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325\AC\Temp\"/>
    </mc:Choice>
  </mc:AlternateContent>
  <xr:revisionPtr revIDLastSave="0" documentId="8_{C67FBD6C-5E70-4A19-86F7-A6300FE2505B}" xr6:coauthVersionLast="47" xr6:coauthVersionMax="47" xr10:uidLastSave="{00000000-0000-0000-0000-000000000000}"/>
  <bookViews>
    <workbookView xWindow="-60" yWindow="-60" windowWidth="15480" windowHeight="11640" tabRatio="601" activeTab="22" xr2:uid="{00000000-000D-0000-FFFF-FFFF00000000}"/>
  </bookViews>
  <sheets>
    <sheet name="2000" sheetId="2" r:id="rId1"/>
    <sheet name="2001" sheetId="3" r:id="rId2"/>
    <sheet name="2002" sheetId="4" r:id="rId3"/>
    <sheet name="2003" sheetId="5" r:id="rId4"/>
    <sheet name="2004" sheetId="6" r:id="rId5"/>
    <sheet name="2005" sheetId="7" r:id="rId6"/>
    <sheet name="2006" sheetId="8" r:id="rId7"/>
    <sheet name="2007" sheetId="9" r:id="rId8"/>
    <sheet name="2008" sheetId="10" r:id="rId9"/>
    <sheet name="2009" sheetId="11" r:id="rId10"/>
    <sheet name="2010" sheetId="12" r:id="rId11"/>
    <sheet name="2011" sheetId="13" r:id="rId12"/>
    <sheet name="2012" sheetId="14" r:id="rId13"/>
    <sheet name="2013" sheetId="15" r:id="rId14"/>
    <sheet name="2014" sheetId="16" r:id="rId15"/>
    <sheet name="2015" sheetId="17" r:id="rId16"/>
    <sheet name="2016" sheetId="18" r:id="rId17"/>
    <sheet name="2017" sheetId="19" r:id="rId18"/>
    <sheet name="2018" sheetId="20" r:id="rId19"/>
    <sheet name="2019" sheetId="21" r:id="rId20"/>
    <sheet name="2020" sheetId="22" r:id="rId21"/>
    <sheet name="2021" sheetId="23" r:id="rId22"/>
    <sheet name="2022" sheetId="24" r:id="rId23"/>
    <sheet name="Plan1" sheetId="1" r:id="rId24"/>
  </sheets>
  <definedNames>
    <definedName name="OLE_LINK1" localSheetId="23">Plan1!$B$10</definedName>
  </definedNames>
  <calcPr calcId="191028"/>
  <pivotCaches>
    <pivotCache cacheId="6146" r:id="rId25"/>
    <pivotCache cacheId="6147" r:id="rId26"/>
    <pivotCache cacheId="6148" r:id="rId27"/>
    <pivotCache cacheId="6149" r:id="rId28"/>
    <pivotCache cacheId="6150" r:id="rId29"/>
    <pivotCache cacheId="6151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90" i="1" l="1"/>
  <c r="N527" i="1"/>
  <c r="N464" i="1"/>
  <c r="O589" i="1"/>
  <c r="O588" i="1"/>
  <c r="O587" i="1"/>
  <c r="O586" i="1"/>
  <c r="O585" i="1"/>
  <c r="O584" i="1"/>
  <c r="O583" i="1"/>
  <c r="O582" i="1"/>
  <c r="O581" i="1"/>
  <c r="O580" i="1"/>
  <c r="O578" i="1"/>
  <c r="O526" i="1"/>
  <c r="O525" i="1"/>
  <c r="O524" i="1"/>
  <c r="O523" i="1"/>
  <c r="O522" i="1"/>
  <c r="O521" i="1"/>
  <c r="O520" i="1"/>
  <c r="O519" i="1"/>
  <c r="O518" i="1"/>
  <c r="O517" i="1"/>
  <c r="O515" i="1"/>
  <c r="O463" i="1"/>
  <c r="O462" i="1"/>
  <c r="O461" i="1"/>
  <c r="O460" i="1"/>
  <c r="O459" i="1"/>
  <c r="O458" i="1"/>
  <c r="O457" i="1"/>
  <c r="O456" i="1"/>
  <c r="O455" i="1"/>
  <c r="O454" i="1"/>
  <c r="O452" i="1"/>
  <c r="S400" i="1"/>
  <c r="S335" i="1"/>
  <c r="T399" i="1"/>
  <c r="T398" i="1"/>
  <c r="T397" i="1"/>
  <c r="T396" i="1"/>
  <c r="T395" i="1"/>
  <c r="T394" i="1"/>
  <c r="T393" i="1"/>
  <c r="T392" i="1"/>
  <c r="T391" i="1"/>
  <c r="T390" i="1"/>
  <c r="T388" i="1"/>
  <c r="T334" i="1"/>
  <c r="T333" i="1"/>
  <c r="T332" i="1"/>
  <c r="T331" i="1"/>
  <c r="T330" i="1"/>
  <c r="T329" i="1"/>
  <c r="T328" i="1"/>
  <c r="T327" i="1"/>
  <c r="T326" i="1"/>
  <c r="T325" i="1"/>
  <c r="T323" i="1"/>
  <c r="M268" i="1"/>
  <c r="M202" i="1"/>
  <c r="N267" i="1"/>
  <c r="N266" i="1"/>
  <c r="N265" i="1"/>
  <c r="N264" i="1"/>
  <c r="N263" i="1"/>
  <c r="N262" i="1"/>
  <c r="N261" i="1"/>
  <c r="N260" i="1"/>
  <c r="N259" i="1"/>
  <c r="N258" i="1"/>
  <c r="N256" i="1"/>
  <c r="N201" i="1"/>
  <c r="N200" i="1"/>
  <c r="N199" i="1"/>
  <c r="N198" i="1"/>
  <c r="N197" i="1"/>
  <c r="N196" i="1"/>
  <c r="N195" i="1"/>
  <c r="N194" i="1"/>
  <c r="N193" i="1"/>
  <c r="N192" i="1"/>
  <c r="N190" i="1"/>
  <c r="Z134" i="1"/>
  <c r="Z66" i="1"/>
  <c r="AA133" i="1"/>
  <c r="AA132" i="1"/>
  <c r="AA131" i="1"/>
  <c r="AA130" i="1"/>
  <c r="AA129" i="1"/>
  <c r="AA128" i="1"/>
  <c r="AA127" i="1"/>
  <c r="AA126" i="1"/>
  <c r="AA125" i="1"/>
  <c r="AA124" i="1"/>
  <c r="AA122" i="1"/>
  <c r="B496" i="1" l="1"/>
  <c r="B559" i="1" s="1"/>
  <c r="B238" i="1"/>
  <c r="B433" i="1" s="1"/>
  <c r="B626" i="1" s="1"/>
  <c r="B103" i="1"/>
  <c r="B171" i="1" s="1"/>
  <c r="B304" i="1" l="1"/>
  <c r="B369" i="1"/>
  <c r="D590" i="1"/>
  <c r="E590" i="1"/>
  <c r="F590" i="1"/>
  <c r="G590" i="1"/>
  <c r="H590" i="1"/>
  <c r="I590" i="1"/>
  <c r="J590" i="1"/>
  <c r="K590" i="1"/>
  <c r="L590" i="1"/>
  <c r="M590" i="1"/>
  <c r="C590" i="1"/>
  <c r="D527" i="1" l="1"/>
  <c r="E527" i="1"/>
  <c r="F527" i="1"/>
  <c r="G527" i="1"/>
  <c r="H527" i="1"/>
  <c r="I527" i="1"/>
  <c r="J527" i="1"/>
  <c r="K527" i="1"/>
  <c r="L527" i="1"/>
  <c r="M527" i="1"/>
  <c r="C527" i="1"/>
  <c r="D464" i="1" l="1"/>
  <c r="E464" i="1"/>
  <c r="F464" i="1"/>
  <c r="G464" i="1"/>
  <c r="H464" i="1"/>
  <c r="I464" i="1"/>
  <c r="J464" i="1"/>
  <c r="K464" i="1"/>
  <c r="L464" i="1"/>
  <c r="M464" i="1"/>
  <c r="C464" i="1"/>
  <c r="D400" i="1" l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C400" i="1"/>
  <c r="B402" i="1"/>
  <c r="B403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C335" i="1"/>
  <c r="D268" i="1" l="1"/>
  <c r="E268" i="1"/>
  <c r="F268" i="1"/>
  <c r="G268" i="1"/>
  <c r="H268" i="1"/>
  <c r="I268" i="1"/>
  <c r="J268" i="1"/>
  <c r="K268" i="1"/>
  <c r="L268" i="1"/>
  <c r="C268" i="1"/>
  <c r="D202" i="1"/>
  <c r="E202" i="1"/>
  <c r="F202" i="1"/>
  <c r="G202" i="1"/>
  <c r="H202" i="1"/>
  <c r="I202" i="1"/>
  <c r="J202" i="1"/>
  <c r="K202" i="1"/>
  <c r="L202" i="1"/>
  <c r="C202" i="1"/>
  <c r="D134" i="1" l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C134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C66" i="1"/>
  <c r="B338" i="1" l="1"/>
  <c r="B337" i="1"/>
  <c r="B593" i="1"/>
  <c r="B572" i="1"/>
  <c r="B530" i="1"/>
  <c r="B509" i="1"/>
  <c r="B467" i="1"/>
  <c r="B446" i="1"/>
  <c r="B382" i="1"/>
  <c r="B317" i="1"/>
  <c r="B271" i="1"/>
  <c r="B250" i="1"/>
  <c r="B205" i="1"/>
  <c r="B184" i="1"/>
  <c r="B137" i="1"/>
  <c r="B116" i="1"/>
  <c r="B69" i="1"/>
  <c r="B48" i="1"/>
  <c r="B445" i="1"/>
  <c r="B508" i="1"/>
  <c r="B571" i="1"/>
  <c r="B381" i="1"/>
  <c r="B592" i="1"/>
  <c r="B529" i="1"/>
  <c r="B466" i="1"/>
  <c r="B316" i="1"/>
  <c r="B270" i="1"/>
  <c r="B249" i="1"/>
  <c r="B204" i="1"/>
  <c r="B183" i="1"/>
  <c r="B47" i="1"/>
  <c r="B68" i="1"/>
  <c r="B115" i="1"/>
  <c r="B136" i="1"/>
  <c r="AA60" i="1" l="1"/>
  <c r="AA62" i="1"/>
  <c r="AA56" i="1"/>
  <c r="AA58" i="1"/>
  <c r="AA59" i="1"/>
  <c r="AA63" i="1" l="1"/>
  <c r="AA64" i="1"/>
  <c r="AA61" i="1"/>
  <c r="AA54" i="1"/>
  <c r="AA65" i="1"/>
  <c r="AA57" i="1"/>
</calcChain>
</file>

<file path=xl/sharedStrings.xml><?xml version="1.0" encoding="utf-8"?>
<sst xmlns="http://schemas.openxmlformats.org/spreadsheetml/2006/main" count="20697" uniqueCount="168">
  <si>
    <t>Detalhes do Janeiro - ANO: 2000</t>
  </si>
  <si>
    <t>COMBUSTÍVEL</t>
  </si>
  <si>
    <t>ANO</t>
  </si>
  <si>
    <t>REGIÃO</t>
  </si>
  <si>
    <t>ESTADO</t>
  </si>
  <si>
    <t>UNIDADE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</si>
  <si>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</si>
  <si>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</si>
  <si>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</si>
  <si>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</si>
  <si>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</si>
  <si>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</si>
  <si>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</si>
  <si>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</si>
  <si>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</si>
  <si>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</si>
  <si>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</si>
  <si>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</si>
  <si>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</t>
  </si>
  <si>
    <t>GASOLINA C (m3)</t>
  </si>
  <si>
    <t>REGIÃO NORTE</t>
  </si>
  <si>
    <t>RONDÔNIA</t>
  </si>
  <si>
    <t>m3</t>
  </si>
  <si>
    <t>ACRE</t>
  </si>
  <si>
    <t>AMAZONAS</t>
  </si>
  <si>
    <t>RORAIMA</t>
  </si>
  <si>
    <t>PARÁ</t>
  </si>
  <si>
    <t>AMAPÁ</t>
  </si>
  <si>
    <t>TOCANTINS</t>
  </si>
  <si>
    <t>REGIÃO 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</si>
  <si>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</si>
  <si>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</si>
  <si>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</si>
  <si>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</si>
  <si>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</si>
  <si>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</si>
  <si>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</si>
  <si>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</si>
  <si>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</si>
  <si>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REGIÃO SUDESTE</t>
  </si>
  <si>
    <t>MINAS GERAIS</t>
  </si>
  <si>
    <t>ESPÍRITO SANTO</t>
  </si>
  <si>
    <t>RIO DE JANEIRO</t>
  </si>
  <si>
    <t>SÃO PAULO</t>
  </si>
  <si>
    <t>REGIÃO SUL</t>
  </si>
  <si>
    <t>PARANÁ</t>
  </si>
  <si>
    <t>SANTA CATARINA</t>
  </si>
  <si>
    <t>RIO GRANDE DO SUL</t>
  </si>
  <si>
    <t>REGIÃO CENTRO-OESTE</t>
  </si>
  <si>
    <t>MATO GROSSO DO SUL</t>
  </si>
  <si>
    <t>MATO GROSSO</t>
  </si>
  <si>
    <t>GOIÁS</t>
  </si>
  <si>
    <t>DISTRITO FEDERAL</t>
  </si>
  <si>
    <t>GASOLINA DE AVIAÇÃO (m3)</t>
  </si>
  <si>
    <t>QUEROSENE ILUMINANTE (m3)</t>
  </si>
  <si>
    <t>QUEROSENE DE AVIAÇÃO (m3)</t>
  </si>
  <si>
    <t>ÓLEO DIESEL (m3)</t>
  </si>
  <si>
    <t>ÓLEO COMBUSTÍVEL (m3)</t>
  </si>
  <si>
    <t>ETANOL HIDRATADO (m3)</t>
  </si>
  <si>
    <t>GLP (m3)</t>
  </si>
  <si>
    <t>Detalhes do Agosto - ANO: 2001</t>
  </si>
  <si>
    <t>Detalhes do Junho - ANO: 2002</t>
  </si>
  <si>
    <t>Detalhes do Maio - ANO: 2003</t>
  </si>
  <si>
    <t>Detalhes do Julho - ANO: 2004</t>
  </si>
  <si>
    <t>Detalhes do Julho - ANO: 2005</t>
  </si>
  <si>
    <t>Detalhes do Julho - ANO: 2006</t>
  </si>
  <si>
    <t>Detalhes do Julho - ANO: 2007</t>
  </si>
  <si>
    <t>Detalhes do Julho - ANO: 2008</t>
  </si>
  <si>
    <t>Detalhes do Julho - ANO: 2009</t>
  </si>
  <si>
    <t>Detalhes do Julho - ANO: 2010</t>
  </si>
  <si>
    <t>Detalhes do Julho - ANO: 2011</t>
  </si>
  <si>
    <t>Detalhes do Julho - ANO: 2012</t>
  </si>
  <si>
    <t>Detalhes do Julho - ANO: 2013</t>
  </si>
  <si>
    <t>Detalhes do Junho - ANO: 2014</t>
  </si>
  <si>
    <t>Detalhes do Junho - ANO: 2015</t>
  </si>
  <si>
    <t>Detalhes do Junho - ANO: 2016</t>
  </si>
  <si>
    <t>Detalhes do Junho - ANO: 2017</t>
  </si>
  <si>
    <t>Detalhes do Junho - ANO: 2018</t>
  </si>
  <si>
    <t>Detalhes do Junho - ANO: 2019</t>
  </si>
  <si>
    <t>Detalhes do Junho - ANO: 2020</t>
  </si>
  <si>
    <t>Detalhes do Junho - ANO: 2021</t>
  </si>
  <si>
    <t>Detalhes do Julho - ANO: 2022</t>
  </si>
  <si>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</si>
  <si>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</si>
  <si>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</si>
  <si>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>Periodicidade: Mensal</t>
  </si>
  <si>
    <t>Índice:</t>
  </si>
  <si>
    <t>Vendas, pelas distribuidoras, dos derivados combustíveis de petróleo por Unidade da Federação e produto - 2000-2023 (m³)</t>
  </si>
  <si>
    <t>Vendas, pelas distribuidoras, dos derivados combustíveis de petróleo por Grande Região e produto - 2000-2023 (m³)</t>
  </si>
  <si>
    <t>Vendas, pelas distribuidoras, de óleo diesel por tipo e Unidade da Federação - 2013-2023 (m³)</t>
  </si>
  <si>
    <t>Vendas, pelas distribuidoras, de óleo diesel por tipo e Grande Região - 2013-2023 (m³)</t>
  </si>
  <si>
    <t>Vendas, pelas distribuidoras, de GLP por Unidade da Federação e Vasilhame - 2007-2023 (m³)</t>
  </si>
  <si>
    <t>Vendas, pelas distribuidoras, de GLP por Grande Região e Vasilhame - 2007-2023 (m³)</t>
  </si>
  <si>
    <t>Vendas, pelas distribuidoras, de etanol hidratado por segmento e Unidade da Federação - 2012-2023 (m³)</t>
  </si>
  <si>
    <t>Vendas, pelas distribuidoras, de gasolina C por segmento e Unidade da Federação - 2012-2023 (m³)</t>
  </si>
  <si>
    <t>Vendas, pelas distribuidoras, de óleo diesel por segmento e Unidade da Federação - 2012-2023 (m³)</t>
  </si>
  <si>
    <t>Dados atualizados em 28 de fevereiro e 2023.</t>
  </si>
  <si>
    <t>Vendas, pelas distribuidoras¹, dos derivados combustíveis de petróleo por Unidade da Federação e produto - 2000-2023 (m³)</t>
  </si>
  <si>
    <t>Selecione, clicando nas setas abaixo, a UNIDADE DA FEDERAÇÃO e o PRODUTO desejados.</t>
  </si>
  <si>
    <t>UN. DA FEDERAÇÃO</t>
  </si>
  <si>
    <t>(Tudo)</t>
  </si>
  <si>
    <t>PRODUTO</t>
  </si>
  <si>
    <t>xxxxxxxxxxxxxxxxx</t>
  </si>
  <si>
    <t>xxxxxxxxxxxxxxxxxxxxxxxxx</t>
  </si>
  <si>
    <t xml:space="preserve">VARIAÇÃO DO ACUMULADO </t>
  </si>
  <si>
    <t>Mês</t>
  </si>
  <si>
    <t>2016</t>
  </si>
  <si>
    <t>2021</t>
  </si>
  <si>
    <t>NO ANO 2023 / 2022 (%)²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</si>
  <si>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</si>
  <si>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</si>
  <si>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</si>
  <si>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</si>
  <si>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</si>
  <si>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</si>
  <si>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</si>
  <si>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</si>
  <si>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</si>
  <si>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</si>
  <si>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</si>
  <si>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</si>
  <si>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 do Ano</t>
  </si>
  <si>
    <t xml:space="preserve">Vendas Mensais </t>
  </si>
  <si>
    <r>
      <t>Fonte:</t>
    </r>
    <r>
      <rPr>
        <sz val="10"/>
        <rFont val="Arial"/>
        <family val="2"/>
      </rPr>
      <t xml:space="preserve"> ANP, conforme Resolução ANP n° 729/2018.</t>
    </r>
  </si>
  <si>
    <r>
      <t>Notas</t>
    </r>
    <r>
      <rPr>
        <sz val="10"/>
        <rFont val="Arial"/>
        <family val="2"/>
      </rPr>
      <t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</si>
  <si>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</si>
  <si>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t xml:space="preserve">                  3) </t>
    </r>
    <r>
      <rPr>
        <b/>
        <sz val="10"/>
        <rFont val="Arial"/>
        <family val="2"/>
      </rPr>
      <t xml:space="preserve">(m³) </t>
    </r>
    <r>
      <rPr>
        <sz val="10"/>
        <rFont val="Arial"/>
        <family val="2"/>
      </rPr>
      <t xml:space="preserve">= metro cúbico.   </t>
    </r>
  </si>
  <si>
    <r>
      <t xml:space="preserve">                  4) </t>
    </r>
    <r>
      <rPr>
        <b/>
        <sz val="10"/>
        <rFont val="Arial"/>
        <family val="2"/>
      </rPr>
      <t>(n/d)</t>
    </r>
    <r>
      <rPr>
        <sz val="10"/>
        <rFont val="Arial"/>
        <family val="2"/>
      </rPr>
      <t xml:space="preserve"> = não disponível.</t>
    </r>
  </si>
  <si>
    <t xml:space="preserve">                  5) Até 2007, a mistura de 2% de biodiesel ao óleo diesel era facultativa. A partir de 2008, passou a ser obrigatória. Entre janeiro e junho de 2008, a adição de biodiesel (B100) ao óleo diesel foi de 2%; e entre julho de 2008 e junho de 2009, foi de 3%. Entre julho e dezembro de 2009 foi de 4%; e entre janeiro de 2010 e junho de 2014 foi de 5%. Entre julho e outubro de 2014 o teor de mistura de biodiesel ao óleo diesel foi de 6%; entre novembro de 2014 e fevereiro de 2017 foi de 7%; </t>
  </si>
  <si>
    <t xml:space="preserve">                  entre março de 2017 e fevereiro de 2018 foi de 8%; e entre março de 2018 e agosto de 2019 foi de 10%. Entre setembro de 2019 e fevereiro de 2020 foi de 11%; entre março e agosto de 2020 foi de 12%; entre setembro e outubro de 2020 foi de 10%; e entre novembro e dezembro foi de 11%. Entre janeiro e fevereiro de 2021 foi de 12%; entre março e abril de 2021 foi de 13%, entre maio e agosto de 2021 foi de 10%, entre setembro e outubro de 2021 foi de 12% e, entre novembro e dezembro de 2021 foi de 10%, a partir de janeiro de 2022 foi de 10%, em volume, conforme Lei nº 13.263/2016.</t>
  </si>
  <si>
    <t xml:space="preserve">                  Uma exceção a esta regra é o óleo diesel para uso aquaviário. De acordo com a Resolução ANP nº 52/2010, a ANP determinará a adição obrigatória de biodiesel aos combustíveis aquaviários quando as condições técnico-operacionais para o uso seguro da mistura estiverem estabelecidas.</t>
  </si>
  <si>
    <r>
      <t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</si>
  <si>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t xml:space="preserve">² Variação percentual do somatório dos valores desde o mês de janeiro até um determinado mês do ano de 2023, em relação ao somatório do mesmo período do ano de 2022. </t>
  </si>
  <si>
    <t>Voltar ao índice</t>
  </si>
  <si>
    <t>Vendas, pelas distribuidoras¹, dos derivados combustíveis de petróleo por Grande Região e produto - 2000-2023 (m³)</t>
  </si>
  <si>
    <t>Selecione, clicando nas setas abaixo, a GRANDE REGIÃO e o PRODUTO desejados.</t>
  </si>
  <si>
    <t>GRANDE REGIÃO</t>
  </si>
  <si>
    <t>NO ANO 2023 / 2022 (%) ²</t>
  </si>
  <si>
    <t xml:space="preserve">            2) Até 2006, inclui as vendas e o consumo próprio das distribuidoras.   A partir de 2007, inclui apenas as vendas.</t>
  </si>
  <si>
    <r>
      <t xml:space="preserve">            3) </t>
    </r>
    <r>
      <rPr>
        <b/>
        <sz val="10"/>
        <rFont val="Arial"/>
        <family val="2"/>
      </rPr>
      <t>(m³)</t>
    </r>
    <r>
      <rPr>
        <sz val="10"/>
        <rFont val="Arial"/>
        <family val="2"/>
      </rPr>
      <t xml:space="preserve"> = metro cúbico.   </t>
    </r>
  </si>
  <si>
    <r>
      <t xml:space="preserve">            4) </t>
    </r>
    <r>
      <rPr>
        <b/>
        <sz val="10"/>
        <rFont val="Arial"/>
        <family val="2"/>
      </rPr>
      <t>(n/d)</t>
    </r>
    <r>
      <rPr>
        <sz val="10"/>
        <rFont val="Arial"/>
        <family val="2"/>
      </rPr>
      <t xml:space="preserve"> = não disponível.</t>
    </r>
  </si>
  <si>
    <t xml:space="preserve">            5) Até 2007, a mistura de 2% de biodiesel ao óleo diesel era facultativa. A partir de 2008, passou a ser obrigatória. Entre janeiro e junho de 2008, a adição de biodiesel (B100) ao óleo diesel foi de 2%; e entre julho de 2008 e junho de 2009, foi de 3%. Entre julho e dezembro de 2009 foi de 4%; e entre janeiro de 2010 e junho de 2014 foi de 5%. Entre julho e outubro de 2014 o teor de mistura de biodiesel ao óleo diesel foi de 6%; entre novembro de 2014 e fevereiro de 2017 foi de 7%; </t>
  </si>
  <si>
    <t xml:space="preserve">            entre março de 2017 e fevereiro de 2018 foi de 8%; e entre março de 2018 e agosto de 2019 foi de 10%. Entre setembro de 2019 e fevereiro de 2020 foi de 11%; entre março e agosto de 2020 foi de 12%; entre setembro e outubro de 2020 foi de 10%; e entre novembro e dezembro foi de 11%. Entre janeiro e fevereiro de 2021 foi de 12%; entre março e abril de 2021 foi de 13%, entre maio e agosto de 2021 foi de 10%, entre setembro e outubro de 2021 foi de 12% e, entre novembro e dezembro de 2021 foi de 10%, a partir de janeiro de 2022 foi de 10%, em volume, conforme Lei nº 13.263/2016.</t>
  </si>
  <si>
    <t xml:space="preserve">            Uma exceção a esta regra é o óleo diesel para uso aquaviário. De acordo com a Resolução ANP nº 52/2010, a ANP determinará a adição obrigatória de biodiesel aos combustíveis aquaviários quando as condições técnico-operacionais para o uso seguro da mistura estiverem estabelecidas.</t>
  </si>
  <si>
    <t>Vendas, pelas distribuidoras¹, de óleo diesel por tipo e Unidade da Federação - 2013-2023 (m³)</t>
  </si>
  <si>
    <r>
      <t xml:space="preserve">Notas: </t>
    </r>
    <r>
      <rPr>
        <sz val="10"/>
        <rFont val="Arial"/>
        <family val="2"/>
      </rPr>
      <t>1)</t>
    </r>
    <r>
      <rPr>
        <b/>
        <sz val="10"/>
        <rFont val="Arial"/>
        <family val="2"/>
      </rPr>
      <t xml:space="preserve"> (m³) </t>
    </r>
    <r>
      <rPr>
        <sz val="10"/>
        <rFont val="Arial"/>
        <family val="2"/>
      </rPr>
      <t xml:space="preserve">= metro cúbico.   </t>
    </r>
  </si>
  <si>
    <r>
      <t xml:space="preserve">            2) </t>
    </r>
    <r>
      <rPr>
        <b/>
        <sz val="10"/>
        <rFont val="Arial"/>
        <family val="2"/>
      </rPr>
      <t>(n/d)</t>
    </r>
    <r>
      <rPr>
        <sz val="10"/>
        <rFont val="Arial"/>
        <family val="2"/>
      </rPr>
      <t xml:space="preserve"> = não disponível.</t>
    </r>
  </si>
  <si>
    <t xml:space="preserve">            3) A partir de 2014, o óleo disel S-1800 deixou de ser usado para fins rodoviário, conforme Resolução ANP nº 45/2012.</t>
  </si>
  <si>
    <t xml:space="preserve">            4) Até 2007, a mistura de 2% de biodiesel ao óleo diesel era facultativa. A partir de 2008, passou a ser obrigatória. Entre janeiro e junho de 2008, a adição de biodiesel (B100) ao óleo diesel foi de 2%; e entre julho de 2008 e junho de 2009, foi de 3%. Entre julho e dezembro de 2009 foi de 4%; e entre janeiro de 2010 e junho de 2014 foi de 5%. Entre julho e outubro de 2014 o teor de mistura de biodiesel ao óleo diesel foi de 6%; entre novembro de 2014 e fevereiro de 2017 foi de 7%; </t>
  </si>
  <si>
    <t xml:space="preserve">             entre março de 2017 e fevereiro de 2018 foi de 8%; e entre março de 2018 e agosto de 2019 foi de 10%. Entre setembro de 2019 e fevereiro de 2020 foi de 11%; entre março e agosto de 2020 foi de 12%; entre setembro e outubro de 2020 foi de 10%; e entre novembro e dezembro foi de 11%. Entre janeiro e fevereiro de 2021 foi de 12%; entre março e abril de 2021 foi de 13%, entre maio e agosto de 2021 foi de 10%, entre setembro e outubro de 2021 foi de 12% e, entre novembro e dezembro de 2021 foi de 10%, a partir de janeiro de 2022 foi de 10%, em volume, conforme Lei nº 13.263/2016.</t>
  </si>
  <si>
    <t>Vendas, pelas distribuidoras¹, de óleo diesel por tipo e Grande Região - 2013-2023 (m³)</t>
  </si>
  <si>
    <r>
      <t xml:space="preserve">Notas: </t>
    </r>
    <r>
      <rPr>
        <sz val="10"/>
        <rFont val="Arial"/>
        <family val="2"/>
      </rPr>
      <t>1)</t>
    </r>
    <r>
      <rPr>
        <b/>
        <sz val="10"/>
        <rFont val="Arial"/>
        <family val="2"/>
      </rPr>
      <t xml:space="preserve"> (m³)</t>
    </r>
    <r>
      <rPr>
        <sz val="10"/>
        <rFont val="Arial"/>
        <family val="2"/>
      </rPr>
      <t xml:space="preserve"> = metro cúbico.   </t>
    </r>
  </si>
  <si>
    <t>Vendas, pelas distribuidoras¹, de GLP por Unidade da Federação e Vasilhame - 2007-2023 (m³)</t>
  </si>
  <si>
    <t>VASILHAME</t>
  </si>
  <si>
    <r>
      <t xml:space="preserve">Notas: </t>
    </r>
    <r>
      <rPr>
        <sz val="10"/>
        <rFont val="Arial"/>
        <family val="2"/>
      </rPr>
      <t>1)</t>
    </r>
    <r>
      <rPr>
        <b/>
        <sz val="10"/>
        <rFont val="Arial"/>
        <family val="2"/>
      </rPr>
      <t xml:space="preserve"> (m³) </t>
    </r>
    <r>
      <rPr>
        <sz val="10"/>
        <rFont val="Arial"/>
        <family val="2"/>
      </rPr>
      <t xml:space="preserve">= metro cúbico.  </t>
    </r>
  </si>
  <si>
    <r>
      <t xml:space="preserve">             2) </t>
    </r>
    <r>
      <rPr>
        <b/>
        <sz val="10"/>
        <rFont val="Arial"/>
        <family val="2"/>
      </rPr>
      <t>(n/d)</t>
    </r>
    <r>
      <rPr>
        <sz val="10"/>
        <rFont val="Arial"/>
        <family val="2"/>
      </rPr>
      <t xml:space="preserve"> = não disponível.</t>
    </r>
  </si>
  <si>
    <t xml:space="preserve">             3) Vasilhame: Até P13 inclui P2, P5, P7, P8 e P13. Outros inclui P20, P45, P90 e granel.</t>
  </si>
  <si>
    <t>Vendas, pelas distribuidoras¹, de GLP por Região e Vasilhame - 2007-2023 (m³)</t>
  </si>
  <si>
    <t>NO ANO 2021 / 2020 (%) ²</t>
  </si>
  <si>
    <r>
      <t xml:space="preserve">Notas: </t>
    </r>
    <r>
      <rPr>
        <sz val="10"/>
        <rFont val="Arial"/>
        <family val="2"/>
      </rPr>
      <t xml:space="preserve">1) </t>
    </r>
    <r>
      <rPr>
        <b/>
        <sz val="10"/>
        <rFont val="Arial"/>
        <family val="2"/>
      </rPr>
      <t xml:space="preserve">(m³) = </t>
    </r>
    <r>
      <rPr>
        <sz val="10"/>
        <rFont val="Arial"/>
        <family val="2"/>
      </rPr>
      <t xml:space="preserve">metro cúbico.  </t>
    </r>
  </si>
  <si>
    <t>Vendas, pelas distribuidoras¹, de etanol hidratado por segmento e Unidade da Federação - 2012-2023 (m³)</t>
  </si>
  <si>
    <t>SEGMENTO</t>
  </si>
  <si>
    <r>
      <t xml:space="preserve">Notas: </t>
    </r>
    <r>
      <rPr>
        <sz val="10"/>
        <rFont val="Arial"/>
        <family val="2"/>
      </rPr>
      <t>1)</t>
    </r>
    <r>
      <rPr>
        <b/>
        <sz val="10"/>
        <rFont val="Arial"/>
        <family val="2"/>
      </rPr>
      <t xml:space="preserve"> (m³) =</t>
    </r>
    <r>
      <rPr>
        <sz val="10"/>
        <rFont val="Arial"/>
        <family val="2"/>
      </rPr>
      <t xml:space="preserve"> metro cúbico.   </t>
    </r>
  </si>
  <si>
    <t>Vendas, pelas distribuidoras¹, de gasolina C por segmento e Unidade da Federação - 2012-2023 (m³)</t>
  </si>
  <si>
    <t>Vendas, pelas distribuidoras¹, de óleo diesel por segmento e Unidade da Federação - 2012-2023 (m³)</t>
  </si>
  <si>
    <t>NO ANO 2022/ 2021 (%)  ²</t>
  </si>
  <si>
    <r>
      <t xml:space="preserve">Notas: </t>
    </r>
    <r>
      <rPr>
        <sz val="10"/>
        <rFont val="Arial"/>
        <family val="2"/>
      </rPr>
      <t xml:space="preserve">1) </t>
    </r>
    <r>
      <rPr>
        <b/>
        <sz val="10"/>
        <rFont val="Arial"/>
        <family val="2"/>
      </rPr>
      <t>(m³) =</t>
    </r>
    <r>
      <rPr>
        <sz val="10"/>
        <rFont val="Arial"/>
        <family val="2"/>
      </rPr>
      <t xml:space="preserve"> metro cúbico.   </t>
    </r>
  </si>
  <si>
    <r>
      <t xml:space="preserve">            2) </t>
    </r>
    <r>
      <rPr>
        <b/>
        <sz val="10"/>
        <rFont val="Arial"/>
        <family val="2"/>
      </rPr>
      <t xml:space="preserve">(n/d) </t>
    </r>
    <r>
      <rPr>
        <sz val="10"/>
        <rFont val="Arial"/>
        <family val="2"/>
      </rPr>
      <t>= não disponível.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</si>
</sst>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_(* #,##0.0_);_(* \(#,##0.0\);_(* &quot;-&quot;??_);_(@_)"/>
  </numFmts>
  <fonts count="19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sz val="13"/>
      <color indexed="12"/>
      <name val="Arial"/>
      <family val="2"/>
    </font>
    <font>
      <u/>
      <sz val="6"/>
      <color indexed="12"/>
      <name val="Arial"/>
      <family val="2"/>
    </font>
    <font>
      <b/>
      <sz val="14"/>
      <color indexed="10"/>
      <name val="Arial"/>
      <family val="2"/>
    </font>
    <font>
      <b/>
      <sz val="10"/>
      <color indexed="10"/>
      <name val="Arial"/>
      <family val="2"/>
    </font>
    <font>
      <b/>
      <sz val="9"/>
      <color indexed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sz val="10.5"/>
      <color indexed="10"/>
      <name val="Arial"/>
      <family val="2"/>
    </font>
    <font>
      <b/>
      <sz val="10"/>
      <name val="Arial"/>
      <family val="2"/>
    </font>
    <font>
      <sz val="12"/>
      <color indexed="12"/>
      <name val="Arial"/>
      <family val="2"/>
    </font>
    <font>
      <sz val="10"/>
      <color theme="1"/>
      <name val="Arial"/>
      <family val="2"/>
    </font>
    <font>
      <b/>
      <sz val="10"/>
      <name val="Arial"/>
    </font>
    <font>
      <sz val="10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</cellStyleXfs>
  <cellXfs count="89">
    <xf numFmtId="0" fontId="0" fillId="0" borderId="0" xfId="0"/>
    <xf numFmtId="0" fontId="0" fillId="2" borderId="0" xfId="0" applyFill="1"/>
    <xf numFmtId="0" fontId="2" fillId="2" borderId="0" xfId="0" applyFont="1" applyFill="1"/>
    <xf numFmtId="0" fontId="6" fillId="2" borderId="0" xfId="1" applyFill="1" applyAlignment="1" applyProtection="1"/>
    <xf numFmtId="0" fontId="7" fillId="2" borderId="0" xfId="0" applyFont="1" applyFill="1"/>
    <xf numFmtId="3" fontId="8" fillId="2" borderId="0" xfId="0" applyNumberFormat="1" applyFont="1" applyFill="1" applyAlignment="1">
      <alignment horizontal="left"/>
    </xf>
    <xf numFmtId="3" fontId="9" fillId="2" borderId="0" xfId="0" applyNumberFormat="1" applyFont="1" applyFill="1" applyAlignment="1">
      <alignment horizontal="left"/>
    </xf>
    <xf numFmtId="0" fontId="10" fillId="2" borderId="0" xfId="0" applyFont="1" applyFill="1"/>
    <xf numFmtId="0" fontId="14" fillId="2" borderId="0" xfId="0" applyFont="1" applyFill="1"/>
    <xf numFmtId="0" fontId="12" fillId="2" borderId="0" xfId="0" applyFont="1" applyFill="1"/>
    <xf numFmtId="165" fontId="0" fillId="2" borderId="0" xfId="0" applyNumberFormat="1" applyFill="1"/>
    <xf numFmtId="0" fontId="5" fillId="2" borderId="0" xfId="1" applyFont="1" applyFill="1" applyBorder="1" applyAlignment="1" applyProtection="1"/>
    <xf numFmtId="3" fontId="14" fillId="2" borderId="0" xfId="0" applyNumberFormat="1" applyFont="1" applyFill="1" applyAlignment="1">
      <alignment horizontal="left"/>
    </xf>
    <xf numFmtId="0" fontId="8" fillId="2" borderId="0" xfId="0" applyFont="1" applyFill="1"/>
    <xf numFmtId="0" fontId="4" fillId="2" borderId="0" xfId="0" applyFont="1" applyFill="1" applyAlignment="1">
      <alignment horizontal="left" vertical="center"/>
    </xf>
    <xf numFmtId="165" fontId="0" fillId="2" borderId="0" xfId="2" applyNumberFormat="1" applyFont="1" applyFill="1"/>
    <xf numFmtId="167" fontId="0" fillId="2" borderId="0" xfId="0" applyNumberFormat="1" applyFill="1"/>
    <xf numFmtId="164" fontId="0" fillId="2" borderId="0" xfId="2" applyFont="1" applyFill="1"/>
    <xf numFmtId="0" fontId="11" fillId="2" borderId="0" xfId="0" applyFont="1" applyFill="1"/>
    <xf numFmtId="164" fontId="13" fillId="0" borderId="0" xfId="2" applyFont="1" applyFill="1" applyBorder="1" applyAlignment="1">
      <alignment horizontal="right"/>
    </xf>
    <xf numFmtId="164" fontId="0" fillId="2" borderId="0" xfId="0" applyNumberFormat="1" applyFill="1"/>
    <xf numFmtId="166" fontId="13" fillId="0" borderId="2" xfId="0" applyNumberFormat="1" applyFont="1" applyBorder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0" fontId="0" fillId="0" borderId="8" xfId="0" pivotButton="1" applyBorder="1"/>
    <xf numFmtId="0" fontId="0" fillId="0" borderId="8" xfId="0" applyBorder="1"/>
    <xf numFmtId="166" fontId="13" fillId="0" borderId="4" xfId="0" applyNumberFormat="1" applyFont="1" applyBorder="1" applyAlignment="1">
      <alignment horizontal="right"/>
    </xf>
    <xf numFmtId="165" fontId="14" fillId="4" borderId="0" xfId="0" applyNumberFormat="1" applyFont="1" applyFill="1"/>
    <xf numFmtId="0" fontId="0" fillId="4" borderId="0" xfId="0" applyFill="1"/>
    <xf numFmtId="0" fontId="14" fillId="3" borderId="1" xfId="0" applyFont="1" applyFill="1" applyBorder="1" applyAlignment="1">
      <alignment horizontal="center"/>
    </xf>
    <xf numFmtId="0" fontId="14" fillId="0" borderId="5" xfId="0" applyFont="1" applyBorder="1"/>
    <xf numFmtId="0" fontId="14" fillId="0" borderId="5" xfId="0" pivotButton="1" applyFont="1" applyBorder="1"/>
    <xf numFmtId="0" fontId="14" fillId="0" borderId="6" xfId="0" applyFont="1" applyBorder="1"/>
    <xf numFmtId="0" fontId="14" fillId="0" borderId="7" xfId="0" applyFont="1" applyBorder="1"/>
    <xf numFmtId="0" fontId="14" fillId="3" borderId="9" xfId="0" applyFont="1" applyFill="1" applyBorder="1"/>
    <xf numFmtId="0" fontId="14" fillId="4" borderId="0" xfId="0" applyFont="1" applyFill="1"/>
    <xf numFmtId="0" fontId="15" fillId="2" borderId="0" xfId="1" applyFont="1" applyFill="1" applyAlignment="1" applyProtection="1"/>
    <xf numFmtId="165" fontId="0" fillId="0" borderId="13" xfId="0" applyNumberFormat="1" applyBorder="1"/>
    <xf numFmtId="165" fontId="14" fillId="0" borderId="14" xfId="0" applyNumberFormat="1" applyFont="1" applyBorder="1"/>
    <xf numFmtId="165" fontId="14" fillId="0" borderId="15" xfId="0" applyNumberFormat="1" applyFont="1" applyBorder="1"/>
    <xf numFmtId="165" fontId="14" fillId="0" borderId="17" xfId="0" applyNumberFormat="1" applyFont="1" applyBorder="1"/>
    <xf numFmtId="166" fontId="13" fillId="0" borderId="3" xfId="0" applyNumberFormat="1" applyFont="1" applyBorder="1" applyAlignment="1">
      <alignment horizontal="right"/>
    </xf>
    <xf numFmtId="0" fontId="0" fillId="2" borderId="16" xfId="0" applyFill="1" applyBorder="1"/>
    <xf numFmtId="0" fontId="14" fillId="3" borderId="2" xfId="0" applyFont="1" applyFill="1" applyBorder="1" applyAlignment="1">
      <alignment horizontal="center"/>
    </xf>
    <xf numFmtId="165" fontId="14" fillId="0" borderId="18" xfId="0" applyNumberFormat="1" applyFont="1" applyBorder="1"/>
    <xf numFmtId="0" fontId="14" fillId="3" borderId="15" xfId="0" applyFont="1" applyFill="1" applyBorder="1"/>
    <xf numFmtId="0" fontId="14" fillId="3" borderId="15" xfId="0" applyFont="1" applyFill="1" applyBorder="1" applyAlignment="1">
      <alignment horizontal="right"/>
    </xf>
    <xf numFmtId="165" fontId="0" fillId="0" borderId="12" xfId="0" applyNumberFormat="1" applyBorder="1"/>
    <xf numFmtId="165" fontId="0" fillId="0" borderId="14" xfId="0" applyNumberFormat="1" applyBorder="1"/>
    <xf numFmtId="0" fontId="14" fillId="3" borderId="11" xfId="0" applyFont="1" applyFill="1" applyBorder="1"/>
    <xf numFmtId="0" fontId="14" fillId="3" borderId="11" xfId="0" applyFont="1" applyFill="1" applyBorder="1" applyAlignment="1">
      <alignment horizontal="right"/>
    </xf>
    <xf numFmtId="165" fontId="0" fillId="0" borderId="12" xfId="0" applyNumberFormat="1" applyBorder="1" applyAlignment="1">
      <alignment horizontal="right" wrapText="1"/>
    </xf>
    <xf numFmtId="0" fontId="1" fillId="3" borderId="5" xfId="0" applyFont="1" applyFill="1" applyBorder="1"/>
    <xf numFmtId="0" fontId="1" fillId="3" borderId="9" xfId="0" applyFont="1" applyFill="1" applyBorder="1"/>
    <xf numFmtId="2" fontId="1" fillId="3" borderId="9" xfId="0" applyNumberFormat="1" applyFont="1" applyFill="1" applyBorder="1"/>
    <xf numFmtId="0" fontId="1" fillId="3" borderId="10" xfId="0" applyFont="1" applyFill="1" applyBorder="1"/>
    <xf numFmtId="165" fontId="1" fillId="0" borderId="12" xfId="0" applyNumberFormat="1" applyFont="1" applyBorder="1"/>
    <xf numFmtId="0" fontId="1" fillId="2" borderId="0" xfId="0" applyFont="1" applyFill="1"/>
    <xf numFmtId="0" fontId="14" fillId="5" borderId="15" xfId="0" applyFont="1" applyFill="1" applyBorder="1"/>
    <xf numFmtId="165" fontId="16" fillId="0" borderId="12" xfId="0" applyNumberFormat="1" applyFont="1" applyBorder="1"/>
    <xf numFmtId="0" fontId="0" fillId="3" borderId="5" xfId="0" applyFill="1" applyBorder="1"/>
    <xf numFmtId="0" fontId="0" fillId="3" borderId="9" xfId="0" applyFill="1" applyBorder="1"/>
    <xf numFmtId="2" fontId="0" fillId="3" borderId="9" xfId="0" applyNumberFormat="1" applyFill="1" applyBorder="1"/>
    <xf numFmtId="0" fontId="0" fillId="3" borderId="10" xfId="0" applyFill="1" applyBorder="1"/>
    <xf numFmtId="0" fontId="17" fillId="3" borderId="11" xfId="0" applyFont="1" applyFill="1" applyBorder="1"/>
    <xf numFmtId="0" fontId="17" fillId="3" borderId="11" xfId="0" applyFont="1" applyFill="1" applyBorder="1" applyAlignment="1">
      <alignment horizontal="right"/>
    </xf>
    <xf numFmtId="165" fontId="18" fillId="0" borderId="13" xfId="0" applyNumberFormat="1" applyFont="1" applyBorder="1"/>
    <xf numFmtId="165" fontId="18" fillId="0" borderId="14" xfId="0" applyNumberFormat="1" applyFont="1" applyBorder="1"/>
    <xf numFmtId="0" fontId="3" fillId="2" borderId="0" xfId="0" applyFont="1" applyFill="1" applyAlignment="1">
      <alignment horizontal="left"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17" fillId="0" borderId="0" xfId="0" applyFont="1"/>
    <xf numFmtId="0" fontId="0" fillId="0" borderId="24" xfId="0" pivotButton="1" applyBorder="1"/>
    <xf numFmtId="0" fontId="0" fillId="0" borderId="24" xfId="0" applyBorder="1"/>
    <xf numFmtId="0" fontId="17" fillId="0" borderId="19" xfId="0" applyFont="1" applyBorder="1"/>
    <xf numFmtId="0" fontId="17" fillId="0" borderId="19" xfId="0" pivotButton="1" applyFont="1" applyBorder="1"/>
    <xf numFmtId="0" fontId="17" fillId="0" borderId="20" xfId="0" applyFont="1" applyBorder="1"/>
    <xf numFmtId="0" fontId="17" fillId="0" borderId="21" xfId="0" applyFont="1" applyBorder="1"/>
    <xf numFmtId="165" fontId="16" fillId="0" borderId="12" xfId="0" applyNumberFormat="1" applyFont="1" applyBorder="1" applyAlignment="1"/>
    <xf numFmtId="165" fontId="16" fillId="0" borderId="12" xfId="0" applyNumberFormat="1" applyFont="1" applyFill="1" applyBorder="1"/>
    <xf numFmtId="165" fontId="18" fillId="0" borderId="13" xfId="0" applyNumberFormat="1" applyFont="1" applyFill="1" applyBorder="1"/>
    <xf numFmtId="165" fontId="18" fillId="0" borderId="14" xfId="0" applyNumberFormat="1" applyFont="1" applyFill="1" applyBorder="1"/>
    <xf numFmtId="0" fontId="18" fillId="3" borderId="19" xfId="0" applyFont="1" applyFill="1" applyBorder="1"/>
    <xf numFmtId="0" fontId="18" fillId="3" borderId="22" xfId="0" applyFont="1" applyFill="1" applyBorder="1"/>
    <xf numFmtId="2" fontId="18" fillId="3" borderId="22" xfId="0" applyNumberFormat="1" applyFont="1" applyFill="1" applyBorder="1"/>
    <xf numFmtId="0" fontId="18" fillId="3" borderId="23" xfId="0" applyFont="1" applyFill="1" applyBorder="1"/>
    <xf numFmtId="0" fontId="17" fillId="0" borderId="25" xfId="0" pivotButton="1" applyFont="1" applyBorder="1"/>
    <xf numFmtId="0" fontId="14" fillId="3" borderId="26" xfId="0" applyFont="1" applyFill="1" applyBorder="1" applyAlignment="1">
      <alignment horizontal="center"/>
    </xf>
    <xf numFmtId="165" fontId="1" fillId="2" borderId="0" xfId="0" applyNumberFormat="1" applyFont="1" applyFill="1"/>
  </cellXfs>
  <cellStyles count="3">
    <cellStyle name="Hiperlink" xfId="1" builtinId="8"/>
    <cellStyle name="Normal" xfId="0" builtinId="0"/>
    <cellStyle name="Vírgula" xfId="2" builtinId="3"/>
  </cellStyles>
  <dxfs count="362"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indexed="44"/>
        </patternFill>
      </fill>
      <alignment horizontal="right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  <alignment horizontal="right"/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alignment horizontal="general" vertical="bottom" textRotation="0" wrapText="0" relativeIndent="0" justifyLastLine="0" shrinkToFit="0" readingOrder="0"/>
    </dxf>
    <dxf>
      <alignment horizontal="right" wrapText="1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numFmt numFmtId="165" formatCode="_(* #,##0_);_(* \(#,##0\);_(* &quot;-&quot;??_);_(@_)"/>
    </dxf>
    <dxf>
      <fill>
        <patternFill patternType="solid">
          <fgColor indexed="64"/>
          <bgColor indexed="44"/>
        </patternFill>
      </fill>
      <alignment horizontal="right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  <alignment horizontal="right"/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  <alignment horizontal="right"/>
    </dxf>
    <dxf>
      <fill>
        <patternFill patternType="solid">
          <fgColor indexed="64"/>
          <bgColor indexed="4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fill>
        <patternFill>
          <bgColor rgb="FF99CCFF"/>
        </patternFill>
      </fill>
    </dxf>
    <dxf>
      <alignment horizontal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indexed="64"/>
          <bgColor indexed="44"/>
        </patternFill>
      </fill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none"/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 patternType="solid">
          <bgColor indexed="40"/>
        </patternFill>
      </fill>
    </dxf>
    <dxf>
      <numFmt numFmtId="0" formatCode="General"/>
      <fill>
        <patternFill patternType="solid">
          <fgColor indexed="64"/>
          <bgColor indexed="4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>
          <bgColor indexed="6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>
          <bgColor indexed="64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indexed="44"/>
        </patternFill>
      </fill>
    </dxf>
    <dxf>
      <numFmt numFmtId="165" formatCode="_(* #,##0_);_(* \(#,##0\);_(* &quot;-&quot;??_);_(@_)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indexed="4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indexed="64"/>
          <bgColor indexed="44"/>
        </patternFill>
      </fill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44"/>
          <bgColor indexed="64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fill>
        <patternFill patternType="none"/>
      </fill>
    </dxf>
    <dxf>
      <border>
        <right style="thin">
          <color indexed="8"/>
        </right>
      </border>
    </dxf>
    <dxf>
      <border>
        <left style="thin">
          <color indexed="8"/>
        </left>
      </border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indexed="44"/>
        </patternFill>
      </fill>
      <alignment horizontal="right"/>
    </dxf>
    <dxf>
      <border>
        <left style="thin">
          <color rgb="FF999999"/>
        </left>
        <right style="thin">
          <color rgb="FF999999"/>
        </right>
      </border>
    </dxf>
    <dxf>
      <font>
        <b val="0"/>
        <family val="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fgColor indexed="64"/>
          <bgColor indexed="44"/>
        </patternFill>
      </fill>
      <alignment horizontal="right"/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fill>
        <patternFill patternType="solid">
          <fgColor indexed="64"/>
          <bgColor indexed="44"/>
        </patternFill>
      </fill>
      <alignment horizontal="right"/>
    </dxf>
    <dxf>
      <font>
        <color theme="1"/>
      </font>
    </dxf>
    <dxf>
      <font>
        <color theme="1"/>
      </font>
    </dxf>
    <dxf>
      <border>
        <right/>
        <bottom/>
      </border>
    </dxf>
    <dxf>
      <border>
        <bottom style="thin">
          <color indexed="64"/>
        </bottom>
      </border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alignment horizontal="general" vertical="bottom" textRotation="0" wrapText="0" relativeIndent="0" justifyLastLine="0" shrinkToFit="0" readingOrder="0"/>
    </dxf>
    <dxf>
      <alignment horizontal="right" wrapText="1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numFmt numFmtId="165" formatCode="_(* #,##0_);_(* \(#,##0\);_(* &quot;-&quot;??_);_(@_)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indexed="64"/>
          <bgColor indexed="44"/>
        </patternFill>
      </fill>
      <alignment horizontal="right"/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fill>
        <patternFill patternType="solid">
          <fgColor indexed="64"/>
          <bgColor indexed="44"/>
        </patternFill>
      </fill>
      <alignment horizontal="right"/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indexed="64"/>
          <bgColor indexed="44"/>
        </patternFill>
      </fill>
      <alignment horizontal="right"/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ill>
        <patternFill patternType="solid">
          <fgColor indexed="64"/>
          <bgColor indexed="44"/>
        </patternFill>
      </fill>
      <alignment horizontal="right"/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alignment horizontal="general" vertical="bottom" textRotation="0" wrapText="0" relativeIndent="0" justifyLastLine="0" shrinkToFit="0" readingOrder="0"/>
    </dxf>
    <dxf>
      <alignment horizontal="right" wrapText="1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numFmt numFmtId="165" formatCode="_(* #,##0_);_(* \(#,##0\);_(* &quot;-&quot;??_);_(@_)"/>
    </dxf>
    <dxf>
      <fill>
        <patternFill patternType="solid">
          <fgColor indexed="64"/>
          <bgColor indexed="44"/>
        </patternFill>
      </fill>
      <alignment horizontal="right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  <alignment horizontal="right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dinâmica1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Plan1!$C$52:$C$53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Plan1!$C$54:$C$65</c:f>
              <c:numCache>
                <c:formatCode>_(* #,##0_);_(* \(#,##0\);_(* "-"??_);_(@_)</c:formatCode>
                <c:ptCount val="12"/>
                <c:pt idx="0">
                  <c:v>6995110.4457272729</c:v>
                </c:pt>
                <c:pt idx="1">
                  <c:v>7416433.1628014855</c:v>
                </c:pt>
                <c:pt idx="2">
                  <c:v>7350794.8744211476</c:v>
                </c:pt>
                <c:pt idx="3">
                  <c:v>7282572.8036307981</c:v>
                </c:pt>
                <c:pt idx="4">
                  <c:v>7517881.6442133589</c:v>
                </c:pt>
                <c:pt idx="5">
                  <c:v>7788442.8595899818</c:v>
                </c:pt>
                <c:pt idx="6">
                  <c:v>7434315.2887680903</c:v>
                </c:pt>
                <c:pt idx="7">
                  <c:v>7840943.9395473097</c:v>
                </c:pt>
                <c:pt idx="8">
                  <c:v>7522385.0823116861</c:v>
                </c:pt>
                <c:pt idx="9">
                  <c:v>7686804.2911725445</c:v>
                </c:pt>
                <c:pt idx="10">
                  <c:v>7601392.6536753206</c:v>
                </c:pt>
                <c:pt idx="11">
                  <c:v>7380667.2299035294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Plan1!$D$52:$D$53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Plan1!$D$54:$D$65</c:f>
              <c:numCache>
                <c:formatCode>_(* #,##0_);_(* \(#,##0\);_(* "-"??_);_(@_)</c:formatCode>
                <c:ptCount val="12"/>
                <c:pt idx="0">
                  <c:v>7180755.2584916539</c:v>
                </c:pt>
                <c:pt idx="1">
                  <c:v>6548589.6750426758</c:v>
                </c:pt>
                <c:pt idx="2">
                  <c:v>7655263.0662541734</c:v>
                </c:pt>
                <c:pt idx="3">
                  <c:v>7228914.3981113154</c:v>
                </c:pt>
                <c:pt idx="4">
                  <c:v>7611895.7195157707</c:v>
                </c:pt>
                <c:pt idx="5">
                  <c:v>7657813.993406307</c:v>
                </c:pt>
                <c:pt idx="6">
                  <c:v>7630442.0301948069</c:v>
                </c:pt>
                <c:pt idx="7">
                  <c:v>8003567.9655547291</c:v>
                </c:pt>
                <c:pt idx="8">
                  <c:v>7500608.8746270863</c:v>
                </c:pt>
                <c:pt idx="9">
                  <c:v>7952202.5229313551</c:v>
                </c:pt>
                <c:pt idx="10">
                  <c:v>7453943.8814211497</c:v>
                </c:pt>
                <c:pt idx="11">
                  <c:v>7200701.0513692051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Plan1!$E$52:$E$53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Plan1!$E$54:$E$65</c:f>
              <c:numCache>
                <c:formatCode>_(* #,##0_);_(* \(#,##0\);_(* "-"??_);_(@_)</c:formatCode>
                <c:ptCount val="12"/>
                <c:pt idx="0">
                  <c:v>7196582.65419666</c:v>
                </c:pt>
                <c:pt idx="1">
                  <c:v>6655637.4704044489</c:v>
                </c:pt>
                <c:pt idx="2">
                  <c:v>7480152.9407031517</c:v>
                </c:pt>
                <c:pt idx="3">
                  <c:v>7314484.5699183671</c:v>
                </c:pt>
                <c:pt idx="4">
                  <c:v>7475772.6816307977</c:v>
                </c:pt>
                <c:pt idx="5">
                  <c:v>7072254.6931317262</c:v>
                </c:pt>
                <c:pt idx="6">
                  <c:v>7537209.1728033414</c:v>
                </c:pt>
                <c:pt idx="7">
                  <c:v>7541354.6796994433</c:v>
                </c:pt>
                <c:pt idx="8">
                  <c:v>7523605.6649573278</c:v>
                </c:pt>
                <c:pt idx="9">
                  <c:v>8243983.362755103</c:v>
                </c:pt>
                <c:pt idx="10">
                  <c:v>7153780.7847959204</c:v>
                </c:pt>
                <c:pt idx="11">
                  <c:v>7301918.3044582605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Plan1!$F$52:$F$53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Plan1!$F$54:$F$65</c:f>
              <c:numCache>
                <c:formatCode>_(* #,##0_);_(* \(#,##0\);_(* "-"??_);_(@_)</c:formatCode>
                <c:ptCount val="12"/>
                <c:pt idx="0">
                  <c:v>6688221.5205862727</c:v>
                </c:pt>
                <c:pt idx="1">
                  <c:v>6294697.9863951784</c:v>
                </c:pt>
                <c:pt idx="2">
                  <c:v>6414784.7841020431</c:v>
                </c:pt>
                <c:pt idx="3">
                  <c:v>6637099.3091799608</c:v>
                </c:pt>
                <c:pt idx="4">
                  <c:v>7064182.7305194791</c:v>
                </c:pt>
                <c:pt idx="5">
                  <c:v>6636083.2849294962</c:v>
                </c:pt>
                <c:pt idx="6">
                  <c:v>7351963.9556011111</c:v>
                </c:pt>
                <c:pt idx="7">
                  <c:v>7131433.3941985155</c:v>
                </c:pt>
                <c:pt idx="8">
                  <c:v>7308318.744716146</c:v>
                </c:pt>
                <c:pt idx="9">
                  <c:v>7718482.4507142864</c:v>
                </c:pt>
                <c:pt idx="10">
                  <c:v>6954097.1096048253</c:v>
                </c:pt>
                <c:pt idx="11">
                  <c:v>7534997.908944346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Plan1!$G$52:$G$53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Plan1!$G$54:$G$65</c:f>
              <c:numCache>
                <c:formatCode>_(* #,##0_);_(* \(#,##0\);_(* "-"??_);_(@_)</c:formatCode>
                <c:ptCount val="12"/>
                <c:pt idx="0">
                  <c:v>6777775.895675323</c:v>
                </c:pt>
                <c:pt idx="1">
                  <c:v>6367329.8497643797</c:v>
                </c:pt>
                <c:pt idx="2">
                  <c:v>7588169.0349090882</c:v>
                </c:pt>
                <c:pt idx="3">
                  <c:v>7366953.514202226</c:v>
                </c:pt>
                <c:pt idx="4">
                  <c:v>7070366.9290111298</c:v>
                </c:pt>
                <c:pt idx="5">
                  <c:v>7230483.2885046368</c:v>
                </c:pt>
                <c:pt idx="6">
                  <c:v>7730940.8688051933</c:v>
                </c:pt>
                <c:pt idx="7">
                  <c:v>7752665.6091447128</c:v>
                </c:pt>
                <c:pt idx="8">
                  <c:v>7738202.1855807025</c:v>
                </c:pt>
                <c:pt idx="9">
                  <c:v>7591628.4830556605</c:v>
                </c:pt>
                <c:pt idx="10">
                  <c:v>7422788.620977737</c:v>
                </c:pt>
                <c:pt idx="11">
                  <c:v>7782497.4626085348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Plan1!$H$52:$H$53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Plan1!$H$54:$H$65</c:f>
              <c:numCache>
                <c:formatCode>_(* #,##0_);_(* \(#,##0\);_(* "-"??_);_(@_)</c:formatCode>
                <c:ptCount val="12"/>
                <c:pt idx="0">
                  <c:v>6709517.032942486</c:v>
                </c:pt>
                <c:pt idx="1">
                  <c:v>6597881.4403042709</c:v>
                </c:pt>
                <c:pt idx="2">
                  <c:v>7604798.3146140957</c:v>
                </c:pt>
                <c:pt idx="3">
                  <c:v>7243180.3217532439</c:v>
                </c:pt>
                <c:pt idx="4">
                  <c:v>7300532.1171465609</c:v>
                </c:pt>
                <c:pt idx="5">
                  <c:v>7475038.8895936925</c:v>
                </c:pt>
                <c:pt idx="6">
                  <c:v>7492138.9497142863</c:v>
                </c:pt>
                <c:pt idx="7">
                  <c:v>8042449.1567365462</c:v>
                </c:pt>
                <c:pt idx="8">
                  <c:v>7720371.6332931342</c:v>
                </c:pt>
                <c:pt idx="9">
                  <c:v>7386627.6566029694</c:v>
                </c:pt>
                <c:pt idx="10">
                  <c:v>7467977.1067476803</c:v>
                </c:pt>
                <c:pt idx="11">
                  <c:v>7766879.0155788474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Plan1!$I$52:$I$53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Plan1!$I$54:$I$65</c:f>
              <c:numCache>
                <c:formatCode>_(* #,##0_);_(* \(#,##0\);_(* "-"??_);_(@_)</c:formatCode>
                <c:ptCount val="12"/>
                <c:pt idx="0">
                  <c:v>7050201.9787087226</c:v>
                </c:pt>
                <c:pt idx="1">
                  <c:v>6733218.0995640103</c:v>
                </c:pt>
                <c:pt idx="2">
                  <c:v>7713759.9717959184</c:v>
                </c:pt>
                <c:pt idx="3">
                  <c:v>7057554.4419666054</c:v>
                </c:pt>
                <c:pt idx="4">
                  <c:v>7575074.9039350646</c:v>
                </c:pt>
                <c:pt idx="5">
                  <c:v>7432494.0221892362</c:v>
                </c:pt>
                <c:pt idx="6">
                  <c:v>7539416.594330241</c:v>
                </c:pt>
                <c:pt idx="7">
                  <c:v>8036490.5749944318</c:v>
                </c:pt>
                <c:pt idx="8">
                  <c:v>7892381.8982523205</c:v>
                </c:pt>
                <c:pt idx="9">
                  <c:v>7980417.6822912833</c:v>
                </c:pt>
                <c:pt idx="10">
                  <c:v>7772892.7838998195</c:v>
                </c:pt>
                <c:pt idx="11">
                  <c:v>7888891.0198293123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Plan1!$J$52:$J$53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Plan1!$J$54:$J$65</c:f>
              <c:numCache>
                <c:formatCode>_(* #,##0_);_(* \(#,##0\);_(* "-"??_);_(@_)</c:formatCode>
                <c:ptCount val="12"/>
                <c:pt idx="0">
                  <c:v>7470613.1396521796</c:v>
                </c:pt>
                <c:pt idx="1">
                  <c:v>7066232.6783623165</c:v>
                </c:pt>
                <c:pt idx="2">
                  <c:v>8306224.3245507265</c:v>
                </c:pt>
                <c:pt idx="3">
                  <c:v>7601037.6683333293</c:v>
                </c:pt>
                <c:pt idx="4">
                  <c:v>8026655.5310000023</c:v>
                </c:pt>
                <c:pt idx="5">
                  <c:v>8059005.5334782591</c:v>
                </c:pt>
                <c:pt idx="6">
                  <c:v>8209919.7063623173</c:v>
                </c:pt>
                <c:pt idx="7">
                  <c:v>8752804.8395217415</c:v>
                </c:pt>
                <c:pt idx="8">
                  <c:v>8127877.7850869587</c:v>
                </c:pt>
                <c:pt idx="9">
                  <c:v>9020457.454695655</c:v>
                </c:pt>
                <c:pt idx="10">
                  <c:v>8570807.1518260837</c:v>
                </c:pt>
                <c:pt idx="11">
                  <c:v>8574078.9012898561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Plan1!$K$52:$K$53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Plan1!$K$54:$K$65</c:f>
              <c:numCache>
                <c:formatCode>_(* #,##0_);_(* \(#,##0\);_(* "-"??_);_(@_)</c:formatCode>
                <c:ptCount val="12"/>
                <c:pt idx="0">
                  <c:v>8256555.6828695675</c:v>
                </c:pt>
                <c:pt idx="1">
                  <c:v>8048319.75489855</c:v>
                </c:pt>
                <c:pt idx="2">
                  <c:v>8604527.0898985509</c:v>
                </c:pt>
                <c:pt idx="3">
                  <c:v>8706377.8456666637</c:v>
                </c:pt>
                <c:pt idx="4">
                  <c:v>8760641.6817971021</c:v>
                </c:pt>
                <c:pt idx="5">
                  <c:v>8798585.9306956548</c:v>
                </c:pt>
                <c:pt idx="6">
                  <c:v>9168208.6767188385</c:v>
                </c:pt>
                <c:pt idx="7">
                  <c:v>9051563.5681159478</c:v>
                </c:pt>
                <c:pt idx="8">
                  <c:v>9368012.3714927528</c:v>
                </c:pt>
                <c:pt idx="9">
                  <c:v>9550067.0642318819</c:v>
                </c:pt>
                <c:pt idx="10">
                  <c:v>8562936.6286811586</c:v>
                </c:pt>
                <c:pt idx="11">
                  <c:v>9096716.6120869592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Plan1!$L$52:$L$53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Plan1!$L$54:$L$65</c:f>
              <c:numCache>
                <c:formatCode>_(* #,##0_);_(* \(#,##0\);_(* "-"??_);_(@_)</c:formatCode>
                <c:ptCount val="12"/>
                <c:pt idx="0">
                  <c:v>8215630.4441449204</c:v>
                </c:pt>
                <c:pt idx="1">
                  <c:v>7840032.8122753641</c:v>
                </c:pt>
                <c:pt idx="2">
                  <c:v>8870255.1576521732</c:v>
                </c:pt>
                <c:pt idx="3">
                  <c:v>8897816.5802753605</c:v>
                </c:pt>
                <c:pt idx="4">
                  <c:v>8639588.9879275355</c:v>
                </c:pt>
                <c:pt idx="5">
                  <c:v>8990696.5226811618</c:v>
                </c:pt>
                <c:pt idx="6">
                  <c:v>9506493.6056521703</c:v>
                </c:pt>
                <c:pt idx="7">
                  <c:v>9242321.0816376805</c:v>
                </c:pt>
                <c:pt idx="8">
                  <c:v>9481387.2423478216</c:v>
                </c:pt>
                <c:pt idx="9">
                  <c:v>10055110.924999999</c:v>
                </c:pt>
                <c:pt idx="10">
                  <c:v>9141252.1633333266</c:v>
                </c:pt>
                <c:pt idx="11">
                  <c:v>9922268.258565221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Plan1!$M$52:$M$53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Plan1!$M$54:$M$65</c:f>
              <c:numCache>
                <c:formatCode>_(* #,##0_);_(* \(#,##0\);_(* "-"??_);_(@_)</c:formatCode>
                <c:ptCount val="12"/>
                <c:pt idx="0">
                  <c:v>8633753.1015942041</c:v>
                </c:pt>
                <c:pt idx="1">
                  <c:v>8481647.3004782591</c:v>
                </c:pt>
                <c:pt idx="2">
                  <c:v>10047228.492637677</c:v>
                </c:pt>
                <c:pt idx="3">
                  <c:v>9544461.3028405719</c:v>
                </c:pt>
                <c:pt idx="4">
                  <c:v>9733818.2510144915</c:v>
                </c:pt>
                <c:pt idx="5">
                  <c:v>9830120.1308695693</c:v>
                </c:pt>
                <c:pt idx="6">
                  <c:v>10307741.175130432</c:v>
                </c:pt>
                <c:pt idx="7">
                  <c:v>10387643.436550727</c:v>
                </c:pt>
                <c:pt idx="8">
                  <c:v>10248554.004985511</c:v>
                </c:pt>
                <c:pt idx="9">
                  <c:v>10205460.486347819</c:v>
                </c:pt>
                <c:pt idx="10">
                  <c:v>10051864.124391302</c:v>
                </c:pt>
                <c:pt idx="11">
                  <c:v>10479532.620550727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Plan1!$N$52:$N$53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Plan1!$N$54:$N$65</c:f>
              <c:numCache>
                <c:formatCode>_(* #,##0_);_(* \(#,##0\);_(* "-"??_);_(@_)</c:formatCode>
                <c:ptCount val="12"/>
                <c:pt idx="0">
                  <c:v>9110855.31378261</c:v>
                </c:pt>
                <c:pt idx="1">
                  <c:v>9262542.1273768079</c:v>
                </c:pt>
                <c:pt idx="2">
                  <c:v>10148732.482681163</c:v>
                </c:pt>
                <c:pt idx="3">
                  <c:v>9656896.7507536262</c:v>
                </c:pt>
                <c:pt idx="4">
                  <c:v>10158049.542434784</c:v>
                </c:pt>
                <c:pt idx="5">
                  <c:v>10184502.858159425</c:v>
                </c:pt>
                <c:pt idx="6">
                  <c:v>10360738.068275359</c:v>
                </c:pt>
                <c:pt idx="7">
                  <c:v>10979440.608000001</c:v>
                </c:pt>
                <c:pt idx="8">
                  <c:v>10692546.169492748</c:v>
                </c:pt>
                <c:pt idx="9">
                  <c:v>10519426.955637686</c:v>
                </c:pt>
                <c:pt idx="10">
                  <c:v>10403944.990913048</c:v>
                </c:pt>
                <c:pt idx="11">
                  <c:v>10756126.761869568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8-4056-AC57-C08D0C5D50F6}"/>
            </c:ext>
          </c:extLst>
        </c:ser>
        <c:ser>
          <c:idx val="12"/>
          <c:order val="12"/>
          <c:tx>
            <c:strRef>
              <c:f>Plan1!$O$52:$O$53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Plan1!$O$54:$O$65</c:f>
              <c:numCache>
                <c:formatCode>_(* #,##0_);_(* \(#,##0\);_(* "-"??_);_(@_)</c:formatCode>
                <c:ptCount val="12"/>
                <c:pt idx="0">
                  <c:v>9708937.3323478214</c:v>
                </c:pt>
                <c:pt idx="1">
                  <c:v>9877026.7115217336</c:v>
                </c:pt>
                <c:pt idx="2">
                  <c:v>10929435.863101447</c:v>
                </c:pt>
                <c:pt idx="3">
                  <c:v>10186467.3434058</c:v>
                </c:pt>
                <c:pt idx="4">
                  <c:v>10775104.217666661</c:v>
                </c:pt>
                <c:pt idx="5">
                  <c:v>10506639.263565216</c:v>
                </c:pt>
                <c:pt idx="6">
                  <c:v>10882147.833260873</c:v>
                </c:pt>
                <c:pt idx="7">
                  <c:v>11592307.125695659</c:v>
                </c:pt>
                <c:pt idx="8">
                  <c:v>10717877.034521742</c:v>
                </c:pt>
                <c:pt idx="9">
                  <c:v>11858855.586623179</c:v>
                </c:pt>
                <c:pt idx="10">
                  <c:v>11382002.781652177</c:v>
                </c:pt>
                <c:pt idx="11">
                  <c:v>11271877.266246369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8-4056-AC57-C08D0C5D50F6}"/>
            </c:ext>
          </c:extLst>
        </c:ser>
        <c:ser>
          <c:idx val="13"/>
          <c:order val="13"/>
          <c:tx>
            <c:strRef>
              <c:f>Plan1!$P$52:$P$53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Plan1!$P$54:$P$65</c:f>
              <c:numCache>
                <c:formatCode>_(* #,##0_);_(* \(#,##0\);_(* "-"??_);_(@_)</c:formatCode>
                <c:ptCount val="12"/>
                <c:pt idx="0">
                  <c:v>10931208.28049276</c:v>
                </c:pt>
                <c:pt idx="1">
                  <c:v>10117862.393246375</c:v>
                </c:pt>
                <c:pt idx="2">
                  <c:v>11053520.243811583</c:v>
                </c:pt>
                <c:pt idx="3">
                  <c:v>11377920.918985512</c:v>
                </c:pt>
                <c:pt idx="4">
                  <c:v>11503971.874130433</c:v>
                </c:pt>
                <c:pt idx="5">
                  <c:v>11035208.483028976</c:v>
                </c:pt>
                <c:pt idx="6">
                  <c:v>11691185.289492747</c:v>
                </c:pt>
                <c:pt idx="7">
                  <c:v>12082456.475710148</c:v>
                </c:pt>
                <c:pt idx="8">
                  <c:v>11451924.970115941</c:v>
                </c:pt>
                <c:pt idx="9">
                  <c:v>12466573.999652172</c:v>
                </c:pt>
                <c:pt idx="10">
                  <c:v>11911867.949768115</c:v>
                </c:pt>
                <c:pt idx="11">
                  <c:v>11708206.545724634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8-4056-AC57-C08D0C5D50F6}"/>
            </c:ext>
          </c:extLst>
        </c:ser>
        <c:ser>
          <c:idx val="14"/>
          <c:order val="14"/>
          <c:tx>
            <c:strRef>
              <c:f>Plan1!$Q$52:$Q$53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Plan1!$Q$54:$Q$65</c:f>
              <c:numCache>
                <c:formatCode>_(* #,##0_);_(* \(#,##0\);_(* "-"??_);_(@_)</c:formatCode>
                <c:ptCount val="12"/>
                <c:pt idx="0">
                  <c:v>11429168.840057969</c:v>
                </c:pt>
                <c:pt idx="1">
                  <c:v>11230844.799275365</c:v>
                </c:pt>
                <c:pt idx="2">
                  <c:v>11521485.292927535</c:v>
                </c:pt>
                <c:pt idx="3">
                  <c:v>11874577.209681161</c:v>
                </c:pt>
                <c:pt idx="4">
                  <c:v>12132305.178478254</c:v>
                </c:pt>
                <c:pt idx="5">
                  <c:v>11283405.267956519</c:v>
                </c:pt>
                <c:pt idx="6">
                  <c:v>12215762.854710136</c:v>
                </c:pt>
                <c:pt idx="7">
                  <c:v>12538268.942623185</c:v>
                </c:pt>
                <c:pt idx="8">
                  <c:v>12592408.304608688</c:v>
                </c:pt>
                <c:pt idx="9">
                  <c:v>13289592.493101453</c:v>
                </c:pt>
                <c:pt idx="10">
                  <c:v>11838314.952652168</c:v>
                </c:pt>
                <c:pt idx="11">
                  <c:v>12636639.384144928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8-4056-AC57-C08D0C5D50F6}"/>
            </c:ext>
          </c:extLst>
        </c:ser>
        <c:ser>
          <c:idx val="15"/>
          <c:order val="15"/>
          <c:tx>
            <c:strRef>
              <c:f>Plan1!$R$52:$R$53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Plan1!$R$54:$R$65</c:f>
              <c:numCache>
                <c:formatCode>_(* #,##0_);_(* \(#,##0\);_(* "-"??_);_(@_)</c:formatCode>
                <c:ptCount val="12"/>
                <c:pt idx="0">
                  <c:v>12047932.427376809</c:v>
                </c:pt>
                <c:pt idx="1">
                  <c:v>10490253.755014494</c:v>
                </c:pt>
                <c:pt idx="2">
                  <c:v>12095848.153318837</c:v>
                </c:pt>
                <c:pt idx="3">
                  <c:v>11767280.134985514</c:v>
                </c:pt>
                <c:pt idx="4">
                  <c:v>11449770.753347831</c:v>
                </c:pt>
                <c:pt idx="5">
                  <c:v>11867076.431463761</c:v>
                </c:pt>
                <c:pt idx="6">
                  <c:v>12183784.337623198</c:v>
                </c:pt>
                <c:pt idx="7">
                  <c:v>12046884.497014489</c:v>
                </c:pt>
                <c:pt idx="8">
                  <c:v>11985710.196275366</c:v>
                </c:pt>
                <c:pt idx="9">
                  <c:v>12526918.068550726</c:v>
                </c:pt>
                <c:pt idx="10">
                  <c:v>11239850.46588405</c:v>
                </c:pt>
                <c:pt idx="11">
                  <c:v>12115171.83004348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878-4056-AC57-C08D0C5D50F6}"/>
            </c:ext>
          </c:extLst>
        </c:ser>
        <c:ser>
          <c:idx val="16"/>
          <c:order val="16"/>
          <c:tx>
            <c:strRef>
              <c:f>Plan1!$S$52:$S$53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Plan1!$S$54:$S$65</c:f>
              <c:numCache>
                <c:formatCode>_(* #,##0_);_(* \(#,##0\);_(* "-"??_);_(@_)</c:formatCode>
                <c:ptCount val="12"/>
                <c:pt idx="0">
                  <c:v>10514005.25915942</c:v>
                </c:pt>
                <c:pt idx="1">
                  <c:v>10792682.102840584</c:v>
                </c:pt>
                <c:pt idx="2">
                  <c:v>11601156.137217389</c:v>
                </c:pt>
                <c:pt idx="3">
                  <c:v>11199688.801739128</c:v>
                </c:pt>
                <c:pt idx="4">
                  <c:v>11195715.027434781</c:v>
                </c:pt>
                <c:pt idx="5">
                  <c:v>11238238.734999992</c:v>
                </c:pt>
                <c:pt idx="6">
                  <c:v>11414542.267985508</c:v>
                </c:pt>
                <c:pt idx="7">
                  <c:v>11851855.954724638</c:v>
                </c:pt>
                <c:pt idx="8">
                  <c:v>11644012.577753624</c:v>
                </c:pt>
                <c:pt idx="9">
                  <c:v>11425057.587811599</c:v>
                </c:pt>
                <c:pt idx="10">
                  <c:v>10982918.913739128</c:v>
                </c:pt>
                <c:pt idx="11">
                  <c:v>11581780.440521738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878-4056-AC57-C08D0C5D50F6}"/>
            </c:ext>
          </c:extLst>
        </c:ser>
        <c:ser>
          <c:idx val="17"/>
          <c:order val="17"/>
          <c:tx>
            <c:strRef>
              <c:f>Plan1!$T$52:$T$53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Plan1!$T$54:$T$65</c:f>
              <c:numCache>
                <c:formatCode>_(* #,##0_);_(* \(#,##0\);_(* "-"??_);_(@_)</c:formatCode>
                <c:ptCount val="12"/>
                <c:pt idx="0">
                  <c:v>10428954.824289856</c:v>
                </c:pt>
                <c:pt idx="1">
                  <c:v>10121262.499869568</c:v>
                </c:pt>
                <c:pt idx="2">
                  <c:v>11853140.6834058</c:v>
                </c:pt>
                <c:pt idx="3">
                  <c:v>10570124.140275352</c:v>
                </c:pt>
                <c:pt idx="4">
                  <c:v>11374611.326014496</c:v>
                </c:pt>
                <c:pt idx="5">
                  <c:v>11399227.665681159</c:v>
                </c:pt>
                <c:pt idx="6">
                  <c:v>11617860.727739131</c:v>
                </c:pt>
                <c:pt idx="7">
                  <c:v>12116749.232434785</c:v>
                </c:pt>
                <c:pt idx="8">
                  <c:v>11732360.419956515</c:v>
                </c:pt>
                <c:pt idx="9">
                  <c:v>11939679.960942032</c:v>
                </c:pt>
                <c:pt idx="10">
                  <c:v>11419038.820768116</c:v>
                </c:pt>
                <c:pt idx="11">
                  <c:v>11514810.522362314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878-4056-AC57-C08D0C5D50F6}"/>
            </c:ext>
          </c:extLst>
        </c:ser>
        <c:ser>
          <c:idx val="18"/>
          <c:order val="18"/>
          <c:tx>
            <c:strRef>
              <c:f>Plan1!$U$52:$U$53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Plan1!$U$54:$U$65</c:f>
              <c:numCache>
                <c:formatCode>_(* #,##0_);_(* \(#,##0\);_(* "-"??_);_(@_)</c:formatCode>
                <c:ptCount val="12"/>
                <c:pt idx="0">
                  <c:v>10803224.849231886</c:v>
                </c:pt>
                <c:pt idx="1">
                  <c:v>10220528.552405801</c:v>
                </c:pt>
                <c:pt idx="2">
                  <c:v>11724196.385275358</c:v>
                </c:pt>
                <c:pt idx="3">
                  <c:v>11109741.011637688</c:v>
                </c:pt>
                <c:pt idx="4">
                  <c:v>9901089.4627391286</c:v>
                </c:pt>
                <c:pt idx="5">
                  <c:v>11645941.207463764</c:v>
                </c:pt>
                <c:pt idx="6">
                  <c:v>11530453.564652182</c:v>
                </c:pt>
                <c:pt idx="7">
                  <c:v>12373890.759898549</c:v>
                </c:pt>
                <c:pt idx="8">
                  <c:v>11411734.907855062</c:v>
                </c:pt>
                <c:pt idx="9">
                  <c:v>12073911.641855076</c:v>
                </c:pt>
                <c:pt idx="10">
                  <c:v>11555684.22026087</c:v>
                </c:pt>
                <c:pt idx="11">
                  <c:v>11806230.417202905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878-4056-AC57-C08D0C5D50F6}"/>
            </c:ext>
          </c:extLst>
        </c:ser>
        <c:ser>
          <c:idx val="19"/>
          <c:order val="19"/>
          <c:tx>
            <c:strRef>
              <c:f>Plan1!$V$52:$V$53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Plan1!$V$54:$V$65</c:f>
              <c:numCache>
                <c:formatCode>_(* #,##0_);_(* \(#,##0\);_(* "-"??_);_(@_)</c:formatCode>
                <c:ptCount val="12"/>
                <c:pt idx="0">
                  <c:v>11230348.563681165</c:v>
                </c:pt>
                <c:pt idx="1">
                  <c:v>10802201.288463764</c:v>
                </c:pt>
                <c:pt idx="2">
                  <c:v>11243412.48984058</c:v>
                </c:pt>
                <c:pt idx="3">
                  <c:v>11477198.632260861</c:v>
                </c:pt>
                <c:pt idx="4">
                  <c:v>11650929.51331884</c:v>
                </c:pt>
                <c:pt idx="5">
                  <c:v>11073032.319565218</c:v>
                </c:pt>
                <c:pt idx="6">
                  <c:v>12283103.154623184</c:v>
                </c:pt>
                <c:pt idx="7">
                  <c:v>12326825.912608704</c:v>
                </c:pt>
                <c:pt idx="8">
                  <c:v>11664512.678985501</c:v>
                </c:pt>
                <c:pt idx="9">
                  <c:v>12695489.524362318</c:v>
                </c:pt>
                <c:pt idx="10">
                  <c:v>11806476.574072462</c:v>
                </c:pt>
                <c:pt idx="11">
                  <c:v>11881684.374913042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878-4056-AC57-C08D0C5D50F6}"/>
            </c:ext>
          </c:extLst>
        </c:ser>
        <c:ser>
          <c:idx val="20"/>
          <c:order val="20"/>
          <c:tx>
            <c:strRef>
              <c:f>Plan1!$W$52:$W$53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Plan1!$W$54:$W$65</c:f>
              <c:numCache>
                <c:formatCode>_(* #,##0_);_(* \(#,##0\);_(* "-"??_);_(@_)</c:formatCode>
                <c:ptCount val="12"/>
                <c:pt idx="0">
                  <c:v>11338541.339666668</c:v>
                </c:pt>
                <c:pt idx="1">
                  <c:v>11090449.616347825</c:v>
                </c:pt>
                <c:pt idx="2">
                  <c:v>10645631.356260873</c:v>
                </c:pt>
                <c:pt idx="3">
                  <c:v>8872680.1951304357</c:v>
                </c:pt>
                <c:pt idx="4">
                  <c:v>9497886.4060289841</c:v>
                </c:pt>
                <c:pt idx="5">
                  <c:v>10181308.382869571</c:v>
                </c:pt>
                <c:pt idx="6">
                  <c:v>11276899.435536234</c:v>
                </c:pt>
                <c:pt idx="7">
                  <c:v>11208315.042173911</c:v>
                </c:pt>
                <c:pt idx="8">
                  <c:v>11554479.937565221</c:v>
                </c:pt>
                <c:pt idx="9">
                  <c:v>12452259.818884064</c:v>
                </c:pt>
                <c:pt idx="10">
                  <c:v>11510778.77517391</c:v>
                </c:pt>
                <c:pt idx="11">
                  <c:v>12139895.738999991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878-4056-AC57-C08D0C5D50F6}"/>
            </c:ext>
          </c:extLst>
        </c:ser>
        <c:ser>
          <c:idx val="21"/>
          <c:order val="21"/>
          <c:tx>
            <c:strRef>
              <c:f>Plan1!$X$52:$X$53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Plan1!$X$54:$X$65</c:f>
              <c:numCache>
                <c:formatCode>_(* #,##0_);_(* \(#,##0\);_(* "-"??_);_(@_)</c:formatCode>
                <c:ptCount val="12"/>
                <c:pt idx="0">
                  <c:v>11165052.252521733</c:v>
                </c:pt>
                <c:pt idx="1">
                  <c:v>10370590.993811591</c:v>
                </c:pt>
                <c:pt idx="2">
                  <c:v>11522054.263159415</c:v>
                </c:pt>
                <c:pt idx="3">
                  <c:v>10852449.242739134</c:v>
                </c:pt>
                <c:pt idx="4">
                  <c:v>11194468.99744927</c:v>
                </c:pt>
                <c:pt idx="5">
                  <c:v>11440876.342275364</c:v>
                </c:pt>
                <c:pt idx="6">
                  <c:v>12480501.691594208</c:v>
                </c:pt>
                <c:pt idx="7">
                  <c:v>12421401.382521747</c:v>
                </c:pt>
                <c:pt idx="8">
                  <c:v>12088288.026927534</c:v>
                </c:pt>
                <c:pt idx="9">
                  <c:v>12389234.636347828</c:v>
                </c:pt>
                <c:pt idx="10">
                  <c:v>11469948.489739131</c:v>
                </c:pt>
                <c:pt idx="11">
                  <c:v>12111350.942927534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878-4056-AC57-C08D0C5D50F6}"/>
            </c:ext>
          </c:extLst>
        </c:ser>
        <c:ser>
          <c:idx val="22"/>
          <c:order val="22"/>
          <c:tx>
            <c:strRef>
              <c:f>Plan1!$Y$52:$Y$53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Plan1!$Y$54:$Y$65</c:f>
              <c:numCache>
                <c:formatCode>_(* #,##0_);_(* \(#,##0\);_(* "-"??_);_(@_)</c:formatCode>
                <c:ptCount val="12"/>
                <c:pt idx="0">
                  <c:v>10598039.725739121</c:v>
                </c:pt>
                <c:pt idx="1">
                  <c:v>10995574.007202895</c:v>
                </c:pt>
                <c:pt idx="2">
                  <c:v>12066965.262289852</c:v>
                </c:pt>
                <c:pt idx="3">
                  <c:v>11288575.091304345</c:v>
                </c:pt>
                <c:pt idx="4">
                  <c:v>11893000.652739132</c:v>
                </c:pt>
                <c:pt idx="5">
                  <c:v>11444112.407753628</c:v>
                </c:pt>
                <c:pt idx="6">
                  <c:v>12235660.585333336</c:v>
                </c:pt>
                <c:pt idx="7">
                  <c:v>12806333.536942022</c:v>
                </c:pt>
                <c:pt idx="8">
                  <c:v>12450188.411144923</c:v>
                </c:pt>
                <c:pt idx="9">
                  <c:v>12587014.940724626</c:v>
                </c:pt>
                <c:pt idx="10">
                  <c:v>12001533.267782617</c:v>
                </c:pt>
                <c:pt idx="11">
                  <c:v>12659961.33510145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878-4056-AC57-C08D0C5D50F6}"/>
            </c:ext>
          </c:extLst>
        </c:ser>
        <c:ser>
          <c:idx val="23"/>
          <c:order val="23"/>
          <c:tx>
            <c:strRef>
              <c:f>Plan1!$Z$52:$Z$53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Plan1!$Z$54:$Z$65</c:f>
              <c:numCache>
                <c:formatCode>_(* #,##0_);_(* \(#,##0\);_(* "-"??_);_(@_)</c:formatCode>
                <c:ptCount val="12"/>
                <c:pt idx="0">
                  <c:v>11156010.867739126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7-441C-9607-8A3A0F62D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dinâmica2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Plan1!$C$120:$C$121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Plan1!$C$122:$C$133</c:f>
              <c:numCache>
                <c:formatCode>_(* #,##0_);_(* \(#,##0\);_(* "-"??_);_(@_)</c:formatCode>
                <c:ptCount val="12"/>
                <c:pt idx="0">
                  <c:v>6995110.4457272729</c:v>
                </c:pt>
                <c:pt idx="1">
                  <c:v>7416433.1628014855</c:v>
                </c:pt>
                <c:pt idx="2">
                  <c:v>7350794.8744211476</c:v>
                </c:pt>
                <c:pt idx="3">
                  <c:v>7282572.8036307981</c:v>
                </c:pt>
                <c:pt idx="4">
                  <c:v>7517881.6442133589</c:v>
                </c:pt>
                <c:pt idx="5">
                  <c:v>7788442.8595899818</c:v>
                </c:pt>
                <c:pt idx="6">
                  <c:v>7434315.2887680903</c:v>
                </c:pt>
                <c:pt idx="7">
                  <c:v>7840943.9395473097</c:v>
                </c:pt>
                <c:pt idx="8">
                  <c:v>7522385.0823116861</c:v>
                </c:pt>
                <c:pt idx="9">
                  <c:v>7686804.2911725445</c:v>
                </c:pt>
                <c:pt idx="10">
                  <c:v>7601392.6536753206</c:v>
                </c:pt>
                <c:pt idx="11">
                  <c:v>7380667.2299035294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Plan1!$D$120:$D$121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Plan1!$D$122:$D$133</c:f>
              <c:numCache>
                <c:formatCode>_(* #,##0_);_(* \(#,##0\);_(* "-"??_);_(@_)</c:formatCode>
                <c:ptCount val="12"/>
                <c:pt idx="0">
                  <c:v>7180755.2584916539</c:v>
                </c:pt>
                <c:pt idx="1">
                  <c:v>6548589.6750426758</c:v>
                </c:pt>
                <c:pt idx="2">
                  <c:v>7655263.0662541734</c:v>
                </c:pt>
                <c:pt idx="3">
                  <c:v>7228914.3981113154</c:v>
                </c:pt>
                <c:pt idx="4">
                  <c:v>7611895.7195157707</c:v>
                </c:pt>
                <c:pt idx="5">
                  <c:v>7657813.993406307</c:v>
                </c:pt>
                <c:pt idx="6">
                  <c:v>7630442.0301948069</c:v>
                </c:pt>
                <c:pt idx="7">
                  <c:v>8003567.9655547291</c:v>
                </c:pt>
                <c:pt idx="8">
                  <c:v>7500608.8746270863</c:v>
                </c:pt>
                <c:pt idx="9">
                  <c:v>7952202.5229313551</c:v>
                </c:pt>
                <c:pt idx="10">
                  <c:v>7453943.8814211497</c:v>
                </c:pt>
                <c:pt idx="11">
                  <c:v>7200701.0513692051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Plan1!$E$120:$E$121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Plan1!$E$122:$E$133</c:f>
              <c:numCache>
                <c:formatCode>_(* #,##0_);_(* \(#,##0\);_(* "-"??_);_(@_)</c:formatCode>
                <c:ptCount val="12"/>
                <c:pt idx="0">
                  <c:v>7196582.65419666</c:v>
                </c:pt>
                <c:pt idx="1">
                  <c:v>6655637.4704044489</c:v>
                </c:pt>
                <c:pt idx="2">
                  <c:v>7480152.9407031517</c:v>
                </c:pt>
                <c:pt idx="3">
                  <c:v>7314484.5699183671</c:v>
                </c:pt>
                <c:pt idx="4">
                  <c:v>7475772.6816307977</c:v>
                </c:pt>
                <c:pt idx="5">
                  <c:v>7072254.6931317262</c:v>
                </c:pt>
                <c:pt idx="6">
                  <c:v>7537209.1728033414</c:v>
                </c:pt>
                <c:pt idx="7">
                  <c:v>7541354.6796994433</c:v>
                </c:pt>
                <c:pt idx="8">
                  <c:v>7523605.6649573278</c:v>
                </c:pt>
                <c:pt idx="9">
                  <c:v>8243983.362755103</c:v>
                </c:pt>
                <c:pt idx="10">
                  <c:v>7153780.7847959204</c:v>
                </c:pt>
                <c:pt idx="11">
                  <c:v>7301918.3044582605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Plan1!$F$120:$F$121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Plan1!$F$122:$F$133</c:f>
              <c:numCache>
                <c:formatCode>_(* #,##0_);_(* \(#,##0\);_(* "-"??_);_(@_)</c:formatCode>
                <c:ptCount val="12"/>
                <c:pt idx="0">
                  <c:v>6688221.5205862727</c:v>
                </c:pt>
                <c:pt idx="1">
                  <c:v>6294697.9863951784</c:v>
                </c:pt>
                <c:pt idx="2">
                  <c:v>6414784.7841020431</c:v>
                </c:pt>
                <c:pt idx="3">
                  <c:v>6637099.3091799608</c:v>
                </c:pt>
                <c:pt idx="4">
                  <c:v>7064182.7305194791</c:v>
                </c:pt>
                <c:pt idx="5">
                  <c:v>6636083.2849294962</c:v>
                </c:pt>
                <c:pt idx="6">
                  <c:v>7351963.9556011111</c:v>
                </c:pt>
                <c:pt idx="7">
                  <c:v>7131433.3941985155</c:v>
                </c:pt>
                <c:pt idx="8">
                  <c:v>7308318.744716146</c:v>
                </c:pt>
                <c:pt idx="9">
                  <c:v>7718482.4507142864</c:v>
                </c:pt>
                <c:pt idx="10">
                  <c:v>6954097.1096048253</c:v>
                </c:pt>
                <c:pt idx="11">
                  <c:v>7534997.908944346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Plan1!$G$120:$G$121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Plan1!$G$122:$G$133</c:f>
              <c:numCache>
                <c:formatCode>_(* #,##0_);_(* \(#,##0\);_(* "-"??_);_(@_)</c:formatCode>
                <c:ptCount val="12"/>
                <c:pt idx="0">
                  <c:v>6777775.895675323</c:v>
                </c:pt>
                <c:pt idx="1">
                  <c:v>6367329.8497643797</c:v>
                </c:pt>
                <c:pt idx="2">
                  <c:v>7588169.0349090882</c:v>
                </c:pt>
                <c:pt idx="3">
                  <c:v>7366953.514202226</c:v>
                </c:pt>
                <c:pt idx="4">
                  <c:v>7070366.9290111298</c:v>
                </c:pt>
                <c:pt idx="5">
                  <c:v>7230483.2885046368</c:v>
                </c:pt>
                <c:pt idx="6">
                  <c:v>7730940.8688051933</c:v>
                </c:pt>
                <c:pt idx="7">
                  <c:v>7752665.6091447128</c:v>
                </c:pt>
                <c:pt idx="8">
                  <c:v>7738202.1855807025</c:v>
                </c:pt>
                <c:pt idx="9">
                  <c:v>7591628.4830556605</c:v>
                </c:pt>
                <c:pt idx="10">
                  <c:v>7422788.620977737</c:v>
                </c:pt>
                <c:pt idx="11">
                  <c:v>7782497.4626085348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Plan1!$H$120:$H$121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Plan1!$H$122:$H$133</c:f>
              <c:numCache>
                <c:formatCode>_(* #,##0_);_(* \(#,##0\);_(* "-"??_);_(@_)</c:formatCode>
                <c:ptCount val="12"/>
                <c:pt idx="0">
                  <c:v>6709517.032942486</c:v>
                </c:pt>
                <c:pt idx="1">
                  <c:v>6597881.4403042709</c:v>
                </c:pt>
                <c:pt idx="2">
                  <c:v>7604798.3146140957</c:v>
                </c:pt>
                <c:pt idx="3">
                  <c:v>7243180.3217532439</c:v>
                </c:pt>
                <c:pt idx="4">
                  <c:v>7300532.1171465609</c:v>
                </c:pt>
                <c:pt idx="5">
                  <c:v>7475038.8895936925</c:v>
                </c:pt>
                <c:pt idx="6">
                  <c:v>7492138.9497142863</c:v>
                </c:pt>
                <c:pt idx="7">
                  <c:v>8042449.1567365462</c:v>
                </c:pt>
                <c:pt idx="8">
                  <c:v>7720371.6332931342</c:v>
                </c:pt>
                <c:pt idx="9">
                  <c:v>7386627.6566029694</c:v>
                </c:pt>
                <c:pt idx="10">
                  <c:v>7467977.1067476803</c:v>
                </c:pt>
                <c:pt idx="11">
                  <c:v>7766879.0155788474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Plan1!$I$120:$I$121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Plan1!$I$122:$I$133</c:f>
              <c:numCache>
                <c:formatCode>_(* #,##0_);_(* \(#,##0\);_(* "-"??_);_(@_)</c:formatCode>
                <c:ptCount val="12"/>
                <c:pt idx="0">
                  <c:v>7050201.9787087226</c:v>
                </c:pt>
                <c:pt idx="1">
                  <c:v>6733218.0995640103</c:v>
                </c:pt>
                <c:pt idx="2">
                  <c:v>7713759.9717959184</c:v>
                </c:pt>
                <c:pt idx="3">
                  <c:v>7057554.4419666054</c:v>
                </c:pt>
                <c:pt idx="4">
                  <c:v>7575074.9039350646</c:v>
                </c:pt>
                <c:pt idx="5">
                  <c:v>7432494.0221892362</c:v>
                </c:pt>
                <c:pt idx="6">
                  <c:v>7539416.594330241</c:v>
                </c:pt>
                <c:pt idx="7">
                  <c:v>8036490.5749944318</c:v>
                </c:pt>
                <c:pt idx="8">
                  <c:v>7892381.8982523205</c:v>
                </c:pt>
                <c:pt idx="9">
                  <c:v>7980417.6822912833</c:v>
                </c:pt>
                <c:pt idx="10">
                  <c:v>7772892.7838998195</c:v>
                </c:pt>
                <c:pt idx="11">
                  <c:v>7888891.0198293123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Plan1!$J$120:$J$121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Plan1!$J$122:$J$133</c:f>
              <c:numCache>
                <c:formatCode>_(* #,##0_);_(* \(#,##0\);_(* "-"??_);_(@_)</c:formatCode>
                <c:ptCount val="12"/>
                <c:pt idx="0">
                  <c:v>7470613.1396521796</c:v>
                </c:pt>
                <c:pt idx="1">
                  <c:v>7066232.6783623165</c:v>
                </c:pt>
                <c:pt idx="2">
                  <c:v>8306224.3245507265</c:v>
                </c:pt>
                <c:pt idx="3">
                  <c:v>7601037.6683333293</c:v>
                </c:pt>
                <c:pt idx="4">
                  <c:v>8026655.5310000023</c:v>
                </c:pt>
                <c:pt idx="5">
                  <c:v>8059005.5334782591</c:v>
                </c:pt>
                <c:pt idx="6">
                  <c:v>8209919.7063623173</c:v>
                </c:pt>
                <c:pt idx="7">
                  <c:v>8752804.8395217415</c:v>
                </c:pt>
                <c:pt idx="8">
                  <c:v>8127877.7850869587</c:v>
                </c:pt>
                <c:pt idx="9">
                  <c:v>9020457.454695655</c:v>
                </c:pt>
                <c:pt idx="10">
                  <c:v>8570807.1518260837</c:v>
                </c:pt>
                <c:pt idx="11">
                  <c:v>8574078.9012898561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Plan1!$K$120:$K$121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Plan1!$K$122:$K$133</c:f>
              <c:numCache>
                <c:formatCode>_(* #,##0_);_(* \(#,##0\);_(* "-"??_);_(@_)</c:formatCode>
                <c:ptCount val="12"/>
                <c:pt idx="0">
                  <c:v>8256555.6828695675</c:v>
                </c:pt>
                <c:pt idx="1">
                  <c:v>8048319.75489855</c:v>
                </c:pt>
                <c:pt idx="2">
                  <c:v>8604527.0898985509</c:v>
                </c:pt>
                <c:pt idx="3">
                  <c:v>8706377.8456666637</c:v>
                </c:pt>
                <c:pt idx="4">
                  <c:v>8760641.6817971021</c:v>
                </c:pt>
                <c:pt idx="5">
                  <c:v>8798585.9306956548</c:v>
                </c:pt>
                <c:pt idx="6">
                  <c:v>9168208.6767188385</c:v>
                </c:pt>
                <c:pt idx="7">
                  <c:v>9051563.5681159478</c:v>
                </c:pt>
                <c:pt idx="8">
                  <c:v>9368012.3714927528</c:v>
                </c:pt>
                <c:pt idx="9">
                  <c:v>9550067.0642318819</c:v>
                </c:pt>
                <c:pt idx="10">
                  <c:v>8562936.6286811586</c:v>
                </c:pt>
                <c:pt idx="11">
                  <c:v>9096716.6120869592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Plan1!$L$120:$L$121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Plan1!$L$122:$L$133</c:f>
              <c:numCache>
                <c:formatCode>_(* #,##0_);_(* \(#,##0\);_(* "-"??_);_(@_)</c:formatCode>
                <c:ptCount val="12"/>
                <c:pt idx="0">
                  <c:v>8215630.4441449204</c:v>
                </c:pt>
                <c:pt idx="1">
                  <c:v>7840032.8122753641</c:v>
                </c:pt>
                <c:pt idx="2">
                  <c:v>8870255.1576521732</c:v>
                </c:pt>
                <c:pt idx="3">
                  <c:v>8897816.5802753605</c:v>
                </c:pt>
                <c:pt idx="4">
                  <c:v>8639588.9879275355</c:v>
                </c:pt>
                <c:pt idx="5">
                  <c:v>8990696.5226811618</c:v>
                </c:pt>
                <c:pt idx="6">
                  <c:v>9506493.6056521703</c:v>
                </c:pt>
                <c:pt idx="7">
                  <c:v>9242321.0816376805</c:v>
                </c:pt>
                <c:pt idx="8">
                  <c:v>9481387.2423478216</c:v>
                </c:pt>
                <c:pt idx="9">
                  <c:v>10055110.924999999</c:v>
                </c:pt>
                <c:pt idx="10">
                  <c:v>9141252.1633333266</c:v>
                </c:pt>
                <c:pt idx="11">
                  <c:v>9922268.258565221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Plan1!$M$120:$M$121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Plan1!$M$122:$M$133</c:f>
              <c:numCache>
                <c:formatCode>_(* #,##0_);_(* \(#,##0\);_(* "-"??_);_(@_)</c:formatCode>
                <c:ptCount val="12"/>
                <c:pt idx="0">
                  <c:v>8633753.1015942041</c:v>
                </c:pt>
                <c:pt idx="1">
                  <c:v>8481647.3004782591</c:v>
                </c:pt>
                <c:pt idx="2">
                  <c:v>10047228.492637677</c:v>
                </c:pt>
                <c:pt idx="3">
                  <c:v>9544461.3028405719</c:v>
                </c:pt>
                <c:pt idx="4">
                  <c:v>9733818.2510144915</c:v>
                </c:pt>
                <c:pt idx="5">
                  <c:v>9830120.1308695693</c:v>
                </c:pt>
                <c:pt idx="6">
                  <c:v>10307741.175130432</c:v>
                </c:pt>
                <c:pt idx="7">
                  <c:v>10387643.436550727</c:v>
                </c:pt>
                <c:pt idx="8">
                  <c:v>10248554.004985511</c:v>
                </c:pt>
                <c:pt idx="9">
                  <c:v>10205460.486347819</c:v>
                </c:pt>
                <c:pt idx="10">
                  <c:v>10051864.124391302</c:v>
                </c:pt>
                <c:pt idx="11">
                  <c:v>10479532.620550727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Plan1!$N$120:$N$121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Plan1!$N$122:$N$133</c:f>
              <c:numCache>
                <c:formatCode>_(* #,##0_);_(* \(#,##0\);_(* "-"??_);_(@_)</c:formatCode>
                <c:ptCount val="12"/>
                <c:pt idx="0">
                  <c:v>9110855.31378261</c:v>
                </c:pt>
                <c:pt idx="1">
                  <c:v>9262542.1273768079</c:v>
                </c:pt>
                <c:pt idx="2">
                  <c:v>10148732.482681163</c:v>
                </c:pt>
                <c:pt idx="3">
                  <c:v>9656896.7507536262</c:v>
                </c:pt>
                <c:pt idx="4">
                  <c:v>10158049.542434784</c:v>
                </c:pt>
                <c:pt idx="5">
                  <c:v>10184502.858159425</c:v>
                </c:pt>
                <c:pt idx="6">
                  <c:v>10360738.068275359</c:v>
                </c:pt>
                <c:pt idx="7">
                  <c:v>10979440.608000001</c:v>
                </c:pt>
                <c:pt idx="8">
                  <c:v>10692546.169492748</c:v>
                </c:pt>
                <c:pt idx="9">
                  <c:v>10519426.955637686</c:v>
                </c:pt>
                <c:pt idx="10">
                  <c:v>10403944.990913048</c:v>
                </c:pt>
                <c:pt idx="11">
                  <c:v>10756126.761869568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8-4056-AC57-C08D0C5D50F6}"/>
            </c:ext>
          </c:extLst>
        </c:ser>
        <c:ser>
          <c:idx val="12"/>
          <c:order val="12"/>
          <c:tx>
            <c:strRef>
              <c:f>Plan1!$O$120:$O$121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Plan1!$O$122:$O$133</c:f>
              <c:numCache>
                <c:formatCode>_(* #,##0_);_(* \(#,##0\);_(* "-"??_);_(@_)</c:formatCode>
                <c:ptCount val="12"/>
                <c:pt idx="0">
                  <c:v>9708937.3323478214</c:v>
                </c:pt>
                <c:pt idx="1">
                  <c:v>9877026.7115217336</c:v>
                </c:pt>
                <c:pt idx="2">
                  <c:v>10929435.863101447</c:v>
                </c:pt>
                <c:pt idx="3">
                  <c:v>10186467.3434058</c:v>
                </c:pt>
                <c:pt idx="4">
                  <c:v>10775104.217666661</c:v>
                </c:pt>
                <c:pt idx="5">
                  <c:v>10506639.263565216</c:v>
                </c:pt>
                <c:pt idx="6">
                  <c:v>10882147.833260873</c:v>
                </c:pt>
                <c:pt idx="7">
                  <c:v>11592307.125695659</c:v>
                </c:pt>
                <c:pt idx="8">
                  <c:v>10717877.034521742</c:v>
                </c:pt>
                <c:pt idx="9">
                  <c:v>11858855.586623179</c:v>
                </c:pt>
                <c:pt idx="10">
                  <c:v>11382002.781652177</c:v>
                </c:pt>
                <c:pt idx="11">
                  <c:v>11271877.266246369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8-4056-AC57-C08D0C5D50F6}"/>
            </c:ext>
          </c:extLst>
        </c:ser>
        <c:ser>
          <c:idx val="13"/>
          <c:order val="13"/>
          <c:tx>
            <c:strRef>
              <c:f>Plan1!$P$120:$P$121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Plan1!$P$122:$P$133</c:f>
              <c:numCache>
                <c:formatCode>_(* #,##0_);_(* \(#,##0\);_(* "-"??_);_(@_)</c:formatCode>
                <c:ptCount val="12"/>
                <c:pt idx="0">
                  <c:v>10931208.28049276</c:v>
                </c:pt>
                <c:pt idx="1">
                  <c:v>10117862.393246375</c:v>
                </c:pt>
                <c:pt idx="2">
                  <c:v>11053520.243811583</c:v>
                </c:pt>
                <c:pt idx="3">
                  <c:v>11377920.918985512</c:v>
                </c:pt>
                <c:pt idx="4">
                  <c:v>11503971.874130433</c:v>
                </c:pt>
                <c:pt idx="5">
                  <c:v>11035208.483028976</c:v>
                </c:pt>
                <c:pt idx="6">
                  <c:v>11691185.289492747</c:v>
                </c:pt>
                <c:pt idx="7">
                  <c:v>12082456.475710148</c:v>
                </c:pt>
                <c:pt idx="8">
                  <c:v>11451924.970115941</c:v>
                </c:pt>
                <c:pt idx="9">
                  <c:v>12466573.999652172</c:v>
                </c:pt>
                <c:pt idx="10">
                  <c:v>11911867.949768115</c:v>
                </c:pt>
                <c:pt idx="11">
                  <c:v>11708206.545724634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8-4056-AC57-C08D0C5D50F6}"/>
            </c:ext>
          </c:extLst>
        </c:ser>
        <c:ser>
          <c:idx val="14"/>
          <c:order val="14"/>
          <c:tx>
            <c:strRef>
              <c:f>Plan1!$Q$120:$Q$121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Plan1!$Q$122:$Q$133</c:f>
              <c:numCache>
                <c:formatCode>_(* #,##0_);_(* \(#,##0\);_(* "-"??_);_(@_)</c:formatCode>
                <c:ptCount val="12"/>
                <c:pt idx="0">
                  <c:v>11429168.840057969</c:v>
                </c:pt>
                <c:pt idx="1">
                  <c:v>11230844.799275365</c:v>
                </c:pt>
                <c:pt idx="2">
                  <c:v>11521485.292927535</c:v>
                </c:pt>
                <c:pt idx="3">
                  <c:v>11874577.209681161</c:v>
                </c:pt>
                <c:pt idx="4">
                  <c:v>12132305.178478254</c:v>
                </c:pt>
                <c:pt idx="5">
                  <c:v>11283405.267956519</c:v>
                </c:pt>
                <c:pt idx="6">
                  <c:v>12215762.854710136</c:v>
                </c:pt>
                <c:pt idx="7">
                  <c:v>12538268.942623185</c:v>
                </c:pt>
                <c:pt idx="8">
                  <c:v>12592408.304608688</c:v>
                </c:pt>
                <c:pt idx="9">
                  <c:v>13289592.493101453</c:v>
                </c:pt>
                <c:pt idx="10">
                  <c:v>11838314.952652168</c:v>
                </c:pt>
                <c:pt idx="11">
                  <c:v>12636639.384144928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8-4056-AC57-C08D0C5D50F6}"/>
            </c:ext>
          </c:extLst>
        </c:ser>
        <c:ser>
          <c:idx val="15"/>
          <c:order val="15"/>
          <c:tx>
            <c:strRef>
              <c:f>Plan1!$R$120:$R$121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Plan1!$R$122:$R$133</c:f>
              <c:numCache>
                <c:formatCode>_(* #,##0_);_(* \(#,##0\);_(* "-"??_);_(@_)</c:formatCode>
                <c:ptCount val="12"/>
                <c:pt idx="0">
                  <c:v>12047932.427376809</c:v>
                </c:pt>
                <c:pt idx="1">
                  <c:v>10490253.755014494</c:v>
                </c:pt>
                <c:pt idx="2">
                  <c:v>12095848.153318837</c:v>
                </c:pt>
                <c:pt idx="3">
                  <c:v>11767280.134985514</c:v>
                </c:pt>
                <c:pt idx="4">
                  <c:v>11449770.753347831</c:v>
                </c:pt>
                <c:pt idx="5">
                  <c:v>11867076.431463761</c:v>
                </c:pt>
                <c:pt idx="6">
                  <c:v>12183784.337623198</c:v>
                </c:pt>
                <c:pt idx="7">
                  <c:v>12046884.497014489</c:v>
                </c:pt>
                <c:pt idx="8">
                  <c:v>11985710.196275366</c:v>
                </c:pt>
                <c:pt idx="9">
                  <c:v>12526918.068550726</c:v>
                </c:pt>
                <c:pt idx="10">
                  <c:v>11239850.46588405</c:v>
                </c:pt>
                <c:pt idx="11">
                  <c:v>12115171.83004348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878-4056-AC57-C08D0C5D50F6}"/>
            </c:ext>
          </c:extLst>
        </c:ser>
        <c:ser>
          <c:idx val="16"/>
          <c:order val="16"/>
          <c:tx>
            <c:strRef>
              <c:f>Plan1!$S$120:$S$121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Plan1!$S$122:$S$133</c:f>
              <c:numCache>
                <c:formatCode>_(* #,##0_);_(* \(#,##0\);_(* "-"??_);_(@_)</c:formatCode>
                <c:ptCount val="12"/>
                <c:pt idx="0">
                  <c:v>10514005.25915942</c:v>
                </c:pt>
                <c:pt idx="1">
                  <c:v>10792682.102840584</c:v>
                </c:pt>
                <c:pt idx="2">
                  <c:v>11601156.137217389</c:v>
                </c:pt>
                <c:pt idx="3">
                  <c:v>11199688.801739128</c:v>
                </c:pt>
                <c:pt idx="4">
                  <c:v>11195715.027434781</c:v>
                </c:pt>
                <c:pt idx="5">
                  <c:v>11238238.734999992</c:v>
                </c:pt>
                <c:pt idx="6">
                  <c:v>11414542.267985508</c:v>
                </c:pt>
                <c:pt idx="7">
                  <c:v>11851855.954724638</c:v>
                </c:pt>
                <c:pt idx="8">
                  <c:v>11644012.577753624</c:v>
                </c:pt>
                <c:pt idx="9">
                  <c:v>11425057.587811599</c:v>
                </c:pt>
                <c:pt idx="10">
                  <c:v>10982918.913739128</c:v>
                </c:pt>
                <c:pt idx="11">
                  <c:v>11581780.440521738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878-4056-AC57-C08D0C5D50F6}"/>
            </c:ext>
          </c:extLst>
        </c:ser>
        <c:ser>
          <c:idx val="17"/>
          <c:order val="17"/>
          <c:tx>
            <c:strRef>
              <c:f>Plan1!$T$120:$T$121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Plan1!$T$122:$T$133</c:f>
              <c:numCache>
                <c:formatCode>_(* #,##0_);_(* \(#,##0\);_(* "-"??_);_(@_)</c:formatCode>
                <c:ptCount val="12"/>
                <c:pt idx="0">
                  <c:v>10428954.824289856</c:v>
                </c:pt>
                <c:pt idx="1">
                  <c:v>10121262.499869568</c:v>
                </c:pt>
                <c:pt idx="2">
                  <c:v>11853140.6834058</c:v>
                </c:pt>
                <c:pt idx="3">
                  <c:v>10570124.140275352</c:v>
                </c:pt>
                <c:pt idx="4">
                  <c:v>11374611.326014496</c:v>
                </c:pt>
                <c:pt idx="5">
                  <c:v>11399227.665681159</c:v>
                </c:pt>
                <c:pt idx="6">
                  <c:v>11617860.727739131</c:v>
                </c:pt>
                <c:pt idx="7">
                  <c:v>12116749.232434785</c:v>
                </c:pt>
                <c:pt idx="8">
                  <c:v>11732360.419956515</c:v>
                </c:pt>
                <c:pt idx="9">
                  <c:v>11939679.960942032</c:v>
                </c:pt>
                <c:pt idx="10">
                  <c:v>11419038.820768116</c:v>
                </c:pt>
                <c:pt idx="11">
                  <c:v>11514810.522362314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878-4056-AC57-C08D0C5D50F6}"/>
            </c:ext>
          </c:extLst>
        </c:ser>
        <c:ser>
          <c:idx val="18"/>
          <c:order val="18"/>
          <c:tx>
            <c:strRef>
              <c:f>Plan1!$U$120:$U$121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Plan1!$U$122:$U$133</c:f>
              <c:numCache>
                <c:formatCode>_(* #,##0_);_(* \(#,##0\);_(* "-"??_);_(@_)</c:formatCode>
                <c:ptCount val="12"/>
                <c:pt idx="0">
                  <c:v>10803224.849231886</c:v>
                </c:pt>
                <c:pt idx="1">
                  <c:v>10220528.552405801</c:v>
                </c:pt>
                <c:pt idx="2">
                  <c:v>11724196.385275358</c:v>
                </c:pt>
                <c:pt idx="3">
                  <c:v>11109741.011637688</c:v>
                </c:pt>
                <c:pt idx="4">
                  <c:v>9901089.4627391286</c:v>
                </c:pt>
                <c:pt idx="5">
                  <c:v>11645941.207463764</c:v>
                </c:pt>
                <c:pt idx="6">
                  <c:v>11530453.564652182</c:v>
                </c:pt>
                <c:pt idx="7">
                  <c:v>12373890.759898549</c:v>
                </c:pt>
                <c:pt idx="8">
                  <c:v>11411734.907855062</c:v>
                </c:pt>
                <c:pt idx="9">
                  <c:v>12073911.641855076</c:v>
                </c:pt>
                <c:pt idx="10">
                  <c:v>11555684.22026087</c:v>
                </c:pt>
                <c:pt idx="11">
                  <c:v>11806230.417202905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878-4056-AC57-C08D0C5D50F6}"/>
            </c:ext>
          </c:extLst>
        </c:ser>
        <c:ser>
          <c:idx val="19"/>
          <c:order val="19"/>
          <c:tx>
            <c:strRef>
              <c:f>Plan1!$V$120:$V$121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Plan1!$V$122:$V$133</c:f>
              <c:numCache>
                <c:formatCode>_(* #,##0_);_(* \(#,##0\);_(* "-"??_);_(@_)</c:formatCode>
                <c:ptCount val="12"/>
                <c:pt idx="0">
                  <c:v>11230348.563681165</c:v>
                </c:pt>
                <c:pt idx="1">
                  <c:v>10802201.288463764</c:v>
                </c:pt>
                <c:pt idx="2">
                  <c:v>11243412.48984058</c:v>
                </c:pt>
                <c:pt idx="3">
                  <c:v>11477198.632260861</c:v>
                </c:pt>
                <c:pt idx="4">
                  <c:v>11650929.51331884</c:v>
                </c:pt>
                <c:pt idx="5">
                  <c:v>11073032.319565218</c:v>
                </c:pt>
                <c:pt idx="6">
                  <c:v>12283103.154623184</c:v>
                </c:pt>
                <c:pt idx="7">
                  <c:v>12326825.912608704</c:v>
                </c:pt>
                <c:pt idx="8">
                  <c:v>11664512.678985501</c:v>
                </c:pt>
                <c:pt idx="9">
                  <c:v>12695489.524362318</c:v>
                </c:pt>
                <c:pt idx="10">
                  <c:v>11806476.574072462</c:v>
                </c:pt>
                <c:pt idx="11">
                  <c:v>11881684.374913042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878-4056-AC57-C08D0C5D50F6}"/>
            </c:ext>
          </c:extLst>
        </c:ser>
        <c:ser>
          <c:idx val="20"/>
          <c:order val="20"/>
          <c:tx>
            <c:strRef>
              <c:f>Plan1!$W$120:$W$121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Plan1!$W$122:$W$133</c:f>
              <c:numCache>
                <c:formatCode>_(* #,##0_);_(* \(#,##0\);_(* "-"??_);_(@_)</c:formatCode>
                <c:ptCount val="12"/>
                <c:pt idx="0">
                  <c:v>11338541.339666668</c:v>
                </c:pt>
                <c:pt idx="1">
                  <c:v>11090449.616347825</c:v>
                </c:pt>
                <c:pt idx="2">
                  <c:v>10645631.356260873</c:v>
                </c:pt>
                <c:pt idx="3">
                  <c:v>8872680.1951304357</c:v>
                </c:pt>
                <c:pt idx="4">
                  <c:v>9497886.4060289841</c:v>
                </c:pt>
                <c:pt idx="5">
                  <c:v>10181308.382869571</c:v>
                </c:pt>
                <c:pt idx="6">
                  <c:v>11276899.435536234</c:v>
                </c:pt>
                <c:pt idx="7">
                  <c:v>11208315.042173911</c:v>
                </c:pt>
                <c:pt idx="8">
                  <c:v>11554479.937565221</c:v>
                </c:pt>
                <c:pt idx="9">
                  <c:v>12452259.818884064</c:v>
                </c:pt>
                <c:pt idx="10">
                  <c:v>11510778.77517391</c:v>
                </c:pt>
                <c:pt idx="11">
                  <c:v>12139895.738999991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878-4056-AC57-C08D0C5D50F6}"/>
            </c:ext>
          </c:extLst>
        </c:ser>
        <c:ser>
          <c:idx val="21"/>
          <c:order val="21"/>
          <c:tx>
            <c:strRef>
              <c:f>Plan1!$X$120:$X$121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Plan1!$X$122:$X$133</c:f>
              <c:numCache>
                <c:formatCode>_(* #,##0_);_(* \(#,##0\);_(* "-"??_);_(@_)</c:formatCode>
                <c:ptCount val="12"/>
                <c:pt idx="0">
                  <c:v>11165052.252521733</c:v>
                </c:pt>
                <c:pt idx="1">
                  <c:v>10370590.993811591</c:v>
                </c:pt>
                <c:pt idx="2">
                  <c:v>11522054.263159415</c:v>
                </c:pt>
                <c:pt idx="3">
                  <c:v>10852449.242739134</c:v>
                </c:pt>
                <c:pt idx="4">
                  <c:v>11194468.99744927</c:v>
                </c:pt>
                <c:pt idx="5">
                  <c:v>11440876.342275364</c:v>
                </c:pt>
                <c:pt idx="6">
                  <c:v>12480501.691594208</c:v>
                </c:pt>
                <c:pt idx="7">
                  <c:v>12421401.382521747</c:v>
                </c:pt>
                <c:pt idx="8">
                  <c:v>12088288.026927534</c:v>
                </c:pt>
                <c:pt idx="9">
                  <c:v>12389234.636347828</c:v>
                </c:pt>
                <c:pt idx="10">
                  <c:v>11469948.489739131</c:v>
                </c:pt>
                <c:pt idx="11">
                  <c:v>12111350.942927534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878-4056-AC57-C08D0C5D50F6}"/>
            </c:ext>
          </c:extLst>
        </c:ser>
        <c:ser>
          <c:idx val="22"/>
          <c:order val="22"/>
          <c:tx>
            <c:strRef>
              <c:f>Plan1!$Y$120:$Y$121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Plan1!$Y$122:$Y$133</c:f>
              <c:numCache>
                <c:formatCode>_(* #,##0_);_(* \(#,##0\);_(* "-"??_);_(@_)</c:formatCode>
                <c:ptCount val="12"/>
                <c:pt idx="0">
                  <c:v>10598039.725739121</c:v>
                </c:pt>
                <c:pt idx="1">
                  <c:v>10995574.007202895</c:v>
                </c:pt>
                <c:pt idx="2">
                  <c:v>12066965.262289852</c:v>
                </c:pt>
                <c:pt idx="3">
                  <c:v>11288575.091304345</c:v>
                </c:pt>
                <c:pt idx="4">
                  <c:v>11893000.652739132</c:v>
                </c:pt>
                <c:pt idx="5">
                  <c:v>11444112.407753628</c:v>
                </c:pt>
                <c:pt idx="6">
                  <c:v>12235660.585333336</c:v>
                </c:pt>
                <c:pt idx="7">
                  <c:v>12806333.536942022</c:v>
                </c:pt>
                <c:pt idx="8">
                  <c:v>12450188.411144923</c:v>
                </c:pt>
                <c:pt idx="9">
                  <c:v>12587014.940724626</c:v>
                </c:pt>
                <c:pt idx="10">
                  <c:v>12001533.267782617</c:v>
                </c:pt>
                <c:pt idx="11">
                  <c:v>12659961.33510145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878-4056-AC57-C08D0C5D50F6}"/>
            </c:ext>
          </c:extLst>
        </c:ser>
        <c:ser>
          <c:idx val="23"/>
          <c:order val="23"/>
          <c:tx>
            <c:strRef>
              <c:f>Plan1!$Z$120:$Z$121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Plan1!$Z$122:$Z$133</c:f>
              <c:numCache>
                <c:formatCode>_(* #,##0_);_(* \(#,##0\);_(* "-"??_);_(@_)</c:formatCode>
                <c:ptCount val="12"/>
                <c:pt idx="0">
                  <c:v>11156010.867739126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8-4EF9-99EF-B2FC1087A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dinâmica3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Plan1!$C$188:$C$189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Plan1!$C$190:$C$201</c:f>
              <c:numCache>
                <c:formatCode>_(* #,##0_);_(* \(#,##0\);_(* "-"??_);_(@_)</c:formatCode>
                <c:ptCount val="12"/>
                <c:pt idx="0">
                  <c:v>4456692.9900000012</c:v>
                </c:pt>
                <c:pt idx="1">
                  <c:v>4276021.1119999988</c:v>
                </c:pt>
                <c:pt idx="2">
                  <c:v>4696752.1669999994</c:v>
                </c:pt>
                <c:pt idx="3">
                  <c:v>4943159.0370000023</c:v>
                </c:pt>
                <c:pt idx="4">
                  <c:v>4928345.7890000008</c:v>
                </c:pt>
                <c:pt idx="5">
                  <c:v>4708673.3839999987</c:v>
                </c:pt>
                <c:pt idx="6">
                  <c:v>5119508.3110000035</c:v>
                </c:pt>
                <c:pt idx="7">
                  <c:v>5369365.129999999</c:v>
                </c:pt>
                <c:pt idx="8">
                  <c:v>5029822.6950000012</c:v>
                </c:pt>
                <c:pt idx="9">
                  <c:v>5483350.453999999</c:v>
                </c:pt>
                <c:pt idx="10">
                  <c:v>5091614.6420000009</c:v>
                </c:pt>
                <c:pt idx="11">
                  <c:v>4469189.3730000034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Plan1!$D$188:$D$189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Plan1!$D$190:$D$201</c:f>
              <c:numCache>
                <c:formatCode>_(* #,##0_);_(* \(#,##0\);_(* "-"??_);_(@_)</c:formatCode>
                <c:ptCount val="12"/>
                <c:pt idx="0">
                  <c:v>4566320.5500000007</c:v>
                </c:pt>
                <c:pt idx="1">
                  <c:v>4679585.0700000022</c:v>
                </c:pt>
                <c:pt idx="2">
                  <c:v>4815102.6629999988</c:v>
                </c:pt>
                <c:pt idx="3">
                  <c:v>4885145.648</c:v>
                </c:pt>
                <c:pt idx="4">
                  <c:v>5131918.7300000023</c:v>
                </c:pt>
                <c:pt idx="5">
                  <c:v>4707725.4330000011</c:v>
                </c:pt>
                <c:pt idx="6">
                  <c:v>5186600.9310000017</c:v>
                </c:pt>
                <c:pt idx="7">
                  <c:v>5350986.9619999994</c:v>
                </c:pt>
                <c:pt idx="8">
                  <c:v>5355678.4679999985</c:v>
                </c:pt>
                <c:pt idx="9">
                  <c:v>5732736.7169999983</c:v>
                </c:pt>
                <c:pt idx="10">
                  <c:v>4910217.6610000022</c:v>
                </c:pt>
                <c:pt idx="11">
                  <c:v>4709598.756000001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Plan1!$E$188:$E$189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Plan1!$E$190:$E$201</c:f>
              <c:numCache>
                <c:formatCode>_(* #,##0_);_(* \(#,##0\);_(* "-"??_);_(@_)</c:formatCode>
                <c:ptCount val="12"/>
                <c:pt idx="0">
                  <c:v>4732998.7530000005</c:v>
                </c:pt>
                <c:pt idx="1">
                  <c:v>4071620.8389999997</c:v>
                </c:pt>
                <c:pt idx="2">
                  <c:v>5013801.7279999983</c:v>
                </c:pt>
                <c:pt idx="3">
                  <c:v>4738922.6489999983</c:v>
                </c:pt>
                <c:pt idx="4">
                  <c:v>4636556.5580000011</c:v>
                </c:pt>
                <c:pt idx="5">
                  <c:v>4863308.6790000005</c:v>
                </c:pt>
                <c:pt idx="6">
                  <c:v>4963402.3359999973</c:v>
                </c:pt>
                <c:pt idx="7">
                  <c:v>5017610.4499999993</c:v>
                </c:pt>
                <c:pt idx="8">
                  <c:v>4932080.5289999982</c:v>
                </c:pt>
                <c:pt idx="9">
                  <c:v>5181460.3140000021</c:v>
                </c:pt>
                <c:pt idx="10">
                  <c:v>4558032.3339999998</c:v>
                </c:pt>
                <c:pt idx="11">
                  <c:v>4501075.2029999979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Plan1!$F$188:$F$189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Plan1!$F$190:$F$201</c:f>
              <c:numCache>
                <c:formatCode>_(* #,##0_);_(* \(#,##0\);_(* "-"??_);_(@_)</c:formatCode>
                <c:ptCount val="12"/>
                <c:pt idx="0">
                  <c:v>3942869.9829999991</c:v>
                </c:pt>
                <c:pt idx="1">
                  <c:v>4284566.7949999999</c:v>
                </c:pt>
                <c:pt idx="2">
                  <c:v>4751359.4499999993</c:v>
                </c:pt>
                <c:pt idx="3">
                  <c:v>4572943.9800000004</c:v>
                </c:pt>
                <c:pt idx="4">
                  <c:v>4499732.5760000004</c:v>
                </c:pt>
                <c:pt idx="5">
                  <c:v>4616496.4809999987</c:v>
                </c:pt>
                <c:pt idx="6">
                  <c:v>4697056.9579999987</c:v>
                </c:pt>
                <c:pt idx="7">
                  <c:v>4903384.9370000018</c:v>
                </c:pt>
                <c:pt idx="8">
                  <c:v>4775598.2230000002</c:v>
                </c:pt>
                <c:pt idx="9">
                  <c:v>4631472.0719999997</c:v>
                </c:pt>
                <c:pt idx="10">
                  <c:v>4400045.949000001</c:v>
                </c:pt>
                <c:pt idx="11">
                  <c:v>4203042.6690000007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Plan1!$G$188:$G$189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Plan1!$G$190:$G$201</c:f>
              <c:numCache>
                <c:formatCode>_(* #,##0_);_(* \(#,##0\);_(* "-"??_);_(@_)</c:formatCode>
                <c:ptCount val="12"/>
                <c:pt idx="0">
                  <c:v>3959166.6520000002</c:v>
                </c:pt>
                <c:pt idx="1">
                  <c:v>4034946.4359999993</c:v>
                </c:pt>
                <c:pt idx="2">
                  <c:v>4852097.2460000003</c:v>
                </c:pt>
                <c:pt idx="3">
                  <c:v>4146623.9239999983</c:v>
                </c:pt>
                <c:pt idx="4">
                  <c:v>4614686.9569999995</c:v>
                </c:pt>
                <c:pt idx="5">
                  <c:v>4677453.5930000003</c:v>
                </c:pt>
                <c:pt idx="6">
                  <c:v>4821464.4479999989</c:v>
                </c:pt>
                <c:pt idx="7">
                  <c:v>5001582.4900000021</c:v>
                </c:pt>
                <c:pt idx="8">
                  <c:v>4856584.3389999997</c:v>
                </c:pt>
                <c:pt idx="9">
                  <c:v>4915778.4640000006</c:v>
                </c:pt>
                <c:pt idx="10">
                  <c:v>4640681.9250000007</c:v>
                </c:pt>
                <c:pt idx="11">
                  <c:v>4251226.2489999998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Plan1!$H$188:$H$189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Plan1!$H$190:$H$201</c:f>
              <c:numCache>
                <c:formatCode>_(* #,##0_);_(* \(#,##0\);_(* "-"??_);_(@_)</c:formatCode>
                <c:ptCount val="12"/>
                <c:pt idx="0">
                  <c:v>4135742.4269999992</c:v>
                </c:pt>
                <c:pt idx="1">
                  <c:v>4120481.7119999998</c:v>
                </c:pt>
                <c:pt idx="2">
                  <c:v>4825773.442999999</c:v>
                </c:pt>
                <c:pt idx="3">
                  <c:v>4618470.2199999988</c:v>
                </c:pt>
                <c:pt idx="4">
                  <c:v>3772603.2740000002</c:v>
                </c:pt>
                <c:pt idx="5">
                  <c:v>5011752.4369999999</c:v>
                </c:pt>
                <c:pt idx="6">
                  <c:v>4982153.4780000011</c:v>
                </c:pt>
                <c:pt idx="7">
                  <c:v>5197649.5830000015</c:v>
                </c:pt>
                <c:pt idx="8">
                  <c:v>4759710.9970000004</c:v>
                </c:pt>
                <c:pt idx="9">
                  <c:v>5058821.4720000019</c:v>
                </c:pt>
                <c:pt idx="10">
                  <c:v>4738220.6340000005</c:v>
                </c:pt>
                <c:pt idx="11">
                  <c:v>4408063.5219999989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Plan1!$I$188:$I$189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Plan1!$I$190:$I$201</c:f>
              <c:numCache>
                <c:formatCode>_(* #,##0_);_(* \(#,##0\);_(* "-"??_);_(@_)</c:formatCode>
                <c:ptCount val="12"/>
                <c:pt idx="0">
                  <c:v>4391503.4300000016</c:v>
                </c:pt>
                <c:pt idx="1">
                  <c:v>4375219.4479999999</c:v>
                </c:pt>
                <c:pt idx="2">
                  <c:v>4554752.7960000001</c:v>
                </c:pt>
                <c:pt idx="3">
                  <c:v>4653654.3949999996</c:v>
                </c:pt>
                <c:pt idx="4">
                  <c:v>4796717.5600000015</c:v>
                </c:pt>
                <c:pt idx="5">
                  <c:v>4653210.841</c:v>
                </c:pt>
                <c:pt idx="6">
                  <c:v>5187031.6069999998</c:v>
                </c:pt>
                <c:pt idx="7">
                  <c:v>5284080.5659999987</c:v>
                </c:pt>
                <c:pt idx="8">
                  <c:v>4891110.9879999999</c:v>
                </c:pt>
                <c:pt idx="9">
                  <c:v>5415773.4340000004</c:v>
                </c:pt>
                <c:pt idx="10">
                  <c:v>4808784.1529999999</c:v>
                </c:pt>
                <c:pt idx="11">
                  <c:v>4286608.5060000019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Plan1!$J$188:$J$189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Plan1!$J$190:$J$201</c:f>
              <c:numCache>
                <c:formatCode>_(* #,##0_);_(* \(#,##0\);_(* "-"??_);_(@_)</c:formatCode>
                <c:ptCount val="12"/>
                <c:pt idx="0">
                  <c:v>4432971.2609999999</c:v>
                </c:pt>
                <c:pt idx="1">
                  <c:v>4514231.5229999982</c:v>
                </c:pt>
                <c:pt idx="2">
                  <c:v>4710564.495000001</c:v>
                </c:pt>
                <c:pt idx="3">
                  <c:v>4004816.9029999999</c:v>
                </c:pt>
                <c:pt idx="4">
                  <c:v>4360350.2940000016</c:v>
                </c:pt>
                <c:pt idx="5">
                  <c:v>4696043.3550000004</c:v>
                </c:pt>
                <c:pt idx="6">
                  <c:v>5231145.7910000002</c:v>
                </c:pt>
                <c:pt idx="7">
                  <c:v>5164422.1869999981</c:v>
                </c:pt>
                <c:pt idx="8">
                  <c:v>5237175.7950000018</c:v>
                </c:pt>
                <c:pt idx="9">
                  <c:v>5537466.4970000004</c:v>
                </c:pt>
                <c:pt idx="10">
                  <c:v>4900948.0940000005</c:v>
                </c:pt>
                <c:pt idx="11">
                  <c:v>4681920.1170000006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Plan1!$K$188:$K$189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Plan1!$K$190:$K$201</c:f>
              <c:numCache>
                <c:formatCode>_(* #,##0_);_(* \(#,##0\);_(* "-"??_);_(@_)</c:formatCode>
                <c:ptCount val="12"/>
                <c:pt idx="0">
                  <c:v>4523814.8600000003</c:v>
                </c:pt>
                <c:pt idx="1">
                  <c:v>4440445.7990000015</c:v>
                </c:pt>
                <c:pt idx="2">
                  <c:v>5496596.4100000001</c:v>
                </c:pt>
                <c:pt idx="3">
                  <c:v>5085850.7810000014</c:v>
                </c:pt>
                <c:pt idx="4">
                  <c:v>5022151.7170000002</c:v>
                </c:pt>
                <c:pt idx="5">
                  <c:v>5116078.970999998</c:v>
                </c:pt>
                <c:pt idx="6">
                  <c:v>5617510.2090000017</c:v>
                </c:pt>
                <c:pt idx="7">
                  <c:v>5727325.067999999</c:v>
                </c:pt>
                <c:pt idx="8">
                  <c:v>5417732.9379999982</c:v>
                </c:pt>
                <c:pt idx="9">
                  <c:v>5623071.5820000004</c:v>
                </c:pt>
                <c:pt idx="10">
                  <c:v>5106481.4639999988</c:v>
                </c:pt>
                <c:pt idx="11">
                  <c:v>4934506.0620000036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Plan1!$L$188:$L$189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Plan1!$L$190:$L$201</c:f>
              <c:numCache>
                <c:formatCode>_(* #,##0_);_(* \(#,##0\);_(* "-"??_);_(@_)</c:formatCode>
                <c:ptCount val="12"/>
                <c:pt idx="0">
                  <c:v>4636961.2460000012</c:v>
                </c:pt>
                <c:pt idx="1">
                  <c:v>4929325.5330000008</c:v>
                </c:pt>
                <c:pt idx="2">
                  <c:v>5461778.9519999968</c:v>
                </c:pt>
                <c:pt idx="3">
                  <c:v>4989833.6750000007</c:v>
                </c:pt>
                <c:pt idx="4">
                  <c:v>5345139.5699999994</c:v>
                </c:pt>
                <c:pt idx="5">
                  <c:v>5139351.9500000011</c:v>
                </c:pt>
                <c:pt idx="6">
                  <c:v>5531495.7549999999</c:v>
                </c:pt>
                <c:pt idx="7">
                  <c:v>5811135.4389999993</c:v>
                </c:pt>
                <c:pt idx="8">
                  <c:v>5492723.6849999977</c:v>
                </c:pt>
                <c:pt idx="9">
                  <c:v>5616165.8270000005</c:v>
                </c:pt>
                <c:pt idx="10">
                  <c:v>5235240.5889999969</c:v>
                </c:pt>
                <c:pt idx="11">
                  <c:v>5037787.9189999998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Plan1!$M$188:$M$189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Plan1!$M$190:$M$201</c:f>
              <c:numCache>
                <c:formatCode>_(* #,##0_);_(* \(#,##0\);_(* "-"??_);_(@_)</c:formatCode>
                <c:ptCount val="12"/>
                <c:pt idx="0">
                  <c:v>4539228.7380000008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4-4372-9D6D-2B4A485A9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dinâmica4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Plan1!$C$254:$C$255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Plan1!$C$256:$C$267</c:f>
              <c:numCache>
                <c:formatCode>_(* #,##0_);_(* \(#,##0\);_(* "-"??_);_(@_)</c:formatCode>
                <c:ptCount val="12"/>
                <c:pt idx="0">
                  <c:v>4456692.9900000012</c:v>
                </c:pt>
                <c:pt idx="1">
                  <c:v>4276021.1119999988</c:v>
                </c:pt>
                <c:pt idx="2">
                  <c:v>4696752.1669999994</c:v>
                </c:pt>
                <c:pt idx="3">
                  <c:v>4943159.0370000023</c:v>
                </c:pt>
                <c:pt idx="4">
                  <c:v>4928345.7890000008</c:v>
                </c:pt>
                <c:pt idx="5">
                  <c:v>4708673.3839999987</c:v>
                </c:pt>
                <c:pt idx="6">
                  <c:v>5119508.3110000035</c:v>
                </c:pt>
                <c:pt idx="7">
                  <c:v>5369365.129999999</c:v>
                </c:pt>
                <c:pt idx="8">
                  <c:v>5029822.6950000012</c:v>
                </c:pt>
                <c:pt idx="9">
                  <c:v>5483350.453999999</c:v>
                </c:pt>
                <c:pt idx="10">
                  <c:v>5091614.6420000009</c:v>
                </c:pt>
                <c:pt idx="11">
                  <c:v>4469189.3730000034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Plan1!$D$254:$D$255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Plan1!$D$256:$D$267</c:f>
              <c:numCache>
                <c:formatCode>_(* #,##0_);_(* \(#,##0\);_(* "-"??_);_(@_)</c:formatCode>
                <c:ptCount val="12"/>
                <c:pt idx="0">
                  <c:v>4566320.5500000007</c:v>
                </c:pt>
                <c:pt idx="1">
                  <c:v>4679585.0700000022</c:v>
                </c:pt>
                <c:pt idx="2">
                  <c:v>4815102.6629999988</c:v>
                </c:pt>
                <c:pt idx="3">
                  <c:v>4885145.648</c:v>
                </c:pt>
                <c:pt idx="4">
                  <c:v>5131918.7300000023</c:v>
                </c:pt>
                <c:pt idx="5">
                  <c:v>4707725.4330000011</c:v>
                </c:pt>
                <c:pt idx="6">
                  <c:v>5186600.9310000017</c:v>
                </c:pt>
                <c:pt idx="7">
                  <c:v>5350986.9619999994</c:v>
                </c:pt>
                <c:pt idx="8">
                  <c:v>5355678.4679999985</c:v>
                </c:pt>
                <c:pt idx="9">
                  <c:v>5732736.7169999983</c:v>
                </c:pt>
                <c:pt idx="10">
                  <c:v>4910217.6610000022</c:v>
                </c:pt>
                <c:pt idx="11">
                  <c:v>4709598.756000001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Plan1!$E$254:$E$255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Plan1!$E$256:$E$267</c:f>
              <c:numCache>
                <c:formatCode>_(* #,##0_);_(* \(#,##0\);_(* "-"??_);_(@_)</c:formatCode>
                <c:ptCount val="12"/>
                <c:pt idx="0">
                  <c:v>4732998.7530000005</c:v>
                </c:pt>
                <c:pt idx="1">
                  <c:v>4071620.8389999997</c:v>
                </c:pt>
                <c:pt idx="2">
                  <c:v>5013801.7279999983</c:v>
                </c:pt>
                <c:pt idx="3">
                  <c:v>4738922.6489999983</c:v>
                </c:pt>
                <c:pt idx="4">
                  <c:v>4636556.5580000011</c:v>
                </c:pt>
                <c:pt idx="5">
                  <c:v>4863308.6790000005</c:v>
                </c:pt>
                <c:pt idx="6">
                  <c:v>4963402.3359999973</c:v>
                </c:pt>
                <c:pt idx="7">
                  <c:v>5017610.4499999993</c:v>
                </c:pt>
                <c:pt idx="8">
                  <c:v>4932080.5289999982</c:v>
                </c:pt>
                <c:pt idx="9">
                  <c:v>5181460.3140000021</c:v>
                </c:pt>
                <c:pt idx="10">
                  <c:v>4558032.3339999998</c:v>
                </c:pt>
                <c:pt idx="11">
                  <c:v>4501075.2029999979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Plan1!$F$254:$F$255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Plan1!$F$256:$F$267</c:f>
              <c:numCache>
                <c:formatCode>_(* #,##0_);_(* \(#,##0\);_(* "-"??_);_(@_)</c:formatCode>
                <c:ptCount val="12"/>
                <c:pt idx="0">
                  <c:v>3942869.9829999991</c:v>
                </c:pt>
                <c:pt idx="1">
                  <c:v>4284566.7949999999</c:v>
                </c:pt>
                <c:pt idx="2">
                  <c:v>4751359.4499999993</c:v>
                </c:pt>
                <c:pt idx="3">
                  <c:v>4572943.9800000004</c:v>
                </c:pt>
                <c:pt idx="4">
                  <c:v>4499732.5760000004</c:v>
                </c:pt>
                <c:pt idx="5">
                  <c:v>4616496.4809999987</c:v>
                </c:pt>
                <c:pt idx="6">
                  <c:v>4697056.9579999987</c:v>
                </c:pt>
                <c:pt idx="7">
                  <c:v>4903384.9370000018</c:v>
                </c:pt>
                <c:pt idx="8">
                  <c:v>4775598.2230000002</c:v>
                </c:pt>
                <c:pt idx="9">
                  <c:v>4631472.0719999997</c:v>
                </c:pt>
                <c:pt idx="10">
                  <c:v>4400045.949000001</c:v>
                </c:pt>
                <c:pt idx="11">
                  <c:v>4203042.6690000007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Plan1!$G$254:$G$255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Plan1!$G$256:$G$267</c:f>
              <c:numCache>
                <c:formatCode>_(* #,##0_);_(* \(#,##0\);_(* "-"??_);_(@_)</c:formatCode>
                <c:ptCount val="12"/>
                <c:pt idx="0">
                  <c:v>3959166.6520000002</c:v>
                </c:pt>
                <c:pt idx="1">
                  <c:v>4034946.4359999993</c:v>
                </c:pt>
                <c:pt idx="2">
                  <c:v>4852097.2460000003</c:v>
                </c:pt>
                <c:pt idx="3">
                  <c:v>4146623.9239999983</c:v>
                </c:pt>
                <c:pt idx="4">
                  <c:v>4614686.9569999995</c:v>
                </c:pt>
                <c:pt idx="5">
                  <c:v>4677453.5930000003</c:v>
                </c:pt>
                <c:pt idx="6">
                  <c:v>4821464.4479999989</c:v>
                </c:pt>
                <c:pt idx="7">
                  <c:v>5001582.4900000021</c:v>
                </c:pt>
                <c:pt idx="8">
                  <c:v>4856584.3389999997</c:v>
                </c:pt>
                <c:pt idx="9">
                  <c:v>4915778.4640000006</c:v>
                </c:pt>
                <c:pt idx="10">
                  <c:v>4640681.9250000007</c:v>
                </c:pt>
                <c:pt idx="11">
                  <c:v>4251226.2489999998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Plan1!$H$254:$H$255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Plan1!$H$256:$H$267</c:f>
              <c:numCache>
                <c:formatCode>_(* #,##0_);_(* \(#,##0\);_(* "-"??_);_(@_)</c:formatCode>
                <c:ptCount val="12"/>
                <c:pt idx="0">
                  <c:v>4135742.4269999992</c:v>
                </c:pt>
                <c:pt idx="1">
                  <c:v>4120481.7119999998</c:v>
                </c:pt>
                <c:pt idx="2">
                  <c:v>4825773.442999999</c:v>
                </c:pt>
                <c:pt idx="3">
                  <c:v>4618470.2199999988</c:v>
                </c:pt>
                <c:pt idx="4">
                  <c:v>3772603.2740000002</c:v>
                </c:pt>
                <c:pt idx="5">
                  <c:v>5011752.4369999999</c:v>
                </c:pt>
                <c:pt idx="6">
                  <c:v>4982153.4780000011</c:v>
                </c:pt>
                <c:pt idx="7">
                  <c:v>5197649.5830000015</c:v>
                </c:pt>
                <c:pt idx="8">
                  <c:v>4759710.9970000004</c:v>
                </c:pt>
                <c:pt idx="9">
                  <c:v>5058821.4720000019</c:v>
                </c:pt>
                <c:pt idx="10">
                  <c:v>4738220.6340000005</c:v>
                </c:pt>
                <c:pt idx="11">
                  <c:v>4408063.5219999989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Plan1!$I$254:$I$255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Plan1!$I$256:$I$267</c:f>
              <c:numCache>
                <c:formatCode>_(* #,##0_);_(* \(#,##0\);_(* "-"??_);_(@_)</c:formatCode>
                <c:ptCount val="12"/>
                <c:pt idx="0">
                  <c:v>4391503.4300000016</c:v>
                </c:pt>
                <c:pt idx="1">
                  <c:v>4375219.4479999999</c:v>
                </c:pt>
                <c:pt idx="2">
                  <c:v>4554752.7960000001</c:v>
                </c:pt>
                <c:pt idx="3">
                  <c:v>4653654.3949999996</c:v>
                </c:pt>
                <c:pt idx="4">
                  <c:v>4796717.5600000015</c:v>
                </c:pt>
                <c:pt idx="5">
                  <c:v>4653210.841</c:v>
                </c:pt>
                <c:pt idx="6">
                  <c:v>5187031.6069999998</c:v>
                </c:pt>
                <c:pt idx="7">
                  <c:v>5284080.5659999987</c:v>
                </c:pt>
                <c:pt idx="8">
                  <c:v>4891110.9879999999</c:v>
                </c:pt>
                <c:pt idx="9">
                  <c:v>5415773.4340000004</c:v>
                </c:pt>
                <c:pt idx="10">
                  <c:v>4808784.1529999999</c:v>
                </c:pt>
                <c:pt idx="11">
                  <c:v>4286608.5060000019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Plan1!$J$254:$J$255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Plan1!$J$256:$J$267</c:f>
              <c:numCache>
                <c:formatCode>_(* #,##0_);_(* \(#,##0\);_(* "-"??_);_(@_)</c:formatCode>
                <c:ptCount val="12"/>
                <c:pt idx="0">
                  <c:v>4432971.2609999999</c:v>
                </c:pt>
                <c:pt idx="1">
                  <c:v>4514231.5229999982</c:v>
                </c:pt>
                <c:pt idx="2">
                  <c:v>4710564.495000001</c:v>
                </c:pt>
                <c:pt idx="3">
                  <c:v>4004816.9029999999</c:v>
                </c:pt>
                <c:pt idx="4">
                  <c:v>4360350.2940000016</c:v>
                </c:pt>
                <c:pt idx="5">
                  <c:v>4696043.3550000004</c:v>
                </c:pt>
                <c:pt idx="6">
                  <c:v>5231145.7910000002</c:v>
                </c:pt>
                <c:pt idx="7">
                  <c:v>5164422.1869999981</c:v>
                </c:pt>
                <c:pt idx="8">
                  <c:v>5237175.7950000018</c:v>
                </c:pt>
                <c:pt idx="9">
                  <c:v>5537466.4970000004</c:v>
                </c:pt>
                <c:pt idx="10">
                  <c:v>4900948.0940000005</c:v>
                </c:pt>
                <c:pt idx="11">
                  <c:v>4681920.1170000006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Plan1!$K$254:$K$255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Plan1!$K$256:$K$267</c:f>
              <c:numCache>
                <c:formatCode>_(* #,##0_);_(* \(#,##0\);_(* "-"??_);_(@_)</c:formatCode>
                <c:ptCount val="12"/>
                <c:pt idx="0">
                  <c:v>4523814.8600000003</c:v>
                </c:pt>
                <c:pt idx="1">
                  <c:v>4440445.7990000015</c:v>
                </c:pt>
                <c:pt idx="2">
                  <c:v>5496596.4100000001</c:v>
                </c:pt>
                <c:pt idx="3">
                  <c:v>5085850.7810000014</c:v>
                </c:pt>
                <c:pt idx="4">
                  <c:v>5022151.7170000002</c:v>
                </c:pt>
                <c:pt idx="5">
                  <c:v>5116078.970999998</c:v>
                </c:pt>
                <c:pt idx="6">
                  <c:v>5617510.2090000017</c:v>
                </c:pt>
                <c:pt idx="7">
                  <c:v>5727325.067999999</c:v>
                </c:pt>
                <c:pt idx="8">
                  <c:v>5417732.9379999982</c:v>
                </c:pt>
                <c:pt idx="9">
                  <c:v>5623071.5820000004</c:v>
                </c:pt>
                <c:pt idx="10">
                  <c:v>5106481.4639999988</c:v>
                </c:pt>
                <c:pt idx="11">
                  <c:v>4934506.0620000036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Plan1!$L$254:$L$255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Plan1!$L$256:$L$267</c:f>
              <c:numCache>
                <c:formatCode>_(* #,##0_);_(* \(#,##0\);_(* "-"??_);_(@_)</c:formatCode>
                <c:ptCount val="12"/>
                <c:pt idx="0">
                  <c:v>4636961.2460000012</c:v>
                </c:pt>
                <c:pt idx="1">
                  <c:v>4929325.5330000008</c:v>
                </c:pt>
                <c:pt idx="2">
                  <c:v>5461778.9519999968</c:v>
                </c:pt>
                <c:pt idx="3">
                  <c:v>4989833.6750000007</c:v>
                </c:pt>
                <c:pt idx="4">
                  <c:v>5345139.5699999994</c:v>
                </c:pt>
                <c:pt idx="5">
                  <c:v>5139351.9500000011</c:v>
                </c:pt>
                <c:pt idx="6">
                  <c:v>5531495.7549999999</c:v>
                </c:pt>
                <c:pt idx="7">
                  <c:v>5811135.4389999993</c:v>
                </c:pt>
                <c:pt idx="8">
                  <c:v>5492723.6849999977</c:v>
                </c:pt>
                <c:pt idx="9">
                  <c:v>5616165.8270000005</c:v>
                </c:pt>
                <c:pt idx="10">
                  <c:v>5235240.5889999969</c:v>
                </c:pt>
                <c:pt idx="11">
                  <c:v>5037787.9189999998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Plan1!$M$254:$M$255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Plan1!$M$256:$M$267</c:f>
              <c:numCache>
                <c:formatCode>_(* #,##0_);_(* \(#,##0\);_(* "-"??_);_(@_)</c:formatCode>
                <c:ptCount val="12"/>
                <c:pt idx="0">
                  <c:v>4539228.7380000008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8-4D7B-A22B-FEBFED002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dinâmica5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Plan1!$C$321:$C$322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Plan1!$C$323:$C$334</c:f>
              <c:numCache>
                <c:formatCode>_(* #,##0_);_(* \(#,##0\);_(* "-"??_);_(@_)</c:formatCode>
                <c:ptCount val="12"/>
                <c:pt idx="0">
                  <c:v>945376.19565217383</c:v>
                </c:pt>
                <c:pt idx="1">
                  <c:v>896456.1521739132</c:v>
                </c:pt>
                <c:pt idx="2">
                  <c:v>998818.02355072449</c:v>
                </c:pt>
                <c:pt idx="3">
                  <c:v>944442.0869565215</c:v>
                </c:pt>
                <c:pt idx="4">
                  <c:v>1054784.998188406</c:v>
                </c:pt>
                <c:pt idx="5">
                  <c:v>1044188.2898550725</c:v>
                </c:pt>
                <c:pt idx="6">
                  <c:v>1044871.7771739127</c:v>
                </c:pt>
                <c:pt idx="7">
                  <c:v>1093600.5760869561</c:v>
                </c:pt>
                <c:pt idx="8">
                  <c:v>974326.95289855043</c:v>
                </c:pt>
                <c:pt idx="9">
                  <c:v>1041994.3568840575</c:v>
                </c:pt>
                <c:pt idx="10">
                  <c:v>995268.9728260868</c:v>
                </c:pt>
                <c:pt idx="11">
                  <c:v>1000052.4221014488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Plan1!$D$321:$D$322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Plan1!$D$323:$D$334</c:f>
              <c:numCache>
                <c:formatCode>_(* #,##0_);_(* \(#,##0\);_(* "-"??_);_(@_)</c:formatCode>
                <c:ptCount val="12"/>
                <c:pt idx="0">
                  <c:v>955191.76449275366</c:v>
                </c:pt>
                <c:pt idx="1">
                  <c:v>933194.95289855055</c:v>
                </c:pt>
                <c:pt idx="2">
                  <c:v>977980.20289855066</c:v>
                </c:pt>
                <c:pt idx="3">
                  <c:v>1010497.2916666667</c:v>
                </c:pt>
                <c:pt idx="4">
                  <c:v>1047140.1557971014</c:v>
                </c:pt>
                <c:pt idx="5">
                  <c:v>1051651.1032608694</c:v>
                </c:pt>
                <c:pt idx="6">
                  <c:v>1110607.9873188406</c:v>
                </c:pt>
                <c:pt idx="7">
                  <c:v>1050950.5181159421</c:v>
                </c:pt>
                <c:pt idx="8">
                  <c:v>1069042.3894927532</c:v>
                </c:pt>
                <c:pt idx="9">
                  <c:v>1057994.7826086953</c:v>
                </c:pt>
                <c:pt idx="10">
                  <c:v>959720.75905797072</c:v>
                </c:pt>
                <c:pt idx="11">
                  <c:v>1035233.7010869565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Plan1!$E$321:$E$322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Plan1!$E$323:$E$334</c:f>
              <c:numCache>
                <c:formatCode>_(* #,##0_);_(* \(#,##0\);_(* "-"??_);_(@_)</c:formatCode>
                <c:ptCount val="12"/>
                <c:pt idx="0">
                  <c:v>944239.58514492703</c:v>
                </c:pt>
                <c:pt idx="1">
                  <c:v>873537.57427536242</c:v>
                </c:pt>
                <c:pt idx="2">
                  <c:v>964532.94565217383</c:v>
                </c:pt>
                <c:pt idx="3">
                  <c:v>982741.32427536242</c:v>
                </c:pt>
                <c:pt idx="4">
                  <c:v>994048.01992753625</c:v>
                </c:pt>
                <c:pt idx="5">
                  <c:v>1059247.0126811594</c:v>
                </c:pt>
                <c:pt idx="6">
                  <c:v>1110400.0724637676</c:v>
                </c:pt>
                <c:pt idx="7">
                  <c:v>1067978.4728260869</c:v>
                </c:pt>
                <c:pt idx="8">
                  <c:v>1038326.3043478261</c:v>
                </c:pt>
                <c:pt idx="9">
                  <c:v>1061092.6249999998</c:v>
                </c:pt>
                <c:pt idx="10">
                  <c:v>959186.70833333349</c:v>
                </c:pt>
                <c:pt idx="11">
                  <c:v>1057854.2409420288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Plan1!$F$321:$F$322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Plan1!$F$323:$F$334</c:f>
              <c:numCache>
                <c:formatCode>_(* #,##0_);_(* \(#,##0\);_(* "-"??_);_(@_)</c:formatCode>
                <c:ptCount val="12"/>
                <c:pt idx="0">
                  <c:v>927213.93659420265</c:v>
                </c:pt>
                <c:pt idx="1">
                  <c:v>899369.91847826063</c:v>
                </c:pt>
                <c:pt idx="2">
                  <c:v>1057097.0996376809</c:v>
                </c:pt>
                <c:pt idx="3">
                  <c:v>1023515.9438405792</c:v>
                </c:pt>
                <c:pt idx="4">
                  <c:v>1055491.2210144922</c:v>
                </c:pt>
                <c:pt idx="5">
                  <c:v>1087579.3858695652</c:v>
                </c:pt>
                <c:pt idx="6">
                  <c:v>1134811.3641304346</c:v>
                </c:pt>
                <c:pt idx="7">
                  <c:v>1128069.1485507241</c:v>
                </c:pt>
                <c:pt idx="8">
                  <c:v>1066313.1539855071</c:v>
                </c:pt>
                <c:pt idx="9">
                  <c:v>1047264.4293478258</c:v>
                </c:pt>
                <c:pt idx="10">
                  <c:v>1047236.3423913042</c:v>
                </c:pt>
                <c:pt idx="11">
                  <c:v>1084368.5235507246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Plan1!$G$321:$G$322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Plan1!$G$323:$G$334</c:f>
              <c:numCache>
                <c:formatCode>_(* #,##0_);_(* \(#,##0\);_(* "-"??_);_(@_)</c:formatCode>
                <c:ptCount val="12"/>
                <c:pt idx="0">
                  <c:v>958148.18478260806</c:v>
                </c:pt>
                <c:pt idx="1">
                  <c:v>949228.87137681199</c:v>
                </c:pt>
                <c:pt idx="2">
                  <c:v>1071177.7626811594</c:v>
                </c:pt>
                <c:pt idx="3">
                  <c:v>1026988.4927536231</c:v>
                </c:pt>
                <c:pt idx="4">
                  <c:v>1105010.3804347825</c:v>
                </c:pt>
                <c:pt idx="5">
                  <c:v>1115029.6811594199</c:v>
                </c:pt>
                <c:pt idx="6">
                  <c:v>1123945.8242753623</c:v>
                </c:pt>
                <c:pt idx="7">
                  <c:v>1181460.6249999995</c:v>
                </c:pt>
                <c:pt idx="8">
                  <c:v>1087716.3894927537</c:v>
                </c:pt>
                <c:pt idx="9">
                  <c:v>1065559.3496376809</c:v>
                </c:pt>
                <c:pt idx="10">
                  <c:v>1071082.7083333333</c:v>
                </c:pt>
                <c:pt idx="11">
                  <c:v>1111956.3297101452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Plan1!$H$321:$H$322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Plan1!$H$323:$H$334</c:f>
              <c:numCache>
                <c:formatCode>_(* #,##0_);_(* \(#,##0\);_(* "-"??_);_(@_)</c:formatCode>
                <c:ptCount val="12"/>
                <c:pt idx="0">
                  <c:v>1013303.4293478259</c:v>
                </c:pt>
                <c:pt idx="1">
                  <c:v>996726.45652173902</c:v>
                </c:pt>
                <c:pt idx="2">
                  <c:v>1092848.1721014492</c:v>
                </c:pt>
                <c:pt idx="3">
                  <c:v>1007929.5634057971</c:v>
                </c:pt>
                <c:pt idx="4">
                  <c:v>1134760.166666666</c:v>
                </c:pt>
                <c:pt idx="5">
                  <c:v>1108563.7445652168</c:v>
                </c:pt>
                <c:pt idx="6">
                  <c:v>1138292.6032608694</c:v>
                </c:pt>
                <c:pt idx="7">
                  <c:v>1166961.6086956521</c:v>
                </c:pt>
                <c:pt idx="8">
                  <c:v>1035291.0815217388</c:v>
                </c:pt>
                <c:pt idx="9">
                  <c:v>1124422.6286231882</c:v>
                </c:pt>
                <c:pt idx="10">
                  <c:v>1062813.3206521741</c:v>
                </c:pt>
                <c:pt idx="11">
                  <c:v>1044586.0072463768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Plan1!$I$321:$I$322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Plan1!$I$323:$I$334</c:f>
              <c:numCache>
                <c:formatCode>_(* #,##0_);_(* \(#,##0\);_(* "-"??_);_(@_)</c:formatCode>
                <c:ptCount val="12"/>
                <c:pt idx="0">
                  <c:v>1042884.8894927535</c:v>
                </c:pt>
                <c:pt idx="1">
                  <c:v>971971.25724637683</c:v>
                </c:pt>
                <c:pt idx="2">
                  <c:v>1037588.5018115939</c:v>
                </c:pt>
                <c:pt idx="3">
                  <c:v>1119606.0289855071</c:v>
                </c:pt>
                <c:pt idx="4">
                  <c:v>1130482.3641304348</c:v>
                </c:pt>
                <c:pt idx="5">
                  <c:v>1098939.0670289854</c:v>
                </c:pt>
                <c:pt idx="6">
                  <c:v>1208360.2644927534</c:v>
                </c:pt>
                <c:pt idx="7">
                  <c:v>1206633.8297101448</c:v>
                </c:pt>
                <c:pt idx="8">
                  <c:v>1094027.8931159419</c:v>
                </c:pt>
                <c:pt idx="9">
                  <c:v>1177841.5706521741</c:v>
                </c:pt>
                <c:pt idx="10">
                  <c:v>1085388.3387681157</c:v>
                </c:pt>
                <c:pt idx="11">
                  <c:v>1102760.0507246377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Plan1!$J$321:$J$322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Plan1!$J$323:$J$334</c:f>
              <c:numCache>
                <c:formatCode>_(* #,##0_);_(* \(#,##0\);_(* "-"??_);_(@_)</c:formatCode>
                <c:ptCount val="12"/>
                <c:pt idx="0">
                  <c:v>1056473.2590579707</c:v>
                </c:pt>
                <c:pt idx="1">
                  <c:v>993866.82427536207</c:v>
                </c:pt>
                <c:pt idx="2">
                  <c:v>1075259.2699275361</c:v>
                </c:pt>
                <c:pt idx="3">
                  <c:v>1099296.1376811594</c:v>
                </c:pt>
                <c:pt idx="4">
                  <c:v>1164096.168478261</c:v>
                </c:pt>
                <c:pt idx="5">
                  <c:v>1115178.2119565217</c:v>
                </c:pt>
                <c:pt idx="6">
                  <c:v>1233845.7047101452</c:v>
                </c:pt>
                <c:pt idx="7">
                  <c:v>1183800.0036231887</c:v>
                </c:pt>
                <c:pt idx="8">
                  <c:v>1153514.532608696</c:v>
                </c:pt>
                <c:pt idx="9">
                  <c:v>1158228.5471014485</c:v>
                </c:pt>
                <c:pt idx="10">
                  <c:v>1062273.6956521736</c:v>
                </c:pt>
                <c:pt idx="11">
                  <c:v>1148130.0851449275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Plan1!$K$321:$K$322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Plan1!$K$323:$K$334</c:f>
              <c:numCache>
                <c:formatCode>_(* #,##0_);_(* \(#,##0\);_(* "-"??_);_(@_)</c:formatCode>
                <c:ptCount val="12"/>
                <c:pt idx="0">
                  <c:v>1037069.8713768115</c:v>
                </c:pt>
                <c:pt idx="1">
                  <c:v>992039.59601449268</c:v>
                </c:pt>
                <c:pt idx="2">
                  <c:v>1124531.1123188403</c:v>
                </c:pt>
                <c:pt idx="3">
                  <c:v>1091034.6539855071</c:v>
                </c:pt>
                <c:pt idx="4">
                  <c:v>1099560.8043478264</c:v>
                </c:pt>
                <c:pt idx="5">
                  <c:v>1162208.8224637688</c:v>
                </c:pt>
                <c:pt idx="6">
                  <c:v>1217054.628623188</c:v>
                </c:pt>
                <c:pt idx="7">
                  <c:v>1158088.0960144929</c:v>
                </c:pt>
                <c:pt idx="8">
                  <c:v>1113924.0742753623</c:v>
                </c:pt>
                <c:pt idx="9">
                  <c:v>1102364.3985507241</c:v>
                </c:pt>
                <c:pt idx="10">
                  <c:v>1032727.4818840575</c:v>
                </c:pt>
                <c:pt idx="11">
                  <c:v>1118523.5380434778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Plan1!$L$321:$L$322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Plan1!$L$323:$L$334</c:f>
              <c:numCache>
                <c:formatCode>_(* #,##0_);_(* \(#,##0\);_(* "-"??_);_(@_)</c:formatCode>
                <c:ptCount val="12"/>
                <c:pt idx="0">
                  <c:v>999551.18115942029</c:v>
                </c:pt>
                <c:pt idx="1">
                  <c:v>1022272.4438405799</c:v>
                </c:pt>
                <c:pt idx="2">
                  <c:v>1114001.6902173911</c:v>
                </c:pt>
                <c:pt idx="3">
                  <c:v>1057721.7717391304</c:v>
                </c:pt>
                <c:pt idx="4">
                  <c:v>1143702.0054347822</c:v>
                </c:pt>
                <c:pt idx="5">
                  <c:v>1190052.5000000005</c:v>
                </c:pt>
                <c:pt idx="6">
                  <c:v>1161307.9039855073</c:v>
                </c:pt>
                <c:pt idx="7">
                  <c:v>1232843.175724637</c:v>
                </c:pt>
                <c:pt idx="8">
                  <c:v>1137509.2427536228</c:v>
                </c:pt>
                <c:pt idx="9">
                  <c:v>1095817.3768115942</c:v>
                </c:pt>
                <c:pt idx="10">
                  <c:v>1098597.5217391304</c:v>
                </c:pt>
                <c:pt idx="11">
                  <c:v>1144227.831521739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Plan1!$M$321:$M$322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Plan1!$M$323:$M$334</c:f>
              <c:numCache>
                <c:formatCode>_(* #,##0_);_(* \(#,##0\);_(* "-"??_);_(@_)</c:formatCode>
                <c:ptCount val="12"/>
                <c:pt idx="0">
                  <c:v>1011625.5452898545</c:v>
                </c:pt>
                <c:pt idx="1">
                  <c:v>967910.88586956495</c:v>
                </c:pt>
                <c:pt idx="2">
                  <c:v>1182241.9384057971</c:v>
                </c:pt>
                <c:pt idx="3">
                  <c:v>1032438.0742753621</c:v>
                </c:pt>
                <c:pt idx="4">
                  <c:v>1175074.5960144929</c:v>
                </c:pt>
                <c:pt idx="5">
                  <c:v>1172208.0126811592</c:v>
                </c:pt>
                <c:pt idx="6">
                  <c:v>1192929.3967391301</c:v>
                </c:pt>
                <c:pt idx="7">
                  <c:v>1230011.8804347822</c:v>
                </c:pt>
                <c:pt idx="8">
                  <c:v>1126406.9619565215</c:v>
                </c:pt>
                <c:pt idx="9">
                  <c:v>1100501.490942029</c:v>
                </c:pt>
                <c:pt idx="10">
                  <c:v>1097456.9637681155</c:v>
                </c:pt>
                <c:pt idx="11">
                  <c:v>1099940.6503623186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Plan1!$N$321:$N$322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Plan1!$N$323:$N$334</c:f>
              <c:numCache>
                <c:formatCode>_(* #,##0_);_(* \(#,##0\);_(* "-"??_);_(@_)</c:formatCode>
                <c:ptCount val="12"/>
                <c:pt idx="0">
                  <c:v>1039086.7862318839</c:v>
                </c:pt>
                <c:pt idx="1">
                  <c:v>994369.06340579689</c:v>
                </c:pt>
                <c:pt idx="2">
                  <c:v>1095644.8242753621</c:v>
                </c:pt>
                <c:pt idx="3">
                  <c:v>1092362.5996376814</c:v>
                </c:pt>
                <c:pt idx="4">
                  <c:v>1033308.6467391304</c:v>
                </c:pt>
                <c:pt idx="5">
                  <c:v>1267631.1974637676</c:v>
                </c:pt>
                <c:pt idx="6">
                  <c:v>1141142.8206521741</c:v>
                </c:pt>
                <c:pt idx="7">
                  <c:v>1211620.5778985508</c:v>
                </c:pt>
                <c:pt idx="8">
                  <c:v>1090908.2898550727</c:v>
                </c:pt>
                <c:pt idx="9">
                  <c:v>1129187.6648550723</c:v>
                </c:pt>
                <c:pt idx="10">
                  <c:v>1096103.7282608692</c:v>
                </c:pt>
                <c:pt idx="11">
                  <c:v>1065519.9692028984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8-4056-AC57-C08D0C5D50F6}"/>
            </c:ext>
          </c:extLst>
        </c:ser>
        <c:ser>
          <c:idx val="12"/>
          <c:order val="12"/>
          <c:tx>
            <c:strRef>
              <c:f>Plan1!$O$321:$O$322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Plan1!$O$323:$O$334</c:f>
              <c:numCache>
                <c:formatCode>_(* #,##0_);_(* \(#,##0\);_(* "-"??_);_(@_)</c:formatCode>
                <c:ptCount val="12"/>
                <c:pt idx="0">
                  <c:v>1022056.012681159</c:v>
                </c:pt>
                <c:pt idx="1">
                  <c:v>997556.32246376819</c:v>
                </c:pt>
                <c:pt idx="2">
                  <c:v>1052253.9438405796</c:v>
                </c:pt>
                <c:pt idx="3">
                  <c:v>1086750.4782608694</c:v>
                </c:pt>
                <c:pt idx="4">
                  <c:v>1134203.6123188401</c:v>
                </c:pt>
                <c:pt idx="5">
                  <c:v>1071226.4945652175</c:v>
                </c:pt>
                <c:pt idx="6">
                  <c:v>1221513.5036231885</c:v>
                </c:pt>
                <c:pt idx="7">
                  <c:v>1182873.4076086956</c:v>
                </c:pt>
                <c:pt idx="8">
                  <c:v>1094517.1539855066</c:v>
                </c:pt>
                <c:pt idx="9">
                  <c:v>1153871.5253623191</c:v>
                </c:pt>
                <c:pt idx="10">
                  <c:v>1069645.2300724634</c:v>
                </c:pt>
                <c:pt idx="11">
                  <c:v>1122450.4239130435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8-4056-AC57-C08D0C5D50F6}"/>
            </c:ext>
          </c:extLst>
        </c:ser>
        <c:ser>
          <c:idx val="13"/>
          <c:order val="13"/>
          <c:tx>
            <c:strRef>
              <c:f>Plan1!$P$321:$P$322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Plan1!$P$323:$P$334</c:f>
              <c:numCache>
                <c:formatCode>_(* #,##0_);_(* \(#,##0\);_(* "-"??_);_(@_)</c:formatCode>
                <c:ptCount val="12"/>
                <c:pt idx="0">
                  <c:v>1032876.5416666665</c:v>
                </c:pt>
                <c:pt idx="1">
                  <c:v>1014197.1576086958</c:v>
                </c:pt>
                <c:pt idx="2">
                  <c:v>1177628.3532608694</c:v>
                </c:pt>
                <c:pt idx="3">
                  <c:v>1129284.2880434783</c:v>
                </c:pt>
                <c:pt idx="4">
                  <c:v>1099207.1992753621</c:v>
                </c:pt>
                <c:pt idx="5">
                  <c:v>1167510.1358695652</c:v>
                </c:pt>
                <c:pt idx="6">
                  <c:v>1244131.9275362319</c:v>
                </c:pt>
                <c:pt idx="7">
                  <c:v>1196802.1394927537</c:v>
                </c:pt>
                <c:pt idx="8">
                  <c:v>1138968.7445652171</c:v>
                </c:pt>
                <c:pt idx="9">
                  <c:v>1154520.8568840581</c:v>
                </c:pt>
                <c:pt idx="10">
                  <c:v>1084703.9021739131</c:v>
                </c:pt>
                <c:pt idx="11">
                  <c:v>1166877.125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8-4056-AC57-C08D0C5D50F6}"/>
            </c:ext>
          </c:extLst>
        </c:ser>
        <c:ser>
          <c:idx val="14"/>
          <c:order val="14"/>
          <c:tx>
            <c:strRef>
              <c:f>Plan1!$Q$321:$Q$322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Plan1!$Q$323:$Q$334</c:f>
              <c:numCache>
                <c:formatCode>_(* #,##0_);_(* \(#,##0\);_(* "-"??_);_(@_)</c:formatCode>
                <c:ptCount val="12"/>
                <c:pt idx="0">
                  <c:v>1055299.6068840581</c:v>
                </c:pt>
                <c:pt idx="1">
                  <c:v>1006428.0923913042</c:v>
                </c:pt>
                <c:pt idx="2">
                  <c:v>1163805.2246376809</c:v>
                </c:pt>
                <c:pt idx="3">
                  <c:v>1100339.3297101448</c:v>
                </c:pt>
                <c:pt idx="4">
                  <c:v>1122577.4818840581</c:v>
                </c:pt>
                <c:pt idx="5">
                  <c:v>1193272.1449275361</c:v>
                </c:pt>
                <c:pt idx="6">
                  <c:v>1239809.6684782612</c:v>
                </c:pt>
                <c:pt idx="7">
                  <c:v>1186976.956521739</c:v>
                </c:pt>
                <c:pt idx="8">
                  <c:v>1104388.4456521738</c:v>
                </c:pt>
                <c:pt idx="9">
                  <c:v>1104705.4293478262</c:v>
                </c:pt>
                <c:pt idx="10">
                  <c:v>1064093.1159420288</c:v>
                </c:pt>
                <c:pt idx="11">
                  <c:v>1117042.5561594195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8-4056-AC57-C08D0C5D50F6}"/>
            </c:ext>
          </c:extLst>
        </c:ser>
        <c:ser>
          <c:idx val="15"/>
          <c:order val="15"/>
          <c:tx>
            <c:strRef>
              <c:f>Plan1!$R$321:$R$322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Plan1!$R$323:$R$334</c:f>
              <c:numCache>
                <c:formatCode>_(* #,##0_);_(* \(#,##0\);_(* "-"??_);_(@_)</c:formatCode>
                <c:ptCount val="12"/>
                <c:pt idx="0">
                  <c:v>1007062.8967391303</c:v>
                </c:pt>
                <c:pt idx="1">
                  <c:v>1010648.8442028984</c:v>
                </c:pt>
                <c:pt idx="2">
                  <c:v>1135359.045289855</c:v>
                </c:pt>
                <c:pt idx="3">
                  <c:v>1029729.1413043473</c:v>
                </c:pt>
                <c:pt idx="4">
                  <c:v>1156379.5217391304</c:v>
                </c:pt>
                <c:pt idx="5">
                  <c:v>1161083.2427536221</c:v>
                </c:pt>
                <c:pt idx="6">
                  <c:v>1133255.4583333321</c:v>
                </c:pt>
                <c:pt idx="7">
                  <c:v>1215573.2409420281</c:v>
                </c:pt>
                <c:pt idx="8">
                  <c:v>1140168.3351449277</c:v>
                </c:pt>
                <c:pt idx="9">
                  <c:v>1107902.1757246375</c:v>
                </c:pt>
                <c:pt idx="10">
                  <c:v>1115193.3097826077</c:v>
                </c:pt>
                <c:pt idx="11">
                  <c:v>1138585.297101449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878-4056-AC57-C08D0C5D50F6}"/>
            </c:ext>
          </c:extLst>
        </c:ser>
        <c:ser>
          <c:idx val="16"/>
          <c:order val="16"/>
          <c:tx>
            <c:strRef>
              <c:f>Plan1!$S$321:$S$322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Plan1!$S$323:$S$334</c:f>
              <c:numCache>
                <c:formatCode>_(* #,##0_);_(* \(#,##0\);_(* "-"??_);_(@_)</c:formatCode>
                <c:ptCount val="12"/>
                <c:pt idx="0">
                  <c:v>1041437.5217391303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7-43FF-AEF2-D69840AF2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dinâmica6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Plan1!$C$386:$C$387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Plan1!$C$388:$C$399</c:f>
              <c:numCache>
                <c:formatCode>_(* #,##0_);_(* \(#,##0\);_(* "-"??_);_(@_)</c:formatCode>
                <c:ptCount val="12"/>
                <c:pt idx="0">
                  <c:v>945376.19565217383</c:v>
                </c:pt>
                <c:pt idx="1">
                  <c:v>896456.1521739132</c:v>
                </c:pt>
                <c:pt idx="2">
                  <c:v>998818.02355072449</c:v>
                </c:pt>
                <c:pt idx="3">
                  <c:v>944442.0869565215</c:v>
                </c:pt>
                <c:pt idx="4">
                  <c:v>1054784.998188406</c:v>
                </c:pt>
                <c:pt idx="5">
                  <c:v>1044188.2898550725</c:v>
                </c:pt>
                <c:pt idx="6">
                  <c:v>1044871.7771739127</c:v>
                </c:pt>
                <c:pt idx="7">
                  <c:v>1093600.5760869561</c:v>
                </c:pt>
                <c:pt idx="8">
                  <c:v>974326.95289855043</c:v>
                </c:pt>
                <c:pt idx="9">
                  <c:v>1041994.3568840575</c:v>
                </c:pt>
                <c:pt idx="10">
                  <c:v>995268.9728260868</c:v>
                </c:pt>
                <c:pt idx="11">
                  <c:v>1000052.4221014488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Plan1!$D$386:$D$387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Plan1!$D$388:$D$399</c:f>
              <c:numCache>
                <c:formatCode>_(* #,##0_);_(* \(#,##0\);_(* "-"??_);_(@_)</c:formatCode>
                <c:ptCount val="12"/>
                <c:pt idx="0">
                  <c:v>955191.76449275366</c:v>
                </c:pt>
                <c:pt idx="1">
                  <c:v>933194.95289855055</c:v>
                </c:pt>
                <c:pt idx="2">
                  <c:v>977980.20289855066</c:v>
                </c:pt>
                <c:pt idx="3">
                  <c:v>1010497.2916666667</c:v>
                </c:pt>
                <c:pt idx="4">
                  <c:v>1047140.1557971014</c:v>
                </c:pt>
                <c:pt idx="5">
                  <c:v>1051651.1032608694</c:v>
                </c:pt>
                <c:pt idx="6">
                  <c:v>1110607.9873188406</c:v>
                </c:pt>
                <c:pt idx="7">
                  <c:v>1050950.5181159421</c:v>
                </c:pt>
                <c:pt idx="8">
                  <c:v>1069042.3894927532</c:v>
                </c:pt>
                <c:pt idx="9">
                  <c:v>1057994.7826086953</c:v>
                </c:pt>
                <c:pt idx="10">
                  <c:v>959720.75905797072</c:v>
                </c:pt>
                <c:pt idx="11">
                  <c:v>1035233.7010869565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Plan1!$E$386:$E$387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Plan1!$E$388:$E$399</c:f>
              <c:numCache>
                <c:formatCode>_(* #,##0_);_(* \(#,##0\);_(* "-"??_);_(@_)</c:formatCode>
                <c:ptCount val="12"/>
                <c:pt idx="0">
                  <c:v>944239.58514492703</c:v>
                </c:pt>
                <c:pt idx="1">
                  <c:v>873537.57427536242</c:v>
                </c:pt>
                <c:pt idx="2">
                  <c:v>964532.94565217383</c:v>
                </c:pt>
                <c:pt idx="3">
                  <c:v>982741.32427536242</c:v>
                </c:pt>
                <c:pt idx="4">
                  <c:v>994048.01992753625</c:v>
                </c:pt>
                <c:pt idx="5">
                  <c:v>1059247.0126811594</c:v>
                </c:pt>
                <c:pt idx="6">
                  <c:v>1110400.0724637676</c:v>
                </c:pt>
                <c:pt idx="7">
                  <c:v>1067978.4728260869</c:v>
                </c:pt>
                <c:pt idx="8">
                  <c:v>1038326.3043478261</c:v>
                </c:pt>
                <c:pt idx="9">
                  <c:v>1061092.6249999998</c:v>
                </c:pt>
                <c:pt idx="10">
                  <c:v>959186.70833333349</c:v>
                </c:pt>
                <c:pt idx="11">
                  <c:v>1057854.2409420288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Plan1!$F$386:$F$387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Plan1!$F$388:$F$399</c:f>
              <c:numCache>
                <c:formatCode>_(* #,##0_);_(* \(#,##0\);_(* "-"??_);_(@_)</c:formatCode>
                <c:ptCount val="12"/>
                <c:pt idx="0">
                  <c:v>927213.93659420265</c:v>
                </c:pt>
                <c:pt idx="1">
                  <c:v>899369.91847826063</c:v>
                </c:pt>
                <c:pt idx="2">
                  <c:v>1057097.0996376809</c:v>
                </c:pt>
                <c:pt idx="3">
                  <c:v>1023515.9438405792</c:v>
                </c:pt>
                <c:pt idx="4">
                  <c:v>1055491.2210144922</c:v>
                </c:pt>
                <c:pt idx="5">
                  <c:v>1087579.3858695652</c:v>
                </c:pt>
                <c:pt idx="6">
                  <c:v>1134811.3641304346</c:v>
                </c:pt>
                <c:pt idx="7">
                  <c:v>1128069.1485507241</c:v>
                </c:pt>
                <c:pt idx="8">
                  <c:v>1066313.1539855071</c:v>
                </c:pt>
                <c:pt idx="9">
                  <c:v>1047264.4293478258</c:v>
                </c:pt>
                <c:pt idx="10">
                  <c:v>1047236.3423913042</c:v>
                </c:pt>
                <c:pt idx="11">
                  <c:v>1084368.5235507246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Plan1!$G$386:$G$387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Plan1!$G$388:$G$399</c:f>
              <c:numCache>
                <c:formatCode>_(* #,##0_);_(* \(#,##0\);_(* "-"??_);_(@_)</c:formatCode>
                <c:ptCount val="12"/>
                <c:pt idx="0">
                  <c:v>958148.18478260806</c:v>
                </c:pt>
                <c:pt idx="1">
                  <c:v>949228.87137681199</c:v>
                </c:pt>
                <c:pt idx="2">
                  <c:v>1071177.7626811594</c:v>
                </c:pt>
                <c:pt idx="3">
                  <c:v>1026988.4927536231</c:v>
                </c:pt>
                <c:pt idx="4">
                  <c:v>1105010.3804347825</c:v>
                </c:pt>
                <c:pt idx="5">
                  <c:v>1115029.6811594199</c:v>
                </c:pt>
                <c:pt idx="6">
                  <c:v>1123945.8242753623</c:v>
                </c:pt>
                <c:pt idx="7">
                  <c:v>1181460.6249999995</c:v>
                </c:pt>
                <c:pt idx="8">
                  <c:v>1087716.3894927537</c:v>
                </c:pt>
                <c:pt idx="9">
                  <c:v>1065559.3496376809</c:v>
                </c:pt>
                <c:pt idx="10">
                  <c:v>1071082.7083333333</c:v>
                </c:pt>
                <c:pt idx="11">
                  <c:v>1111956.3297101452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Plan1!$H$386:$H$387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Plan1!$H$388:$H$399</c:f>
              <c:numCache>
                <c:formatCode>_(* #,##0_);_(* \(#,##0\);_(* "-"??_);_(@_)</c:formatCode>
                <c:ptCount val="12"/>
                <c:pt idx="0">
                  <c:v>1013303.4293478259</c:v>
                </c:pt>
                <c:pt idx="1">
                  <c:v>996726.45652173902</c:v>
                </c:pt>
                <c:pt idx="2">
                  <c:v>1092848.1721014492</c:v>
                </c:pt>
                <c:pt idx="3">
                  <c:v>1007929.5634057971</c:v>
                </c:pt>
                <c:pt idx="4">
                  <c:v>1134760.166666666</c:v>
                </c:pt>
                <c:pt idx="5">
                  <c:v>1108563.7445652168</c:v>
                </c:pt>
                <c:pt idx="6">
                  <c:v>1138292.6032608694</c:v>
                </c:pt>
                <c:pt idx="7">
                  <c:v>1166961.6086956521</c:v>
                </c:pt>
                <c:pt idx="8">
                  <c:v>1035291.0815217388</c:v>
                </c:pt>
                <c:pt idx="9">
                  <c:v>1124422.6286231882</c:v>
                </c:pt>
                <c:pt idx="10">
                  <c:v>1062813.3206521741</c:v>
                </c:pt>
                <c:pt idx="11">
                  <c:v>1044586.0072463768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Plan1!$I$386:$I$387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Plan1!$I$388:$I$399</c:f>
              <c:numCache>
                <c:formatCode>_(* #,##0_);_(* \(#,##0\);_(* "-"??_);_(@_)</c:formatCode>
                <c:ptCount val="12"/>
                <c:pt idx="0">
                  <c:v>1042884.8894927535</c:v>
                </c:pt>
                <c:pt idx="1">
                  <c:v>971971.25724637683</c:v>
                </c:pt>
                <c:pt idx="2">
                  <c:v>1037588.5018115939</c:v>
                </c:pt>
                <c:pt idx="3">
                  <c:v>1119606.0289855071</c:v>
                </c:pt>
                <c:pt idx="4">
                  <c:v>1130482.3641304348</c:v>
                </c:pt>
                <c:pt idx="5">
                  <c:v>1098939.0670289854</c:v>
                </c:pt>
                <c:pt idx="6">
                  <c:v>1208360.2644927534</c:v>
                </c:pt>
                <c:pt idx="7">
                  <c:v>1206633.8297101448</c:v>
                </c:pt>
                <c:pt idx="8">
                  <c:v>1094027.8931159419</c:v>
                </c:pt>
                <c:pt idx="9">
                  <c:v>1177841.5706521741</c:v>
                </c:pt>
                <c:pt idx="10">
                  <c:v>1085388.3387681157</c:v>
                </c:pt>
                <c:pt idx="11">
                  <c:v>1102760.0507246377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Plan1!$J$386:$J$387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Plan1!$J$388:$J$399</c:f>
              <c:numCache>
                <c:formatCode>_(* #,##0_);_(* \(#,##0\);_(* "-"??_);_(@_)</c:formatCode>
                <c:ptCount val="12"/>
                <c:pt idx="0">
                  <c:v>1056473.2590579707</c:v>
                </c:pt>
                <c:pt idx="1">
                  <c:v>993866.82427536207</c:v>
                </c:pt>
                <c:pt idx="2">
                  <c:v>1075259.2699275361</c:v>
                </c:pt>
                <c:pt idx="3">
                  <c:v>1099296.1376811594</c:v>
                </c:pt>
                <c:pt idx="4">
                  <c:v>1164096.168478261</c:v>
                </c:pt>
                <c:pt idx="5">
                  <c:v>1115178.2119565217</c:v>
                </c:pt>
                <c:pt idx="6">
                  <c:v>1233845.7047101452</c:v>
                </c:pt>
                <c:pt idx="7">
                  <c:v>1183800.0036231887</c:v>
                </c:pt>
                <c:pt idx="8">
                  <c:v>1153514.532608696</c:v>
                </c:pt>
                <c:pt idx="9">
                  <c:v>1158228.5471014485</c:v>
                </c:pt>
                <c:pt idx="10">
                  <c:v>1062273.6956521736</c:v>
                </c:pt>
                <c:pt idx="11">
                  <c:v>1148130.0851449275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Plan1!$K$386:$K$387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Plan1!$K$388:$K$399</c:f>
              <c:numCache>
                <c:formatCode>_(* #,##0_);_(* \(#,##0\);_(* "-"??_);_(@_)</c:formatCode>
                <c:ptCount val="12"/>
                <c:pt idx="0">
                  <c:v>1037069.8713768115</c:v>
                </c:pt>
                <c:pt idx="1">
                  <c:v>992039.59601449268</c:v>
                </c:pt>
                <c:pt idx="2">
                  <c:v>1124531.1123188403</c:v>
                </c:pt>
                <c:pt idx="3">
                  <c:v>1091034.6539855071</c:v>
                </c:pt>
                <c:pt idx="4">
                  <c:v>1099560.8043478264</c:v>
                </c:pt>
                <c:pt idx="5">
                  <c:v>1162208.8224637688</c:v>
                </c:pt>
                <c:pt idx="6">
                  <c:v>1217054.628623188</c:v>
                </c:pt>
                <c:pt idx="7">
                  <c:v>1158088.0960144929</c:v>
                </c:pt>
                <c:pt idx="8">
                  <c:v>1113924.0742753623</c:v>
                </c:pt>
                <c:pt idx="9">
                  <c:v>1102364.3985507241</c:v>
                </c:pt>
                <c:pt idx="10">
                  <c:v>1032727.4818840575</c:v>
                </c:pt>
                <c:pt idx="11">
                  <c:v>1118523.5380434778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Plan1!$L$386:$L$387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Plan1!$L$388:$L$399</c:f>
              <c:numCache>
                <c:formatCode>_(* #,##0_);_(* \(#,##0\);_(* "-"??_);_(@_)</c:formatCode>
                <c:ptCount val="12"/>
                <c:pt idx="0">
                  <c:v>999551.18115942029</c:v>
                </c:pt>
                <c:pt idx="1">
                  <c:v>1022272.4438405799</c:v>
                </c:pt>
                <c:pt idx="2">
                  <c:v>1114001.6902173911</c:v>
                </c:pt>
                <c:pt idx="3">
                  <c:v>1057721.7717391304</c:v>
                </c:pt>
                <c:pt idx="4">
                  <c:v>1143702.0054347822</c:v>
                </c:pt>
                <c:pt idx="5">
                  <c:v>1190052.5000000005</c:v>
                </c:pt>
                <c:pt idx="6">
                  <c:v>1161307.9039855073</c:v>
                </c:pt>
                <c:pt idx="7">
                  <c:v>1232843.175724637</c:v>
                </c:pt>
                <c:pt idx="8">
                  <c:v>1137509.2427536228</c:v>
                </c:pt>
                <c:pt idx="9">
                  <c:v>1095817.3768115942</c:v>
                </c:pt>
                <c:pt idx="10">
                  <c:v>1098597.5217391304</c:v>
                </c:pt>
                <c:pt idx="11">
                  <c:v>1144227.831521739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Plan1!$M$386:$M$387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Plan1!$M$388:$M$399</c:f>
              <c:numCache>
                <c:formatCode>_(* #,##0_);_(* \(#,##0\);_(* "-"??_);_(@_)</c:formatCode>
                <c:ptCount val="12"/>
                <c:pt idx="0">
                  <c:v>1011625.5452898545</c:v>
                </c:pt>
                <c:pt idx="1">
                  <c:v>967910.88586956495</c:v>
                </c:pt>
                <c:pt idx="2">
                  <c:v>1182241.9384057971</c:v>
                </c:pt>
                <c:pt idx="3">
                  <c:v>1032438.0742753621</c:v>
                </c:pt>
                <c:pt idx="4">
                  <c:v>1175074.5960144929</c:v>
                </c:pt>
                <c:pt idx="5">
                  <c:v>1172208.0126811592</c:v>
                </c:pt>
                <c:pt idx="6">
                  <c:v>1192929.3967391301</c:v>
                </c:pt>
                <c:pt idx="7">
                  <c:v>1230011.8804347822</c:v>
                </c:pt>
                <c:pt idx="8">
                  <c:v>1126406.9619565215</c:v>
                </c:pt>
                <c:pt idx="9">
                  <c:v>1100501.490942029</c:v>
                </c:pt>
                <c:pt idx="10">
                  <c:v>1097456.9637681155</c:v>
                </c:pt>
                <c:pt idx="11">
                  <c:v>1099940.6503623186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Plan1!$N$386:$N$387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Plan1!$N$388:$N$399</c:f>
              <c:numCache>
                <c:formatCode>_(* #,##0_);_(* \(#,##0\);_(* "-"??_);_(@_)</c:formatCode>
                <c:ptCount val="12"/>
                <c:pt idx="0">
                  <c:v>1039086.7862318839</c:v>
                </c:pt>
                <c:pt idx="1">
                  <c:v>994369.06340579689</c:v>
                </c:pt>
                <c:pt idx="2">
                  <c:v>1095644.8242753621</c:v>
                </c:pt>
                <c:pt idx="3">
                  <c:v>1092362.5996376814</c:v>
                </c:pt>
                <c:pt idx="4">
                  <c:v>1033308.6467391304</c:v>
                </c:pt>
                <c:pt idx="5">
                  <c:v>1267631.1974637676</c:v>
                </c:pt>
                <c:pt idx="6">
                  <c:v>1141142.8206521741</c:v>
                </c:pt>
                <c:pt idx="7">
                  <c:v>1211620.5778985508</c:v>
                </c:pt>
                <c:pt idx="8">
                  <c:v>1090908.2898550727</c:v>
                </c:pt>
                <c:pt idx="9">
                  <c:v>1129187.6648550723</c:v>
                </c:pt>
                <c:pt idx="10">
                  <c:v>1096103.7282608692</c:v>
                </c:pt>
                <c:pt idx="11">
                  <c:v>1065519.9692028984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8-4056-AC57-C08D0C5D50F6}"/>
            </c:ext>
          </c:extLst>
        </c:ser>
        <c:ser>
          <c:idx val="12"/>
          <c:order val="12"/>
          <c:tx>
            <c:strRef>
              <c:f>Plan1!$O$386:$O$387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Plan1!$O$388:$O$399</c:f>
              <c:numCache>
                <c:formatCode>_(* #,##0_);_(* \(#,##0\);_(* "-"??_);_(@_)</c:formatCode>
                <c:ptCount val="12"/>
                <c:pt idx="0">
                  <c:v>1022056.012681159</c:v>
                </c:pt>
                <c:pt idx="1">
                  <c:v>997556.32246376819</c:v>
                </c:pt>
                <c:pt idx="2">
                  <c:v>1052253.9438405796</c:v>
                </c:pt>
                <c:pt idx="3">
                  <c:v>1086750.4782608694</c:v>
                </c:pt>
                <c:pt idx="4">
                  <c:v>1134203.6123188401</c:v>
                </c:pt>
                <c:pt idx="5">
                  <c:v>1071226.4945652175</c:v>
                </c:pt>
                <c:pt idx="6">
                  <c:v>1221513.5036231885</c:v>
                </c:pt>
                <c:pt idx="7">
                  <c:v>1182873.4076086956</c:v>
                </c:pt>
                <c:pt idx="8">
                  <c:v>1094517.1539855066</c:v>
                </c:pt>
                <c:pt idx="9">
                  <c:v>1153871.5253623191</c:v>
                </c:pt>
                <c:pt idx="10">
                  <c:v>1069645.2300724634</c:v>
                </c:pt>
                <c:pt idx="11">
                  <c:v>1122450.4239130435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8-4056-AC57-C08D0C5D50F6}"/>
            </c:ext>
          </c:extLst>
        </c:ser>
        <c:ser>
          <c:idx val="13"/>
          <c:order val="13"/>
          <c:tx>
            <c:strRef>
              <c:f>Plan1!$P$386:$P$387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Plan1!$P$388:$P$399</c:f>
              <c:numCache>
                <c:formatCode>_(* #,##0_);_(* \(#,##0\);_(* "-"??_);_(@_)</c:formatCode>
                <c:ptCount val="12"/>
                <c:pt idx="0">
                  <c:v>1032876.5416666665</c:v>
                </c:pt>
                <c:pt idx="1">
                  <c:v>1014197.1576086958</c:v>
                </c:pt>
                <c:pt idx="2">
                  <c:v>1177628.3532608694</c:v>
                </c:pt>
                <c:pt idx="3">
                  <c:v>1129284.2880434783</c:v>
                </c:pt>
                <c:pt idx="4">
                  <c:v>1099207.1992753621</c:v>
                </c:pt>
                <c:pt idx="5">
                  <c:v>1167510.1358695652</c:v>
                </c:pt>
                <c:pt idx="6">
                  <c:v>1244131.9275362319</c:v>
                </c:pt>
                <c:pt idx="7">
                  <c:v>1196802.1394927537</c:v>
                </c:pt>
                <c:pt idx="8">
                  <c:v>1138968.7445652171</c:v>
                </c:pt>
                <c:pt idx="9">
                  <c:v>1154520.8568840581</c:v>
                </c:pt>
                <c:pt idx="10">
                  <c:v>1084703.9021739131</c:v>
                </c:pt>
                <c:pt idx="11">
                  <c:v>1166877.125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8-4056-AC57-C08D0C5D50F6}"/>
            </c:ext>
          </c:extLst>
        </c:ser>
        <c:ser>
          <c:idx val="14"/>
          <c:order val="14"/>
          <c:tx>
            <c:strRef>
              <c:f>Plan1!$Q$386:$Q$387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Plan1!$Q$388:$Q$399</c:f>
              <c:numCache>
                <c:formatCode>_(* #,##0_);_(* \(#,##0\);_(* "-"??_);_(@_)</c:formatCode>
                <c:ptCount val="12"/>
                <c:pt idx="0">
                  <c:v>1055299.6068840581</c:v>
                </c:pt>
                <c:pt idx="1">
                  <c:v>1006428.0923913042</c:v>
                </c:pt>
                <c:pt idx="2">
                  <c:v>1163805.2246376809</c:v>
                </c:pt>
                <c:pt idx="3">
                  <c:v>1100339.3297101448</c:v>
                </c:pt>
                <c:pt idx="4">
                  <c:v>1122577.4818840581</c:v>
                </c:pt>
                <c:pt idx="5">
                  <c:v>1193272.1449275361</c:v>
                </c:pt>
                <c:pt idx="6">
                  <c:v>1239809.6684782612</c:v>
                </c:pt>
                <c:pt idx="7">
                  <c:v>1186976.956521739</c:v>
                </c:pt>
                <c:pt idx="8">
                  <c:v>1104388.4456521738</c:v>
                </c:pt>
                <c:pt idx="9">
                  <c:v>1104705.4293478262</c:v>
                </c:pt>
                <c:pt idx="10">
                  <c:v>1064093.1159420288</c:v>
                </c:pt>
                <c:pt idx="11">
                  <c:v>1117042.5561594195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8-4056-AC57-C08D0C5D50F6}"/>
            </c:ext>
          </c:extLst>
        </c:ser>
        <c:ser>
          <c:idx val="15"/>
          <c:order val="15"/>
          <c:tx>
            <c:strRef>
              <c:f>Plan1!$R$386:$R$387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Plan1!$R$388:$R$399</c:f>
              <c:numCache>
                <c:formatCode>_(* #,##0_);_(* \(#,##0\);_(* "-"??_);_(@_)</c:formatCode>
                <c:ptCount val="12"/>
                <c:pt idx="0">
                  <c:v>1007062.8967391303</c:v>
                </c:pt>
                <c:pt idx="1">
                  <c:v>1010648.8442028984</c:v>
                </c:pt>
                <c:pt idx="2">
                  <c:v>1135359.045289855</c:v>
                </c:pt>
                <c:pt idx="3">
                  <c:v>1029729.1413043473</c:v>
                </c:pt>
                <c:pt idx="4">
                  <c:v>1156379.5217391304</c:v>
                </c:pt>
                <c:pt idx="5">
                  <c:v>1161083.2427536221</c:v>
                </c:pt>
                <c:pt idx="6">
                  <c:v>1133255.4583333321</c:v>
                </c:pt>
                <c:pt idx="7">
                  <c:v>1215573.2409420281</c:v>
                </c:pt>
                <c:pt idx="8">
                  <c:v>1140168.3351449277</c:v>
                </c:pt>
                <c:pt idx="9">
                  <c:v>1107902.1757246375</c:v>
                </c:pt>
                <c:pt idx="10">
                  <c:v>1115193.3097826077</c:v>
                </c:pt>
                <c:pt idx="11">
                  <c:v>1138585.297101449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878-4056-AC57-C08D0C5D50F6}"/>
            </c:ext>
          </c:extLst>
        </c:ser>
        <c:ser>
          <c:idx val="16"/>
          <c:order val="16"/>
          <c:tx>
            <c:strRef>
              <c:f>Plan1!$S$386:$S$387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Plan1!$S$388:$S$399</c:f>
              <c:numCache>
                <c:formatCode>_(* #,##0_);_(* \(#,##0\);_(* "-"??_);_(@_)</c:formatCode>
                <c:ptCount val="12"/>
                <c:pt idx="0">
                  <c:v>1041437.5217391303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A-478C-97CE-EB6E0E574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dinâmica7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Plan1!$C$450:$C$451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Plan1!$C$452:$C$463</c:f>
              <c:numCache>
                <c:formatCode>_(* #,##0_);_(* \(#,##0\);_(* "-"??_);_(@_)</c:formatCode>
                <c:ptCount val="12"/>
                <c:pt idx="0">
                  <c:v>737394.66300000018</c:v>
                </c:pt>
                <c:pt idx="1">
                  <c:v>792700.20900000003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813118.39500000014</c:v>
                </c:pt>
                <c:pt idx="5">
                  <c:v>752357.70700000005</c:v>
                </c:pt>
                <c:pt idx="6">
                  <c:v>766073.9600000002</c:v>
                </c:pt>
                <c:pt idx="7">
                  <c:v>821321.799</c:v>
                </c:pt>
                <c:pt idx="8">
                  <c:v>815790.52299999993</c:v>
                </c:pt>
                <c:pt idx="9">
                  <c:v>918801.75699999987</c:v>
                </c:pt>
                <c:pt idx="10">
                  <c:v>898237.50999999978</c:v>
                </c:pt>
                <c:pt idx="11">
                  <c:v>892364.12900000007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Plan1!$D$450:$D$451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Plan1!$D$452:$D$463</c:f>
              <c:numCache>
                <c:formatCode>_(* #,##0_);_(* \(#,##0\);_(* "-"??_);_(@_)</c:formatCode>
                <c:ptCount val="12"/>
                <c:pt idx="0">
                  <c:v>876568.82</c:v>
                </c:pt>
                <c:pt idx="1">
                  <c:v>887521.76300000004</c:v>
                </c:pt>
                <c:pt idx="2">
                  <c:v>887354.34600000002</c:v>
                </c:pt>
                <c:pt idx="3">
                  <c:v>884511.44599999988</c:v>
                </c:pt>
                <c:pt idx="4">
                  <c:v>871349.1170000002</c:v>
                </c:pt>
                <c:pt idx="5">
                  <c:v>906254.86800000002</c:v>
                </c:pt>
                <c:pt idx="6">
                  <c:v>963603.58399999992</c:v>
                </c:pt>
                <c:pt idx="7">
                  <c:v>1021076.3110000002</c:v>
                </c:pt>
                <c:pt idx="8">
                  <c:v>1017087.2340000001</c:v>
                </c:pt>
                <c:pt idx="9">
                  <c:v>1126831.2320000001</c:v>
                </c:pt>
                <c:pt idx="10">
                  <c:v>1104611.0659999999</c:v>
                </c:pt>
                <c:pt idx="11">
                  <c:v>1210722.9750000001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Plan1!$E$450:$E$451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Plan1!$E$452:$E$463</c:f>
              <c:numCache>
                <c:formatCode>_(* #,##0_);_(* \(#,##0\);_(* "-"??_);_(@_)</c:formatCode>
                <c:ptCount val="12"/>
                <c:pt idx="0">
                  <c:v>1105353.6460000002</c:v>
                </c:pt>
                <c:pt idx="1">
                  <c:v>1059307.807</c:v>
                </c:pt>
                <c:pt idx="2">
                  <c:v>959139.43299999984</c:v>
                </c:pt>
                <c:pt idx="3">
                  <c:v>997590.68099999998</c:v>
                </c:pt>
                <c:pt idx="4">
                  <c:v>991461.44300000009</c:v>
                </c:pt>
                <c:pt idx="5">
                  <c:v>951224.97400000016</c:v>
                </c:pt>
                <c:pt idx="6">
                  <c:v>1015424.9059999998</c:v>
                </c:pt>
                <c:pt idx="7">
                  <c:v>1061067.2370000002</c:v>
                </c:pt>
                <c:pt idx="8">
                  <c:v>1100117.4990000003</c:v>
                </c:pt>
                <c:pt idx="9">
                  <c:v>1208197.139</c:v>
                </c:pt>
                <c:pt idx="10">
                  <c:v>1165670.6120000002</c:v>
                </c:pt>
                <c:pt idx="11">
                  <c:v>1379559.7789999999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Plan1!$F$450:$F$451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Plan1!$F$452:$F$463</c:f>
              <c:numCache>
                <c:formatCode>_(* #,##0_);_(* \(#,##0\);_(* "-"??_);_(@_)</c:formatCode>
                <c:ptCount val="12"/>
                <c:pt idx="0">
                  <c:v>1251914.5639999995</c:v>
                </c:pt>
                <c:pt idx="1">
                  <c:v>1269071.8109999998</c:v>
                </c:pt>
                <c:pt idx="2">
                  <c:v>1448765.426</c:v>
                </c:pt>
                <c:pt idx="3">
                  <c:v>1499971.5269999998</c:v>
                </c:pt>
                <c:pt idx="4">
                  <c:v>1434707.5439999998</c:v>
                </c:pt>
                <c:pt idx="5">
                  <c:v>1490273.4580000001</c:v>
                </c:pt>
                <c:pt idx="6">
                  <c:v>1552109.5260000003</c:v>
                </c:pt>
                <c:pt idx="7">
                  <c:v>1576056.0879999995</c:v>
                </c:pt>
                <c:pt idx="8">
                  <c:v>1633094.9710000001</c:v>
                </c:pt>
                <c:pt idx="9">
                  <c:v>1750110.0830000001</c:v>
                </c:pt>
                <c:pt idx="10">
                  <c:v>1409931.5540000002</c:v>
                </c:pt>
                <c:pt idx="11">
                  <c:v>1546732.9529999997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Plan1!$G$450:$G$451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Plan1!$G$452:$G$463</c:f>
              <c:numCache>
                <c:formatCode>_(* #,##0_);_(* \(#,##0\);_(* "-"??_);_(@_)</c:formatCode>
                <c:ptCount val="12"/>
                <c:pt idx="0">
                  <c:v>1212363.1019999997</c:v>
                </c:pt>
                <c:pt idx="1">
                  <c:v>1140129.3390000002</c:v>
                </c:pt>
                <c:pt idx="2">
                  <c:v>1132195.0069999998</c:v>
                </c:pt>
                <c:pt idx="3">
                  <c:v>1160337.0060000001</c:v>
                </c:pt>
                <c:pt idx="4">
                  <c:v>1319907.2329999998</c:v>
                </c:pt>
                <c:pt idx="5">
                  <c:v>1261522.51</c:v>
                </c:pt>
                <c:pt idx="6">
                  <c:v>1314601.9820000003</c:v>
                </c:pt>
                <c:pt idx="7">
                  <c:v>1351409.3360000001</c:v>
                </c:pt>
                <c:pt idx="8">
                  <c:v>1344811.3769999999</c:v>
                </c:pt>
                <c:pt idx="9">
                  <c:v>1198896.5550000004</c:v>
                </c:pt>
                <c:pt idx="10">
                  <c:v>1005537.458</c:v>
                </c:pt>
                <c:pt idx="11">
                  <c:v>1144133.2709999999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Plan1!$H$450:$H$451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Plan1!$H$452:$H$463</c:f>
              <c:numCache>
                <c:formatCode>_(* #,##0_);_(* \(#,##0\);_(* "-"??_);_(@_)</c:formatCode>
                <c:ptCount val="12"/>
                <c:pt idx="0">
                  <c:v>886757.91899999999</c:v>
                </c:pt>
                <c:pt idx="1">
                  <c:v>867881.94099999999</c:v>
                </c:pt>
                <c:pt idx="2">
                  <c:v>1009815.7979999998</c:v>
                </c:pt>
                <c:pt idx="3">
                  <c:v>985482.53500000003</c:v>
                </c:pt>
                <c:pt idx="4">
                  <c:v>1041871.1880000002</c:v>
                </c:pt>
                <c:pt idx="5">
                  <c:v>1047822.916</c:v>
                </c:pt>
                <c:pt idx="6">
                  <c:v>1056344.3190000001</c:v>
                </c:pt>
                <c:pt idx="7">
                  <c:v>1220999.0180000002</c:v>
                </c:pt>
                <c:pt idx="8">
                  <c:v>1311907.3320000004</c:v>
                </c:pt>
                <c:pt idx="9">
                  <c:v>1377058.1349999998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Plan1!$I$450:$I$451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Plan1!$I$452:$I$463</c:f>
              <c:numCache>
                <c:formatCode>_(* #,##0_);_(* \(#,##0\);_(* "-"??_);_(@_)</c:formatCode>
                <c:ptCount val="12"/>
                <c:pt idx="0">
                  <c:v>1377296.2210000001</c:v>
                </c:pt>
                <c:pt idx="1">
                  <c:v>1242878.6959999995</c:v>
                </c:pt>
                <c:pt idx="2">
                  <c:v>1372784.0960000001</c:v>
                </c:pt>
                <c:pt idx="3">
                  <c:v>1286890.469</c:v>
                </c:pt>
                <c:pt idx="4">
                  <c:v>1315822.2300000002</c:v>
                </c:pt>
                <c:pt idx="5">
                  <c:v>1494048.567</c:v>
                </c:pt>
                <c:pt idx="6">
                  <c:v>1609360.2400000002</c:v>
                </c:pt>
                <c:pt idx="7">
                  <c:v>1822817.1459999999</c:v>
                </c:pt>
                <c:pt idx="8">
                  <c:v>1799251.0150000001</c:v>
                </c:pt>
                <c:pt idx="9">
                  <c:v>2062893.023</c:v>
                </c:pt>
                <c:pt idx="10">
                  <c:v>1945479.7849999999</c:v>
                </c:pt>
                <c:pt idx="11">
                  <c:v>2055197.6849999998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Plan1!$J$450:$J$451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Plan1!$J$452:$J$463</c:f>
              <c:numCache>
                <c:formatCode>_(* #,##0_);_(* \(#,##0\);_(* "-"??_);_(@_)</c:formatCode>
                <c:ptCount val="12"/>
                <c:pt idx="0">
                  <c:v>1859509.6300000001</c:v>
                </c:pt>
                <c:pt idx="1">
                  <c:v>1729379.8760000002</c:v>
                </c:pt>
                <c:pt idx="2">
                  <c:v>1755817.1279999996</c:v>
                </c:pt>
                <c:pt idx="3">
                  <c:v>1817073.4870000004</c:v>
                </c:pt>
                <c:pt idx="4">
                  <c:v>1869708.1130000001</c:v>
                </c:pt>
                <c:pt idx="5">
                  <c:v>1729295.1529999999</c:v>
                </c:pt>
                <c:pt idx="6">
                  <c:v>1865746.8879999998</c:v>
                </c:pt>
                <c:pt idx="7">
                  <c:v>1868818.2019999998</c:v>
                </c:pt>
                <c:pt idx="8">
                  <c:v>1873379.5610000002</c:v>
                </c:pt>
                <c:pt idx="9">
                  <c:v>2055840.7039999999</c:v>
                </c:pt>
                <c:pt idx="10">
                  <c:v>1981879.4650000001</c:v>
                </c:pt>
                <c:pt idx="11">
                  <c:v>2137636.3320000004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Plan1!$K$450:$K$451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Plan1!$K$452:$K$463</c:f>
              <c:numCache>
                <c:formatCode>_(* #,##0_);_(* \(#,##0\);_(* "-"??_);_(@_)</c:formatCode>
                <c:ptCount val="12"/>
                <c:pt idx="0">
                  <c:v>1900091.8310000002</c:v>
                </c:pt>
                <c:pt idx="1">
                  <c:v>1772916.8709999998</c:v>
                </c:pt>
                <c:pt idx="2">
                  <c:v>1478098.6040000001</c:v>
                </c:pt>
                <c:pt idx="3">
                  <c:v>1208503.1810000001</c:v>
                </c:pt>
                <c:pt idx="4">
                  <c:v>1268952.5700000003</c:v>
                </c:pt>
                <c:pt idx="5">
                  <c:v>1335636.4489999996</c:v>
                </c:pt>
                <c:pt idx="6">
                  <c:v>1510860.9300000002</c:v>
                </c:pt>
                <c:pt idx="7">
                  <c:v>1569803.3250000002</c:v>
                </c:pt>
                <c:pt idx="8">
                  <c:v>1700749.7100000004</c:v>
                </c:pt>
                <c:pt idx="9">
                  <c:v>1871664.946</c:v>
                </c:pt>
                <c:pt idx="10">
                  <c:v>1704279.5370000002</c:v>
                </c:pt>
                <c:pt idx="11">
                  <c:v>1936374.5589999999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Plan1!$L$450:$L$451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Plan1!$L$452:$L$463</c:f>
              <c:numCache>
                <c:formatCode>_(* #,##0_);_(* \(#,##0\);_(* "-"??_);_(@_)</c:formatCode>
                <c:ptCount val="12"/>
                <c:pt idx="0">
                  <c:v>1706322.5960000001</c:v>
                </c:pt>
                <c:pt idx="1">
                  <c:v>1650873.6749999996</c:v>
                </c:pt>
                <c:pt idx="2">
                  <c:v>1553056.7280000001</c:v>
                </c:pt>
                <c:pt idx="3">
                  <c:v>1522846.98</c:v>
                </c:pt>
                <c:pt idx="4">
                  <c:v>1496041.7290000003</c:v>
                </c:pt>
                <c:pt idx="5">
                  <c:v>1278963.3580000002</c:v>
                </c:pt>
                <c:pt idx="6">
                  <c:v>1367176.06</c:v>
                </c:pt>
                <c:pt idx="7">
                  <c:v>1308963.9389999998</c:v>
                </c:pt>
                <c:pt idx="8">
                  <c:v>1276441.716</c:v>
                </c:pt>
                <c:pt idx="9">
                  <c:v>1280461.1430000002</c:v>
                </c:pt>
                <c:pt idx="10">
                  <c:v>1079481.665</c:v>
                </c:pt>
                <c:pt idx="11">
                  <c:v>1271075.054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Plan1!$M$450:$M$451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Plan1!$M$452:$M$463</c:f>
              <c:numCache>
                <c:formatCode>_(* #,##0_);_(* \(#,##0\);_(* "-"??_);_(@_)</c:formatCode>
                <c:ptCount val="12"/>
                <c:pt idx="0">
                  <c:v>1008386.0209999998</c:v>
                </c:pt>
                <c:pt idx="1">
                  <c:v>1167448.7</c:v>
                </c:pt>
                <c:pt idx="2">
                  <c:v>1531701.6769999997</c:v>
                </c:pt>
                <c:pt idx="3">
                  <c:v>1403613.9410000006</c:v>
                </c:pt>
                <c:pt idx="4">
                  <c:v>1306350.0119999992</c:v>
                </c:pt>
                <c:pt idx="5">
                  <c:v>1349580.5770000003</c:v>
                </c:pt>
                <c:pt idx="6">
                  <c:v>1326192.1300000006</c:v>
                </c:pt>
                <c:pt idx="7">
                  <c:v>1269352.0889999995</c:v>
                </c:pt>
                <c:pt idx="8">
                  <c:v>1336377.7169999999</c:v>
                </c:pt>
                <c:pt idx="9">
                  <c:v>1291722.7430000007</c:v>
                </c:pt>
                <c:pt idx="10">
                  <c:v>1209800.8829999999</c:v>
                </c:pt>
                <c:pt idx="11">
                  <c:v>1328541.797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Plan1!$N$450:$N$451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Plan1!$N$452:$N$463</c:f>
              <c:numCache>
                <c:formatCode>_(* #,##0_);_(* \(#,##0\);_(* "-"??_);_(@_)</c:formatCode>
                <c:ptCount val="12"/>
                <c:pt idx="0">
                  <c:v>1056709.5419999994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8-45EB-B465-9E4D9C618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dinâmica8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Plan1!$C$513:$C$514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Plan1!$C$515:$C$526</c:f>
              <c:numCache>
                <c:formatCode>_(* #,##0_);_(* \(#,##0\);_(* "-"??_);_(@_)</c:formatCode>
                <c:ptCount val="12"/>
                <c:pt idx="0">
                  <c:v>3097527.2760000001</c:v>
                </c:pt>
                <c:pt idx="1">
                  <c:v>3062795.1700000004</c:v>
                </c:pt>
                <c:pt idx="2">
                  <c:v>3309409.7730000005</c:v>
                </c:pt>
                <c:pt idx="3">
                  <c:v>3167339.3749999986</c:v>
                </c:pt>
                <c:pt idx="4">
                  <c:v>3245573.8760000006</c:v>
                </c:pt>
                <c:pt idx="5">
                  <c:v>3209042.5169999995</c:v>
                </c:pt>
                <c:pt idx="6">
                  <c:v>3249795.0299999989</c:v>
                </c:pt>
                <c:pt idx="7">
                  <c:v>3443751.1469999994</c:v>
                </c:pt>
                <c:pt idx="8">
                  <c:v>3251623.9590000007</c:v>
                </c:pt>
                <c:pt idx="9">
                  <c:v>3570055.057</c:v>
                </c:pt>
                <c:pt idx="10">
                  <c:v>3321685.2650000006</c:v>
                </c:pt>
                <c:pt idx="11">
                  <c:v>3769116.2800000007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Plan1!$D$513:$D$514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Plan1!$D$515:$D$526</c:f>
              <c:numCache>
                <c:formatCode>_(* #,##0_);_(* \(#,##0\);_(* "-"??_);_(@_)</c:formatCode>
                <c:ptCount val="12"/>
                <c:pt idx="0">
                  <c:v>3335897.4120000005</c:v>
                </c:pt>
                <c:pt idx="1">
                  <c:v>2987486.7480000001</c:v>
                </c:pt>
                <c:pt idx="2">
                  <c:v>3360621.8799999994</c:v>
                </c:pt>
                <c:pt idx="3">
                  <c:v>3423164.5539999995</c:v>
                </c:pt>
                <c:pt idx="4">
                  <c:v>3499342.9269999992</c:v>
                </c:pt>
                <c:pt idx="5">
                  <c:v>3281793.46</c:v>
                </c:pt>
                <c:pt idx="6">
                  <c:v>3485650.3149999999</c:v>
                </c:pt>
                <c:pt idx="7">
                  <c:v>3586453.2959999992</c:v>
                </c:pt>
                <c:pt idx="8">
                  <c:v>3372566.5639999998</c:v>
                </c:pt>
                <c:pt idx="9">
                  <c:v>3648718.5900000003</c:v>
                </c:pt>
                <c:pt idx="10">
                  <c:v>3578908.929</c:v>
                </c:pt>
                <c:pt idx="11">
                  <c:v>3865631.916999999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Plan1!$E$513:$E$514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Plan1!$E$515:$E$526</c:f>
              <c:numCache>
                <c:formatCode>_(* #,##0_);_(* \(#,##0\);_(* "-"??_);_(@_)</c:formatCode>
                <c:ptCount val="12"/>
                <c:pt idx="0">
                  <c:v>3588306.043000001</c:v>
                </c:pt>
                <c:pt idx="1">
                  <c:v>3432934.9219999998</c:v>
                </c:pt>
                <c:pt idx="2">
                  <c:v>3555264.9879999999</c:v>
                </c:pt>
                <c:pt idx="3">
                  <c:v>3763829.9799999991</c:v>
                </c:pt>
                <c:pt idx="4">
                  <c:v>3716598.2479999997</c:v>
                </c:pt>
                <c:pt idx="5">
                  <c:v>3455630.5299999993</c:v>
                </c:pt>
                <c:pt idx="6">
                  <c:v>3645347.8749999995</c:v>
                </c:pt>
                <c:pt idx="7">
                  <c:v>3703508.3389999992</c:v>
                </c:pt>
                <c:pt idx="8">
                  <c:v>3777758.4859999996</c:v>
                </c:pt>
                <c:pt idx="9">
                  <c:v>4000745.3369999998</c:v>
                </c:pt>
                <c:pt idx="10">
                  <c:v>3537267.4489999991</c:v>
                </c:pt>
                <c:pt idx="11">
                  <c:v>4187054.611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Plan1!$F$513:$F$514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Plan1!$F$515:$F$526</c:f>
              <c:numCache>
                <c:formatCode>_(* #,##0_);_(* \(#,##0\);_(* "-"??_);_(@_)</c:formatCode>
                <c:ptCount val="12"/>
                <c:pt idx="0">
                  <c:v>3860410.4309999994</c:v>
                </c:pt>
                <c:pt idx="1">
                  <c:v>3110122.5199999996</c:v>
                </c:pt>
                <c:pt idx="2">
                  <c:v>3402206.0810000002</c:v>
                </c:pt>
                <c:pt idx="3">
                  <c:v>3449428.9850000003</c:v>
                </c:pt>
                <c:pt idx="4">
                  <c:v>3274964.64</c:v>
                </c:pt>
                <c:pt idx="5">
                  <c:v>3344632.4549999996</c:v>
                </c:pt>
                <c:pt idx="6">
                  <c:v>3422148.9299999992</c:v>
                </c:pt>
                <c:pt idx="7">
                  <c:v>3289414.4390000002</c:v>
                </c:pt>
                <c:pt idx="8">
                  <c:v>3315073.8409999995</c:v>
                </c:pt>
                <c:pt idx="9">
                  <c:v>3475017.5749999993</c:v>
                </c:pt>
                <c:pt idx="10">
                  <c:v>3249604.8760000002</c:v>
                </c:pt>
                <c:pt idx="11">
                  <c:v>3944376.7969999993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Plan1!$G$513:$G$514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Plan1!$G$515:$G$526</c:f>
              <c:numCache>
                <c:formatCode>_(* #,##0_);_(* \(#,##0\);_(* "-"??_);_(@_)</c:formatCode>
                <c:ptCount val="12"/>
                <c:pt idx="0">
                  <c:v>3321867.9709999994</c:v>
                </c:pt>
                <c:pt idx="1">
                  <c:v>3463858.3870000006</c:v>
                </c:pt>
                <c:pt idx="2">
                  <c:v>3732665.2580000004</c:v>
                </c:pt>
                <c:pt idx="3">
                  <c:v>3571395.6639999999</c:v>
                </c:pt>
                <c:pt idx="4">
                  <c:v>3428700.68</c:v>
                </c:pt>
                <c:pt idx="5">
                  <c:v>3370928.2050000001</c:v>
                </c:pt>
                <c:pt idx="6">
                  <c:v>3442005.5619999995</c:v>
                </c:pt>
                <c:pt idx="7">
                  <c:v>3553375.6139999991</c:v>
                </c:pt>
                <c:pt idx="8">
                  <c:v>3583991.9169999999</c:v>
                </c:pt>
                <c:pt idx="9">
                  <c:v>3620869.4019999993</c:v>
                </c:pt>
                <c:pt idx="10">
                  <c:v>3706914.2960000001</c:v>
                </c:pt>
                <c:pt idx="11">
                  <c:v>4222508.9219999993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Plan1!$H$513:$H$514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Plan1!$H$515:$H$526</c:f>
              <c:numCache>
                <c:formatCode>_(* #,##0_);_(* \(#,##0\);_(* "-"??_);_(@_)</c:formatCode>
                <c:ptCount val="12"/>
                <c:pt idx="0">
                  <c:v>3722536.7680000006</c:v>
                </c:pt>
                <c:pt idx="1">
                  <c:v>3546965.9039999992</c:v>
                </c:pt>
                <c:pt idx="2">
                  <c:v>3948915.9669999997</c:v>
                </c:pt>
                <c:pt idx="3">
                  <c:v>3650211.7049999991</c:v>
                </c:pt>
                <c:pt idx="4">
                  <c:v>3784613.1779999998</c:v>
                </c:pt>
                <c:pt idx="5">
                  <c:v>3761325.4109999989</c:v>
                </c:pt>
                <c:pt idx="6">
                  <c:v>3709278.449</c:v>
                </c:pt>
                <c:pt idx="7">
                  <c:v>3695580.2629999998</c:v>
                </c:pt>
                <c:pt idx="8">
                  <c:v>3500534.9650000008</c:v>
                </c:pt>
                <c:pt idx="9">
                  <c:v>3538792.8140000002</c:v>
                </c:pt>
                <c:pt idx="10">
                  <c:v>3434291.1490000002</c:v>
                </c:pt>
                <c:pt idx="11">
                  <c:v>3856485.4399999985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Plan1!$I$513:$I$514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Plan1!$I$515:$I$526</c:f>
              <c:numCache>
                <c:formatCode>_(* #,##0_);_(* \(#,##0\);_(* "-"??_);_(@_)</c:formatCode>
                <c:ptCount val="12"/>
                <c:pt idx="0">
                  <c:v>3389921.8490000004</c:v>
                </c:pt>
                <c:pt idx="1">
                  <c:v>3132420.3999999994</c:v>
                </c:pt>
                <c:pt idx="2">
                  <c:v>3625937.3129999996</c:v>
                </c:pt>
                <c:pt idx="3">
                  <c:v>3374562.5639999984</c:v>
                </c:pt>
                <c:pt idx="4">
                  <c:v>3067245.4379999982</c:v>
                </c:pt>
                <c:pt idx="5">
                  <c:v>3152100.196</c:v>
                </c:pt>
                <c:pt idx="6">
                  <c:v>2996048.7350000003</c:v>
                </c:pt>
                <c:pt idx="7">
                  <c:v>3197553.4230000004</c:v>
                </c:pt>
                <c:pt idx="8">
                  <c:v>2887525.0730000013</c:v>
                </c:pt>
                <c:pt idx="9">
                  <c:v>3053220.1409999998</c:v>
                </c:pt>
                <c:pt idx="10">
                  <c:v>3018897.4690000014</c:v>
                </c:pt>
                <c:pt idx="11">
                  <c:v>3456346.6609999994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Plan1!$J$513:$J$514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Plan1!$J$515:$J$526</c:f>
              <c:numCache>
                <c:formatCode>_(* #,##0_);_(* \(#,##0\);_(* "-"??_);_(@_)</c:formatCode>
                <c:ptCount val="12"/>
                <c:pt idx="0">
                  <c:v>3126943.2580000004</c:v>
                </c:pt>
                <c:pt idx="1">
                  <c:v>2956866.4049999998</c:v>
                </c:pt>
                <c:pt idx="2">
                  <c:v>3112212.5189999999</c:v>
                </c:pt>
                <c:pt idx="3">
                  <c:v>3195715.1770000006</c:v>
                </c:pt>
                <c:pt idx="4">
                  <c:v>3139780.2470000009</c:v>
                </c:pt>
                <c:pt idx="5">
                  <c:v>2955523.365999999</c:v>
                </c:pt>
                <c:pt idx="6">
                  <c:v>3226324.9249999998</c:v>
                </c:pt>
                <c:pt idx="7">
                  <c:v>3257545.2990000001</c:v>
                </c:pt>
                <c:pt idx="8">
                  <c:v>3088984.4449999989</c:v>
                </c:pt>
                <c:pt idx="9">
                  <c:v>3322277.2499999991</c:v>
                </c:pt>
                <c:pt idx="10">
                  <c:v>3219828.551</c:v>
                </c:pt>
                <c:pt idx="11">
                  <c:v>3563035.3279999997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Plan1!$K$513:$K$514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Plan1!$K$515:$K$526</c:f>
              <c:numCache>
                <c:formatCode>_(* #,##0_);_(* \(#,##0\);_(* "-"??_);_(@_)</c:formatCode>
                <c:ptCount val="12"/>
                <c:pt idx="0">
                  <c:v>3167239.5870000003</c:v>
                </c:pt>
                <c:pt idx="1">
                  <c:v>3083980.7870000005</c:v>
                </c:pt>
                <c:pt idx="2">
                  <c:v>2697024.6129999994</c:v>
                </c:pt>
                <c:pt idx="3">
                  <c:v>2286484.6970000011</c:v>
                </c:pt>
                <c:pt idx="4">
                  <c:v>2499361.9559999998</c:v>
                </c:pt>
                <c:pt idx="5">
                  <c:v>2722475.0370000005</c:v>
                </c:pt>
                <c:pt idx="6">
                  <c:v>2981551.989000001</c:v>
                </c:pt>
                <c:pt idx="7">
                  <c:v>2933072.5439999998</c:v>
                </c:pt>
                <c:pt idx="8">
                  <c:v>3127219.0460000001</c:v>
                </c:pt>
                <c:pt idx="9">
                  <c:v>3390764.5630000005</c:v>
                </c:pt>
                <c:pt idx="10">
                  <c:v>3217673.1580000003</c:v>
                </c:pt>
                <c:pt idx="11">
                  <c:v>3716766.1890000007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Plan1!$L$513:$L$514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Plan1!$L$515:$L$526</c:f>
              <c:numCache>
                <c:formatCode>_(* #,##0_);_(* \(#,##0\);_(* "-"??_);_(@_)</c:formatCode>
                <c:ptCount val="12"/>
                <c:pt idx="0">
                  <c:v>3181268.3290000004</c:v>
                </c:pt>
                <c:pt idx="1">
                  <c:v>2770212.5049999999</c:v>
                </c:pt>
                <c:pt idx="2">
                  <c:v>2820835.182</c:v>
                </c:pt>
                <c:pt idx="3">
                  <c:v>2738588.850000001</c:v>
                </c:pt>
                <c:pt idx="4">
                  <c:v>3089118.8020000001</c:v>
                </c:pt>
                <c:pt idx="5">
                  <c:v>3196372.9150000005</c:v>
                </c:pt>
                <c:pt idx="6">
                  <c:v>3515092.2150000008</c:v>
                </c:pt>
                <c:pt idx="7">
                  <c:v>3426644.9609999997</c:v>
                </c:pt>
                <c:pt idx="8">
                  <c:v>3494551.8739999994</c:v>
                </c:pt>
                <c:pt idx="9">
                  <c:v>3581105.0850000004</c:v>
                </c:pt>
                <c:pt idx="10">
                  <c:v>3435304.3400000003</c:v>
                </c:pt>
                <c:pt idx="11">
                  <c:v>4068252.08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Plan1!$M$513:$M$514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Plan1!$M$515:$M$526</c:f>
              <c:numCache>
                <c:formatCode>_(* #,##0_);_(* \(#,##0\);_(* "-"??_);_(@_)</c:formatCode>
                <c:ptCount val="12"/>
                <c:pt idx="0">
                  <c:v>3271353.2919999999</c:v>
                </c:pt>
                <c:pt idx="1">
                  <c:v>3321083.560000001</c:v>
                </c:pt>
                <c:pt idx="2">
                  <c:v>3301338.3199999994</c:v>
                </c:pt>
                <c:pt idx="3">
                  <c:v>3260679.2369999988</c:v>
                </c:pt>
                <c:pt idx="4">
                  <c:v>3429459.66</c:v>
                </c:pt>
                <c:pt idx="5">
                  <c:v>3170300.1740000001</c:v>
                </c:pt>
                <c:pt idx="6">
                  <c:v>3566004.2539999983</c:v>
                </c:pt>
                <c:pt idx="7">
                  <c:v>3837513.5469999998</c:v>
                </c:pt>
                <c:pt idx="8">
                  <c:v>3810491.5640000002</c:v>
                </c:pt>
                <c:pt idx="9">
                  <c:v>3877617.351999999</c:v>
                </c:pt>
                <c:pt idx="10">
                  <c:v>3758178.93</c:v>
                </c:pt>
                <c:pt idx="11">
                  <c:v>4435252.2039999999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Plan1!$N$513:$N$514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Plan1!$N$515:$N$526</c:f>
              <c:numCache>
                <c:formatCode>_(* #,##0_);_(* \(#,##0\);_(* "-"??_);_(@_)</c:formatCode>
                <c:ptCount val="12"/>
                <c:pt idx="0">
                  <c:v>3755181.9359999993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5-4C9B-A304-C6443D7C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[vendas-combustiveis-m3-anp-ate-jan-2023.xlsx]Plan1!Tabela dinâmica9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Plan1!$C$576:$C$577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Plan1!$C$578:$C$589</c:f>
              <c:numCache>
                <c:formatCode>_(* #,##0_);_(* \(#,##0\);_(* "-"??_);_(@_)</c:formatCode>
                <c:ptCount val="12"/>
                <c:pt idx="0">
                  <c:v>3927754.9330000011</c:v>
                </c:pt>
                <c:pt idx="1">
                  <c:v>4179450.8150000004</c:v>
                </c:pt>
                <c:pt idx="2">
                  <c:v>4750772.8780000024</c:v>
                </c:pt>
                <c:pt idx="3">
                  <c:v>4313013.5870000003</c:v>
                </c:pt>
                <c:pt idx="4">
                  <c:v>4669094.7479999997</c:v>
                </c:pt>
                <c:pt idx="5">
                  <c:v>4563513.5899999989</c:v>
                </c:pt>
                <c:pt idx="6">
                  <c:v>4779889.0250000032</c:v>
                </c:pt>
                <c:pt idx="7">
                  <c:v>5218640.9349999996</c:v>
                </c:pt>
                <c:pt idx="8">
                  <c:v>4734885.568</c:v>
                </c:pt>
                <c:pt idx="9">
                  <c:v>5259784.5159999989</c:v>
                </c:pt>
                <c:pt idx="10">
                  <c:v>5000417.4109999994</c:v>
                </c:pt>
                <c:pt idx="11">
                  <c:v>4503145.6649999982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Plan1!$D$576:$D$577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Plan1!$D$578:$D$589</c:f>
              <c:numCache>
                <c:formatCode>_(* #,##0_);_(* \(#,##0\);_(* "-"??_);_(@_)</c:formatCode>
                <c:ptCount val="12"/>
                <c:pt idx="0">
                  <c:v>4456692.9899999993</c:v>
                </c:pt>
                <c:pt idx="1">
                  <c:v>4276021.1120000007</c:v>
                </c:pt>
                <c:pt idx="2">
                  <c:v>4696752.1670000013</c:v>
                </c:pt>
                <c:pt idx="3">
                  <c:v>4943159.0370000005</c:v>
                </c:pt>
                <c:pt idx="4">
                  <c:v>4928345.7890000017</c:v>
                </c:pt>
                <c:pt idx="5">
                  <c:v>4708673.3840000005</c:v>
                </c:pt>
                <c:pt idx="6">
                  <c:v>5119508.3109999988</c:v>
                </c:pt>
                <c:pt idx="7">
                  <c:v>5369365.1299999999</c:v>
                </c:pt>
                <c:pt idx="8">
                  <c:v>5029822.6949999975</c:v>
                </c:pt>
                <c:pt idx="9">
                  <c:v>5483350.453999998</c:v>
                </c:pt>
                <c:pt idx="10">
                  <c:v>5091614.642</c:v>
                </c:pt>
                <c:pt idx="11">
                  <c:v>4469189.3730000006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Plan1!$E$576:$E$577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Plan1!$E$578:$E$589</c:f>
              <c:numCache>
                <c:formatCode>_(* #,##0_);_(* \(#,##0\);_(* "-"??_);_(@_)</c:formatCode>
                <c:ptCount val="12"/>
                <c:pt idx="0">
                  <c:v>4566320.5499999989</c:v>
                </c:pt>
                <c:pt idx="1">
                  <c:v>4679585.07</c:v>
                </c:pt>
                <c:pt idx="2">
                  <c:v>4815102.6629999978</c:v>
                </c:pt>
                <c:pt idx="3">
                  <c:v>4885145.648</c:v>
                </c:pt>
                <c:pt idx="4">
                  <c:v>5131918.7300000023</c:v>
                </c:pt>
                <c:pt idx="5">
                  <c:v>4707725.4329999983</c:v>
                </c:pt>
                <c:pt idx="6">
                  <c:v>5186600.9310000027</c:v>
                </c:pt>
                <c:pt idx="7">
                  <c:v>5350986.9620000022</c:v>
                </c:pt>
                <c:pt idx="8">
                  <c:v>5355678.4680000003</c:v>
                </c:pt>
                <c:pt idx="9">
                  <c:v>5732736.7170000002</c:v>
                </c:pt>
                <c:pt idx="10">
                  <c:v>4910217.6610000012</c:v>
                </c:pt>
                <c:pt idx="11">
                  <c:v>4709598.7560000001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Plan1!$F$576:$F$577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Plan1!$F$578:$F$589</c:f>
              <c:numCache>
                <c:formatCode>_(* #,##0_);_(* \(#,##0\);_(* "-"??_);_(@_)</c:formatCode>
                <c:ptCount val="12"/>
                <c:pt idx="0">
                  <c:v>4732998.7530000005</c:v>
                </c:pt>
                <c:pt idx="1">
                  <c:v>4071620.8390000002</c:v>
                </c:pt>
                <c:pt idx="2">
                  <c:v>5013801.7280000001</c:v>
                </c:pt>
                <c:pt idx="3">
                  <c:v>4738922.6490000002</c:v>
                </c:pt>
                <c:pt idx="4">
                  <c:v>4636556.5580000021</c:v>
                </c:pt>
                <c:pt idx="5">
                  <c:v>4863308.6789999995</c:v>
                </c:pt>
                <c:pt idx="6">
                  <c:v>4963402.3359999992</c:v>
                </c:pt>
                <c:pt idx="7">
                  <c:v>5017610.4500000011</c:v>
                </c:pt>
                <c:pt idx="8">
                  <c:v>4932080.529000001</c:v>
                </c:pt>
                <c:pt idx="9">
                  <c:v>5181460.3139999993</c:v>
                </c:pt>
                <c:pt idx="10">
                  <c:v>4558032.3339999998</c:v>
                </c:pt>
                <c:pt idx="11">
                  <c:v>4501075.2029999997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Plan1!$G$576:$G$577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Plan1!$G$578:$G$589</c:f>
              <c:numCache>
                <c:formatCode>_(* #,##0_);_(* \(#,##0\);_(* "-"??_);_(@_)</c:formatCode>
                <c:ptCount val="12"/>
                <c:pt idx="0">
                  <c:v>3942869.9830000005</c:v>
                </c:pt>
                <c:pt idx="1">
                  <c:v>4284566.7949999999</c:v>
                </c:pt>
                <c:pt idx="2">
                  <c:v>4751359.4499999983</c:v>
                </c:pt>
                <c:pt idx="3">
                  <c:v>4572943.9799999986</c:v>
                </c:pt>
                <c:pt idx="4">
                  <c:v>4499732.5760000013</c:v>
                </c:pt>
                <c:pt idx="5">
                  <c:v>4616496.4809999978</c:v>
                </c:pt>
                <c:pt idx="6">
                  <c:v>4697056.9579999987</c:v>
                </c:pt>
                <c:pt idx="7">
                  <c:v>4903384.936999999</c:v>
                </c:pt>
                <c:pt idx="8">
                  <c:v>4775598.2230000012</c:v>
                </c:pt>
                <c:pt idx="9">
                  <c:v>4631472.0720000025</c:v>
                </c:pt>
                <c:pt idx="10">
                  <c:v>4400045.9489999991</c:v>
                </c:pt>
                <c:pt idx="11">
                  <c:v>4203042.6689999988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Plan1!$H$576:$H$577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Plan1!$H$578:$H$589</c:f>
              <c:numCache>
                <c:formatCode>_(* #,##0_);_(* \(#,##0\);_(* "-"??_);_(@_)</c:formatCode>
                <c:ptCount val="12"/>
                <c:pt idx="0">
                  <c:v>3959166.6519999984</c:v>
                </c:pt>
                <c:pt idx="1">
                  <c:v>4034946.4360000002</c:v>
                </c:pt>
                <c:pt idx="2">
                  <c:v>4852097.2459999993</c:v>
                </c:pt>
                <c:pt idx="3">
                  <c:v>4146623.9240000006</c:v>
                </c:pt>
                <c:pt idx="4">
                  <c:v>4614686.9570000004</c:v>
                </c:pt>
                <c:pt idx="5">
                  <c:v>4677453.5930000003</c:v>
                </c:pt>
                <c:pt idx="6">
                  <c:v>4821464.4479999989</c:v>
                </c:pt>
                <c:pt idx="7">
                  <c:v>5001582.4899999984</c:v>
                </c:pt>
                <c:pt idx="8">
                  <c:v>4856584.1009999979</c:v>
                </c:pt>
                <c:pt idx="9">
                  <c:v>4915778.4639999997</c:v>
                </c:pt>
                <c:pt idx="10">
                  <c:v>4640681.9250000007</c:v>
                </c:pt>
                <c:pt idx="11">
                  <c:v>4251226.248999997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Plan1!$I$576:$I$577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Plan1!$I$578:$I$589</c:f>
              <c:numCache>
                <c:formatCode>_(* #,##0_);_(* \(#,##0\);_(* "-"??_);_(@_)</c:formatCode>
                <c:ptCount val="12"/>
                <c:pt idx="0">
                  <c:v>4135742.4269999987</c:v>
                </c:pt>
                <c:pt idx="1">
                  <c:v>4120481.7120000012</c:v>
                </c:pt>
                <c:pt idx="2">
                  <c:v>4825773.4430000018</c:v>
                </c:pt>
                <c:pt idx="3">
                  <c:v>4618470.2200000007</c:v>
                </c:pt>
                <c:pt idx="4">
                  <c:v>3772603.2739999988</c:v>
                </c:pt>
                <c:pt idx="5">
                  <c:v>5011752.4370000008</c:v>
                </c:pt>
                <c:pt idx="6">
                  <c:v>4982153.4779999992</c:v>
                </c:pt>
                <c:pt idx="7">
                  <c:v>5197649.5830000006</c:v>
                </c:pt>
                <c:pt idx="8">
                  <c:v>4759700.9699999988</c:v>
                </c:pt>
                <c:pt idx="9">
                  <c:v>5058821.4720000001</c:v>
                </c:pt>
                <c:pt idx="10">
                  <c:v>4738254.6340000005</c:v>
                </c:pt>
                <c:pt idx="11">
                  <c:v>4408063.5220000017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Plan1!$J$576:$J$577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Plan1!$J$578:$J$589</c:f>
              <c:numCache>
                <c:formatCode>_(* #,##0_);_(* \(#,##0\);_(* "-"??_);_(@_)</c:formatCode>
                <c:ptCount val="12"/>
                <c:pt idx="0">
                  <c:v>4391503.4300000016</c:v>
                </c:pt>
                <c:pt idx="1">
                  <c:v>4375219.4479999989</c:v>
                </c:pt>
                <c:pt idx="2">
                  <c:v>4554752.7959999992</c:v>
                </c:pt>
                <c:pt idx="3">
                  <c:v>4653654.3949999996</c:v>
                </c:pt>
                <c:pt idx="4">
                  <c:v>4796717.5599999987</c:v>
                </c:pt>
                <c:pt idx="5">
                  <c:v>4653210.841</c:v>
                </c:pt>
                <c:pt idx="6">
                  <c:v>5187031.6069999998</c:v>
                </c:pt>
                <c:pt idx="7">
                  <c:v>5284080.5659999987</c:v>
                </c:pt>
                <c:pt idx="8">
                  <c:v>4891110.9880000027</c:v>
                </c:pt>
                <c:pt idx="9">
                  <c:v>5415773.4340000022</c:v>
                </c:pt>
                <c:pt idx="10">
                  <c:v>4808784.1529999999</c:v>
                </c:pt>
                <c:pt idx="11">
                  <c:v>4286608.5059999991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Plan1!$K$576:$K$577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Plan1!$K$578:$K$589</c:f>
              <c:numCache>
                <c:formatCode>_(* #,##0_);_(* \(#,##0\);_(* "-"??_);_(@_)</c:formatCode>
                <c:ptCount val="12"/>
                <c:pt idx="0">
                  <c:v>4432971.260999999</c:v>
                </c:pt>
                <c:pt idx="1">
                  <c:v>4514231.523</c:v>
                </c:pt>
                <c:pt idx="2">
                  <c:v>4710564.4950000001</c:v>
                </c:pt>
                <c:pt idx="3">
                  <c:v>4004816.9029999999</c:v>
                </c:pt>
                <c:pt idx="4">
                  <c:v>4360350.2940000016</c:v>
                </c:pt>
                <c:pt idx="5">
                  <c:v>4696043.3550000004</c:v>
                </c:pt>
                <c:pt idx="6">
                  <c:v>5231145.7909999993</c:v>
                </c:pt>
                <c:pt idx="7">
                  <c:v>5164422.1869999981</c:v>
                </c:pt>
                <c:pt idx="8">
                  <c:v>5237175.794999999</c:v>
                </c:pt>
                <c:pt idx="9">
                  <c:v>5537466.4970000023</c:v>
                </c:pt>
                <c:pt idx="10">
                  <c:v>4900948.0940000005</c:v>
                </c:pt>
                <c:pt idx="11">
                  <c:v>4681920.1170000006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Plan1!$L$576:$L$577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Plan1!$L$578:$L$589</c:f>
              <c:numCache>
                <c:formatCode>_(* #,##0_);_(* \(#,##0\);_(* "-"??_);_(@_)</c:formatCode>
                <c:ptCount val="12"/>
                <c:pt idx="0">
                  <c:v>4523814.8600000013</c:v>
                </c:pt>
                <c:pt idx="1">
                  <c:v>4440445.7990000006</c:v>
                </c:pt>
                <c:pt idx="2">
                  <c:v>5496596.4099999983</c:v>
                </c:pt>
                <c:pt idx="3">
                  <c:v>5085850.7809999995</c:v>
                </c:pt>
                <c:pt idx="4">
                  <c:v>5022151.7170000002</c:v>
                </c:pt>
                <c:pt idx="5">
                  <c:v>5116078.9710000027</c:v>
                </c:pt>
                <c:pt idx="6">
                  <c:v>5617510.2090000007</c:v>
                </c:pt>
                <c:pt idx="7">
                  <c:v>5727325.0680000018</c:v>
                </c:pt>
                <c:pt idx="8">
                  <c:v>5417732.9380000019</c:v>
                </c:pt>
                <c:pt idx="9">
                  <c:v>5623071.5820000013</c:v>
                </c:pt>
                <c:pt idx="10">
                  <c:v>5106481.4640000006</c:v>
                </c:pt>
                <c:pt idx="11">
                  <c:v>4934506.0619999999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Plan1!$M$576:$M$577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Plan1!$M$578:$M$589</c:f>
              <c:numCache>
                <c:formatCode>_(* #,##0_);_(* \(#,##0\);_(* "-"??_);_(@_)</c:formatCode>
                <c:ptCount val="12"/>
                <c:pt idx="0">
                  <c:v>4636961.2460000012</c:v>
                </c:pt>
                <c:pt idx="1">
                  <c:v>4929325.5330000008</c:v>
                </c:pt>
                <c:pt idx="2">
                  <c:v>5461778.9519999987</c:v>
                </c:pt>
                <c:pt idx="3">
                  <c:v>4989833.6750000007</c:v>
                </c:pt>
                <c:pt idx="4">
                  <c:v>5345139.5700000012</c:v>
                </c:pt>
                <c:pt idx="5">
                  <c:v>5139351.9499999993</c:v>
                </c:pt>
                <c:pt idx="6">
                  <c:v>5531495.7550000036</c:v>
                </c:pt>
                <c:pt idx="7">
                  <c:v>5811135.4389999975</c:v>
                </c:pt>
                <c:pt idx="8">
                  <c:v>5492723.6850000015</c:v>
                </c:pt>
                <c:pt idx="9">
                  <c:v>5616165.8269999987</c:v>
                </c:pt>
                <c:pt idx="10">
                  <c:v>5235240.5889999988</c:v>
                </c:pt>
                <c:pt idx="11">
                  <c:v>5037787.9190000007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Plan1!$N$576:$N$577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Plan1!$N$578:$N$589</c:f>
              <c:numCache>
                <c:formatCode>_(* #,##0_);_(* \(#,##0\);_(* "-"??_);_(@_)</c:formatCode>
                <c:ptCount val="12"/>
                <c:pt idx="0">
                  <c:v>4539228.7380000008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4-4C70-B95C-CE549BD4F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714375</xdr:colOff>
      <xdr:row>8</xdr:row>
      <xdr:rowOff>47625</xdr:rowOff>
    </xdr:to>
    <xdr:pic>
      <xdr:nvPicPr>
        <xdr:cNvPr id="3170838" name="Picture 10776">
          <a:extLst>
            <a:ext uri="{FF2B5EF4-FFF2-40B4-BE49-F238E27FC236}">
              <a16:creationId xmlns:a16="http://schemas.microsoft.com/office/drawing/2014/main" id="{852DBB26-4948-4024-A778-5BF664BA5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3850"/>
          <a:ext cx="7143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204105</xdr:colOff>
      <xdr:row>71</xdr:row>
      <xdr:rowOff>0</xdr:rowOff>
    </xdr:from>
    <xdr:to>
      <xdr:col>26</xdr:col>
      <xdr:colOff>2245178</xdr:colOff>
      <xdr:row>93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5B80D8-BE8D-4D9E-BE10-81A5CA57B78F}"/>
            </a:ext>
            <a:ext uri="{147F2762-F138-4A5C-976F-8EAC2B608ADB}">
              <a16:predDERef xmlns:a16="http://schemas.microsoft.com/office/drawing/2014/main" pred="{852DBB26-4948-4024-A778-5BF664BA5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139</xdr:row>
      <xdr:rowOff>32657</xdr:rowOff>
    </xdr:from>
    <xdr:to>
      <xdr:col>27</xdr:col>
      <xdr:colOff>0</xdr:colOff>
      <xdr:row>161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B237D78-D14E-45EB-A5DB-19FE2C31F452}"/>
            </a:ext>
            <a:ext uri="{147F2762-F138-4A5C-976F-8EAC2B608ADB}">
              <a16:predDERef xmlns:a16="http://schemas.microsoft.com/office/drawing/2014/main" pred="{725B80D8-BE8D-4D9E-BE10-81A5CA57B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204106</xdr:colOff>
      <xdr:row>207</xdr:row>
      <xdr:rowOff>0</xdr:rowOff>
    </xdr:from>
    <xdr:to>
      <xdr:col>14</xdr:col>
      <xdr:colOff>0</xdr:colOff>
      <xdr:row>229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34013D-49A9-4625-9FB3-D1D4977C1591}"/>
            </a:ext>
            <a:ext uri="{147F2762-F138-4A5C-976F-8EAC2B608ADB}">
              <a16:predDERef xmlns:a16="http://schemas.microsoft.com/office/drawing/2014/main" pred="{4B237D78-D14E-45EB-A5DB-19FE2C31F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204106</xdr:colOff>
      <xdr:row>272</xdr:row>
      <xdr:rowOff>163285</xdr:rowOff>
    </xdr:from>
    <xdr:to>
      <xdr:col>13</xdr:col>
      <xdr:colOff>938892</xdr:colOff>
      <xdr:row>295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C88F292-FA57-477F-9456-162B63C55368}"/>
            </a:ext>
            <a:ext uri="{147F2762-F138-4A5C-976F-8EAC2B608ADB}">
              <a16:predDERef xmlns:a16="http://schemas.microsoft.com/office/drawing/2014/main" pred="{B234013D-49A9-4625-9FB3-D1D4977C1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27212</xdr:colOff>
      <xdr:row>339</xdr:row>
      <xdr:rowOff>163284</xdr:rowOff>
    </xdr:from>
    <xdr:to>
      <xdr:col>20</xdr:col>
      <xdr:colOff>0</xdr:colOff>
      <xdr:row>362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665997-63D4-4AFF-B647-B6A6CC517FD6}"/>
            </a:ext>
            <a:ext uri="{147F2762-F138-4A5C-976F-8EAC2B608ADB}">
              <a16:predDERef xmlns:a16="http://schemas.microsoft.com/office/drawing/2014/main" pred="{1C88F292-FA57-477F-9456-162B63C55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204106</xdr:colOff>
      <xdr:row>404</xdr:row>
      <xdr:rowOff>122463</xdr:rowOff>
    </xdr:from>
    <xdr:to>
      <xdr:col>20</xdr:col>
      <xdr:colOff>0</xdr:colOff>
      <xdr:row>427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E469394-12DA-455C-8A71-6C7A6A3F7A0F}"/>
            </a:ext>
            <a:ext uri="{147F2762-F138-4A5C-976F-8EAC2B608ADB}">
              <a16:predDERef xmlns:a16="http://schemas.microsoft.com/office/drawing/2014/main" pred="{03665997-63D4-4AFF-B647-B6A6CC517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204105</xdr:colOff>
      <xdr:row>468</xdr:row>
      <xdr:rowOff>163284</xdr:rowOff>
    </xdr:from>
    <xdr:to>
      <xdr:col>14</xdr:col>
      <xdr:colOff>938892</xdr:colOff>
      <xdr:row>490</xdr:row>
      <xdr:rowOff>81643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4EC1E13-2D09-4033-A18F-2580D4069920}"/>
            </a:ext>
            <a:ext uri="{147F2762-F138-4A5C-976F-8EAC2B608ADB}">
              <a16:predDERef xmlns:a16="http://schemas.microsoft.com/office/drawing/2014/main" pred="{0E469394-12DA-455C-8A71-6C7A6A3F7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204105</xdr:colOff>
      <xdr:row>532</xdr:row>
      <xdr:rowOff>0</xdr:rowOff>
    </xdr:from>
    <xdr:to>
      <xdr:col>14</xdr:col>
      <xdr:colOff>938892</xdr:colOff>
      <xdr:row>554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505149F-36C8-4386-A881-8FCA9869C48C}"/>
            </a:ext>
            <a:ext uri="{147F2762-F138-4A5C-976F-8EAC2B608ADB}">
              <a16:predDERef xmlns:a16="http://schemas.microsoft.com/office/drawing/2014/main" pred="{14EC1E13-2D09-4033-A18F-2580D4069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204105</xdr:colOff>
      <xdr:row>595</xdr:row>
      <xdr:rowOff>0</xdr:rowOff>
    </xdr:from>
    <xdr:to>
      <xdr:col>14</xdr:col>
      <xdr:colOff>938892</xdr:colOff>
      <xdr:row>617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E898000-A606-4713-8B68-B77F28CF0C73}"/>
            </a:ext>
            <a:ext uri="{147F2762-F138-4A5C-976F-8EAC2B608ADB}">
              <a16:predDERef xmlns:a16="http://schemas.microsoft.com/office/drawing/2014/main" pred="{D505149F-36C8-4386-A881-8FCA9869C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&#243;leo%20diesel%20segmento%20(dados%20de%20origem)%20202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gasolina%20C%20segmento%20(dados%20de%20origem)%20202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etanol%20hidratado%20segmento%20(dados%20de%20origem)%20202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GLP%20(dados%20de%20origem)%202022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oleo%20diesel%20(dados%20de%20origem)%202022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comb%20(dados%20de%20origem)%202022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23842596" createdVersion="8" refreshedVersion="8" minRefreshableVersion="3" recordCount="972" xr:uid="{CD59DAEA-9CC2-4125-ACF3-8419423B9471}">
  <cacheSource type="worksheet">
    <worksheetSource ref="A1:Q973" sheet="m3" r:id="rId2"/>
  </cacheSource>
  <cacheFields count="17">
    <cacheField name="COMBUSTÍVEL" numFmtId="0">
      <sharedItems/>
    </cacheField>
    <cacheField name="ANO" numFmtId="0">
      <sharedItems containsSemiMixedTypes="0" containsString="0" containsNumber="1" containsInteger="1" minValue="2012" maxValue="2023" count="12"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SEGMENTO" numFmtId="0">
      <sharedItems count="3">
        <s v="POSTO REVENDEDOR"/>
        <s v="CONSUMIDOR FINAL"/>
        <s v="TRR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0" maxValue="516196.47100000002"/>
    </cacheField>
    <cacheField name="Fev" numFmtId="0">
      <sharedItems containsString="0" containsBlank="1" containsNumber="1" minValue="0" maxValue="511804.10499999998"/>
    </cacheField>
    <cacheField name="Mar" numFmtId="0">
      <sharedItems containsString="0" containsBlank="1" containsNumber="1" minValue="0" maxValue="593457.98300000012"/>
    </cacheField>
    <cacheField name="Abr" numFmtId="0">
      <sharedItems containsString="0" containsBlank="1" containsNumber="1" minValue="0" maxValue="562559.26699999999"/>
    </cacheField>
    <cacheField name="Mai" numFmtId="0">
      <sharedItems containsString="0" containsBlank="1" containsNumber="1" minValue="0" maxValue="588233.81700000016"/>
    </cacheField>
    <cacheField name="Jun" numFmtId="0">
      <sharedItems containsString="0" containsBlank="1" containsNumber="1" minValue="0" maxValue="590282.00300000003"/>
    </cacheField>
    <cacheField name="Jul" numFmtId="0">
      <sharedItems containsString="0" containsBlank="1" containsNumber="1" minValue="0" maxValue="592753.745"/>
    </cacheField>
    <cacheField name="Ago" numFmtId="0">
      <sharedItems containsString="0" containsBlank="1" containsNumber="1" minValue="0" maxValue="611953.49199999997"/>
    </cacheField>
    <cacheField name="Set" numFmtId="0">
      <sharedItems containsString="0" containsBlank="1" containsNumber="1" minValue="0" maxValue="590874.84400000004"/>
    </cacheField>
    <cacheField name="Out" numFmtId="0">
      <sharedItems containsString="0" containsBlank="1" containsNumber="1" minValue="0" maxValue="634299.99399999995"/>
    </cacheField>
    <cacheField name="Nov" numFmtId="0">
      <sharedItems containsString="0" containsBlank="1" containsNumber="1" minValue="0" maxValue="554810.87899999996"/>
    </cacheField>
    <cacheField name="Dez" numFmtId="0">
      <sharedItems containsString="0" containsBlank="1" containsNumber="1" minValue="0" maxValue="566622.296000000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27314814" createdVersion="8" refreshedVersion="8" minRefreshableVersion="3" recordCount="972" xr:uid="{04B84D14-ABF5-4E93-AD4C-27FCD216F04F}">
  <cacheSource type="worksheet">
    <worksheetSource ref="A1:Q973" sheet="m3" r:id="rId2"/>
  </cacheSource>
  <cacheFields count="17">
    <cacheField name="COMBUSTÍVEL" numFmtId="0">
      <sharedItems/>
    </cacheField>
    <cacheField name="ANO" numFmtId="0">
      <sharedItems containsSemiMixedTypes="0" containsString="0" containsNumber="1" containsInteger="1" minValue="2012" maxValue="2023" count="12"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SEGMENTO" numFmtId="0">
      <sharedItems count="3">
        <s v="POSTO REVENDEDOR"/>
        <s v="CONSUMIDOR FINAL"/>
        <s v="TRR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0" maxValue="883140.54500000004"/>
    </cacheField>
    <cacheField name="Fev" numFmtId="0">
      <sharedItems containsString="0" containsBlank="1" containsNumber="1" minValue="0" maxValue="880536.93900000001"/>
    </cacheField>
    <cacheField name="Mar" numFmtId="0">
      <sharedItems containsString="0" containsBlank="1" containsNumber="1" minValue="0" maxValue="958716.10600000003"/>
    </cacheField>
    <cacheField name="Abr" numFmtId="0">
      <sharedItems containsString="0" containsBlank="1" containsNumber="1" minValue="0" maxValue="950728.33799999999"/>
    </cacheField>
    <cacheField name="Mai" numFmtId="0">
      <sharedItems containsString="0" containsBlank="1" containsNumber="1" minValue="0" maxValue="934994.07900000003"/>
    </cacheField>
    <cacheField name="Jun" numFmtId="0">
      <sharedItems containsString="0" containsBlank="1" containsNumber="1" minValue="-7" maxValue="890296.43099999998"/>
    </cacheField>
    <cacheField name="Jul" numFmtId="0">
      <sharedItems containsString="0" containsBlank="1" containsNumber="1" minValue="0" maxValue="874715.51500000001"/>
    </cacheField>
    <cacheField name="Ago" numFmtId="0">
      <sharedItems containsString="0" containsBlank="1" containsNumber="1" minValue="0" maxValue="907640.38399999996"/>
    </cacheField>
    <cacheField name="Set" numFmtId="0">
      <sharedItems containsString="0" containsBlank="1" containsNumber="1" minValue="0" maxValue="907125.196"/>
    </cacheField>
    <cacheField name="Out" numFmtId="0">
      <sharedItems containsString="0" containsBlank="1" containsNumber="1" minValue="0" maxValue="959150.55900000001"/>
    </cacheField>
    <cacheField name="Nov" numFmtId="0">
      <sharedItems containsString="0" containsBlank="1" containsNumber="1" minValue="0" maxValue="909630.98499999999"/>
    </cacheField>
    <cacheField name="Dez" numFmtId="0">
      <sharedItems containsString="0" containsBlank="1" containsNumber="1" minValue="0" maxValue="1032749.072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30208331" createdVersion="8" refreshedVersion="8" minRefreshableVersion="3" recordCount="972" xr:uid="{41F3DD9A-4C6A-48A2-8555-9D8CB0472FB3}">
  <cacheSource type="worksheet">
    <worksheetSource ref="A1:Q973" sheet="m3" r:id="rId2"/>
  </cacheSource>
  <cacheFields count="17">
    <cacheField name="COMBUSTÍVEL" numFmtId="0">
      <sharedItems/>
    </cacheField>
    <cacheField name="ANO" numFmtId="0">
      <sharedItems containsSemiMixedTypes="0" containsString="0" containsNumber="1" containsInteger="1" minValue="2012" maxValue="2023" count="12"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SEGMENTO" numFmtId="0">
      <sharedItems count="3">
        <s v="POSTO REVENDEDOR"/>
        <s v="CONSUMIDOR FINAL"/>
        <s v="TRR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0" maxValue="957290.022"/>
    </cacheField>
    <cacheField name="Fev" numFmtId="0">
      <sharedItems containsString="0" containsBlank="1" containsNumber="1" minValue="0" maxValue="924753.01699999999"/>
    </cacheField>
    <cacheField name="Mar" numFmtId="0">
      <sharedItems containsString="0" containsBlank="1" containsNumber="1" minValue="-1112.8410000000003" maxValue="901962.36199999996"/>
    </cacheField>
    <cacheField name="Abr" numFmtId="0">
      <sharedItems containsString="0" containsBlank="1" containsNumber="1" minValue="0" maxValue="937732.09"/>
    </cacheField>
    <cacheField name="Mai" numFmtId="0">
      <sharedItems containsString="0" containsBlank="1" containsNumber="1" minValue="0" maxValue="968515.61"/>
    </cacheField>
    <cacheField name="Jun" numFmtId="0">
      <sharedItems containsString="0" containsBlank="1" containsNumber="1" minValue="0" maxValue="886001.33499999996"/>
    </cacheField>
    <cacheField name="Jul" numFmtId="0">
      <sharedItems containsString="0" containsBlank="1" containsNumber="1" minValue="0" maxValue="941320.16099999996"/>
    </cacheField>
    <cacheField name="Ago" numFmtId="0">
      <sharedItems containsString="0" containsBlank="1" containsNumber="1" minValue="0" maxValue="962208.58499999996"/>
    </cacheField>
    <cacheField name="Set" numFmtId="0">
      <sharedItems containsString="0" containsBlank="1" containsNumber="1" minValue="0" maxValue="958006.74300000002"/>
    </cacheField>
    <cacheField name="Out" numFmtId="0">
      <sharedItems containsString="0" containsBlank="1" containsNumber="1" minValue="0" maxValue="1049444.628"/>
    </cacheField>
    <cacheField name="Nov" numFmtId="0">
      <sharedItems containsString="0" containsBlank="1" containsNumber="1" minValue="0" maxValue="1004729.558"/>
    </cacheField>
    <cacheField name="Dez" numFmtId="0">
      <sharedItems containsString="0" containsBlank="1" containsNumber="1" minValue="0" maxValue="1059174.4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32870371" createdVersion="8" refreshedVersion="8" minRefreshableVersion="3" recordCount="918" xr:uid="{28490C43-DCDD-4FB0-B495-98EF17E1DBAE}">
  <cacheSource type="worksheet">
    <worksheetSource ref="A1:Q919" sheet="m3" r:id="rId2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07" maxValue="2023" count="17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REGIÃO" numFmtId="0">
      <sharedItems count="5">
        <s v="REGIÃO NORTE"/>
        <s v="REGIÃO NORDESTE"/>
        <s v="REGIÃO SUDESTE"/>
        <s v="REGIÃO SUL"/>
        <s v="REGIÃO CENTRO-OESTE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32.726449275362313" maxValue="157729.80072463767"/>
    </cacheField>
    <cacheField name="Fev" numFmtId="0">
      <sharedItems containsString="0" containsBlank="1" containsNumber="1" minValue="58.315217391304344" maxValue="155009.31340579709"/>
    </cacheField>
    <cacheField name="Mar" numFmtId="0">
      <sharedItems containsString="0" containsBlank="1" containsNumber="1" minValue="45.905797101449274" maxValue="179696.50362318839"/>
    </cacheField>
    <cacheField name="Abr" numFmtId="0">
      <sharedItems containsString="0" containsBlank="1" containsNumber="1" minValue="58.043478260869563" maxValue="194863.87681159418"/>
    </cacheField>
    <cacheField name="Mai" numFmtId="0">
      <sharedItems containsString="0" containsBlank="1" containsNumber="1" minValue="68.324275362318829" maxValue="175735.43840579709"/>
    </cacheField>
    <cacheField name="Jun" numFmtId="0">
      <sharedItems containsString="0" containsBlank="1" containsNumber="1" minValue="58.088768115942024" maxValue="184958.41847826084"/>
    </cacheField>
    <cacheField name="Jul" numFmtId="0">
      <sharedItems containsString="0" containsBlank="1" containsNumber="1" minValue="67.074275362318829" maxValue="183584.05253623187"/>
    </cacheField>
    <cacheField name="Ago" numFmtId="0">
      <sharedItems containsString="0" containsBlank="1" containsNumber="1" minValue="77.18297101449275" maxValue="183655.96195652173"/>
    </cacheField>
    <cacheField name="Set" numFmtId="0">
      <sharedItems containsString="0" containsBlank="1" containsNumber="1" minValue="71.25" maxValue="179163.98188405798"/>
    </cacheField>
    <cacheField name="Out" numFmtId="0">
      <sharedItems containsString="0" containsBlank="1" containsNumber="1" minValue="68.994565217391298" maxValue="173101.57789855072"/>
    </cacheField>
    <cacheField name="Nov" numFmtId="0">
      <sharedItems containsString="0" containsBlank="1" containsNumber="1" minValue="60.724637681159415" maxValue="165875.70289855072"/>
    </cacheField>
    <cacheField name="Dez" numFmtId="0">
      <sharedItems containsString="0" containsBlank="1" containsNumber="1" minValue="72.03804347826086" maxValue="178327.699275362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3622685" createdVersion="8" refreshedVersion="8" minRefreshableVersion="3" recordCount="1485" xr:uid="{6457FA86-DF1B-4428-87FB-BFDE8D3E2DF6}">
  <cacheSource type="worksheet">
    <worksheetSource ref="A1:Q1486" sheet="m3" r:id="rId2"/>
  </cacheSource>
  <cacheFields count="17">
    <cacheField name="COMBUSTÍVEL" numFmtId="0">
      <sharedItems count="5">
        <s v="ÓLEO DIESEL S-10 (m3)"/>
        <s v="ÓLEO DIESEL S-500 (m3)"/>
        <s v="ÓLEO DIESEL S-1800 (m3)"/>
        <s v="ÓLEO DIESEL MARÍTIMO (m3)"/>
        <s v="ÓLEO DIESEL (OUTROS ) (m3)"/>
      </sharedItems>
    </cacheField>
    <cacheField name="ANO" numFmtId="0">
      <sharedItems containsSemiMixedTypes="0" containsString="0" containsNumber="1" containsInteger="1" minValue="2013" maxValue="2023" count="11"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REGIÃO" numFmtId="0">
      <sharedItems count="5">
        <s v="REGIÃO NORTE"/>
        <s v="REGIÃO NORDESTE"/>
        <s v="REGIÃO SUDESTE"/>
        <s v="REGIÃO SUL"/>
        <s v="REGIÃO CENTRO-OESTE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0" maxValue="648227.78500000003"/>
    </cacheField>
    <cacheField name="Fev" numFmtId="0">
      <sharedItems containsString="0" containsBlank="1" containsNumber="1" minValue="0" maxValue="672274.00100000005"/>
    </cacheField>
    <cacheField name="Mar" numFmtId="0">
      <sharedItems containsString="0" containsBlank="1" containsNumber="1" minValue="0" maxValue="695882.89399999997"/>
    </cacheField>
    <cacheField name="Abr" numFmtId="0">
      <sharedItems containsString="0" containsBlank="1" containsNumber="1" minValue="0" maxValue="739885.74300000002"/>
    </cacheField>
    <cacheField name="Mai" numFmtId="0">
      <sharedItems containsString="0" containsBlank="1" containsNumber="1" minValue="0" maxValue="812518.63500000001"/>
    </cacheField>
    <cacheField name="Jun" numFmtId="0">
      <sharedItems containsString="0" containsBlank="1" containsNumber="1" minValue="-122" maxValue="748762.11499999999"/>
    </cacheField>
    <cacheField name="Jul" numFmtId="0">
      <sharedItems containsString="0" containsBlank="1" containsNumber="1" minValue="0" maxValue="793256.29399999999"/>
    </cacheField>
    <cacheField name="Ago" numFmtId="0">
      <sharedItems containsString="0" containsBlank="1" containsNumber="1" minValue="-60" maxValue="823011.38600000006"/>
    </cacheField>
    <cacheField name="Set" numFmtId="0">
      <sharedItems containsString="0" containsBlank="1" containsNumber="1" minValue="-5" maxValue="785181.11"/>
    </cacheField>
    <cacheField name="Out" numFmtId="0">
      <sharedItems containsString="0" containsBlank="1" containsNumber="1" minValue="0" maxValue="846483.91"/>
    </cacheField>
    <cacheField name="Nov" numFmtId="0">
      <sharedItems containsString="0" containsBlank="1" containsNumber="1" minValue="0" maxValue="694878.62499999977"/>
    </cacheField>
    <cacheField name="Dez" numFmtId="0">
      <sharedItems containsString="0" containsBlank="1" containsNumber="1" minValue="0" maxValue="674272.474999999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36921297" createdVersion="8" refreshedVersion="8" minRefreshableVersion="3" recordCount="5184" xr:uid="{4E204A6F-800A-4477-941D-981744EDBD9D}">
  <cacheSource type="worksheet">
    <worksheetSource ref="A1:R5185" sheet="m3" r:id="rId2"/>
  </cacheSource>
  <cacheFields count="18">
    <cacheField name="COMBUSTÍVEL" numFmtId="0">
      <sharedItems count="8">
        <s v="GASOLINA C (m3)"/>
        <s v="GASOLINA DE AVIAÇÃO (m3)"/>
        <s v="QUEROSENE ILUMINANTE (m3)"/>
        <s v="QUEROSENE DE AVIAÇÃO (m3)"/>
        <s v="ÓLEO DIESEL (m3)"/>
        <s v="ÓLEO COMBUSTÍVEL (m3)"/>
        <s v="ETANOL HIDRATADO (m3)"/>
        <s v="GLP (m3)"/>
      </sharedItems>
    </cacheField>
    <cacheField name="ANO" numFmtId="0">
      <sharedItems containsSemiMixedTypes="0" containsString="0" containsNumber="1" containsInteger="1" minValue="2000" maxValue="2023" count="24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REGIÃO" numFmtId="0">
      <sharedItems count="5">
        <s v="REGIÃO NORTE"/>
        <s v="REGIÃO NORDESTE"/>
        <s v="REGIÃO SUDESTE"/>
        <s v="REGIÃO SUL"/>
        <s v="REGIÃO CENTRO-OESTE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977533.24899999995"/>
    </cacheField>
    <cacheField name="Fev" numFmtId="0">
      <sharedItems containsString="0" containsBlank="1" containsNumber="1" minValue="0" maxValue="959603.245"/>
    </cacheField>
    <cacheField name="Mar" numFmtId="0">
      <sharedItems containsString="0" containsBlank="1" containsNumber="1" minValue="-5.7240000000000002" maxValue="1093994.3389999992"/>
    </cacheField>
    <cacheField name="Abr" numFmtId="0">
      <sharedItems containsString="0" containsBlank="1" containsNumber="1" minValue="-0.12" maxValue="1104194.412"/>
    </cacheField>
    <cacheField name="Mai" numFmtId="0">
      <sharedItems containsString="0" containsBlank="1" containsNumber="1" minValue="-16.748753979613717" maxValue="1160505.2640000002"/>
    </cacheField>
    <cacheField name="Jun" numFmtId="0">
      <sharedItems containsString="0" containsBlank="1" containsNumber="1" minValue="-56.769288936902562" maxValue="1142959.2819999999"/>
    </cacheField>
    <cacheField name="Jul" numFmtId="165">
      <sharedItems containsString="0" containsBlank="1" containsNumber="1" minValue="0" maxValue="1163572.9699999993"/>
    </cacheField>
    <cacheField name="Ago" numFmtId="165">
      <sharedItems containsString="0" containsBlank="1" containsNumber="1" minValue="0" maxValue="1272781.3959999999"/>
    </cacheField>
    <cacheField name="Set" numFmtId="165">
      <sharedItems containsString="0" containsBlank="1" containsNumber="1" minValue="-3.364223426452391E-2" maxValue="1155115.9350000001"/>
    </cacheField>
    <cacheField name="Out" numFmtId="165">
      <sharedItems containsString="0" containsBlank="1" containsNumber="1" minValue="-4.16" maxValue="1241557.8640000001"/>
    </cacheField>
    <cacheField name="Nov" numFmtId="165">
      <sharedItems containsString="0" containsBlank="1" containsNumber="1" minValue="0" maxValue="1131038.1880000001"/>
    </cacheField>
    <cacheField name="Dez" numFmtId="165">
      <sharedItems containsString="0" containsBlank="1" containsNumber="1" minValue="-44.893702259339868" maxValue="1077621.99"/>
    </cacheField>
    <cacheField name="TOTAL" numFmtId="165">
      <sharedItems containsSemiMixedTypes="0" containsString="0" containsNumber="1" minValue="0" maxValue="13026849.963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">
  <r>
    <s v="ÓLEO DIESEL (m3)"/>
    <x v="0"/>
    <x v="0"/>
    <x v="0"/>
    <s v="m3"/>
    <n v="35384.625231436345"/>
    <n v="37674.906595185712"/>
    <n v="43406.974317965702"/>
    <n v="41205.832236565439"/>
    <n v="44599.337363195518"/>
    <n v="47693.626374393833"/>
    <n v="48241.369657752686"/>
    <n v="50118.45934079888"/>
    <n v="43795.973087911763"/>
    <n v="49097.450003174519"/>
    <n v="49090.28736637003"/>
    <n v="43257.342463980392"/>
  </r>
  <r>
    <s v="ÓLEO DIESEL (m3)"/>
    <x v="0"/>
    <x v="0"/>
    <x v="1"/>
    <s v="m3"/>
    <n v="4513.2452850852787"/>
    <n v="4600.1538189552757"/>
    <n v="5222.8081462700338"/>
    <n v="5423.596135917378"/>
    <n v="6544.0482569271408"/>
    <n v="7239.0663532748258"/>
    <n v="7940.6477325503402"/>
    <n v="8557.0120642317852"/>
    <n v="7507.9500582531764"/>
    <n v="8074.274461273144"/>
    <n v="6836.3227182002884"/>
    <n v="6484.2111240562608"/>
  </r>
  <r>
    <s v="ÓLEO DIESEL (m3)"/>
    <x v="0"/>
    <x v="0"/>
    <x v="2"/>
    <s v="m3"/>
    <n v="16156.48066335275"/>
    <n v="15898.815704932349"/>
    <n v="17371.690111199325"/>
    <n v="17268.056104758773"/>
    <n v="16848.151770174853"/>
    <n v="17453.470558990412"/>
    <n v="18546.781644294042"/>
    <n v="19643.428192543714"/>
    <n v="18406.111412817409"/>
    <n v="18920.445630369464"/>
    <n v="17818.92840054433"/>
    <n v="16289.920869514981"/>
  </r>
  <r>
    <s v="ÓLEO DIESEL (m3)"/>
    <x v="0"/>
    <x v="0"/>
    <x v="3"/>
    <s v="m3"/>
    <n v="4593.8807185227352"/>
    <n v="4562.1840830852652"/>
    <n v="5169.0700494534649"/>
    <n v="4332.7258697673524"/>
    <n v="3960.0263790071422"/>
    <n v="3649.2362711348196"/>
    <n v="3510.9807560329896"/>
    <n v="3467.8065947517853"/>
    <n v="4259.2193367031068"/>
    <n v="4202.9500306031205"/>
    <n v="4057.0764096102616"/>
    <n v="4016.3154081562461"/>
  </r>
  <r>
    <s v="ÓLEO DIESEL (m3)"/>
    <x v="0"/>
    <x v="0"/>
    <x v="4"/>
    <s v="m3"/>
    <n v="68112.562886833664"/>
    <n v="65850.677090384794"/>
    <n v="72603.80632643665"/>
    <n v="67158.424604488493"/>
    <n v="75980.614067571703"/>
    <n v="79678.50684291104"/>
    <n v="79655.058208612289"/>
    <n v="87262.48651689291"/>
    <n v="79446.729205317708"/>
    <n v="85817.421259314011"/>
    <n v="83044.336326885707"/>
    <n v="76654.774045626196"/>
  </r>
  <r>
    <s v="ÓLEO DIESEL (m3)"/>
    <x v="0"/>
    <x v="0"/>
    <x v="5"/>
    <s v="m3"/>
    <n v="3834.9335708671424"/>
    <n v="3732.7623578338375"/>
    <n v="3932.001879600869"/>
    <n v="3911.4043426527351"/>
    <n v="4102.3136808890513"/>
    <n v="4665.8563112224465"/>
    <n v="4777.348019831712"/>
    <n v="5189.6284202222614"/>
    <n v="4603.2380925031175"/>
    <n v="4832.346560056455"/>
    <n v="4541.6602409455063"/>
    <n v="4334.5973538895869"/>
  </r>
  <r>
    <s v="ÓLEO DIESEL (m3)"/>
    <x v="0"/>
    <x v="0"/>
    <x v="6"/>
    <s v="m3"/>
    <n v="48807.875039158433"/>
    <n v="48712.676282735098"/>
    <n v="58334.925409820564"/>
    <n v="55100.820980151424"/>
    <n v="59255.512167132576"/>
    <n v="59563.891729807292"/>
    <n v="60039.199523155505"/>
    <n v="65401.680041783133"/>
    <n v="59779.227040422658"/>
    <n v="68362.356700566539"/>
    <n v="65573.368867699115"/>
    <n v="60552.628231205032"/>
  </r>
  <r>
    <s v="ÓLEO DIESEL (m3)"/>
    <x v="0"/>
    <x v="0"/>
    <x v="7"/>
    <s v="m3"/>
    <n v="58613.51142113642"/>
    <n v="53961.35075779687"/>
    <n v="59899.972884966141"/>
    <n v="56949.560657246679"/>
    <n v="62384.328708328423"/>
    <n v="62848.451973951596"/>
    <n v="67656.506299458939"/>
    <n v="73601.583177082095"/>
    <n v="67330.821445215915"/>
    <n v="72259.469528617949"/>
    <n v="69903.698236946366"/>
    <n v="67832.683098936875"/>
  </r>
  <r>
    <s v="ÓLEO DIESEL (m3)"/>
    <x v="0"/>
    <x v="0"/>
    <x v="8"/>
    <s v="m3"/>
    <n v="29185.50657218786"/>
    <n v="27206.933012053189"/>
    <n v="29347.484741492477"/>
    <n v="28274.63816792865"/>
    <n v="32054.515846918654"/>
    <n v="32476.196789513142"/>
    <n v="33868.375878360574"/>
    <n v="35749.393961729656"/>
    <n v="32998.094486210874"/>
    <n v="34116.633629349803"/>
    <n v="33617.368476268457"/>
    <n v="31186.094330269087"/>
  </r>
  <r>
    <s v="ÓLEO DIESEL (m3)"/>
    <x v="0"/>
    <x v="0"/>
    <x v="9"/>
    <s v="m3"/>
    <n v="58517.387200105324"/>
    <n v="55199.384806193906"/>
    <n v="58921.237130305235"/>
    <n v="54223.503127126482"/>
    <n v="59990.377586256909"/>
    <n v="58906.564681103271"/>
    <n v="61943.00579562725"/>
    <n v="66792.662396564236"/>
    <n v="62553.069979432948"/>
    <n v="67858.324771836182"/>
    <n v="67256.910358093082"/>
    <n v="63688.164439874003"/>
  </r>
  <r>
    <s v="ÓLEO DIESEL (m3)"/>
    <x v="0"/>
    <x v="0"/>
    <x v="10"/>
    <s v="m3"/>
    <n v="29392.995361845122"/>
    <n v="27463.739686496479"/>
    <n v="31224.692471683586"/>
    <n v="27474.721652799533"/>
    <n v="30675.683862430265"/>
    <n v="29721.034060841623"/>
    <n v="30055.009803097462"/>
    <n v="31735.113465607566"/>
    <n v="29567.985416595933"/>
    <n v="32604.020342572156"/>
    <n v="31642.225205002425"/>
    <n v="32110.007648132429"/>
  </r>
  <r>
    <s v="ÓLEO DIESEL (m3)"/>
    <x v="0"/>
    <x v="0"/>
    <x v="11"/>
    <s v="m3"/>
    <n v="26747.109271202637"/>
    <n v="26245.760646430197"/>
    <n v="28731.528773520135"/>
    <n v="26226.882492970897"/>
    <n v="28767.590340056526"/>
    <n v="26911.330592577731"/>
    <n v="27236.672081165572"/>
    <n v="30736.382835014134"/>
    <n v="27868.01575736302"/>
    <n v="30717.389996571543"/>
    <n v="31443.608336628069"/>
    <n v="30971.284612747331"/>
  </r>
  <r>
    <s v="ÓLEO DIESEL (m3)"/>
    <x v="0"/>
    <x v="0"/>
    <x v="12"/>
    <s v="m3"/>
    <n v="73931.681188033646"/>
    <n v="72889.963473000273"/>
    <n v="81085.546929271281"/>
    <n v="73429.912178595987"/>
    <n v="78928.063638588326"/>
    <n v="76822.738753058948"/>
    <n v="75054.467320833312"/>
    <n v="82590.599409647082"/>
    <n v="78309.328509707542"/>
    <n v="85711.312569471047"/>
    <n v="84003.759208059404"/>
    <n v="81183.347668823917"/>
  </r>
  <r>
    <s v="ÓLEO DIESEL (m3)"/>
    <x v="0"/>
    <x v="0"/>
    <x v="13"/>
    <s v="m3"/>
    <n v="22267.654805894621"/>
    <n v="20644.94968502277"/>
    <n v="23032.678645828375"/>
    <n v="19768.428251048823"/>
    <n v="21109.163254124789"/>
    <n v="20470.168099421586"/>
    <n v="19619.374265721279"/>
    <n v="21500.030563531196"/>
    <n v="20739.406878081802"/>
    <n v="23888.195320334737"/>
    <n v="24008.243574459528"/>
    <n v="23360.534861795953"/>
  </r>
  <r>
    <s v="ÓLEO DIESEL (m3)"/>
    <x v="0"/>
    <x v="0"/>
    <x v="14"/>
    <s v="m3"/>
    <n v="21855.664667466925"/>
    <n v="20998.929142596153"/>
    <n v="24738.174208051478"/>
    <n v="21911.975614719613"/>
    <n v="23087.204260422324"/>
    <n v="22002.779983080694"/>
    <n v="21022.157118875388"/>
    <n v="23106.92581510558"/>
    <n v="22341.432939564482"/>
    <n v="24206.687293651961"/>
    <n v="23559.944554074285"/>
    <n v="24073.151764347662"/>
  </r>
  <r>
    <s v="ÓLEO DIESEL (m3)"/>
    <x v="0"/>
    <x v="0"/>
    <x v="15"/>
    <s v="m3"/>
    <n v="172466.78340969959"/>
    <n v="163613.37436524619"/>
    <n v="193297.80330412902"/>
    <n v="188053.51977702693"/>
    <n v="202430.99821262626"/>
    <n v="199731.29666736108"/>
    <n v="198666.81921330374"/>
    <n v="210948.26230315652"/>
    <n v="193769.93737357951"/>
    <n v="206358.43139681185"/>
    <n v="193382.07660943811"/>
    <n v="189547.59330523989"/>
  </r>
  <r>
    <s v="ÓLEO DIESEL (m3)"/>
    <x v="0"/>
    <x v="0"/>
    <x v="16"/>
    <s v="m3"/>
    <n v="291653.90475067287"/>
    <n v="320055.42841736641"/>
    <n v="362481.48677217768"/>
    <n v="329300.08542506146"/>
    <n v="351712.63583682076"/>
    <n v="348847.20465062873"/>
    <n v="354346.03844932228"/>
    <n v="390510.65020920511"/>
    <n v="358395.90622490994"/>
    <n v="392398.26150941843"/>
    <n v="360521.13634623919"/>
    <n v="337143.82216109108"/>
  </r>
  <r>
    <s v="ÓLEO DIESEL (m3)"/>
    <x v="0"/>
    <x v="0"/>
    <x v="17"/>
    <s v="m3"/>
    <n v="42089.702829608454"/>
    <n v="42868.017576831393"/>
    <n v="49293.205727145345"/>
    <n v="44067.396222961441"/>
    <n v="46586.598063319652"/>
    <n v="47184.464837064515"/>
    <n v="46312.034938595199"/>
    <n v="50643.384515829937"/>
    <n v="46762.655621605678"/>
    <n v="51869.092735130529"/>
    <n v="45182.068798450193"/>
    <n v="45824.779027023484"/>
  </r>
  <r>
    <s v="ÓLEO DIESEL (m3)"/>
    <x v="0"/>
    <x v="0"/>
    <x v="18"/>
    <s v="m3"/>
    <n v="99471.425898520261"/>
    <n v="98213.905725200806"/>
    <n v="113502.36860259475"/>
    <n v="100929.11342546744"/>
    <n v="106496.25320790612"/>
    <n v="105076.74741087094"/>
    <n v="106425.75332160364"/>
    <n v="119770.74580197661"/>
    <n v="106236.11465565204"/>
    <n v="114719.51274496618"/>
    <n v="106091.23495287227"/>
    <n v="109155.29903458935"/>
  </r>
  <r>
    <s v="ÓLEO DIESEL (m3)"/>
    <x v="0"/>
    <x v="0"/>
    <x v="19"/>
    <s v="m3"/>
    <n v="411027.71917902766"/>
    <n v="452196.12633844884"/>
    <n v="532157.0948825886"/>
    <n v="465459.06616572046"/>
    <n v="501088.48471402307"/>
    <n v="480405.65810678183"/>
    <n v="504887.65377501765"/>
    <n v="576456.43992850592"/>
    <n v="526593.86761983065"/>
    <n v="567362.26962350646"/>
    <n v="539642.56033752975"/>
    <n v="487506.67824885115"/>
  </r>
  <r>
    <s v="ÓLEO DIESEL (m3)"/>
    <x v="0"/>
    <x v="0"/>
    <x v="20"/>
    <s v="m3"/>
    <n v="237572.09842066321"/>
    <n v="257067.56918034999"/>
    <n v="299947.1091210728"/>
    <n v="254518.41743613538"/>
    <n v="274033.94329187454"/>
    <n v="259438.60490132752"/>
    <n v="276355.80310003733"/>
    <n v="322701.00407296862"/>
    <n v="289963.96599627961"/>
    <n v="304679.67791003629"/>
    <n v="286746.30820191087"/>
    <n v="252825.62377695105"/>
  </r>
  <r>
    <s v="ÓLEO DIESEL (m3)"/>
    <x v="0"/>
    <x v="0"/>
    <x v="21"/>
    <s v="m3"/>
    <n v="117661.320040844"/>
    <n v="122809.77351837207"/>
    <n v="139554.75707075672"/>
    <n v="127175.39490941782"/>
    <n v="133194.93884890105"/>
    <n v="122996.74079223892"/>
    <n v="124574.59174542941"/>
    <n v="140402.32396222526"/>
    <n v="125896.74402523915"/>
    <n v="135179.46114062463"/>
    <n v="132903.65498952568"/>
    <n v="120806.86733894201"/>
  </r>
  <r>
    <s v="ÓLEO DIESEL (m3)"/>
    <x v="0"/>
    <x v="0"/>
    <x v="22"/>
    <s v="m3"/>
    <n v="152573.02521832209"/>
    <n v="150114.21939654971"/>
    <n v="192511.64108848243"/>
    <n v="183908.79820473795"/>
    <n v="181544.04030087838"/>
    <n v="172387.98028870771"/>
    <n v="161000.28462097642"/>
    <n v="181244.94832521956"/>
    <n v="162991.85986104232"/>
    <n v="187306.80464874551"/>
    <n v="191820.06294962385"/>
    <n v="162831.80819134274"/>
  </r>
  <r>
    <s v="ÓLEO DIESEL (m3)"/>
    <x v="0"/>
    <x v="0"/>
    <x v="23"/>
    <s v="m3"/>
    <n v="43618.01795578951"/>
    <n v="48263.548730143419"/>
    <n v="54186.830342869289"/>
    <n v="45042.724471132671"/>
    <n v="47727.244111417531"/>
    <n v="47908.056903199125"/>
    <n v="51695.274067840888"/>
    <n v="55943.339527854383"/>
    <n v="51784.071568532883"/>
    <n v="56888.976008687256"/>
    <n v="53927.908120104803"/>
    <n v="50693.591237451736"/>
  </r>
  <r>
    <s v="ÓLEO DIESEL (m3)"/>
    <x v="0"/>
    <x v="0"/>
    <x v="24"/>
    <s v="m3"/>
    <n v="85817.038091036171"/>
    <n v="106291.4260351983"/>
    <n v="112377.58687183344"/>
    <n v="97046.704572570248"/>
    <n v="106445.73744241516"/>
    <n v="109071.92785832084"/>
    <n v="117599.28349364866"/>
    <n v="119100.9236106038"/>
    <n v="122375.22433504826"/>
    <n v="129481.94214123616"/>
    <n v="120348.28658365129"/>
    <n v="112849.77918556627"/>
  </r>
  <r>
    <s v="ÓLEO DIESEL (m3)"/>
    <x v="0"/>
    <x v="0"/>
    <x v="25"/>
    <s v="m3"/>
    <n v="102511.65555310887"/>
    <n v="120244.67494558667"/>
    <n v="134372.07859074679"/>
    <n v="120342.87919637228"/>
    <n v="127566.10943390953"/>
    <n v="130023.47172162561"/>
    <n v="134857.70572048481"/>
    <n v="143286.87685847736"/>
    <n v="132577.06760509414"/>
    <n v="147041.67053036048"/>
    <n v="134292.14896427008"/>
    <n v="122866.99002335429"/>
  </r>
  <r>
    <s v="ÓLEO DIESEL (m3)"/>
    <x v="0"/>
    <x v="0"/>
    <x v="26"/>
    <s v="m3"/>
    <n v="13767.723769578517"/>
    <n v="15345.883628004172"/>
    <n v="17630.319599738075"/>
    <n v="16612.015776657598"/>
    <n v="18110.545353883663"/>
    <n v="17224.665486590035"/>
    <n v="17067.868448370602"/>
    <n v="19085.530088470914"/>
    <n v="17673.369467084616"/>
    <n v="19447.408512713333"/>
    <n v="17777.804866596998"/>
    <n v="17546.526548241029"/>
  </r>
  <r>
    <s v="ÓLEO DIESEL (m3)"/>
    <x v="0"/>
    <x v="1"/>
    <x v="0"/>
    <s v="m3"/>
    <n v="15656.721"/>
    <n v="15626.759"/>
    <n v="15827.689"/>
    <n v="15771.1"/>
    <n v="18060.224999999999"/>
    <n v="18968.379000000001"/>
    <n v="18403.2"/>
    <n v="20060.142"/>
    <n v="18446.561000000002"/>
    <n v="19854.659"/>
    <n v="18978.703000000001"/>
    <n v="15310.831"/>
  </r>
  <r>
    <s v="ÓLEO DIESEL (m3)"/>
    <x v="0"/>
    <x v="1"/>
    <x v="1"/>
    <s v="m3"/>
    <n v="12628.175999999999"/>
    <n v="7742.6790000000001"/>
    <n v="9775.8160000000007"/>
    <n v="11383.05"/>
    <n v="12325.472"/>
    <n v="11972.84"/>
    <n v="10833.686"/>
    <n v="10737.703"/>
    <n v="11476.319"/>
    <n v="13222.545"/>
    <n v="12765.737999999999"/>
    <n v="9696.9770000000008"/>
  </r>
  <r>
    <s v="ÓLEO DIESEL (m3)"/>
    <x v="0"/>
    <x v="1"/>
    <x v="2"/>
    <s v="m3"/>
    <n v="82271.377999999997"/>
    <n v="81111.807000000001"/>
    <n v="82931.095000000001"/>
    <n v="86675.317999999999"/>
    <n v="94170.453999999998"/>
    <n v="97896.066999999995"/>
    <n v="99749.929000000004"/>
    <n v="110287.038"/>
    <n v="106720.72199999999"/>
    <n v="111885.51300000001"/>
    <n v="102103.804"/>
    <n v="89276.947"/>
  </r>
  <r>
    <s v="ÓLEO DIESEL (m3)"/>
    <x v="0"/>
    <x v="1"/>
    <x v="3"/>
    <s v="m3"/>
    <n v="3661"/>
    <n v="3742"/>
    <n v="3606"/>
    <n v="2708"/>
    <n v="2428"/>
    <n v="2523"/>
    <n v="2272"/>
    <n v="2556"/>
    <n v="2429"/>
    <n v="2747"/>
    <n v="3923"/>
    <n v="3825"/>
  </r>
  <r>
    <s v="ÓLEO DIESEL (m3)"/>
    <x v="0"/>
    <x v="1"/>
    <x v="4"/>
    <s v="m3"/>
    <n v="60812.667999999998"/>
    <n v="59694.862000000001"/>
    <n v="63845.481"/>
    <n v="64304.377999999997"/>
    <n v="72123.548999999999"/>
    <n v="70953.085000000006"/>
    <n v="75775.430999999997"/>
    <n v="80993.020999999993"/>
    <n v="74305.778000000006"/>
    <n v="79487.692999999999"/>
    <n v="75950.84"/>
    <n v="74555.39"/>
  </r>
  <r>
    <s v="ÓLEO DIESEL (m3)"/>
    <x v="0"/>
    <x v="1"/>
    <x v="5"/>
    <s v="m3"/>
    <n v="28927.202000000001"/>
    <n v="27018.9"/>
    <n v="29976.41"/>
    <n v="29419"/>
    <n v="32372.6"/>
    <n v="34146.5"/>
    <n v="33033.699999999997"/>
    <n v="38032"/>
    <n v="36167.114999999998"/>
    <n v="39154.614000000001"/>
    <n v="46413.591999999997"/>
    <n v="45162"/>
  </r>
  <r>
    <s v="ÓLEO DIESEL (m3)"/>
    <x v="0"/>
    <x v="1"/>
    <x v="6"/>
    <s v="m3"/>
    <n v="2171"/>
    <n v="2462"/>
    <n v="2988"/>
    <n v="3055"/>
    <n v="3669"/>
    <n v="3743"/>
    <n v="3332"/>
    <n v="3726.5"/>
    <n v="2988"/>
    <n v="3906"/>
    <n v="3057"/>
    <n v="2766"/>
  </r>
  <r>
    <s v="ÓLEO DIESEL (m3)"/>
    <x v="0"/>
    <x v="1"/>
    <x v="7"/>
    <s v="m3"/>
    <n v="32990.381000000001"/>
    <n v="29242.021000000001"/>
    <n v="30010.683000000001"/>
    <n v="32416.1"/>
    <n v="35060.231"/>
    <n v="33594.281000000003"/>
    <n v="35897.338000000003"/>
    <n v="36766.46"/>
    <n v="35299.927000000003"/>
    <n v="37533.777999999998"/>
    <n v="40133.985000000001"/>
    <n v="34907.796000000002"/>
  </r>
  <r>
    <s v="ÓLEO DIESEL (m3)"/>
    <x v="0"/>
    <x v="1"/>
    <x v="8"/>
    <s v="m3"/>
    <n v="6097.9579999999996"/>
    <n v="5587.8360000000002"/>
    <n v="6529.7259999999997"/>
    <n v="6424.75"/>
    <n v="6570.15"/>
    <n v="6471.65"/>
    <n v="6882.75"/>
    <n v="7362.9"/>
    <n v="5973.1"/>
    <n v="9947.15"/>
    <n v="12696.75"/>
    <n v="12625.6"/>
  </r>
  <r>
    <s v="ÓLEO DIESEL (m3)"/>
    <x v="0"/>
    <x v="1"/>
    <x v="9"/>
    <s v="m3"/>
    <n v="20491.154999999999"/>
    <n v="17407.199000000001"/>
    <n v="19713.975999999999"/>
    <n v="18025.646000000001"/>
    <n v="24753.796999999999"/>
    <n v="20603"/>
    <n v="21217.838"/>
    <n v="21259.661"/>
    <n v="21238.858"/>
    <n v="32708.202000000001"/>
    <n v="39156.980000000003"/>
    <n v="36129.067000000003"/>
  </r>
  <r>
    <s v="ÓLEO DIESEL (m3)"/>
    <x v="0"/>
    <x v="1"/>
    <x v="10"/>
    <s v="m3"/>
    <n v="8770.732"/>
    <n v="8191.8149999999996"/>
    <n v="8385.3850000000002"/>
    <n v="7051"/>
    <n v="8082"/>
    <n v="7324.6459999999997"/>
    <n v="7870.5739999999996"/>
    <n v="9081"/>
    <n v="9060"/>
    <n v="14672.95"/>
    <n v="29533"/>
    <n v="29725.682000000001"/>
  </r>
  <r>
    <s v="ÓLEO DIESEL (m3)"/>
    <x v="0"/>
    <x v="1"/>
    <x v="11"/>
    <s v="m3"/>
    <n v="10961"/>
    <n v="9331.5"/>
    <n v="9726.6219999999994"/>
    <n v="10017.5"/>
    <n v="9310"/>
    <n v="8224.5"/>
    <n v="8935.5"/>
    <n v="10991.9"/>
    <n v="10130.701999999999"/>
    <n v="12985.5"/>
    <n v="12990.498"/>
    <n v="11227"/>
  </r>
  <r>
    <s v="ÓLEO DIESEL (m3)"/>
    <x v="0"/>
    <x v="1"/>
    <x v="12"/>
    <s v="m3"/>
    <n v="34982.264000000003"/>
    <n v="33462.438000000002"/>
    <n v="35251"/>
    <n v="29164.7"/>
    <n v="30532.447"/>
    <n v="28008.6"/>
    <n v="27773.174999999999"/>
    <n v="29634.671999999999"/>
    <n v="30244.5"/>
    <n v="44806.839"/>
    <n v="75361.5"/>
    <n v="69247.562999999995"/>
  </r>
  <r>
    <s v="ÓLEO DIESEL (m3)"/>
    <x v="0"/>
    <x v="1"/>
    <x v="13"/>
    <s v="m3"/>
    <n v="16884.628000000001"/>
    <n v="15216.642"/>
    <n v="11464.2"/>
    <n v="5668.1"/>
    <n v="6238.81"/>
    <n v="5457"/>
    <n v="5722.5"/>
    <n v="6420"/>
    <n v="8543.5010000000002"/>
    <n v="14652.5"/>
    <n v="16026.4"/>
    <n v="15348.5"/>
  </r>
  <r>
    <s v="ÓLEO DIESEL (m3)"/>
    <x v="0"/>
    <x v="1"/>
    <x v="14"/>
    <s v="m3"/>
    <n v="5689.5"/>
    <n v="5232.5"/>
    <n v="5607.5119999999997"/>
    <n v="5001"/>
    <n v="4829.5"/>
    <n v="4396.5"/>
    <n v="4538"/>
    <n v="4731"/>
    <n v="4292"/>
    <n v="4801"/>
    <n v="5026.5"/>
    <n v="4661"/>
  </r>
  <r>
    <s v="ÓLEO DIESEL (m3)"/>
    <x v="0"/>
    <x v="1"/>
    <x v="15"/>
    <s v="m3"/>
    <n v="50441.000999999997"/>
    <n v="47721.284"/>
    <n v="48722.47"/>
    <n v="46563.879000000001"/>
    <n v="47748.862999999998"/>
    <n v="49133.226000000002"/>
    <n v="50276.091999999997"/>
    <n v="50713.593999999997"/>
    <n v="45635.563000000002"/>
    <n v="56332.112999999998"/>
    <n v="51079.555"/>
    <n v="53665.77"/>
  </r>
  <r>
    <s v="ÓLEO DIESEL (m3)"/>
    <x v="0"/>
    <x v="1"/>
    <x v="16"/>
    <s v="m3"/>
    <n v="136637.05100000001"/>
    <n v="153700.59400000001"/>
    <n v="175683.913"/>
    <n v="172160.47200000001"/>
    <n v="185323.90900000001"/>
    <n v="185893.024"/>
    <n v="193803.50399999999"/>
    <n v="199671.364"/>
    <n v="181073.79199999999"/>
    <n v="201291.43100000001"/>
    <n v="171326.117"/>
    <n v="163189.25599999999"/>
  </r>
  <r>
    <s v="ÓLEO DIESEL (m3)"/>
    <x v="0"/>
    <x v="1"/>
    <x v="17"/>
    <s v="m3"/>
    <n v="42965.565999999999"/>
    <n v="40944.033000000003"/>
    <n v="43720.54"/>
    <n v="41123.46"/>
    <n v="46398.557999999997"/>
    <n v="42395.839"/>
    <n v="40681.447999999997"/>
    <n v="45917.860999999997"/>
    <n v="39922.258000000002"/>
    <n v="48017.135999999999"/>
    <n v="38794.356"/>
    <n v="42161.262000000002"/>
  </r>
  <r>
    <s v="ÓLEO DIESEL (m3)"/>
    <x v="0"/>
    <x v="1"/>
    <x v="18"/>
    <s v="m3"/>
    <n v="119337.336"/>
    <n v="116019.046"/>
    <n v="127108.08199999999"/>
    <n v="125600.531"/>
    <n v="129994.4"/>
    <n v="126046.715"/>
    <n v="126069.817"/>
    <n v="130128.66899999999"/>
    <n v="115246.16"/>
    <n v="127984.269"/>
    <n v="117188.364"/>
    <n v="118971.228"/>
  </r>
  <r>
    <s v="ÓLEO DIESEL (m3)"/>
    <x v="0"/>
    <x v="1"/>
    <x v="19"/>
    <s v="m3"/>
    <n v="268121.09499999997"/>
    <n v="299319.03999999998"/>
    <n v="342529.59499999997"/>
    <n v="326689.02299999999"/>
    <n v="393317.071"/>
    <n v="370803.48300000001"/>
    <n v="442642.745"/>
    <n v="469875.489"/>
    <n v="407715.78499999997"/>
    <n v="457800.413"/>
    <n v="417930.80200000003"/>
    <n v="330989.47200000001"/>
  </r>
  <r>
    <s v="ÓLEO DIESEL (m3)"/>
    <x v="0"/>
    <x v="1"/>
    <x v="20"/>
    <s v="m3"/>
    <n v="61225.504000000001"/>
    <n v="60965.089"/>
    <n v="71045.356"/>
    <n v="69176.13"/>
    <n v="77102.172999999995"/>
    <n v="71892.998999999996"/>
    <n v="78470.210999999996"/>
    <n v="88014.751000000004"/>
    <n v="72950.051000000007"/>
    <n v="77065.52"/>
    <n v="72473.017000000007"/>
    <n v="64536.697999999997"/>
  </r>
  <r>
    <s v="ÓLEO DIESEL (m3)"/>
    <x v="0"/>
    <x v="1"/>
    <x v="21"/>
    <s v="m3"/>
    <n v="22792.766"/>
    <n v="23342.316999999999"/>
    <n v="26203.577000000001"/>
    <n v="23100.815999999999"/>
    <n v="25226.293000000001"/>
    <n v="23682.216"/>
    <n v="24455.758999999998"/>
    <n v="26179.233"/>
    <n v="23338.812000000002"/>
    <n v="25843.285"/>
    <n v="23070.971000000001"/>
    <n v="19561.297999999999"/>
  </r>
  <r>
    <s v="ÓLEO DIESEL (m3)"/>
    <x v="0"/>
    <x v="1"/>
    <x v="22"/>
    <s v="m3"/>
    <n v="35668.794999999998"/>
    <n v="33680.894999999997"/>
    <n v="36933.125999999997"/>
    <n v="34539.989000000001"/>
    <n v="36091.972000000002"/>
    <n v="34944.826000000001"/>
    <n v="35086.983999999997"/>
    <n v="37553.947999999997"/>
    <n v="32447.46"/>
    <n v="36449.610999999997"/>
    <n v="36198.084000000003"/>
    <n v="34622.953999999998"/>
  </r>
  <r>
    <s v="ÓLEO DIESEL (m3)"/>
    <x v="0"/>
    <x v="1"/>
    <x v="23"/>
    <s v="m3"/>
    <n v="20691.669999999998"/>
    <n v="24031.749"/>
    <n v="25495.752"/>
    <n v="22553.56"/>
    <n v="30228.65"/>
    <n v="30216.86"/>
    <n v="40451.008999999998"/>
    <n v="42861.83"/>
    <n v="33824.550000000003"/>
    <n v="39299.79"/>
    <n v="32794.921000000002"/>
    <n v="24456.164000000001"/>
  </r>
  <r>
    <s v="ÓLEO DIESEL (m3)"/>
    <x v="0"/>
    <x v="1"/>
    <x v="24"/>
    <s v="m3"/>
    <n v="31455.85"/>
    <n v="40176.019999999997"/>
    <n v="45617.41"/>
    <n v="35024.800999999999"/>
    <n v="41210.699999999997"/>
    <n v="41934.04"/>
    <n v="48817.366000000002"/>
    <n v="49897.39"/>
    <n v="41690.332999999999"/>
    <n v="50879.843999999997"/>
    <n v="42205.303"/>
    <n v="32958.01"/>
  </r>
  <r>
    <s v="ÓLEO DIESEL (m3)"/>
    <x v="0"/>
    <x v="1"/>
    <x v="25"/>
    <s v="m3"/>
    <n v="36124.339999999997"/>
    <n v="44742.53"/>
    <n v="53825.625"/>
    <n v="51894.571000000004"/>
    <n v="64061.279999999999"/>
    <n v="67204.157999999996"/>
    <n v="72186.350999999995"/>
    <n v="73461.52"/>
    <n v="63845.440000000002"/>
    <n v="83337.040999999997"/>
    <n v="82008.44"/>
    <n v="68151.370999999999"/>
  </r>
  <r>
    <s v="ÓLEO DIESEL (m3)"/>
    <x v="0"/>
    <x v="1"/>
    <x v="26"/>
    <s v="m3"/>
    <n v="11586.2"/>
    <n v="12505.8"/>
    <n v="14244.6"/>
    <n v="12799"/>
    <n v="14276.3"/>
    <n v="13238.1"/>
    <n v="14116.1"/>
    <n v="15291.753000000001"/>
    <n v="13199.9"/>
    <n v="14919.3"/>
    <n v="13349.1"/>
    <n v="12837"/>
  </r>
  <r>
    <s v="ÓLEO DIESEL (m3)"/>
    <x v="0"/>
    <x v="2"/>
    <x v="0"/>
    <s v="m3"/>
    <n v="1903"/>
    <n v="2019"/>
    <n v="2184"/>
    <n v="1762"/>
    <n v="2248"/>
    <n v="2363.5"/>
    <n v="2554"/>
    <n v="2738"/>
    <n v="2488"/>
    <n v="2885"/>
    <n v="2654"/>
    <n v="1889"/>
  </r>
  <r>
    <s v="ÓLEO DIESEL (m3)"/>
    <x v="0"/>
    <x v="2"/>
    <x v="1"/>
    <s v="m3"/>
    <n v="45"/>
    <n v="175"/>
    <n v="175"/>
    <n v="0"/>
    <n v="117"/>
    <n v="135"/>
    <n v="138"/>
    <n v="150"/>
    <n v="122"/>
    <n v="125"/>
    <n v="123"/>
    <n v="65"/>
  </r>
  <r>
    <s v="ÓLEO DIESEL (m3)"/>
    <x v="0"/>
    <x v="2"/>
    <x v="2"/>
    <s v="m3"/>
    <n v="0"/>
    <n v="0"/>
    <n v="0"/>
    <n v="0"/>
    <n v="0"/>
    <n v="0"/>
    <n v="0"/>
    <n v="0"/>
    <n v="0"/>
    <n v="0"/>
    <n v="20"/>
    <n v="10"/>
  </r>
  <r>
    <s v="ÓLEO DIESEL (m3)"/>
    <x v="0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0"/>
    <x v="2"/>
    <x v="4"/>
    <s v="m3"/>
    <n v="19095.924999999999"/>
    <n v="17542.002"/>
    <n v="17905.255000000001"/>
    <n v="16497.900000000001"/>
    <n v="19273.772000000001"/>
    <n v="21216.815999999999"/>
    <n v="20261.3"/>
    <n v="22897.3"/>
    <n v="22085.599999999999"/>
    <n v="24813.5"/>
    <n v="23718.6"/>
    <n v="19363.900000000001"/>
  </r>
  <r>
    <s v="ÓLEO DIESEL (m3)"/>
    <x v="0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0"/>
    <x v="2"/>
    <x v="6"/>
    <s v="m3"/>
    <n v="1588"/>
    <n v="1425"/>
    <n v="1637"/>
    <n v="2044"/>
    <n v="1863"/>
    <n v="1746"/>
    <n v="1930"/>
    <n v="2164"/>
    <n v="2024"/>
    <n v="2052"/>
    <n v="2422"/>
    <n v="2358"/>
  </r>
  <r>
    <s v="ÓLEO DIESEL (m3)"/>
    <x v="0"/>
    <x v="2"/>
    <x v="7"/>
    <s v="m3"/>
    <n v="1179"/>
    <n v="1575"/>
    <n v="2410"/>
    <n v="1615"/>
    <n v="1257"/>
    <n v="1315"/>
    <n v="1202"/>
    <n v="1041"/>
    <n v="815"/>
    <n v="1226"/>
    <n v="1567"/>
    <n v="887"/>
  </r>
  <r>
    <s v="ÓLEO DIESEL (m3)"/>
    <x v="0"/>
    <x v="2"/>
    <x v="8"/>
    <s v="m3"/>
    <n v="2256"/>
    <n v="2051"/>
    <n v="3820"/>
    <n v="5341"/>
    <n v="3858"/>
    <n v="3247"/>
    <n v="3618"/>
    <n v="4107"/>
    <n v="3962"/>
    <n v="4051"/>
    <n v="4907"/>
    <n v="4266"/>
  </r>
  <r>
    <s v="ÓLEO DIESEL (m3)"/>
    <x v="0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0"/>
    <x v="2"/>
    <x v="10"/>
    <s v="m3"/>
    <n v="400"/>
    <n v="522.5"/>
    <n v="544"/>
    <n v="537"/>
    <n v="571"/>
    <n v="564"/>
    <n v="496"/>
    <n v="583"/>
    <n v="633"/>
    <n v="707"/>
    <n v="648"/>
    <n v="789"/>
  </r>
  <r>
    <s v="ÓLEO DIESEL (m3)"/>
    <x v="0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0"/>
    <x v="2"/>
    <x v="12"/>
    <s v="m3"/>
    <n v="4594.4040000000005"/>
    <n v="4560"/>
    <n v="5551.9939999999997"/>
    <n v="4536"/>
    <n v="4511"/>
    <n v="3617"/>
    <n v="3475"/>
    <n v="4107"/>
    <n v="4257"/>
    <n v="5893"/>
    <n v="7195"/>
    <n v="5809"/>
  </r>
  <r>
    <s v="ÓLEO DIESEL (m3)"/>
    <x v="0"/>
    <x v="2"/>
    <x v="13"/>
    <s v="m3"/>
    <n v="1715"/>
    <n v="1560"/>
    <n v="1675"/>
    <n v="1305"/>
    <n v="1455"/>
    <n v="1319"/>
    <n v="940"/>
    <n v="1120"/>
    <n v="1380"/>
    <n v="1505"/>
    <n v="1665"/>
    <n v="1345"/>
  </r>
  <r>
    <s v="ÓLEO DIESEL (m3)"/>
    <x v="0"/>
    <x v="2"/>
    <x v="14"/>
    <s v="m3"/>
    <n v="2011.7809999999999"/>
    <n v="1841.258"/>
    <n v="2069.299"/>
    <n v="1744"/>
    <n v="1918"/>
    <n v="1874"/>
    <n v="1748"/>
    <n v="1968"/>
    <n v="1834"/>
    <n v="2164"/>
    <n v="2582"/>
    <n v="2355"/>
  </r>
  <r>
    <s v="ÓLEO DIESEL (m3)"/>
    <x v="0"/>
    <x v="2"/>
    <x v="15"/>
    <s v="m3"/>
    <n v="17542.204000000002"/>
    <n v="16466.385999999999"/>
    <n v="24366.221000000001"/>
    <n v="24444"/>
    <n v="21443"/>
    <n v="21715"/>
    <n v="22862"/>
    <n v="22464"/>
    <n v="19154.5"/>
    <n v="22076"/>
    <n v="23528"/>
    <n v="19609"/>
  </r>
  <r>
    <s v="ÓLEO DIESEL (m3)"/>
    <x v="0"/>
    <x v="2"/>
    <x v="16"/>
    <s v="m3"/>
    <n v="50456.5"/>
    <n v="59292.5"/>
    <n v="69675"/>
    <n v="63244"/>
    <n v="67956.282000000007"/>
    <n v="64515.7"/>
    <n v="67565.63"/>
    <n v="76048.03"/>
    <n v="67716.800000000003"/>
    <n v="73487.524999999994"/>
    <n v="65418.239999999998"/>
    <n v="58002.400000000001"/>
  </r>
  <r>
    <s v="ÓLEO DIESEL (m3)"/>
    <x v="0"/>
    <x v="2"/>
    <x v="17"/>
    <s v="m3"/>
    <n v="6979.4639999999999"/>
    <n v="7411.7780000000002"/>
    <n v="8168.9669999999996"/>
    <n v="7528"/>
    <n v="8033"/>
    <n v="8150"/>
    <n v="7910"/>
    <n v="8602"/>
    <n v="7470.05"/>
    <n v="8240"/>
    <n v="7085.05"/>
    <n v="6568"/>
  </r>
  <r>
    <s v="ÓLEO DIESEL (m3)"/>
    <x v="0"/>
    <x v="2"/>
    <x v="18"/>
    <s v="m3"/>
    <n v="20123.812999999998"/>
    <n v="19176.542000000001"/>
    <n v="20255.226999999999"/>
    <n v="17073"/>
    <n v="19181"/>
    <n v="21631"/>
    <n v="18618"/>
    <n v="23273"/>
    <n v="21108"/>
    <n v="24136"/>
    <n v="22820"/>
    <n v="19547"/>
  </r>
  <r>
    <s v="ÓLEO DIESEL (m3)"/>
    <x v="0"/>
    <x v="2"/>
    <x v="19"/>
    <s v="m3"/>
    <n v="130727.704"/>
    <n v="151796.17600000001"/>
    <n v="177138.84299999999"/>
    <n v="154121.41"/>
    <n v="171610.52600000001"/>
    <n v="155692.6"/>
    <n v="170615.42300000001"/>
    <n v="193893.98800000001"/>
    <n v="172346.66"/>
    <n v="186325.96"/>
    <n v="168012.31"/>
    <n v="134335.56"/>
  </r>
  <r>
    <s v="ÓLEO DIESEL (m3)"/>
    <x v="0"/>
    <x v="2"/>
    <x v="20"/>
    <s v="m3"/>
    <n v="41273.675999999999"/>
    <n v="52141.557999999997"/>
    <n v="62070.773999999998"/>
    <n v="45340.135000000002"/>
    <n v="44492.462"/>
    <n v="41110.235999999997"/>
    <n v="47219.75"/>
    <n v="57345.712"/>
    <n v="51890.77"/>
    <n v="52847.28"/>
    <n v="45588.58"/>
    <n v="36168.629999999997"/>
  </r>
  <r>
    <s v="ÓLEO DIESEL (m3)"/>
    <x v="0"/>
    <x v="2"/>
    <x v="21"/>
    <s v="m3"/>
    <n v="41463.044999999998"/>
    <n v="44794.12"/>
    <n v="51553.53"/>
    <n v="46548.783000000003"/>
    <n v="48469.881999999998"/>
    <n v="42759.646999999997"/>
    <n v="43883.764000000003"/>
    <n v="51676.398000000001"/>
    <n v="45677.351000000002"/>
    <n v="46994.798000000003"/>
    <n v="46898.553"/>
    <n v="37819.675999999999"/>
  </r>
  <r>
    <s v="ÓLEO DIESEL (m3)"/>
    <x v="0"/>
    <x v="2"/>
    <x v="22"/>
    <s v="m3"/>
    <n v="55880.171000000002"/>
    <n v="60327.99"/>
    <n v="94549.006999999998"/>
    <n v="78764.33"/>
    <n v="71165.45"/>
    <n v="61911.5"/>
    <n v="56071.65"/>
    <n v="69415.285000000003"/>
    <n v="64480.9"/>
    <n v="78719.8"/>
    <n v="84739.35"/>
    <n v="53889.033000000003"/>
  </r>
  <r>
    <s v="ÓLEO DIESEL (m3)"/>
    <x v="0"/>
    <x v="2"/>
    <x v="23"/>
    <s v="m3"/>
    <n v="18230.599999999999"/>
    <n v="25666.799999999999"/>
    <n v="25935.5"/>
    <n v="15901.5"/>
    <n v="17457.3"/>
    <n v="19463.099999999999"/>
    <n v="26619.4"/>
    <n v="29800.400000000001"/>
    <n v="21935.7"/>
    <n v="28729.1"/>
    <n v="21656.3"/>
    <n v="18991.5"/>
  </r>
  <r>
    <s v="ÓLEO DIESEL (m3)"/>
    <x v="0"/>
    <x v="2"/>
    <x v="24"/>
    <s v="m3"/>
    <n v="40168.18"/>
    <n v="77767.514999999999"/>
    <n v="61625.845999999998"/>
    <n v="35725.857000000004"/>
    <n v="40736.71"/>
    <n v="54062.718000000001"/>
    <n v="69098.042000000001"/>
    <n v="59468.02"/>
    <n v="56597.362000000001"/>
    <n v="62464.87"/>
    <n v="46648.118000000002"/>
    <n v="40844.614000000001"/>
  </r>
  <r>
    <s v="ÓLEO DIESEL (m3)"/>
    <x v="0"/>
    <x v="2"/>
    <x v="25"/>
    <s v="m3"/>
    <n v="15458.8"/>
    <n v="26703.8"/>
    <n v="22030.3"/>
    <n v="21322"/>
    <n v="20769.099999999999"/>
    <n v="29380.1"/>
    <n v="26995.993999999999"/>
    <n v="24581.780999999999"/>
    <n v="21267.3"/>
    <n v="42667.8"/>
    <n v="46362.6"/>
    <n v="40007.300000000003"/>
  </r>
  <r>
    <s v="ÓLEO DIESEL (m3)"/>
    <x v="0"/>
    <x v="2"/>
    <x v="26"/>
    <s v="m3"/>
    <n v="2474.1999999999998"/>
    <n v="3688.4"/>
    <n v="4327.6000000000004"/>
    <n v="4191.2"/>
    <n v="3977.4"/>
    <n v="3656.4"/>
    <n v="3816"/>
    <n v="3442"/>
    <n v="2906"/>
    <n v="2685.4"/>
    <n v="2588.4"/>
    <n v="2065.8000000000002"/>
  </r>
  <r>
    <s v="ÓLEO DIESEL (m3)"/>
    <x v="1"/>
    <x v="0"/>
    <x v="0"/>
    <s v="m3"/>
    <n v="41323.300000000003"/>
    <n v="38397.5"/>
    <n v="44352.97"/>
    <n v="45777.286999999997"/>
    <n v="48785.3"/>
    <n v="47835.95"/>
    <n v="50190"/>
    <n v="52552"/>
    <n v="46137"/>
    <n v="52823.55"/>
    <n v="50314"/>
    <n v="45449.656999999999"/>
  </r>
  <r>
    <s v="ÓLEO DIESEL (m3)"/>
    <x v="1"/>
    <x v="0"/>
    <x v="1"/>
    <s v="m3"/>
    <n v="5163"/>
    <n v="4828"/>
    <n v="5437"/>
    <n v="6412"/>
    <n v="7213"/>
    <n v="6789"/>
    <n v="8027"/>
    <n v="8378"/>
    <n v="8105"/>
    <n v="8647.1659999999993"/>
    <n v="7454"/>
    <n v="6701"/>
  </r>
  <r>
    <s v="ÓLEO DIESEL (m3)"/>
    <x v="1"/>
    <x v="0"/>
    <x v="2"/>
    <s v="m3"/>
    <n v="15654.199000000001"/>
    <n v="14988.708000000001"/>
    <n v="16515.824000000001"/>
    <n v="16628.873"/>
    <n v="16698.544000000002"/>
    <n v="16428.856"/>
    <n v="18995.128000000001"/>
    <n v="20405.477999999999"/>
    <n v="19854.262999999999"/>
    <n v="21067.322"/>
    <n v="19301.620999999999"/>
    <n v="19011.573"/>
  </r>
  <r>
    <s v="ÓLEO DIESEL (m3)"/>
    <x v="1"/>
    <x v="0"/>
    <x v="3"/>
    <s v="m3"/>
    <n v="4250"/>
    <n v="4157.6000000000004"/>
    <n v="4890.2"/>
    <n v="5097.2"/>
    <n v="4331.2"/>
    <n v="3782.5"/>
    <n v="3894"/>
    <n v="3992.6"/>
    <n v="4385.8"/>
    <n v="4664.5"/>
    <n v="4507.8999999999996"/>
    <n v="4880.3999999999996"/>
  </r>
  <r>
    <s v="ÓLEO DIESEL (m3)"/>
    <x v="1"/>
    <x v="0"/>
    <x v="4"/>
    <s v="m3"/>
    <n v="73593.710000000006"/>
    <n v="67189.47"/>
    <n v="74720.19"/>
    <n v="74548.08"/>
    <n v="77375.69"/>
    <n v="78002.73"/>
    <n v="84996.47"/>
    <n v="90474.59"/>
    <n v="87971.93"/>
    <n v="97704.2"/>
    <n v="92389.91"/>
    <n v="89153.538"/>
  </r>
  <r>
    <s v="ÓLEO DIESEL (m3)"/>
    <x v="1"/>
    <x v="0"/>
    <x v="5"/>
    <s v="m3"/>
    <n v="4237.3"/>
    <n v="3918"/>
    <n v="4185.3999999999996"/>
    <n v="4382.3999999999996"/>
    <n v="4761.3"/>
    <n v="4680"/>
    <n v="5212.7"/>
    <n v="5384.5479999999998"/>
    <n v="5168.5"/>
    <n v="5513"/>
    <n v="4981.1000000000004"/>
    <n v="5149.5"/>
  </r>
  <r>
    <s v="ÓLEO DIESEL (m3)"/>
    <x v="1"/>
    <x v="0"/>
    <x v="6"/>
    <s v="m3"/>
    <n v="55108.4"/>
    <n v="53829.15"/>
    <n v="65113.8"/>
    <n v="65990.084000000003"/>
    <n v="64655.65"/>
    <n v="62761.798000000003"/>
    <n v="67120.899999999994"/>
    <n v="71458.95"/>
    <n v="68580.149999999994"/>
    <n v="74564.7"/>
    <n v="72624.75"/>
    <n v="65258.987000000001"/>
  </r>
  <r>
    <s v="ÓLEO DIESEL (m3)"/>
    <x v="1"/>
    <x v="0"/>
    <x v="7"/>
    <s v="m3"/>
    <n v="64221.45"/>
    <n v="56331.305999999997"/>
    <n v="61515.175999999999"/>
    <n v="63884.800000000003"/>
    <n v="64356.400999999998"/>
    <n v="64765"/>
    <n v="70377.807000000001"/>
    <n v="73012.5"/>
    <n v="70081"/>
    <n v="77823.645000000004"/>
    <n v="74876"/>
    <n v="73434"/>
  </r>
  <r>
    <s v="ÓLEO DIESEL (m3)"/>
    <x v="1"/>
    <x v="0"/>
    <x v="8"/>
    <s v="m3"/>
    <n v="32538"/>
    <n v="26442.5"/>
    <n v="29411.5"/>
    <n v="31225.5"/>
    <n v="32875"/>
    <n v="32960.5"/>
    <n v="35784.5"/>
    <n v="37106.400000000001"/>
    <n v="35109.000999999997"/>
    <n v="37531.5"/>
    <n v="35445.5"/>
    <n v="34973.5"/>
  </r>
  <r>
    <s v="ÓLEO DIESEL (m3)"/>
    <x v="1"/>
    <x v="0"/>
    <x v="9"/>
    <s v="m3"/>
    <n v="64316.675999999999"/>
    <n v="55232"/>
    <n v="58789.722999999998"/>
    <n v="60844.731"/>
    <n v="60912.582000000002"/>
    <n v="60644.38"/>
    <n v="65049.707999999999"/>
    <n v="67427.55"/>
    <n v="68303.020999999993"/>
    <n v="72128.544999999998"/>
    <n v="69937.058999999994"/>
    <n v="68855.416000000012"/>
  </r>
  <r>
    <s v="ÓLEO DIESEL (m3)"/>
    <x v="1"/>
    <x v="0"/>
    <x v="10"/>
    <s v="m3"/>
    <n v="32263"/>
    <n v="29040.95"/>
    <n v="31100.231"/>
    <n v="32391.532999999999"/>
    <n v="31405.5"/>
    <n v="30169.15"/>
    <n v="32203.058000000001"/>
    <n v="33471"/>
    <n v="32956.567000000003"/>
    <n v="35635.230000000003"/>
    <n v="34951"/>
    <n v="34545.5"/>
  </r>
  <r>
    <s v="ÓLEO DIESEL (m3)"/>
    <x v="1"/>
    <x v="0"/>
    <x v="11"/>
    <s v="m3"/>
    <n v="30302.16"/>
    <n v="26890.35"/>
    <n v="29373.892"/>
    <n v="29873.84"/>
    <n v="29303.384999999998"/>
    <n v="27406.79"/>
    <n v="30417.43"/>
    <n v="31209.22"/>
    <n v="30539.41"/>
    <n v="33686.65"/>
    <n v="32588.23"/>
    <n v="32454.755000000001"/>
  </r>
  <r>
    <s v="ÓLEO DIESEL (m3)"/>
    <x v="1"/>
    <x v="0"/>
    <x v="12"/>
    <s v="m3"/>
    <n v="81599.149999999994"/>
    <n v="72742.701000000001"/>
    <n v="79861.22"/>
    <n v="82810.861000000004"/>
    <n v="81503.278000000006"/>
    <n v="74574.048999999999"/>
    <n v="82213.671000000002"/>
    <n v="84489.41"/>
    <n v="83487.429999999993"/>
    <n v="91368.573000000004"/>
    <n v="90393.273000000001"/>
    <n v="88779.201000000001"/>
  </r>
  <r>
    <s v="ÓLEO DIESEL (m3)"/>
    <x v="1"/>
    <x v="0"/>
    <x v="13"/>
    <s v="m3"/>
    <n v="24164"/>
    <n v="21506"/>
    <n v="23403.5"/>
    <n v="22150"/>
    <n v="21534.503000000001"/>
    <n v="19446"/>
    <n v="21139"/>
    <n v="22394.5"/>
    <n v="21962.57"/>
    <n v="24520.652999999998"/>
    <n v="24556.47"/>
    <n v="24889.5"/>
  </r>
  <r>
    <s v="ÓLEO DIESEL (m3)"/>
    <x v="1"/>
    <x v="0"/>
    <x v="14"/>
    <s v="m3"/>
    <n v="23542.6"/>
    <n v="20631.599999999999"/>
    <n v="23615.7"/>
    <n v="24838.9"/>
    <n v="25364.3"/>
    <n v="21870.400000000001"/>
    <n v="22900.1"/>
    <n v="25111.902999999998"/>
    <n v="25012.799999999999"/>
    <n v="27012.400000000001"/>
    <n v="26791.3"/>
    <n v="26438.5"/>
  </r>
  <r>
    <s v="ÓLEO DIESEL (m3)"/>
    <x v="1"/>
    <x v="0"/>
    <x v="15"/>
    <s v="m3"/>
    <n v="167851.709"/>
    <n v="159547.96799999999"/>
    <n v="187886.97899999999"/>
    <n v="201820.435"/>
    <n v="205703.95199999999"/>
    <n v="192543.386"/>
    <n v="205864.967"/>
    <n v="211080.125"/>
    <n v="199851.853"/>
    <n v="213903.20600000001"/>
    <n v="201419.51999999999"/>
    <n v="186799.32699999999"/>
  </r>
  <r>
    <s v="ÓLEO DIESEL (m3)"/>
    <x v="1"/>
    <x v="0"/>
    <x v="16"/>
    <s v="m3"/>
    <n v="326249.13099999999"/>
    <n v="314972.00199999998"/>
    <n v="359040.78499999997"/>
    <n v="367030.19500000001"/>
    <n v="374142.1"/>
    <n v="361181.08100000001"/>
    <n v="387494.158"/>
    <n v="409920.81"/>
    <n v="393881.30800000002"/>
    <n v="423545.364"/>
    <n v="393340.50799999997"/>
    <n v="342711.23499999999"/>
  </r>
  <r>
    <s v="ÓLEO DIESEL (m3)"/>
    <x v="1"/>
    <x v="0"/>
    <x v="17"/>
    <s v="m3"/>
    <n v="45747.5"/>
    <n v="43184"/>
    <n v="47675.254999999997"/>
    <n v="49637"/>
    <n v="50719"/>
    <n v="48366.697999999997"/>
    <n v="50719.330999999998"/>
    <n v="53719.233"/>
    <n v="50645"/>
    <n v="54939.946000000004"/>
    <n v="50595.970999999998"/>
    <n v="43963"/>
  </r>
  <r>
    <s v="ÓLEO DIESEL (m3)"/>
    <x v="1"/>
    <x v="0"/>
    <x v="18"/>
    <s v="m3"/>
    <n v="102670.921"/>
    <n v="92602.313999999998"/>
    <n v="105584.611"/>
    <n v="107841.60000000001"/>
    <n v="107717.67"/>
    <n v="104100.89200000001"/>
    <n v="107793.87"/>
    <n v="114706.31200000001"/>
    <n v="106918.5"/>
    <n v="115642.236"/>
    <n v="108954.872"/>
    <n v="106486.65"/>
  </r>
  <r>
    <s v="ÓLEO DIESEL (m3)"/>
    <x v="1"/>
    <x v="0"/>
    <x v="19"/>
    <s v="m3"/>
    <n v="475448.48700000002"/>
    <n v="462543.46799999999"/>
    <n v="526612.37399999995"/>
    <n v="544042.527"/>
    <n v="542898.09499999997"/>
    <n v="516702.68199999997"/>
    <n v="540528.91099999996"/>
    <n v="597863.40599999996"/>
    <n v="560067.60800000001"/>
    <n v="596752.76399999997"/>
    <n v="551254.83799999999"/>
    <n v="495963.46600000001"/>
  </r>
  <r>
    <s v="ÓLEO DIESEL (m3)"/>
    <x v="1"/>
    <x v="0"/>
    <x v="20"/>
    <s v="m3"/>
    <n v="270941.76900000003"/>
    <n v="269277.64400000003"/>
    <n v="291424.20799999998"/>
    <n v="292540.30700000003"/>
    <n v="285493.86499999993"/>
    <n v="270134.22500000003"/>
    <n v="316709.42200000002"/>
    <n v="340063.435"/>
    <n v="306485.74900000001"/>
    <n v="329865.038"/>
    <n v="304648.78099999996"/>
    <n v="264417.15500000003"/>
  </r>
  <r>
    <s v="ÓLEO DIESEL (m3)"/>
    <x v="1"/>
    <x v="0"/>
    <x v="21"/>
    <s v="m3"/>
    <n v="126834.17600000001"/>
    <n v="118862.06600000001"/>
    <n v="131482.742"/>
    <n v="143561.383"/>
    <n v="135781.166"/>
    <n v="126859"/>
    <n v="139590.15199999997"/>
    <n v="139072.639"/>
    <n v="134680.71100000001"/>
    <n v="147799.88399999999"/>
    <n v="141702.71100000001"/>
    <n v="127789.88"/>
  </r>
  <r>
    <s v="ÓLEO DIESEL (m3)"/>
    <x v="1"/>
    <x v="0"/>
    <x v="22"/>
    <s v="m3"/>
    <n v="169637.79199999999"/>
    <n v="152048.30499999999"/>
    <n v="183695.128"/>
    <n v="218968.63099999999"/>
    <n v="187629.82800000001"/>
    <n v="176610.166"/>
    <n v="187945.39899999995"/>
    <n v="193256.389"/>
    <n v="180872.61499999999"/>
    <n v="204811.848"/>
    <n v="200281.37500000006"/>
    <n v="173092.75899999999"/>
  </r>
  <r>
    <s v="ÓLEO DIESEL (m3)"/>
    <x v="1"/>
    <x v="0"/>
    <x v="23"/>
    <s v="m3"/>
    <n v="51549.4"/>
    <n v="50885.260999999999"/>
    <n v="54165.34"/>
    <n v="52200.951999999997"/>
    <n v="52755.48"/>
    <n v="51352.47"/>
    <n v="57800.41"/>
    <n v="61146.82"/>
    <n v="57539.923000000003"/>
    <n v="61860.620999999999"/>
    <n v="58457.84"/>
    <n v="50791.211000000003"/>
  </r>
  <r>
    <s v="ÓLEO DIESEL (m3)"/>
    <x v="1"/>
    <x v="0"/>
    <x v="24"/>
    <s v="m3"/>
    <n v="116694.71"/>
    <n v="113130.80499999999"/>
    <n v="125842.247"/>
    <n v="119460.38"/>
    <n v="122244.82"/>
    <n v="126304.54300000001"/>
    <n v="135379.65299999999"/>
    <n v="139159.554"/>
    <n v="138942.72500000001"/>
    <n v="150418.83499999999"/>
    <n v="140695.29"/>
    <n v="112202.431"/>
  </r>
  <r>
    <s v="ÓLEO DIESEL (m3)"/>
    <x v="1"/>
    <x v="0"/>
    <x v="25"/>
    <s v="m3"/>
    <n v="123055.03"/>
    <n v="130690.61"/>
    <n v="145996.65"/>
    <n v="147238.93900000001"/>
    <n v="143565.33499999999"/>
    <n v="145676.45800000001"/>
    <n v="159980.33199999999"/>
    <n v="154670.28"/>
    <n v="151306.31700000001"/>
    <n v="168794.32"/>
    <n v="151189.12700000001"/>
    <n v="130701.04"/>
  </r>
  <r>
    <s v="ÓLEO DIESEL (m3)"/>
    <x v="1"/>
    <x v="0"/>
    <x v="26"/>
    <s v="m3"/>
    <n v="15758.5"/>
    <n v="15248"/>
    <n v="17482.5"/>
    <n v="18338.5"/>
    <n v="18650.599999999999"/>
    <n v="17337.050999999999"/>
    <n v="18099.921999999999"/>
    <n v="19421.964"/>
    <n v="18847.7"/>
    <n v="20153.5"/>
    <n v="18927.175999999999"/>
    <n v="17405.632000000001"/>
  </r>
  <r>
    <s v="ÓLEO DIESEL (m3)"/>
    <x v="1"/>
    <x v="1"/>
    <x v="0"/>
    <s v="m3"/>
    <n v="15381.903"/>
    <n v="13013"/>
    <n v="14307.8"/>
    <n v="15034.3"/>
    <n v="15430.4"/>
    <n v="15288.8"/>
    <n v="16242.45"/>
    <n v="16623.8"/>
    <n v="15304.3"/>
    <n v="17222.691999999999"/>
    <n v="15472.233"/>
    <n v="14616.9"/>
  </r>
  <r>
    <s v="ÓLEO DIESEL (m3)"/>
    <x v="1"/>
    <x v="1"/>
    <x v="1"/>
    <s v="m3"/>
    <n v="5353.3609999999999"/>
    <n v="6763.9350000000004"/>
    <n v="4859"/>
    <n v="5597.5"/>
    <n v="5551"/>
    <n v="6078"/>
    <n v="6479.5"/>
    <n v="6836"/>
    <n v="6745"/>
    <n v="7031"/>
    <n v="6492.4309999999996"/>
    <n v="6021.73"/>
  </r>
  <r>
    <s v="ÓLEO DIESEL (m3)"/>
    <x v="1"/>
    <x v="1"/>
    <x v="2"/>
    <s v="m3"/>
    <n v="90564.535999999993"/>
    <n v="86915.415999999997"/>
    <n v="91397.603000000003"/>
    <n v="97604.914999999994"/>
    <n v="95955.794999999998"/>
    <n v="95784.964000000007"/>
    <n v="104035.507"/>
    <n v="100844.689"/>
    <n v="94061.82"/>
    <n v="102714.8"/>
    <n v="82473.562000000005"/>
    <n v="87878.182000000001"/>
  </r>
  <r>
    <s v="ÓLEO DIESEL (m3)"/>
    <x v="1"/>
    <x v="1"/>
    <x v="3"/>
    <s v="m3"/>
    <n v="4489"/>
    <n v="3786"/>
    <n v="4677"/>
    <n v="5328"/>
    <n v="2627"/>
    <n v="2803"/>
    <n v="2743"/>
    <n v="2554"/>
    <n v="3704"/>
    <n v="5810"/>
    <n v="5306"/>
    <n v="4922"/>
  </r>
  <r>
    <s v="ÓLEO DIESEL (m3)"/>
    <x v="1"/>
    <x v="1"/>
    <x v="4"/>
    <s v="m3"/>
    <n v="67936.497000000003"/>
    <n v="64382.245999999999"/>
    <n v="67489.176999999996"/>
    <n v="73166.695999999996"/>
    <n v="70948.081999999995"/>
    <n v="76639.172000000006"/>
    <n v="80342.046000000002"/>
    <n v="76675.240000000005"/>
    <n v="79075.19"/>
    <n v="85663.698000000004"/>
    <n v="82274.346999999994"/>
    <n v="74521.342999999993"/>
  </r>
  <r>
    <s v="ÓLEO DIESEL (m3)"/>
    <x v="1"/>
    <x v="1"/>
    <x v="5"/>
    <s v="m3"/>
    <n v="32211.504000000001"/>
    <n v="28619.726999999999"/>
    <n v="31028.126"/>
    <n v="30412.313999999998"/>
    <n v="30690.427"/>
    <n v="32737.785"/>
    <n v="32635.215"/>
    <n v="37984.500999999997"/>
    <n v="36489.767"/>
    <n v="44281.993000000002"/>
    <n v="47182.353999999999"/>
    <n v="41276.660000000003"/>
  </r>
  <r>
    <s v="ÓLEO DIESEL (m3)"/>
    <x v="1"/>
    <x v="1"/>
    <x v="6"/>
    <s v="m3"/>
    <n v="2176"/>
    <n v="2452"/>
    <n v="2288"/>
    <n v="3329"/>
    <n v="3515"/>
    <n v="3329"/>
    <n v="3581.5"/>
    <n v="3922.45"/>
    <n v="3603.1"/>
    <n v="3633"/>
    <n v="3412.45"/>
    <n v="2726"/>
  </r>
  <r>
    <s v="ÓLEO DIESEL (m3)"/>
    <x v="1"/>
    <x v="1"/>
    <x v="7"/>
    <s v="m3"/>
    <n v="36494.959999999999"/>
    <n v="30625.903999999999"/>
    <n v="35023.016000000003"/>
    <n v="28628.802"/>
    <n v="29507.67"/>
    <n v="28625.51"/>
    <n v="30660.968000000001"/>
    <n v="34171.625999999997"/>
    <n v="32833.404999999999"/>
    <n v="32277.152999999998"/>
    <n v="32493.255000000001"/>
    <n v="32986.57"/>
  </r>
  <r>
    <s v="ÓLEO DIESEL (m3)"/>
    <x v="1"/>
    <x v="1"/>
    <x v="8"/>
    <s v="m3"/>
    <n v="12246.1"/>
    <n v="9351.4500000000007"/>
    <n v="10728.75"/>
    <n v="8730.25"/>
    <n v="9747.25"/>
    <n v="8480.1"/>
    <n v="7131.1"/>
    <n v="6827.9"/>
    <n v="6551.1"/>
    <n v="7565.4"/>
    <n v="7851.75"/>
    <n v="7599.6"/>
  </r>
  <r>
    <s v="ÓLEO DIESEL (m3)"/>
    <x v="1"/>
    <x v="1"/>
    <x v="9"/>
    <s v="m3"/>
    <n v="38903.5"/>
    <n v="29406.830999999998"/>
    <n v="27055.115000000002"/>
    <n v="26607.190999999999"/>
    <n v="34827.843000000001"/>
    <n v="31595.264999999999"/>
    <n v="26198.467000000001"/>
    <n v="25099.578000000001"/>
    <n v="23569.360000000001"/>
    <n v="28696.186000000002"/>
    <n v="27009.643"/>
    <n v="26230.028999999999"/>
  </r>
  <r>
    <s v="ÓLEO DIESEL (m3)"/>
    <x v="1"/>
    <x v="1"/>
    <x v="10"/>
    <s v="m3"/>
    <n v="28228"/>
    <n v="19407.5"/>
    <n v="16710"/>
    <n v="18455.5"/>
    <n v="17476"/>
    <n v="8608"/>
    <n v="8227"/>
    <n v="8396"/>
    <n v="8405"/>
    <n v="9844"/>
    <n v="9401"/>
    <n v="10635"/>
  </r>
  <r>
    <s v="ÓLEO DIESEL (m3)"/>
    <x v="1"/>
    <x v="1"/>
    <x v="11"/>
    <s v="m3"/>
    <n v="10705.5"/>
    <n v="10904.5"/>
    <n v="9054.6"/>
    <n v="10453.5"/>
    <n v="10038"/>
    <n v="9013.9969999999994"/>
    <n v="8843.5"/>
    <n v="8981.5"/>
    <n v="9712"/>
    <n v="10833.98"/>
    <n v="10864"/>
    <n v="9498.5"/>
  </r>
  <r>
    <s v="ÓLEO DIESEL (m3)"/>
    <x v="1"/>
    <x v="1"/>
    <x v="12"/>
    <s v="m3"/>
    <n v="72322"/>
    <n v="49917.709000000003"/>
    <n v="52028.4"/>
    <n v="52084.7"/>
    <n v="37336.35"/>
    <n v="26032"/>
    <n v="27892.516"/>
    <n v="28747.800999999999"/>
    <n v="32239.5"/>
    <n v="39319.5"/>
    <n v="39896"/>
    <n v="34154.42"/>
  </r>
  <r>
    <s v="ÓLEO DIESEL (m3)"/>
    <x v="1"/>
    <x v="1"/>
    <x v="13"/>
    <s v="m3"/>
    <n v="15928"/>
    <n v="12979"/>
    <n v="8934.5"/>
    <n v="6548"/>
    <n v="5391"/>
    <n v="5339"/>
    <n v="5821"/>
    <n v="6223.5"/>
    <n v="7133"/>
    <n v="11834.5"/>
    <n v="13858"/>
    <n v="14097.5"/>
  </r>
  <r>
    <s v="ÓLEO DIESEL (m3)"/>
    <x v="1"/>
    <x v="1"/>
    <x v="14"/>
    <s v="m3"/>
    <n v="4272"/>
    <n v="4180"/>
    <n v="3855"/>
    <n v="4027"/>
    <n v="3659"/>
    <n v="3473"/>
    <n v="3530"/>
    <n v="4118.5"/>
    <n v="4319.4380000000001"/>
    <n v="4720"/>
    <n v="4916"/>
    <n v="4848"/>
  </r>
  <r>
    <s v="ÓLEO DIESEL (m3)"/>
    <x v="1"/>
    <x v="1"/>
    <x v="15"/>
    <s v="m3"/>
    <n v="68120.168000000005"/>
    <n v="96045.551000000007"/>
    <n v="69103.129000000001"/>
    <n v="63114.065000000002"/>
    <n v="69131.082999999999"/>
    <n v="58179.839"/>
    <n v="59319.735999999997"/>
    <n v="56986.324000000001"/>
    <n v="53358.692000000003"/>
    <n v="59448.05"/>
    <n v="53998.315000000002"/>
    <n v="55204.330999999998"/>
  </r>
  <r>
    <s v="ÓLEO DIESEL (m3)"/>
    <x v="1"/>
    <x v="1"/>
    <x v="16"/>
    <s v="m3"/>
    <n v="151121.51999999999"/>
    <n v="144866.81899999999"/>
    <n v="158042.092"/>
    <n v="176650.09299999999"/>
    <n v="187568.796"/>
    <n v="187508.11499999999"/>
    <n v="197061.04399999999"/>
    <n v="204983.3"/>
    <n v="189467.45199999999"/>
    <n v="198346.11900000001"/>
    <n v="182714.052"/>
    <n v="156758.77100000001"/>
  </r>
  <r>
    <s v="ÓLEO DIESEL (m3)"/>
    <x v="1"/>
    <x v="1"/>
    <x v="17"/>
    <s v="m3"/>
    <n v="41592.095000000001"/>
    <n v="36350.091"/>
    <n v="37756.964"/>
    <n v="39567.517"/>
    <n v="43753.425000000003"/>
    <n v="40401.447999999997"/>
    <n v="43329.550999999999"/>
    <n v="45069.830999999998"/>
    <n v="44830.879000000001"/>
    <n v="46322.745999999999"/>
    <n v="42725.561999999998"/>
    <n v="36161.642"/>
  </r>
  <r>
    <s v="ÓLEO DIESEL (m3)"/>
    <x v="1"/>
    <x v="1"/>
    <x v="18"/>
    <s v="m3"/>
    <n v="114819.864"/>
    <n v="102340.181"/>
    <n v="119523.605"/>
    <n v="118762.492"/>
    <n v="123279.821"/>
    <n v="116934.25"/>
    <n v="120491.151"/>
    <n v="129824.442"/>
    <n v="120518.25"/>
    <n v="127228.224"/>
    <n v="120021.243"/>
    <n v="120008.534"/>
  </r>
  <r>
    <s v="ÓLEO DIESEL (m3)"/>
    <x v="1"/>
    <x v="1"/>
    <x v="19"/>
    <s v="m3"/>
    <n v="293484.30900000001"/>
    <n v="281978.46100000001"/>
    <n v="319234.03200000001"/>
    <n v="396014.89500000002"/>
    <n v="442203.29800000001"/>
    <n v="410379.51400000002"/>
    <n v="454507.75900000002"/>
    <n v="488846.65"/>
    <n v="429191.65700000001"/>
    <n v="452029.54200000002"/>
    <n v="415671.47"/>
    <n v="338487.05"/>
  </r>
  <r>
    <s v="ÓLEO DIESEL (m3)"/>
    <x v="1"/>
    <x v="1"/>
    <x v="20"/>
    <s v="m3"/>
    <n v="63909.436999999998"/>
    <n v="60571.864000000001"/>
    <n v="68276.426999999996"/>
    <n v="77687.929999999993"/>
    <n v="74305.569000000003"/>
    <n v="66346.942999999999"/>
    <n v="80703.769"/>
    <n v="87436.120999999999"/>
    <n v="80091.729000000007"/>
    <n v="84344.891000000003"/>
    <n v="81759.991999999998"/>
    <n v="69018.665999999997"/>
  </r>
  <r>
    <s v="ÓLEO DIESEL (m3)"/>
    <x v="1"/>
    <x v="1"/>
    <x v="21"/>
    <s v="m3"/>
    <n v="21862.113000000001"/>
    <n v="20025.916000000001"/>
    <n v="21395.373"/>
    <n v="22490.325000000001"/>
    <n v="22396.766"/>
    <n v="20994.782999999999"/>
    <n v="23404.955000000002"/>
    <n v="22047.054"/>
    <n v="21970.13"/>
    <n v="24026.249"/>
    <n v="22933.745999999999"/>
    <n v="20716.665000000001"/>
  </r>
  <r>
    <s v="ÓLEO DIESEL (m3)"/>
    <x v="1"/>
    <x v="1"/>
    <x v="22"/>
    <s v="m3"/>
    <n v="34502.749000000003"/>
    <n v="31489.776000000002"/>
    <n v="35395.646000000001"/>
    <n v="38201.580999999998"/>
    <n v="36372.072"/>
    <n v="35952.923999999999"/>
    <n v="35847.434000000001"/>
    <n v="35843.01"/>
    <n v="33979.095000000001"/>
    <n v="37505.383000000002"/>
    <n v="34274.381999999998"/>
    <n v="33744.381000000001"/>
  </r>
  <r>
    <s v="ÓLEO DIESEL (m3)"/>
    <x v="1"/>
    <x v="1"/>
    <x v="23"/>
    <s v="m3"/>
    <n v="22539.13"/>
    <n v="21292.07"/>
    <n v="23212.91"/>
    <n v="31510.22"/>
    <n v="38056.050000000003"/>
    <n v="29234.33"/>
    <n v="43835.96"/>
    <n v="45144.37"/>
    <n v="39129.108999999997"/>
    <n v="38478.913"/>
    <n v="37902.588000000003"/>
    <n v="26498.33"/>
  </r>
  <r>
    <s v="ÓLEO DIESEL (m3)"/>
    <x v="1"/>
    <x v="1"/>
    <x v="24"/>
    <s v="m3"/>
    <n v="38712.677000000003"/>
    <n v="43451.703000000001"/>
    <n v="43786.802000000003"/>
    <n v="41843.559000000001"/>
    <n v="40851.569000000003"/>
    <n v="42735.62"/>
    <n v="51090.052000000003"/>
    <n v="52804.766000000003"/>
    <n v="44816.156999999999"/>
    <n v="49753.716999999997"/>
    <n v="41081.625999999997"/>
    <n v="27898.874"/>
  </r>
  <r>
    <s v="ÓLEO DIESEL (m3)"/>
    <x v="1"/>
    <x v="1"/>
    <x v="25"/>
    <s v="m3"/>
    <n v="61119.78"/>
    <n v="61408.75"/>
    <n v="67643.61"/>
    <n v="73315.27"/>
    <n v="77941.36"/>
    <n v="79397.95"/>
    <n v="77348.490000000005"/>
    <n v="76857.620999999999"/>
    <n v="72310.38"/>
    <n v="73848.039999999994"/>
    <n v="61742.94"/>
    <n v="40965.14"/>
  </r>
  <r>
    <s v="ÓLEO DIESEL (m3)"/>
    <x v="1"/>
    <x v="1"/>
    <x v="26"/>
    <s v="m3"/>
    <n v="13809.682000000001"/>
    <n v="12977.9"/>
    <n v="14656.2"/>
    <n v="15527.3"/>
    <n v="15862.522999999999"/>
    <n v="14956.88"/>
    <n v="17124.185000000001"/>
    <n v="17827.5"/>
    <n v="16762.599999999999"/>
    <n v="18666"/>
    <n v="16474.7"/>
    <n v="15478"/>
  </r>
  <r>
    <s v="ÓLEO DIESEL (m3)"/>
    <x v="1"/>
    <x v="2"/>
    <x v="0"/>
    <s v="m3"/>
    <n v="1721"/>
    <n v="1851"/>
    <n v="1929"/>
    <n v="2188"/>
    <n v="2309"/>
    <n v="2454"/>
    <n v="3127"/>
    <n v="3121"/>
    <n v="2836"/>
    <n v="3180"/>
    <n v="2570"/>
    <n v="1979"/>
  </r>
  <r>
    <s v="ÓLEO DIESEL (m3)"/>
    <x v="1"/>
    <x v="2"/>
    <x v="1"/>
    <s v="m3"/>
    <n v="30"/>
    <n v="72"/>
    <n v="60"/>
    <n v="72"/>
    <n v="70"/>
    <n v="55"/>
    <n v="5"/>
    <n v="3"/>
    <n v="4"/>
    <n v="9"/>
    <n v="7"/>
    <n v="14"/>
  </r>
  <r>
    <s v="ÓLEO DIESEL (m3)"/>
    <x v="1"/>
    <x v="2"/>
    <x v="2"/>
    <s v="m3"/>
    <n v="23.5"/>
    <n v="0"/>
    <n v="355.91500000000002"/>
    <n v="183.52600000000001"/>
    <n v="20"/>
    <n v="10"/>
    <n v="10"/>
    <n v="20"/>
    <n v="10"/>
    <n v="20"/>
    <n v="10"/>
    <n v="20"/>
  </r>
  <r>
    <s v="ÓLEO DIESEL (m3)"/>
    <x v="1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1"/>
    <x v="2"/>
    <x v="4"/>
    <s v="m3"/>
    <n v="19343.8"/>
    <n v="17854.5"/>
    <n v="17924.7"/>
    <n v="18105.8"/>
    <n v="19834.5"/>
    <n v="20007.87"/>
    <n v="22466.5"/>
    <n v="23090.2"/>
    <n v="21604.2"/>
    <n v="24660.799999999999"/>
    <n v="22801.599999999999"/>
    <n v="19196.61"/>
  </r>
  <r>
    <s v="ÓLEO DIESEL (m3)"/>
    <x v="1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1"/>
    <x v="2"/>
    <x v="6"/>
    <s v="m3"/>
    <n v="1768"/>
    <n v="1849.2"/>
    <n v="2509.9"/>
    <n v="2681.4"/>
    <n v="2232.4"/>
    <n v="2081.1999999999998"/>
    <n v="2381.9"/>
    <n v="2400"/>
    <n v="2439.8000000000002"/>
    <n v="2814.2"/>
    <n v="2725.2"/>
    <n v="2182.1999999999998"/>
  </r>
  <r>
    <s v="ÓLEO DIESEL (m3)"/>
    <x v="1"/>
    <x v="2"/>
    <x v="7"/>
    <s v="m3"/>
    <n v="861"/>
    <n v="1422"/>
    <n v="2087"/>
    <n v="2360"/>
    <n v="922"/>
    <n v="1134"/>
    <n v="1298"/>
    <n v="1108"/>
    <n v="667"/>
    <n v="1392"/>
    <n v="1187"/>
    <n v="776"/>
  </r>
  <r>
    <s v="ÓLEO DIESEL (m3)"/>
    <x v="1"/>
    <x v="2"/>
    <x v="8"/>
    <s v="m3"/>
    <n v="2888"/>
    <n v="2315"/>
    <n v="4003"/>
    <n v="5526"/>
    <n v="4429"/>
    <n v="3510"/>
    <n v="3731"/>
    <n v="3654"/>
    <n v="3571"/>
    <n v="4187"/>
    <n v="4571"/>
    <n v="3884"/>
  </r>
  <r>
    <s v="ÓLEO DIESEL (m3)"/>
    <x v="1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1"/>
    <x v="2"/>
    <x v="10"/>
    <s v="m3"/>
    <n v="738"/>
    <n v="788"/>
    <n v="664"/>
    <n v="713"/>
    <n v="688.5"/>
    <n v="618"/>
    <n v="756.5"/>
    <n v="733"/>
    <n v="746"/>
    <n v="653.5"/>
    <n v="746.5"/>
    <n v="822"/>
  </r>
  <r>
    <s v="ÓLEO DIESEL (m3)"/>
    <x v="1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1"/>
    <x v="2"/>
    <x v="12"/>
    <s v="m3"/>
    <n v="6771"/>
    <n v="4794"/>
    <n v="5468"/>
    <n v="5531"/>
    <n v="5132"/>
    <n v="4031"/>
    <n v="5167.5"/>
    <n v="5620"/>
    <n v="4996"/>
    <n v="5759"/>
    <n v="5328"/>
    <n v="5027"/>
  </r>
  <r>
    <s v="ÓLEO DIESEL (m3)"/>
    <x v="1"/>
    <x v="2"/>
    <x v="13"/>
    <s v="m3"/>
    <n v="1235"/>
    <n v="1050.6849999999999"/>
    <n v="1255"/>
    <n v="1270"/>
    <n v="1270"/>
    <n v="1233"/>
    <n v="1315"/>
    <n v="1355"/>
    <n v="1480"/>
    <n v="2068"/>
    <n v="2082"/>
    <n v="180"/>
  </r>
  <r>
    <s v="ÓLEO DIESEL (m3)"/>
    <x v="1"/>
    <x v="2"/>
    <x v="14"/>
    <s v="m3"/>
    <n v="2488"/>
    <n v="2312"/>
    <n v="2067"/>
    <n v="2013"/>
    <n v="1994"/>
    <n v="1493"/>
    <n v="1506"/>
    <n v="1178"/>
    <n v="845"/>
    <n v="1009"/>
    <n v="1053"/>
    <n v="3620"/>
  </r>
  <r>
    <s v="ÓLEO DIESEL (m3)"/>
    <x v="1"/>
    <x v="2"/>
    <x v="15"/>
    <s v="m3"/>
    <n v="17316"/>
    <n v="16806.5"/>
    <n v="21538.5"/>
    <n v="26016"/>
    <n v="22799.5"/>
    <n v="18952.099999999999"/>
    <n v="24000"/>
    <n v="22700"/>
    <n v="19449"/>
    <n v="23473.1"/>
    <n v="23465"/>
    <n v="16149"/>
  </r>
  <r>
    <s v="ÓLEO DIESEL (m3)"/>
    <x v="1"/>
    <x v="2"/>
    <x v="16"/>
    <s v="m3"/>
    <n v="55007.347999999998"/>
    <n v="54787.3"/>
    <n v="62695.966999999997"/>
    <n v="67019.360000000001"/>
    <n v="67942.11"/>
    <n v="65474.966999999997"/>
    <n v="73669.812000000005"/>
    <n v="78201.2"/>
    <n v="71518.471000000005"/>
    <n v="77168.2"/>
    <n v="69296"/>
    <n v="52613.4"/>
  </r>
  <r>
    <s v="ÓLEO DIESEL (m3)"/>
    <x v="1"/>
    <x v="2"/>
    <x v="17"/>
    <s v="m3"/>
    <n v="7728"/>
    <n v="6707.1"/>
    <n v="6523"/>
    <n v="6694"/>
    <n v="6479"/>
    <n v="6389"/>
    <n v="7197"/>
    <n v="6863"/>
    <n v="6755"/>
    <n v="7418"/>
    <n v="6308"/>
    <n v="5204.05"/>
  </r>
  <r>
    <s v="ÓLEO DIESEL (m3)"/>
    <x v="1"/>
    <x v="2"/>
    <x v="18"/>
    <s v="m3"/>
    <n v="20493.003000000001"/>
    <n v="18899"/>
    <n v="21206"/>
    <n v="22005"/>
    <n v="25019"/>
    <n v="21383"/>
    <n v="23733"/>
    <n v="25340"/>
    <n v="24761"/>
    <n v="26945"/>
    <n v="26058"/>
    <n v="23560"/>
  </r>
  <r>
    <s v="ÓLEO DIESEL (m3)"/>
    <x v="1"/>
    <x v="2"/>
    <x v="19"/>
    <s v="m3"/>
    <n v="138586.35"/>
    <n v="134424.37"/>
    <n v="146399.85"/>
    <n v="164136.99"/>
    <n v="162548.07"/>
    <n v="148699.14000000001"/>
    <n v="166211.47"/>
    <n v="186071.34"/>
    <n v="165856.67000000001"/>
    <n v="184530.07"/>
    <n v="164111.88"/>
    <n v="132566.5"/>
  </r>
  <r>
    <s v="ÓLEO DIESEL (m3)"/>
    <x v="1"/>
    <x v="2"/>
    <x v="20"/>
    <s v="m3"/>
    <n v="51228.788999999997"/>
    <n v="50109.756000000001"/>
    <n v="55004.5"/>
    <n v="54252.19"/>
    <n v="43789.96"/>
    <n v="40136.339999999997"/>
    <n v="56938.6"/>
    <n v="61806.32"/>
    <n v="53369.35"/>
    <n v="63022.125"/>
    <n v="53775.928999999996"/>
    <n v="39474.252999999997"/>
  </r>
  <r>
    <s v="ÓLEO DIESEL (m3)"/>
    <x v="1"/>
    <x v="2"/>
    <x v="21"/>
    <s v="m3"/>
    <n v="45505.49"/>
    <n v="42816.673000000003"/>
    <n v="48646.409"/>
    <n v="54773.514000000003"/>
    <n v="50056.091999999997"/>
    <n v="46558.014000000003"/>
    <n v="52446.368000000002"/>
    <n v="54874.35"/>
    <n v="52483.959000000003"/>
    <n v="58147.328000000001"/>
    <n v="53348.432000000001"/>
    <n v="41850.853000000003"/>
  </r>
  <r>
    <s v="ÓLEO DIESEL (m3)"/>
    <x v="1"/>
    <x v="2"/>
    <x v="22"/>
    <s v="m3"/>
    <n v="60816"/>
    <n v="55598.6"/>
    <n v="82523.7"/>
    <n v="105923.71"/>
    <n v="66009.25"/>
    <n v="62120.771999999997"/>
    <n v="66725.668000000005"/>
    <n v="79352.687999999995"/>
    <n v="75223.429999999993"/>
    <n v="94108.15"/>
    <n v="93685.832999999999"/>
    <n v="67024.55"/>
  </r>
  <r>
    <s v="ÓLEO DIESEL (m3)"/>
    <x v="1"/>
    <x v="2"/>
    <x v="23"/>
    <s v="m3"/>
    <n v="23943.599999999999"/>
    <n v="31034.2"/>
    <n v="22733.5"/>
    <n v="19153.8"/>
    <n v="19110.599999999999"/>
    <n v="19759.7"/>
    <n v="31436"/>
    <n v="32089.3"/>
    <n v="27139.599999999999"/>
    <n v="30486.400000000001"/>
    <n v="23549"/>
    <n v="17786.400000000001"/>
  </r>
  <r>
    <s v="ÓLEO DIESEL (m3)"/>
    <x v="1"/>
    <x v="2"/>
    <x v="24"/>
    <s v="m3"/>
    <n v="44721.275000000001"/>
    <n v="74329.95"/>
    <n v="60456.203999999998"/>
    <n v="38907.794000000002"/>
    <n v="40424.313999999998"/>
    <n v="56521.237000000001"/>
    <n v="67421.839000000007"/>
    <n v="58632.142"/>
    <n v="51465.754000000001"/>
    <n v="67230.429000000004"/>
    <n v="48870.214999999997"/>
    <n v="35739.726000000002"/>
  </r>
  <r>
    <s v="ÓLEO DIESEL (m3)"/>
    <x v="1"/>
    <x v="2"/>
    <x v="25"/>
    <s v="m3"/>
    <n v="44175.58"/>
    <n v="49349.3"/>
    <n v="41934"/>
    <n v="31181.1"/>
    <n v="40240.800000000003"/>
    <n v="38144.1"/>
    <n v="31058.3"/>
    <n v="26463.9"/>
    <n v="22960.9"/>
    <n v="28462.18"/>
    <n v="21661.29"/>
    <n v="12880.2"/>
  </r>
  <r>
    <s v="ÓLEO DIESEL (m3)"/>
    <x v="1"/>
    <x v="2"/>
    <x v="26"/>
    <s v="m3"/>
    <n v="1781.8"/>
    <n v="2227.4"/>
    <n v="2129"/>
    <n v="2222"/>
    <n v="2225"/>
    <n v="1772"/>
    <n v="2050"/>
    <n v="2061"/>
    <n v="1774"/>
    <n v="1982"/>
    <n v="1620"/>
    <n v="1388"/>
  </r>
  <r>
    <s v="ÓLEO DIESEL (m3)"/>
    <x v="2"/>
    <x v="0"/>
    <x v="0"/>
    <s v="m3"/>
    <n v="39466.201000000001"/>
    <n v="38802.9"/>
    <n v="32202.496999999999"/>
    <n v="36880.9"/>
    <n v="45297.754999999997"/>
    <n v="47590.8"/>
    <n v="52399.216"/>
    <n v="52917.25"/>
    <n v="51101.754000000001"/>
    <n v="54777.09"/>
    <n v="46921.599999999999"/>
    <n v="46259.199999999997"/>
  </r>
  <r>
    <s v="ÓLEO DIESEL (m3)"/>
    <x v="2"/>
    <x v="0"/>
    <x v="1"/>
    <s v="m3"/>
    <n v="5744"/>
    <n v="5441.07"/>
    <n v="4955"/>
    <n v="6266"/>
    <n v="6568"/>
    <n v="7598.08"/>
    <n v="8646"/>
    <n v="8711"/>
    <n v="9474.5"/>
    <n v="8807"/>
    <n v="7240"/>
    <n v="7226"/>
  </r>
  <r>
    <s v="ÓLEO DIESEL (m3)"/>
    <x v="2"/>
    <x v="0"/>
    <x v="2"/>
    <s v="m3"/>
    <n v="18124.284"/>
    <n v="16873.151999999998"/>
    <n v="16490.982"/>
    <n v="17548.138999999999"/>
    <n v="18150.644"/>
    <n v="17118.827000000001"/>
    <n v="21446.865000000002"/>
    <n v="20075.874"/>
    <n v="22162.850999999999"/>
    <n v="21902.444"/>
    <n v="19016.732"/>
    <n v="19421.865000000002"/>
  </r>
  <r>
    <s v="ÓLEO DIESEL (m3)"/>
    <x v="2"/>
    <x v="0"/>
    <x v="3"/>
    <s v="m3"/>
    <n v="5194.5"/>
    <n v="5086.3"/>
    <n v="5293.6"/>
    <n v="5287"/>
    <n v="5357.2"/>
    <n v="4084.7"/>
    <n v="4269.2"/>
    <n v="4522.8999999999996"/>
    <n v="5286.8"/>
    <n v="5162.3"/>
    <n v="4784.2"/>
    <n v="5244.2"/>
  </r>
  <r>
    <s v="ÓLEO DIESEL (m3)"/>
    <x v="2"/>
    <x v="0"/>
    <x v="4"/>
    <s v="m3"/>
    <n v="82348.95"/>
    <n v="77587.649999999994"/>
    <n v="78614.27"/>
    <n v="81386.75"/>
    <n v="83831.739000000001"/>
    <n v="83920.296000000002"/>
    <n v="91592.850999999995"/>
    <n v="90739.45"/>
    <n v="93996.85"/>
    <n v="100493.05"/>
    <n v="90946.15"/>
    <n v="91005.35"/>
  </r>
  <r>
    <s v="ÓLEO DIESEL (m3)"/>
    <x v="2"/>
    <x v="0"/>
    <x v="5"/>
    <s v="m3"/>
    <n v="4714.1000000000004"/>
    <n v="4214.6000000000004"/>
    <n v="4484.7"/>
    <n v="4681.1000000000004"/>
    <n v="4809.3999999999996"/>
    <n v="4411.8"/>
    <n v="5069.3999999999996"/>
    <n v="5298.2"/>
    <n v="5576.5"/>
    <n v="5541.2"/>
    <n v="5164.8999999999996"/>
    <n v="5182.1000000000004"/>
  </r>
  <r>
    <s v="ÓLEO DIESEL (m3)"/>
    <x v="2"/>
    <x v="0"/>
    <x v="6"/>
    <s v="m3"/>
    <n v="59482"/>
    <n v="62123.6"/>
    <n v="65441.273000000001"/>
    <n v="67039.149999999994"/>
    <n v="69858.210999999996"/>
    <n v="66393.63"/>
    <n v="74666.752999999997"/>
    <n v="72382.61"/>
    <n v="75674.95"/>
    <n v="81567.350000000006"/>
    <n v="72233.850000000006"/>
    <n v="70422.3"/>
  </r>
  <r>
    <s v="ÓLEO DIESEL (m3)"/>
    <x v="2"/>
    <x v="0"/>
    <x v="7"/>
    <s v="m3"/>
    <n v="70497"/>
    <n v="63922"/>
    <n v="65346.5"/>
    <n v="65023.5"/>
    <n v="69182.108999999997"/>
    <n v="67956.5"/>
    <n v="78011.157000000007"/>
    <n v="79418"/>
    <n v="82667.5"/>
    <n v="84540"/>
    <n v="77626.8"/>
    <n v="80947.899999999994"/>
  </r>
  <r>
    <s v="ÓLEO DIESEL (m3)"/>
    <x v="2"/>
    <x v="0"/>
    <x v="8"/>
    <s v="m3"/>
    <n v="34084.5"/>
    <n v="31122.73"/>
    <n v="31428.2"/>
    <n v="33768"/>
    <n v="36970"/>
    <n v="34501"/>
    <n v="38231"/>
    <n v="38852.82"/>
    <n v="40215"/>
    <n v="40669.599999999999"/>
    <n v="36918"/>
    <n v="39391.18"/>
  </r>
  <r>
    <s v="ÓLEO DIESEL (m3)"/>
    <x v="2"/>
    <x v="0"/>
    <x v="9"/>
    <s v="m3"/>
    <n v="66862.892999999996"/>
    <n v="63432.880000000012"/>
    <n v="59969.380999999987"/>
    <n v="63025.65"/>
    <n v="64879.188000000002"/>
    <n v="61596"/>
    <n v="69635.804999999993"/>
    <n v="70946.642000000007"/>
    <n v="74892.542000000001"/>
    <n v="78420.5"/>
    <n v="69601.5"/>
    <n v="73590.5"/>
  </r>
  <r>
    <s v="ÓLEO DIESEL (m3)"/>
    <x v="2"/>
    <x v="0"/>
    <x v="10"/>
    <s v="m3"/>
    <n v="34276"/>
    <n v="32690.54"/>
    <n v="31690"/>
    <n v="33548"/>
    <n v="34528.593999999997"/>
    <n v="30867.452000000001"/>
    <n v="34167.618999999999"/>
    <n v="34240.5"/>
    <n v="36360"/>
    <n v="37558.050000000003"/>
    <n v="34763.247000000003"/>
    <n v="36723.949999999997"/>
  </r>
  <r>
    <s v="ÓLEO DIESEL (m3)"/>
    <x v="2"/>
    <x v="0"/>
    <x v="11"/>
    <s v="m3"/>
    <n v="32254.22"/>
    <n v="31054.032999999999"/>
    <n v="31184.76"/>
    <n v="31759.57"/>
    <n v="33316.14"/>
    <n v="30218.58"/>
    <n v="33574.71"/>
    <n v="33337.050000000003"/>
    <n v="35107.64"/>
    <n v="36781.800999999999"/>
    <n v="33118.35"/>
    <n v="34467.199999999997"/>
  </r>
  <r>
    <s v="ÓLEO DIESEL (m3)"/>
    <x v="2"/>
    <x v="0"/>
    <x v="12"/>
    <s v="m3"/>
    <n v="85508.7"/>
    <n v="82285.308000000005"/>
    <n v="82408.55"/>
    <n v="84616.505000000005"/>
    <n v="86310.511999999973"/>
    <n v="76569.456000000006"/>
    <n v="84392.67"/>
    <n v="84882.8"/>
    <n v="89041.9"/>
    <n v="94041.900999999998"/>
    <n v="86329.53"/>
    <n v="90538.153000000006"/>
  </r>
  <r>
    <s v="ÓLEO DIESEL (m3)"/>
    <x v="2"/>
    <x v="0"/>
    <x v="13"/>
    <s v="m3"/>
    <n v="24876.944"/>
    <n v="23285.996999999999"/>
    <n v="23492.964"/>
    <n v="23065.859"/>
    <n v="22970.776000000002"/>
    <n v="19796.900000000001"/>
    <n v="22312.9"/>
    <n v="22599"/>
    <n v="24451.877"/>
    <n v="25844.5"/>
    <n v="24590"/>
    <n v="25824.62"/>
  </r>
  <r>
    <s v="ÓLEO DIESEL (m3)"/>
    <x v="2"/>
    <x v="0"/>
    <x v="14"/>
    <s v="m3"/>
    <n v="26309"/>
    <n v="24360"/>
    <n v="24730.5"/>
    <n v="25351.5"/>
    <n v="28111.5"/>
    <n v="23105.286"/>
    <n v="23721"/>
    <n v="24572.400000000001"/>
    <n v="26484.256000000001"/>
    <n v="27227.9"/>
    <n v="25571.766"/>
    <n v="26833.1"/>
  </r>
  <r>
    <s v="ÓLEO DIESEL (m3)"/>
    <x v="2"/>
    <x v="0"/>
    <x v="15"/>
    <s v="m3"/>
    <n v="189697.52299999999"/>
    <n v="180830.18299999999"/>
    <n v="190522.56599999999"/>
    <n v="202496.89"/>
    <n v="218126.92800000001"/>
    <n v="191353.13"/>
    <n v="206562.56299999999"/>
    <n v="210917.30600000001"/>
    <n v="215295.94699999999"/>
    <n v="226445.36499999999"/>
    <n v="203395.32"/>
    <n v="205802.976"/>
  </r>
  <r>
    <s v="ÓLEO DIESEL (m3)"/>
    <x v="2"/>
    <x v="0"/>
    <x v="16"/>
    <s v="m3"/>
    <n v="354187.70899999997"/>
    <n v="363139.10399999999"/>
    <n v="363630.53700000001"/>
    <n v="366343.88"/>
    <n v="388576.772"/>
    <n v="351000.05699999997"/>
    <n v="387055.52399999998"/>
    <n v="395284.88199999998"/>
    <n v="406310.46"/>
    <n v="429111.24300000002"/>
    <n v="369021.20899999997"/>
    <n v="355768.45400000003"/>
  </r>
  <r>
    <s v="ÓLEO DIESEL (m3)"/>
    <x v="2"/>
    <x v="0"/>
    <x v="17"/>
    <s v="m3"/>
    <n v="52018.9"/>
    <n v="50917.629000000001"/>
    <n v="50749"/>
    <n v="51756.55"/>
    <n v="54983.684999999998"/>
    <n v="48887"/>
    <n v="53063.036"/>
    <n v="53878.203999999998"/>
    <n v="57060.866000000002"/>
    <n v="58545.714"/>
    <n v="50441.675999999999"/>
    <n v="51219"/>
  </r>
  <r>
    <s v="ÓLEO DIESEL (m3)"/>
    <x v="2"/>
    <x v="0"/>
    <x v="18"/>
    <s v="m3"/>
    <n v="108358.71"/>
    <n v="106638.26300000001"/>
    <n v="102847.175"/>
    <n v="103536.69"/>
    <n v="111078.44899999999"/>
    <n v="99722.9"/>
    <n v="109480.06200000001"/>
    <n v="111389.183"/>
    <n v="114907.74199999997"/>
    <n v="120148.77899999999"/>
    <n v="107547.37300000001"/>
    <n v="111327.463"/>
  </r>
  <r>
    <s v="ÓLEO DIESEL (m3)"/>
    <x v="2"/>
    <x v="0"/>
    <x v="19"/>
    <s v="m3"/>
    <n v="486333.96299999999"/>
    <n v="511804.10499999998"/>
    <n v="524761.33600000001"/>
    <n v="524431.57999999996"/>
    <n v="547476.402"/>
    <n v="491445.99"/>
    <n v="542367.46900000004"/>
    <n v="557478.31499999994"/>
    <n v="555866.38500000001"/>
    <n v="601592.21200000006"/>
    <n v="515351.98999999993"/>
    <n v="504908.50400000002"/>
  </r>
  <r>
    <s v="ÓLEO DIESEL (m3)"/>
    <x v="2"/>
    <x v="0"/>
    <x v="20"/>
    <s v="m3"/>
    <n v="279850.95899999997"/>
    <n v="312907.03200000001"/>
    <n v="307483.99300000007"/>
    <n v="285668.56199999998"/>
    <n v="306350.326"/>
    <n v="279195.70600000001"/>
    <n v="321402.82899999997"/>
    <n v="325177.43099999998"/>
    <n v="307895.61000000004"/>
    <n v="338200.94699999999"/>
    <n v="283458.75800000003"/>
    <n v="273561.33199999999"/>
  </r>
  <r>
    <s v="ÓLEO DIESEL (m3)"/>
    <x v="2"/>
    <x v="0"/>
    <x v="21"/>
    <s v="m3"/>
    <n v="133245.45499999999"/>
    <n v="132379.22"/>
    <n v="139140.40599999999"/>
    <n v="139880.74400000001"/>
    <n v="142729.15900000001"/>
    <n v="125189.931"/>
    <n v="143276.28800000003"/>
    <n v="143766.87500000003"/>
    <n v="144799.14300000001"/>
    <n v="155100.723"/>
    <n v="136657.08799999999"/>
    <n v="133714.04199999999"/>
  </r>
  <r>
    <s v="ÓLEO DIESEL (m3)"/>
    <x v="2"/>
    <x v="0"/>
    <x v="22"/>
    <s v="m3"/>
    <n v="168715.94"/>
    <n v="171295.48"/>
    <n v="202496.11799999999"/>
    <n v="208238.32199999999"/>
    <n v="195474.03"/>
    <n v="169586.41800000001"/>
    <n v="185903.739"/>
    <n v="190188.93"/>
    <n v="187610.152"/>
    <n v="207348.39600000001"/>
    <n v="187303.13699999999"/>
    <n v="178058.073"/>
  </r>
  <r>
    <s v="ÓLEO DIESEL (m3)"/>
    <x v="2"/>
    <x v="0"/>
    <x v="23"/>
    <s v="m3"/>
    <n v="50870.447999999997"/>
    <n v="55077.716999999997"/>
    <n v="55999.550999999999"/>
    <n v="53081.987999999998"/>
    <n v="54596.800000000003"/>
    <n v="51837.25"/>
    <n v="55327.05"/>
    <n v="59464.45"/>
    <n v="57962"/>
    <n v="62617.864000000001"/>
    <n v="52511.6"/>
    <n v="51247.72"/>
  </r>
  <r>
    <s v="ÓLEO DIESEL (m3)"/>
    <x v="2"/>
    <x v="0"/>
    <x v="24"/>
    <s v="m3"/>
    <n v="110909.444"/>
    <n v="125766.97500000001"/>
    <n v="132524.541"/>
    <n v="116800.64"/>
    <n v="130446.66"/>
    <n v="121610.69"/>
    <n v="134909.41"/>
    <n v="133386.48300000001"/>
    <n v="137256.69200000001"/>
    <n v="141821.89000000001"/>
    <n v="119944.25"/>
    <n v="109217.49"/>
  </r>
  <r>
    <s v="ÓLEO DIESEL (m3)"/>
    <x v="2"/>
    <x v="0"/>
    <x v="25"/>
    <s v="m3"/>
    <n v="136112.005"/>
    <n v="142266.29"/>
    <n v="146221.07999999999"/>
    <n v="141982.609"/>
    <n v="147375.04199999999"/>
    <n v="139435.364"/>
    <n v="154408.38399999999"/>
    <n v="151998.861"/>
    <n v="153877.91"/>
    <n v="162120.5"/>
    <n v="142885.70000000001"/>
    <n v="131331.98000000001"/>
  </r>
  <r>
    <s v="ÓLEO DIESEL (m3)"/>
    <x v="2"/>
    <x v="0"/>
    <x v="26"/>
    <s v="m3"/>
    <n v="17220.5"/>
    <n v="17275.5"/>
    <n v="17725.793000000001"/>
    <n v="18234.805"/>
    <n v="19964.349999999999"/>
    <n v="17180.121999999999"/>
    <n v="19357"/>
    <n v="19858.253000000001"/>
    <n v="20765.5"/>
    <n v="21352.616999999998"/>
    <n v="18875.5"/>
    <n v="18625.396000000001"/>
  </r>
  <r>
    <s v="ÓLEO DIESEL (m3)"/>
    <x v="2"/>
    <x v="1"/>
    <x v="0"/>
    <s v="m3"/>
    <n v="13425.37"/>
    <n v="12359.316999999999"/>
    <n v="42669.464999999997"/>
    <n v="25010.035"/>
    <n v="16134.4"/>
    <n v="17380.5"/>
    <n v="17479.892"/>
    <n v="16236.1"/>
    <n v="15947"/>
    <n v="17196.75"/>
    <n v="22570.7"/>
    <n v="15044.06"/>
  </r>
  <r>
    <s v="ÓLEO DIESEL (m3)"/>
    <x v="2"/>
    <x v="1"/>
    <x v="1"/>
    <s v="m3"/>
    <n v="6720.625"/>
    <n v="6607.7569999999996"/>
    <n v="5507"/>
    <n v="5607.0010000000002"/>
    <n v="6344"/>
    <n v="6270"/>
    <n v="7182"/>
    <n v="6098"/>
    <n v="7220"/>
    <n v="8053"/>
    <n v="6382"/>
    <n v="8267.1560000000009"/>
  </r>
  <r>
    <s v="ÓLEO DIESEL (m3)"/>
    <x v="2"/>
    <x v="1"/>
    <x v="2"/>
    <s v="m3"/>
    <n v="84808.152000000002"/>
    <n v="83347.837"/>
    <n v="82770.06"/>
    <n v="86232.498000000007"/>
    <n v="107826.33100000001"/>
    <n v="85512.33"/>
    <n v="93486.95"/>
    <n v="77313.850999999995"/>
    <n v="97161.979000000007"/>
    <n v="89244.536999999997"/>
    <n v="83964.111000000004"/>
    <n v="94670.176999999996"/>
  </r>
  <r>
    <s v="ÓLEO DIESEL (m3)"/>
    <x v="2"/>
    <x v="1"/>
    <x v="3"/>
    <s v="m3"/>
    <n v="5034"/>
    <n v="5928"/>
    <n v="6082"/>
    <n v="5337"/>
    <n v="6071"/>
    <n v="3557"/>
    <n v="4002"/>
    <n v="3066"/>
    <n v="6794"/>
    <n v="5524"/>
    <n v="7927"/>
    <n v="8682.5"/>
  </r>
  <r>
    <s v="ÓLEO DIESEL (m3)"/>
    <x v="2"/>
    <x v="1"/>
    <x v="4"/>
    <s v="m3"/>
    <n v="73563.221999999994"/>
    <n v="64366.817999999999"/>
    <n v="67615.264999999999"/>
    <n v="73984.706000000006"/>
    <n v="81715.184999999998"/>
    <n v="83222.16"/>
    <n v="88664.142000000007"/>
    <n v="88951.909"/>
    <n v="88644.073999999993"/>
    <n v="98489.051999999996"/>
    <n v="89311.288"/>
    <n v="90393.380999999994"/>
  </r>
  <r>
    <s v="ÓLEO DIESEL (m3)"/>
    <x v="2"/>
    <x v="1"/>
    <x v="5"/>
    <s v="m3"/>
    <n v="38312.574000000001"/>
    <n v="28929.5"/>
    <n v="27455.360000000001"/>
    <n v="29802.76"/>
    <n v="28663.129000000001"/>
    <n v="28781.116000000002"/>
    <n v="32236.195"/>
    <n v="34609.065999999999"/>
    <n v="36632.332000000002"/>
    <n v="40897.423000000003"/>
    <n v="43178.428999999996"/>
    <n v="43095.16"/>
  </r>
  <r>
    <s v="ÓLEO DIESEL (m3)"/>
    <x v="2"/>
    <x v="1"/>
    <x v="6"/>
    <s v="m3"/>
    <n v="2284.4499999999998"/>
    <n v="2644"/>
    <n v="2365"/>
    <n v="3240.6"/>
    <n v="3639"/>
    <n v="3408"/>
    <n v="3285"/>
    <n v="4149"/>
    <n v="4029"/>
    <n v="3911"/>
    <n v="3158"/>
    <n v="2926"/>
  </r>
  <r>
    <s v="ÓLEO DIESEL (m3)"/>
    <x v="2"/>
    <x v="1"/>
    <x v="7"/>
    <s v="m3"/>
    <n v="30819.884999999998"/>
    <n v="26620.753000000001"/>
    <n v="31523.421999999999"/>
    <n v="31858.159"/>
    <n v="30914.393"/>
    <n v="30242.550999999999"/>
    <n v="30755.280999999999"/>
    <n v="37942.317999999999"/>
    <n v="33786"/>
    <n v="39592.731"/>
    <n v="35251.785000000003"/>
    <n v="33660.300999999999"/>
  </r>
  <r>
    <s v="ÓLEO DIESEL (m3)"/>
    <x v="2"/>
    <x v="1"/>
    <x v="8"/>
    <s v="m3"/>
    <n v="7817.75"/>
    <n v="7937.75"/>
    <n v="7315.95"/>
    <n v="8208.75"/>
    <n v="7867.45"/>
    <n v="7500.6"/>
    <n v="9244.1"/>
    <n v="10404.75"/>
    <n v="10919.25"/>
    <n v="10619.05"/>
    <n v="10426.83"/>
    <n v="9330.2999999999993"/>
  </r>
  <r>
    <s v="ÓLEO DIESEL (m3)"/>
    <x v="2"/>
    <x v="1"/>
    <x v="9"/>
    <s v="m3"/>
    <n v="28292.645"/>
    <n v="28284.591"/>
    <n v="23476.245999999999"/>
    <n v="24729.934000000001"/>
    <n v="25960.486000000001"/>
    <n v="25498.448"/>
    <n v="29018.5"/>
    <n v="32838.502"/>
    <n v="33314.273000000001"/>
    <n v="34356.925999999999"/>
    <n v="32582.492999999999"/>
    <n v="28963.661"/>
  </r>
  <r>
    <s v="ÓLEO DIESEL (m3)"/>
    <x v="2"/>
    <x v="1"/>
    <x v="10"/>
    <s v="m3"/>
    <n v="19666"/>
    <n v="10995.5"/>
    <n v="7656.2290000000003"/>
    <n v="12846"/>
    <n v="12541.294"/>
    <n v="13475.4"/>
    <n v="14452"/>
    <n v="21499"/>
    <n v="22341"/>
    <n v="25522"/>
    <n v="25223.5"/>
    <n v="26083.5"/>
  </r>
  <r>
    <s v="ÓLEO DIESEL (m3)"/>
    <x v="2"/>
    <x v="1"/>
    <x v="11"/>
    <s v="m3"/>
    <n v="9805"/>
    <n v="8713.5"/>
    <n v="7761"/>
    <n v="8142"/>
    <n v="7928"/>
    <n v="7155.5"/>
    <n v="8487.4699999999993"/>
    <n v="9932.5"/>
    <n v="9465"/>
    <n v="10132"/>
    <n v="9149.6"/>
    <n v="9575.2000000000007"/>
  </r>
  <r>
    <s v="ÓLEO DIESEL (m3)"/>
    <x v="2"/>
    <x v="1"/>
    <x v="12"/>
    <s v="m3"/>
    <n v="58741.5"/>
    <n v="35628"/>
    <n v="34546.5"/>
    <n v="41490"/>
    <n v="53055.317999999999"/>
    <n v="37207.5"/>
    <n v="47976.142"/>
    <n v="66481"/>
    <n v="76561.856"/>
    <n v="77180.657999999996"/>
    <n v="71983.600000000006"/>
    <n v="72966.3"/>
  </r>
  <r>
    <s v="ÓLEO DIESEL (m3)"/>
    <x v="2"/>
    <x v="1"/>
    <x v="13"/>
    <s v="m3"/>
    <n v="14948"/>
    <n v="12707.5"/>
    <n v="12088.036"/>
    <n v="8425"/>
    <n v="6217"/>
    <n v="5438"/>
    <n v="5828.5"/>
    <n v="5904"/>
    <n v="7661"/>
    <n v="10980.5"/>
    <n v="12544.5"/>
    <n v="14107"/>
  </r>
  <r>
    <s v="ÓLEO DIESEL (m3)"/>
    <x v="2"/>
    <x v="1"/>
    <x v="14"/>
    <s v="m3"/>
    <n v="5488"/>
    <n v="5498"/>
    <n v="5156"/>
    <n v="4694"/>
    <n v="4554"/>
    <n v="4241.63"/>
    <n v="4540"/>
    <n v="4399"/>
    <n v="4923.8"/>
    <n v="5007"/>
    <n v="4982"/>
    <n v="4970"/>
  </r>
  <r>
    <s v="ÓLEO DIESEL (m3)"/>
    <x v="2"/>
    <x v="1"/>
    <x v="15"/>
    <s v="m3"/>
    <n v="65373.601000000002"/>
    <n v="58574.1"/>
    <n v="56693.35"/>
    <n v="78731.5"/>
    <n v="57655.7"/>
    <n v="54197.436000000002"/>
    <n v="60159.813000000002"/>
    <n v="64081.71"/>
    <n v="69057.252999999997"/>
    <n v="66342.98"/>
    <n v="50458.267999999996"/>
    <n v="53010.777000000002"/>
  </r>
  <r>
    <s v="ÓLEO DIESEL (m3)"/>
    <x v="2"/>
    <x v="1"/>
    <x v="16"/>
    <s v="m3"/>
    <n v="165640.908"/>
    <n v="159707.133"/>
    <n v="164590.03099999999"/>
    <n v="179397.41"/>
    <n v="198336.565"/>
    <n v="185812.609"/>
    <n v="193264.52499999999"/>
    <n v="194821.57800000001"/>
    <n v="191991.21599999999"/>
    <n v="201899.467"/>
    <n v="157164.40400000001"/>
    <n v="153405.16099999999"/>
  </r>
  <r>
    <s v="ÓLEO DIESEL (m3)"/>
    <x v="2"/>
    <x v="1"/>
    <x v="17"/>
    <s v="m3"/>
    <n v="44043.786"/>
    <n v="39112.582999999999"/>
    <n v="40897.334000000003"/>
    <n v="42958.302000000003"/>
    <n v="42547.826999999997"/>
    <n v="43154.620999999999"/>
    <n v="42542.947999999997"/>
    <n v="43918.73"/>
    <n v="46785.508000000002"/>
    <n v="46449.042000000001"/>
    <n v="39004.741999999998"/>
    <n v="43010.262999999999"/>
  </r>
  <r>
    <s v="ÓLEO DIESEL (m3)"/>
    <x v="2"/>
    <x v="1"/>
    <x v="18"/>
    <s v="m3"/>
    <n v="119755.588"/>
    <n v="113377.295"/>
    <n v="113625.19899999999"/>
    <n v="112741.72500000001"/>
    <n v="122945.15399999999"/>
    <n v="112528.849"/>
    <n v="121439.70299999999"/>
    <n v="122029.337"/>
    <n v="121525.798"/>
    <n v="131939.38399999999"/>
    <n v="115591.58"/>
    <n v="124505.882"/>
  </r>
  <r>
    <s v="ÓLEO DIESEL (m3)"/>
    <x v="2"/>
    <x v="1"/>
    <x v="19"/>
    <s v="m3"/>
    <n v="295371.12900000002"/>
    <n v="302192.42"/>
    <n v="321497.924"/>
    <n v="376961.087"/>
    <n v="439351.82500000001"/>
    <n v="418877.33100000001"/>
    <n v="430009.48"/>
    <n v="448068.21500000003"/>
    <n v="424557.23800000001"/>
    <n v="449227.07699999999"/>
    <n v="354227.505"/>
    <n v="319010.24400000001"/>
  </r>
  <r>
    <s v="ÓLEO DIESEL (m3)"/>
    <x v="2"/>
    <x v="1"/>
    <x v="20"/>
    <s v="m3"/>
    <n v="61057.196000000004"/>
    <n v="60560.107000000004"/>
    <n v="68133.394"/>
    <n v="72633.413"/>
    <n v="77363.429999999993"/>
    <n v="71704.63"/>
    <n v="80598.070000000007"/>
    <n v="81964.838000000003"/>
    <n v="76911.964999999997"/>
    <n v="86949.798999999999"/>
    <n v="74680.5"/>
    <n v="65071.875999999997"/>
  </r>
  <r>
    <s v="ÓLEO DIESEL (m3)"/>
    <x v="2"/>
    <x v="1"/>
    <x v="21"/>
    <s v="m3"/>
    <n v="22170.28"/>
    <n v="21336.714"/>
    <n v="21341.082999999999"/>
    <n v="21148.996999999999"/>
    <n v="21393.624"/>
    <n v="19307.125"/>
    <n v="22335.147000000001"/>
    <n v="21842.92"/>
    <n v="22005.599999999999"/>
    <n v="23874.21"/>
    <n v="21861.066999999999"/>
    <n v="19511.864000000001"/>
  </r>
  <r>
    <s v="ÓLEO DIESEL (m3)"/>
    <x v="2"/>
    <x v="1"/>
    <x v="22"/>
    <s v="m3"/>
    <n v="32353.248"/>
    <n v="31453.323"/>
    <n v="34138.097999999998"/>
    <n v="35722.646999999997"/>
    <n v="34502.487999999998"/>
    <n v="31885.55"/>
    <n v="34998.171999999999"/>
    <n v="35013.256999999998"/>
    <n v="34702.052000000003"/>
    <n v="36181.714"/>
    <n v="34003.275000000001"/>
    <n v="34229.682999999997"/>
  </r>
  <r>
    <s v="ÓLEO DIESEL (m3)"/>
    <x v="2"/>
    <x v="1"/>
    <x v="23"/>
    <s v="m3"/>
    <n v="24371.841"/>
    <n v="28489.143"/>
    <n v="27510.16"/>
    <n v="29810.41"/>
    <n v="34450.06"/>
    <n v="39408.58"/>
    <n v="36921.94"/>
    <n v="48202.7"/>
    <n v="40206.699999999997"/>
    <n v="46026.2"/>
    <n v="35669.370000000003"/>
    <n v="29413.68"/>
  </r>
  <r>
    <s v="ÓLEO DIESEL (m3)"/>
    <x v="2"/>
    <x v="1"/>
    <x v="24"/>
    <s v="m3"/>
    <n v="38451.262999999999"/>
    <n v="41930.014999999999"/>
    <n v="45159.084000000003"/>
    <n v="37295.142999999996"/>
    <n v="39162.786"/>
    <n v="39006.355000000003"/>
    <n v="48994.48"/>
    <n v="51966.071000000004"/>
    <n v="46883.052000000003"/>
    <n v="49994.25"/>
    <n v="41072.483"/>
    <n v="30790.744999999999"/>
  </r>
  <r>
    <s v="ÓLEO DIESEL (m3)"/>
    <x v="2"/>
    <x v="1"/>
    <x v="25"/>
    <s v="m3"/>
    <n v="44855.26"/>
    <n v="62121.555"/>
    <n v="64123.593000000001"/>
    <n v="74458.66"/>
    <n v="83392.061000000002"/>
    <n v="72693.88"/>
    <n v="79814.11"/>
    <n v="90459.547000000006"/>
    <n v="91419.331000000006"/>
    <n v="94939.53"/>
    <n v="76576.042000000001"/>
    <n v="77182"/>
  </r>
  <r>
    <s v="ÓLEO DIESEL (m3)"/>
    <x v="2"/>
    <x v="1"/>
    <x v="26"/>
    <s v="m3"/>
    <n v="15502.7"/>
    <n v="16012.3"/>
    <n v="16292.55"/>
    <n v="17003.5"/>
    <n v="17661.7"/>
    <n v="15262.9"/>
    <n v="16866.776999999998"/>
    <n v="16928.599999999999"/>
    <n v="18304.3"/>
    <n v="18400.195"/>
    <n v="15387.1"/>
    <n v="15562"/>
  </r>
  <r>
    <s v="ÓLEO DIESEL (m3)"/>
    <x v="2"/>
    <x v="2"/>
    <x v="0"/>
    <s v="m3"/>
    <n v="2370"/>
    <n v="2289"/>
    <n v="2161.4"/>
    <n v="2207"/>
    <n v="2172"/>
    <n v="2787"/>
    <n v="3130"/>
    <n v="3205"/>
    <n v="3298"/>
    <n v="3882"/>
    <n v="2966"/>
    <n v="1902.1"/>
  </r>
  <r>
    <s v="ÓLEO DIESEL (m3)"/>
    <x v="2"/>
    <x v="2"/>
    <x v="1"/>
    <s v="m3"/>
    <n v="8"/>
    <n v="5"/>
    <n v="0"/>
    <n v="3"/>
    <n v="3"/>
    <n v="5"/>
    <n v="12"/>
    <n v="7"/>
    <n v="8"/>
    <n v="4"/>
    <n v="0"/>
    <n v="0"/>
  </r>
  <r>
    <s v="ÓLEO DIESEL (m3)"/>
    <x v="2"/>
    <x v="2"/>
    <x v="2"/>
    <s v="m3"/>
    <n v="10"/>
    <n v="10"/>
    <n v="10"/>
    <n v="10"/>
    <n v="20"/>
    <n v="10"/>
    <n v="0"/>
    <n v="20"/>
    <n v="144.428"/>
    <n v="10"/>
    <n v="10"/>
    <n v="10"/>
  </r>
  <r>
    <s v="ÓLEO DIESEL (m3)"/>
    <x v="2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2"/>
    <x v="2"/>
    <x v="4"/>
    <s v="m3"/>
    <n v="20517.026000000002"/>
    <n v="18370.399000000001"/>
    <n v="18188.900000000001"/>
    <n v="19674"/>
    <n v="21163.200000000001"/>
    <n v="21095.1"/>
    <n v="22364.7"/>
    <n v="22681.3"/>
    <n v="23810.36"/>
    <n v="26975.599999999999"/>
    <n v="21965.7"/>
    <n v="20929.099999999999"/>
  </r>
  <r>
    <s v="ÓLEO DIESEL (m3)"/>
    <x v="2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2"/>
    <x v="2"/>
    <x v="6"/>
    <s v="m3"/>
    <n v="2088"/>
    <n v="2191.9"/>
    <n v="2935.5"/>
    <n v="2703.3"/>
    <n v="2318"/>
    <n v="2507.3000000000002"/>
    <n v="2787.8"/>
    <n v="3048.5"/>
    <n v="2770.9"/>
    <n v="3124.7"/>
    <n v="2827.8"/>
    <n v="2351.4"/>
  </r>
  <r>
    <s v="ÓLEO DIESEL (m3)"/>
    <x v="2"/>
    <x v="2"/>
    <x v="7"/>
    <s v="m3"/>
    <n v="812"/>
    <n v="958"/>
    <n v="1494"/>
    <n v="994"/>
    <n v="666"/>
    <n v="798"/>
    <n v="1089"/>
    <n v="893"/>
    <n v="793"/>
    <n v="785"/>
    <n v="993"/>
    <n v="752"/>
  </r>
  <r>
    <s v="ÓLEO DIESEL (m3)"/>
    <x v="2"/>
    <x v="2"/>
    <x v="8"/>
    <s v="m3"/>
    <n v="2757"/>
    <n v="3171"/>
    <n v="4890"/>
    <n v="6560"/>
    <n v="4748"/>
    <n v="4231"/>
    <n v="4411"/>
    <n v="3801"/>
    <n v="3542"/>
    <n v="3992"/>
    <n v="4234"/>
    <n v="4051"/>
  </r>
  <r>
    <s v="ÓLEO DIESEL (m3)"/>
    <x v="2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2"/>
    <x v="2"/>
    <x v="10"/>
    <s v="m3"/>
    <n v="670.5"/>
    <n v="494"/>
    <n v="600.5"/>
    <n v="544"/>
    <n v="685"/>
    <n v="783.5"/>
    <n v="595"/>
    <n v="504"/>
    <n v="865"/>
    <n v="765"/>
    <n v="551"/>
    <n v="409"/>
  </r>
  <r>
    <s v="ÓLEO DIESEL (m3)"/>
    <x v="2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2"/>
    <x v="2"/>
    <x v="12"/>
    <s v="m3"/>
    <n v="7215.5"/>
    <n v="5315"/>
    <n v="4739"/>
    <n v="6139"/>
    <n v="4959"/>
    <n v="5054"/>
    <n v="5156"/>
    <n v="4915"/>
    <n v="5009"/>
    <n v="5983"/>
    <n v="5633"/>
    <n v="6534"/>
  </r>
  <r>
    <s v="ÓLEO DIESEL (m3)"/>
    <x v="2"/>
    <x v="2"/>
    <x v="13"/>
    <s v="m3"/>
    <n v="1798"/>
    <n v="1552"/>
    <n v="1125"/>
    <n v="2022"/>
    <n v="964"/>
    <n v="1799"/>
    <n v="1670"/>
    <n v="1938"/>
    <n v="2214"/>
    <n v="2072"/>
    <n v="2079"/>
    <n v="1638"/>
  </r>
  <r>
    <s v="ÓLEO DIESEL (m3)"/>
    <x v="2"/>
    <x v="2"/>
    <x v="14"/>
    <s v="m3"/>
    <n v="2372"/>
    <n v="2049"/>
    <n v="2276"/>
    <n v="1255"/>
    <n v="1310"/>
    <n v="1165"/>
    <n v="1158"/>
    <n v="1326"/>
    <n v="1285"/>
    <n v="1433"/>
    <n v="1196"/>
    <n v="1326"/>
  </r>
  <r>
    <s v="ÓLEO DIESEL (m3)"/>
    <x v="2"/>
    <x v="2"/>
    <x v="15"/>
    <s v="m3"/>
    <n v="18068.599999999999"/>
    <n v="17990.2"/>
    <n v="22569.5"/>
    <n v="28870.5"/>
    <n v="25744.400000000001"/>
    <n v="20057.599999999999"/>
    <n v="23755.5"/>
    <n v="24529.5"/>
    <n v="24162.6"/>
    <n v="24531"/>
    <n v="23295.5"/>
    <n v="17987"/>
  </r>
  <r>
    <s v="ÓLEO DIESEL (m3)"/>
    <x v="2"/>
    <x v="2"/>
    <x v="16"/>
    <s v="m3"/>
    <n v="64994.79"/>
    <n v="69931.5"/>
    <n v="70517.320999999996"/>
    <n v="68952.7"/>
    <n v="75564.399999999994"/>
    <n v="70760.800000000003"/>
    <n v="77553.600000000006"/>
    <n v="80539.899999999994"/>
    <n v="78190.100000000006"/>
    <n v="79772.7"/>
    <n v="65460.5"/>
    <n v="58014.9"/>
  </r>
  <r>
    <s v="ÓLEO DIESEL (m3)"/>
    <x v="2"/>
    <x v="2"/>
    <x v="17"/>
    <s v="m3"/>
    <n v="6727"/>
    <n v="6848.1"/>
    <n v="6707.05"/>
    <n v="7215"/>
    <n v="8008.79"/>
    <n v="6878"/>
    <n v="7978"/>
    <n v="7980"/>
    <n v="8324.75"/>
    <n v="8182.8"/>
    <n v="6689.8"/>
    <n v="6161"/>
  </r>
  <r>
    <s v="ÓLEO DIESEL (m3)"/>
    <x v="2"/>
    <x v="2"/>
    <x v="18"/>
    <s v="m3"/>
    <n v="27170"/>
    <n v="28149"/>
    <n v="23328"/>
    <n v="24727.5"/>
    <n v="26944.83"/>
    <n v="24984"/>
    <n v="27270"/>
    <n v="25013"/>
    <n v="29056"/>
    <n v="30204.435000000001"/>
    <n v="25057"/>
    <n v="26101"/>
  </r>
  <r>
    <s v="ÓLEO DIESEL (m3)"/>
    <x v="2"/>
    <x v="2"/>
    <x v="19"/>
    <s v="m3"/>
    <n v="137930.42000000001"/>
    <n v="145606.72"/>
    <n v="151589.23000000001"/>
    <n v="155227.28"/>
    <n v="163697.11499999999"/>
    <n v="151681.46"/>
    <n v="164245.54"/>
    <n v="176807.81099999999"/>
    <n v="171631.25"/>
    <n v="190738.57500000001"/>
    <n v="144710.25"/>
    <n v="133117.859"/>
  </r>
  <r>
    <s v="ÓLEO DIESEL (m3)"/>
    <x v="2"/>
    <x v="2"/>
    <x v="20"/>
    <s v="m3"/>
    <n v="53723.845000000001"/>
    <n v="66827.111000000004"/>
    <n v="62894.718999999997"/>
    <n v="52943.557999999997"/>
    <n v="56120.588000000003"/>
    <n v="50634.91"/>
    <n v="63256.46"/>
    <n v="66413.955000000002"/>
    <n v="63341.34"/>
    <n v="78891.748000000007"/>
    <n v="54499.03"/>
    <n v="44634.686999999998"/>
  </r>
  <r>
    <s v="ÓLEO DIESEL (m3)"/>
    <x v="2"/>
    <x v="2"/>
    <x v="21"/>
    <s v="m3"/>
    <n v="48877.476999999999"/>
    <n v="51752.326000000001"/>
    <n v="54765.618999999999"/>
    <n v="55479.822"/>
    <n v="54359.442999999999"/>
    <n v="46658.489000000001"/>
    <n v="55251.724000000002"/>
    <n v="55404.017999999996"/>
    <n v="54662.182000000001"/>
    <n v="60621.135000000002"/>
    <n v="51004.860999999997"/>
    <n v="45186.203999999998"/>
  </r>
  <r>
    <s v="ÓLEO DIESEL (m3)"/>
    <x v="2"/>
    <x v="2"/>
    <x v="22"/>
    <s v="m3"/>
    <n v="60482.15"/>
    <n v="71161.88"/>
    <n v="100441.8"/>
    <n v="99694.35"/>
    <n v="75394.455000000002"/>
    <n v="59019.18"/>
    <n v="62983.8"/>
    <n v="83468.399999999994"/>
    <n v="70491.350000000006"/>
    <n v="98900.78"/>
    <n v="88913.2"/>
    <n v="62874.55"/>
  </r>
  <r>
    <s v="ÓLEO DIESEL (m3)"/>
    <x v="2"/>
    <x v="2"/>
    <x v="23"/>
    <s v="m3"/>
    <n v="25451.599999999999"/>
    <n v="32790"/>
    <n v="25830.799999999999"/>
    <n v="20935.3"/>
    <n v="20094.599999999999"/>
    <n v="23240.7"/>
    <n v="27651.7"/>
    <n v="37263.4"/>
    <n v="30698.400000000001"/>
    <n v="35260.400000000001"/>
    <n v="23961.55"/>
    <n v="18759.099999999999"/>
  </r>
  <r>
    <s v="ÓLEO DIESEL (m3)"/>
    <x v="2"/>
    <x v="2"/>
    <x v="24"/>
    <s v="m3"/>
    <n v="49254.940999999999"/>
    <n v="77579.875"/>
    <n v="75779.788"/>
    <n v="39868.417999999998"/>
    <n v="45615.502"/>
    <n v="56165.067999999999"/>
    <n v="67776.33"/>
    <n v="60216.28"/>
    <n v="60126.824000000001"/>
    <n v="67115.513000000006"/>
    <n v="48583.622000000003"/>
    <n v="33921.036999999997"/>
  </r>
  <r>
    <s v="ÓLEO DIESEL (m3)"/>
    <x v="2"/>
    <x v="2"/>
    <x v="25"/>
    <s v="m3"/>
    <n v="25816.83"/>
    <n v="64846.19"/>
    <n v="50809.33"/>
    <n v="47337.2"/>
    <n v="44474.879999999997"/>
    <n v="31159.56"/>
    <n v="45386.54"/>
    <n v="53905.18"/>
    <n v="47594.38"/>
    <n v="50848.47"/>
    <n v="37057.15"/>
    <n v="16230.8"/>
  </r>
  <r>
    <s v="ÓLEO DIESEL (m3)"/>
    <x v="2"/>
    <x v="2"/>
    <x v="26"/>
    <s v="m3"/>
    <n v="1266.05"/>
    <n v="1681.1"/>
    <n v="1624.6"/>
    <n v="1610.6"/>
    <n v="1376.95"/>
    <n v="1346.3"/>
    <n v="1284.4000000000001"/>
    <n v="1698.55"/>
    <n v="1805.7"/>
    <n v="1971.45"/>
    <n v="1977.3"/>
    <n v="1409.1"/>
  </r>
  <r>
    <s v="ÓLEO DIESEL (m3)"/>
    <x v="3"/>
    <x v="0"/>
    <x v="0"/>
    <s v="m3"/>
    <n v="42747.585317855912"/>
    <n v="35888.300000000003"/>
    <n v="45818.411134873655"/>
    <n v="45304.978999999999"/>
    <n v="46539.85"/>
    <n v="49181.7"/>
    <n v="56086.464115686802"/>
    <n v="51973.360018076048"/>
    <n v="51273.168730535421"/>
    <n v="53625.152944061476"/>
    <n v="47035.916817300502"/>
    <n v="49252.624043382544"/>
  </r>
  <r>
    <s v="ÓLEO DIESEL (m3)"/>
    <x v="3"/>
    <x v="0"/>
    <x v="1"/>
    <s v="m3"/>
    <n v="5983.3602532415516"/>
    <n v="4954"/>
    <n v="5766.7872222236365"/>
    <n v="6107"/>
    <n v="6022"/>
    <n v="7551"/>
    <n v="8277.3352179058184"/>
    <n v="7992.2086277977833"/>
    <n v="8322.73715155217"/>
    <n v="8667.2502869201926"/>
    <n v="6642.7385649815333"/>
    <n v="7184.0007067146817"/>
  </r>
  <r>
    <s v="ÓLEO DIESEL (m3)"/>
    <x v="3"/>
    <x v="0"/>
    <x v="2"/>
    <s v="m3"/>
    <n v="18689.791169123735"/>
    <n v="14905.355"/>
    <n v="18250.103564135006"/>
    <n v="17765.129000000001"/>
    <n v="16549.745999999999"/>
    <n v="18304.047999999999"/>
    <n v="19903.941031041701"/>
    <n v="20333.825817350269"/>
    <n v="21034.134287970937"/>
    <n v="22088.391428383857"/>
    <n v="18571.089811252219"/>
    <n v="18567.715761640648"/>
  </r>
  <r>
    <s v="ÓLEO DIESEL (m3)"/>
    <x v="3"/>
    <x v="0"/>
    <x v="3"/>
    <s v="m3"/>
    <n v="5021.7392081890439"/>
    <n v="4566.8"/>
    <n v="5456.3014231441693"/>
    <n v="5199.5"/>
    <n v="4663.5"/>
    <n v="4553.3999999999996"/>
    <n v="4433.2510816579561"/>
    <n v="4314.5593877590563"/>
    <n v="5148.9631700819973"/>
    <n v="4869.9551959638302"/>
    <n v="4976.328231325464"/>
    <n v="4731.975530621733"/>
  </r>
  <r>
    <s v="ÓLEO DIESEL (m3)"/>
    <x v="3"/>
    <x v="0"/>
    <x v="4"/>
    <s v="m3"/>
    <n v="83653.729084408536"/>
    <n v="72505.501000000004"/>
    <n v="80314.810185864248"/>
    <n v="80753.846000000005"/>
    <n v="81867.051999999996"/>
    <n v="89518.951000000001"/>
    <n v="92393.185297578981"/>
    <n v="91582.332890246704"/>
    <n v="93534.712612205039"/>
    <n v="111585.26801985879"/>
    <n v="89406.022085389282"/>
    <n v="90659.922736592081"/>
  </r>
  <r>
    <s v="ÓLEO DIESEL (m3)"/>
    <x v="3"/>
    <x v="0"/>
    <x v="5"/>
    <s v="m3"/>
    <n v="4690.2426645787764"/>
    <n v="3889.4"/>
    <n v="4470.2238733656341"/>
    <n v="4306.5"/>
    <n v="4442"/>
    <n v="4719.8829999999998"/>
    <n v="5370.0719406908293"/>
    <n v="5396.0893657329434"/>
    <n v="5185.9824255897238"/>
    <n v="5498.9320138300482"/>
    <n v="4772.4113811078441"/>
    <n v="5330.4144777590591"/>
  </r>
  <r>
    <s v="ÓLEO DIESEL (m3)"/>
    <x v="3"/>
    <x v="0"/>
    <x v="6"/>
    <s v="m3"/>
    <n v="62058.096138122462"/>
    <n v="57162.95"/>
    <n v="70811.580382594388"/>
    <n v="70085.899999999994"/>
    <n v="66234.5"/>
    <n v="68751.377999999997"/>
    <n v="70426.410012880937"/>
    <n v="68682.63437701264"/>
    <n v="71091.458132111351"/>
    <n v="77945.53821556161"/>
    <n v="68251.703141772057"/>
    <n v="68906.769504830358"/>
  </r>
  <r>
    <s v="ÓLEO DIESEL (m3)"/>
    <x v="3"/>
    <x v="0"/>
    <x v="7"/>
    <s v="m3"/>
    <n v="75335.345904836868"/>
    <n v="61773.468000000001"/>
    <n v="69814.427210774709"/>
    <n v="74234.948999999993"/>
    <n v="73629.520999999993"/>
    <n v="76346.3"/>
    <n v="81478.971636649672"/>
    <n v="79701.110568226504"/>
    <n v="80002.503674400345"/>
    <n v="82747.121985061793"/>
    <n v="71157.522401887618"/>
    <n v="76235.22736374363"/>
  </r>
  <r>
    <s v="ÓLEO DIESEL (m3)"/>
    <x v="3"/>
    <x v="0"/>
    <x v="8"/>
    <s v="m3"/>
    <n v="35824.839630073424"/>
    <n v="29326.5"/>
    <n v="32841.800849306295"/>
    <n v="32278.560000000001"/>
    <n v="34931.5"/>
    <n v="36950.5"/>
    <n v="40068.285557127288"/>
    <n v="36748.742274551136"/>
    <n v="37654.752703414022"/>
    <n v="39064.448382106013"/>
    <n v="35088.035621259485"/>
    <n v="36606.281458922735"/>
  </r>
  <r>
    <s v="ÓLEO DIESEL (m3)"/>
    <x v="3"/>
    <x v="0"/>
    <x v="9"/>
    <s v="m3"/>
    <n v="69692.1129898613"/>
    <n v="57834"/>
    <n v="63925.488110696824"/>
    <n v="59845.095000000001"/>
    <n v="62773.949000000001"/>
    <n v="65029.75"/>
    <n v="68604.061456305586"/>
    <n v="65368.95444629775"/>
    <n v="67433.630043585377"/>
    <n v="69618.660360914058"/>
    <n v="63019.468385814544"/>
    <n v="67648.627671114591"/>
  </r>
  <r>
    <s v="ÓLEO DIESEL (m3)"/>
    <x v="3"/>
    <x v="0"/>
    <x v="10"/>
    <s v="m3"/>
    <n v="35235.59142295795"/>
    <n v="29760.536"/>
    <n v="34087.606506538032"/>
    <n v="31882.55"/>
    <n v="31811.5"/>
    <n v="31929"/>
    <n v="33884.39679554155"/>
    <n v="32093.878561803362"/>
    <n v="32829.286251705227"/>
    <n v="35044.561777288473"/>
    <n v="33137.071348361387"/>
    <n v="35128.592548328081"/>
  </r>
  <r>
    <s v="ÓLEO DIESEL (m3)"/>
    <x v="3"/>
    <x v="0"/>
    <x v="11"/>
    <s v="m3"/>
    <n v="34335.605573094035"/>
    <n v="28892.27"/>
    <n v="33316.018503447056"/>
    <n v="30975.21"/>
    <n v="31000.19"/>
    <n v="30934.26"/>
    <n v="32239.637249662857"/>
    <n v="31487.457695259822"/>
    <n v="32731.428856584698"/>
    <n v="34131.26171910722"/>
    <n v="31801.610793831835"/>
    <n v="32311.416468623571"/>
  </r>
  <r>
    <s v="ÓLEO DIESEL (m3)"/>
    <x v="3"/>
    <x v="0"/>
    <x v="12"/>
    <s v="m3"/>
    <n v="86044.110689773865"/>
    <n v="73434.133000000002"/>
    <n v="83337.131826597135"/>
    <n v="79431.255999999994"/>
    <n v="79169.78"/>
    <n v="78202.065000000002"/>
    <n v="80404.437720023416"/>
    <n v="79111.360081253661"/>
    <n v="82328.251887096252"/>
    <n v="86542.310824865577"/>
    <n v="80462.62067711381"/>
    <n v="83216.316395008776"/>
  </r>
  <r>
    <s v="ÓLEO DIESEL (m3)"/>
    <x v="3"/>
    <x v="0"/>
    <x v="13"/>
    <s v="m3"/>
    <n v="25542.927977433588"/>
    <n v="20604.5"/>
    <n v="24690.483880600623"/>
    <n v="23381.5"/>
    <n v="22186.725999999999"/>
    <n v="20979"/>
    <n v="21677.125885824382"/>
    <n v="21370.024763410063"/>
    <n v="22860.04069738221"/>
    <n v="25538.850851045241"/>
    <n v="23945.3813617505"/>
    <n v="26335.261832184144"/>
  </r>
  <r>
    <s v="ÓLEO DIESEL (m3)"/>
    <x v="3"/>
    <x v="0"/>
    <x v="14"/>
    <s v="m3"/>
    <n v="25945.319664561834"/>
    <n v="21795.603999999999"/>
    <n v="26206.505450042943"/>
    <n v="24480.499"/>
    <n v="24316.49"/>
    <n v="23743"/>
    <n v="22845.262247422659"/>
    <n v="22609.207476159794"/>
    <n v="24616.590615764591"/>
    <n v="26419.714462967851"/>
    <n v="23799.887301331586"/>
    <n v="25112.448342783497"/>
  </r>
  <r>
    <s v="ÓLEO DIESEL (m3)"/>
    <x v="3"/>
    <x v="0"/>
    <x v="15"/>
    <s v="m3"/>
    <n v="197756.19106484996"/>
    <n v="163184.69399999999"/>
    <n v="202037.5314138089"/>
    <n v="196269.96299999999"/>
    <n v="194931.79199999999"/>
    <n v="195658.67499999999"/>
    <n v="209004.97323543552"/>
    <n v="207712.86491178683"/>
    <n v="209434.78775498003"/>
    <n v="212187.85092035992"/>
    <n v="192751.4509315567"/>
    <n v="192103.53558828833"/>
  </r>
  <r>
    <s v="ÓLEO DIESEL (m3)"/>
    <x v="3"/>
    <x v="0"/>
    <x v="16"/>
    <s v="m3"/>
    <n v="347741.86272274406"/>
    <n v="304462.91200000001"/>
    <n v="362355.5437311586"/>
    <n v="346361.484"/>
    <n v="342324.19300000003"/>
    <n v="351828.30300000001"/>
    <n v="372005.8169609757"/>
    <n v="364091.8816814025"/>
    <n v="366132.43520762207"/>
    <n v="382981.8093069414"/>
    <n v="342287.054678354"/>
    <n v="343728.97423536592"/>
  </r>
  <r>
    <s v="ÓLEO DIESEL (m3)"/>
    <x v="3"/>
    <x v="0"/>
    <x v="17"/>
    <s v="m3"/>
    <n v="51692.915221006369"/>
    <n v="42332.5"/>
    <n v="51438.675066553806"/>
    <n v="47323.199999999997"/>
    <n v="46941.85"/>
    <n v="48720.5"/>
    <n v="50586.227971540007"/>
    <n v="48766.043745553136"/>
    <n v="49614.954567621055"/>
    <n v="51532.619523016969"/>
    <n v="46386.406546276048"/>
    <n v="46631.204989327511"/>
  </r>
  <r>
    <s v="ÓLEO DIESEL (m3)"/>
    <x v="3"/>
    <x v="0"/>
    <x v="18"/>
    <s v="m3"/>
    <n v="112073.98137131914"/>
    <n v="91730.263000000006"/>
    <n v="105730.65122307425"/>
    <n v="99173.260999999999"/>
    <n v="99177.239000000001"/>
    <n v="99158.021999999997"/>
    <n v="105522.73006387152"/>
    <n v="101876.80522872994"/>
    <n v="100435.05960817909"/>
    <n v="106421.47128131708"/>
    <n v="93940.028906082749"/>
    <n v="102725.69214895183"/>
  </r>
  <r>
    <s v="ÓLEO DIESEL (m3)"/>
    <x v="3"/>
    <x v="0"/>
    <x v="19"/>
    <s v="m3"/>
    <n v="499357.2726759467"/>
    <n v="434863.674"/>
    <n v="533531.95068362553"/>
    <n v="513058.21899999998"/>
    <n v="509601.08299999998"/>
    <n v="506898.57199999999"/>
    <n v="517590.4261665736"/>
    <n v="540063.479244777"/>
    <n v="551766.89966487908"/>
    <n v="591090.5227678864"/>
    <n v="507646.87403980922"/>
    <n v="505926.55418746505"/>
  </r>
  <r>
    <s v="ÓLEO DIESEL (m3)"/>
    <x v="3"/>
    <x v="0"/>
    <x v="20"/>
    <s v="m3"/>
    <n v="294354.435285485"/>
    <n v="245562.682"/>
    <n v="331135.93286665087"/>
    <n v="281918.451"/>
    <n v="288794.02500000002"/>
    <n v="300983.16499999998"/>
    <n v="294056.82775262324"/>
    <n v="320794.49177384743"/>
    <n v="305766.46080092748"/>
    <n v="318248.17144580855"/>
    <n v="275574.03411539487"/>
    <n v="275337.54265723372"/>
  </r>
  <r>
    <s v="ÓLEO DIESEL (m3)"/>
    <x v="3"/>
    <x v="0"/>
    <x v="21"/>
    <s v="m3"/>
    <n v="137855.68855527372"/>
    <n v="117761.738"/>
    <n v="152308.67788168194"/>
    <n v="137289.07"/>
    <n v="129976.541"/>
    <n v="134579.054"/>
    <n v="131464.9524530294"/>
    <n v="138656.18585203585"/>
    <n v="131977.80267719334"/>
    <n v="136064.03240750465"/>
    <n v="131096.1517669654"/>
    <n v="130376.07904488602"/>
  </r>
  <r>
    <s v="ÓLEO DIESEL (m3)"/>
    <x v="3"/>
    <x v="0"/>
    <x v="22"/>
    <s v="m3"/>
    <n v="177700.30567694156"/>
    <n v="138368.37400000001"/>
    <n v="221783.20756150203"/>
    <n v="203327.535"/>
    <n v="179343.23699999999"/>
    <n v="180174.66"/>
    <n v="174258.99967675252"/>
    <n v="185151.6586682426"/>
    <n v="180435.20056112375"/>
    <n v="191045.77814855543"/>
    <n v="174420.93556868815"/>
    <n v="175433.90000378224"/>
  </r>
  <r>
    <s v="ÓLEO DIESEL (m3)"/>
    <x v="3"/>
    <x v="0"/>
    <x v="23"/>
    <s v="m3"/>
    <n v="54432.67053171483"/>
    <n v="45500.858999999997"/>
    <n v="54412.014058231689"/>
    <n v="47904.826999999997"/>
    <n v="46160.472999999998"/>
    <n v="47186.95"/>
    <n v="58270.018190640301"/>
    <n v="62115.302842287536"/>
    <n v="60226.599376082668"/>
    <n v="64176.704620230666"/>
    <n v="54759.395019062911"/>
    <n v="61128.241821490126"/>
  </r>
  <r>
    <s v="ÓLEO DIESEL (m3)"/>
    <x v="3"/>
    <x v="0"/>
    <x v="24"/>
    <s v="m3"/>
    <n v="116202.81290733749"/>
    <n v="96253.3"/>
    <n v="133629.1627255143"/>
    <n v="111685.05"/>
    <n v="114160.02"/>
    <n v="129665.42"/>
    <n v="134355.84702560733"/>
    <n v="124951.91534775114"/>
    <n v="132486.04196205406"/>
    <n v="137854.04609438684"/>
    <n v="121516.35523125957"/>
    <n v="119850.49763460277"/>
  </r>
  <r>
    <s v="ÓLEO DIESEL (m3)"/>
    <x v="3"/>
    <x v="0"/>
    <x v="25"/>
    <s v="m3"/>
    <n v="133012.29813073276"/>
    <n v="125530.66"/>
    <n v="143320.32039876762"/>
    <n v="135628.223"/>
    <n v="131121.29699999999"/>
    <n v="138433.85"/>
    <n v="148888.62675409354"/>
    <n v="145966.32280532713"/>
    <n v="145078.87464548909"/>
    <n v="154740.79067281022"/>
    <n v="136376.90171105927"/>
    <n v="134128.55753278505"/>
  </r>
  <r>
    <s v="ÓLEO DIESEL (m3)"/>
    <x v="3"/>
    <x v="0"/>
    <x v="26"/>
    <s v="m3"/>
    <n v="18275.622168535432"/>
    <n v="16049"/>
    <n v="18890.318265226029"/>
    <n v="18656"/>
    <n v="18948.5"/>
    <n v="19294"/>
    <n v="19714.055502856863"/>
    <n v="19872.55554732139"/>
    <n v="20249.10493386889"/>
    <n v="20673.829343245976"/>
    <n v="17488.61756101155"/>
    <n v="18674.123313571326"/>
  </r>
  <r>
    <s v="ÓLEO DIESEL (m3)"/>
    <x v="3"/>
    <x v="1"/>
    <x v="0"/>
    <s v="m3"/>
    <n v="14331.49"/>
    <n v="12426.5"/>
    <n v="17338.5"/>
    <n v="15614.1"/>
    <n v="15142.2"/>
    <n v="15604.475"/>
    <n v="17437.400000000001"/>
    <n v="17334.5"/>
    <n v="16955.599999999999"/>
    <n v="18284.251"/>
    <n v="16771.900000000001"/>
    <n v="16892"/>
  </r>
  <r>
    <s v="ÓLEO DIESEL (m3)"/>
    <x v="3"/>
    <x v="1"/>
    <x v="1"/>
    <s v="m3"/>
    <n v="6031"/>
    <n v="5098"/>
    <n v="6690.0940000000001"/>
    <n v="5606"/>
    <n v="5690"/>
    <n v="6326"/>
    <n v="5878"/>
    <n v="7066.1120000000001"/>
    <n v="7352"/>
    <n v="7402"/>
    <n v="7037.9780000000001"/>
    <n v="6807"/>
  </r>
  <r>
    <s v="ÓLEO DIESEL (m3)"/>
    <x v="3"/>
    <x v="1"/>
    <x v="2"/>
    <s v="m3"/>
    <n v="83200.103000000003"/>
    <n v="66809.422000000006"/>
    <n v="73597.327999999994"/>
    <n v="82291.312000000005"/>
    <n v="67254.887000000002"/>
    <n v="68035.101999999999"/>
    <n v="67893.592000000004"/>
    <n v="90562.046000000002"/>
    <n v="72002.142000000007"/>
    <n v="79721.801000000007"/>
    <n v="78570.433000000005"/>
    <n v="80682.327999999994"/>
  </r>
  <r>
    <s v="ÓLEO DIESEL (m3)"/>
    <x v="3"/>
    <x v="1"/>
    <x v="3"/>
    <s v="m3"/>
    <n v="6535"/>
    <n v="7274"/>
    <n v="8619"/>
    <n v="7177"/>
    <n v="6933"/>
    <n v="3702"/>
    <n v="2789"/>
    <n v="2682"/>
    <n v="8730"/>
    <n v="7337"/>
    <n v="3887"/>
    <n v="4915"/>
  </r>
  <r>
    <s v="ÓLEO DIESEL (m3)"/>
    <x v="3"/>
    <x v="1"/>
    <x v="4"/>
    <s v="m3"/>
    <n v="84095.797000000006"/>
    <n v="72068.846000000005"/>
    <n v="89410.788"/>
    <n v="85611.535999999993"/>
    <n v="84653.990999999995"/>
    <n v="88285.831000000006"/>
    <n v="96957.596000000005"/>
    <n v="91702.853000000003"/>
    <n v="95151.54"/>
    <n v="76590.028000000006"/>
    <n v="80921.701000000001"/>
    <n v="79972.244999999995"/>
  </r>
  <r>
    <s v="ÓLEO DIESEL (m3)"/>
    <x v="3"/>
    <x v="1"/>
    <x v="5"/>
    <s v="m3"/>
    <n v="37208.080000000002"/>
    <n v="25231.343000000001"/>
    <n v="21527.585999999999"/>
    <n v="13937.967000000001"/>
    <n v="13579.275"/>
    <n v="12858"/>
    <n v="16065"/>
    <n v="15039"/>
    <n v="13318"/>
    <n v="11419.5"/>
    <n v="7496"/>
    <n v="7918"/>
  </r>
  <r>
    <s v="ÓLEO DIESEL (m3)"/>
    <x v="3"/>
    <x v="1"/>
    <x v="6"/>
    <s v="m3"/>
    <n v="2390"/>
    <n v="2204.6"/>
    <n v="3266"/>
    <n v="3312"/>
    <n v="3117"/>
    <n v="3614"/>
    <n v="3565"/>
    <n v="3406"/>
    <n v="2989"/>
    <n v="3538"/>
    <n v="3270"/>
    <n v="2000"/>
  </r>
  <r>
    <s v="ÓLEO DIESEL (m3)"/>
    <x v="3"/>
    <x v="1"/>
    <x v="7"/>
    <s v="m3"/>
    <n v="32145.949000000001"/>
    <n v="26729.375"/>
    <n v="32091.938999999998"/>
    <n v="30953.155999999999"/>
    <n v="34955.125"/>
    <n v="38531.03"/>
    <n v="39283.853999999999"/>
    <n v="35134.773999999998"/>
    <n v="39692.370000000003"/>
    <n v="40856.213000000003"/>
    <n v="39519.995999999999"/>
    <n v="39767.61"/>
  </r>
  <r>
    <s v="ÓLEO DIESEL (m3)"/>
    <x v="3"/>
    <x v="1"/>
    <x v="8"/>
    <s v="m3"/>
    <n v="9034.5"/>
    <n v="7255"/>
    <n v="7757"/>
    <n v="8600"/>
    <n v="7830"/>
    <n v="7927"/>
    <n v="8247"/>
    <n v="7540"/>
    <n v="6041"/>
    <n v="6501"/>
    <n v="5992"/>
    <n v="5922"/>
  </r>
  <r>
    <s v="ÓLEO DIESEL (m3)"/>
    <x v="3"/>
    <x v="1"/>
    <x v="9"/>
    <s v="m3"/>
    <n v="28039.591"/>
    <n v="23125.010999999999"/>
    <n v="24388.168000000001"/>
    <n v="22317.434000000001"/>
    <n v="23539.976999999999"/>
    <n v="23983.439999999999"/>
    <n v="25533.677"/>
    <n v="25171.422999999999"/>
    <n v="26219.733"/>
    <n v="26694.294000000002"/>
    <n v="24181.655999999999"/>
    <n v="22663.938999999998"/>
  </r>
  <r>
    <s v="ÓLEO DIESEL (m3)"/>
    <x v="3"/>
    <x v="1"/>
    <x v="10"/>
    <s v="m3"/>
    <n v="25953"/>
    <n v="26429"/>
    <n v="23112.5"/>
    <n v="11581.6"/>
    <n v="12243"/>
    <n v="15910.05"/>
    <n v="13799.3"/>
    <n v="7718.35"/>
    <n v="7419"/>
    <n v="10420.1"/>
    <n v="9422.0499999999993"/>
    <n v="9115.75"/>
  </r>
  <r>
    <s v="ÓLEO DIESEL (m3)"/>
    <x v="3"/>
    <x v="1"/>
    <x v="11"/>
    <s v="m3"/>
    <n v="10146.5"/>
    <n v="9593.2000000000007"/>
    <n v="8759"/>
    <n v="7794"/>
    <n v="6913.28"/>
    <n v="6944.5"/>
    <n v="7655"/>
    <n v="7597"/>
    <n v="8200"/>
    <n v="8948"/>
    <n v="8421"/>
    <n v="8559.6"/>
  </r>
  <r>
    <s v="ÓLEO DIESEL (m3)"/>
    <x v="3"/>
    <x v="1"/>
    <x v="12"/>
    <s v="m3"/>
    <n v="70500.2"/>
    <n v="64065.421999999999"/>
    <n v="70637.5"/>
    <n v="37903.9"/>
    <n v="38432.379999999997"/>
    <n v="57178.455999999998"/>
    <n v="42242.499000000003"/>
    <n v="26729.898000000001"/>
    <n v="27729.5"/>
    <n v="33906.699999999997"/>
    <n v="41354.512000000002"/>
    <n v="31715.5"/>
  </r>
  <r>
    <s v="ÓLEO DIESEL (m3)"/>
    <x v="3"/>
    <x v="1"/>
    <x v="13"/>
    <s v="m3"/>
    <n v="13516.489"/>
    <n v="11912"/>
    <n v="13107"/>
    <n v="10074"/>
    <n v="5693.5"/>
    <n v="4896.5"/>
    <n v="5219"/>
    <n v="5485"/>
    <n v="6665.5"/>
    <n v="9557.5"/>
    <n v="10913"/>
    <n v="12491"/>
  </r>
  <r>
    <s v="ÓLEO DIESEL (m3)"/>
    <x v="3"/>
    <x v="1"/>
    <x v="14"/>
    <s v="m3"/>
    <n v="5242"/>
    <n v="3739"/>
    <n v="4606"/>
    <n v="3803.7159999999999"/>
    <n v="3515"/>
    <n v="3156"/>
    <n v="3381"/>
    <n v="3152"/>
    <n v="3561.29"/>
    <n v="4459"/>
    <n v="3879"/>
    <n v="4070"/>
  </r>
  <r>
    <s v="ÓLEO DIESEL (m3)"/>
    <x v="3"/>
    <x v="1"/>
    <x v="15"/>
    <s v="m3"/>
    <n v="52987.057000000001"/>
    <n v="42605.290999999997"/>
    <n v="48712.144"/>
    <n v="49665.47"/>
    <n v="47908.411999999997"/>
    <n v="49236.843999999997"/>
    <n v="51283.826000000001"/>
    <n v="49141.824999999997"/>
    <n v="47408.133000000002"/>
    <n v="48644.008000000002"/>
    <n v="44904.923999999999"/>
    <n v="47956.589"/>
  </r>
  <r>
    <s v="ÓLEO DIESEL (m3)"/>
    <x v="3"/>
    <x v="1"/>
    <x v="16"/>
    <s v="m3"/>
    <n v="149398.18"/>
    <n v="130630.035"/>
    <n v="147085.00599999999"/>
    <n v="155890.54699999999"/>
    <n v="160354.93900000001"/>
    <n v="168151.44699999999"/>
    <n v="174442.75700000001"/>
    <n v="166330.94399999999"/>
    <n v="168451.66899999999"/>
    <n v="177973.212"/>
    <n v="150983.486"/>
    <n v="149509.68700000001"/>
  </r>
  <r>
    <s v="ÓLEO DIESEL (m3)"/>
    <x v="3"/>
    <x v="1"/>
    <x v="17"/>
    <s v="m3"/>
    <n v="41106.285000000003"/>
    <n v="38168.171999999999"/>
    <n v="41744.080999999998"/>
    <n v="40614.171999999999"/>
    <n v="42267.472999999998"/>
    <n v="39386.122000000003"/>
    <n v="29066.595000000001"/>
    <n v="31000.565999999999"/>
    <n v="30049.046999999999"/>
    <n v="34975.440000000002"/>
    <n v="27025.075000000001"/>
    <n v="34893.686000000002"/>
  </r>
  <r>
    <s v="ÓLEO DIESEL (m3)"/>
    <x v="3"/>
    <x v="1"/>
    <x v="18"/>
    <s v="m3"/>
    <n v="114948.262"/>
    <n v="107019.952"/>
    <n v="126369.834"/>
    <n v="115780.859"/>
    <n v="116703.575"/>
    <n v="128933.622"/>
    <n v="129058.012"/>
    <n v="132811.541"/>
    <n v="132300.06400000001"/>
    <n v="136042.144"/>
    <n v="126910.32"/>
    <n v="130358.423"/>
  </r>
  <r>
    <s v="ÓLEO DIESEL (m3)"/>
    <x v="3"/>
    <x v="1"/>
    <x v="19"/>
    <s v="m3"/>
    <n v="289491.53600000002"/>
    <n v="268016.98700000002"/>
    <n v="315614.91499999998"/>
    <n v="363359.60499999998"/>
    <n v="398484.02399999998"/>
    <n v="425732.48200000002"/>
    <n v="426667.02399999998"/>
    <n v="438215.55900000001"/>
    <n v="380906.88799999998"/>
    <n v="415009.60800000001"/>
    <n v="337680.859"/>
    <n v="324623.277"/>
  </r>
  <r>
    <s v="ÓLEO DIESEL (m3)"/>
    <x v="3"/>
    <x v="1"/>
    <x v="20"/>
    <s v="m3"/>
    <n v="58730.277000000002"/>
    <n v="52208.911999999997"/>
    <n v="67035.403999999995"/>
    <n v="71995.327000000005"/>
    <n v="67942.664999999994"/>
    <n v="75349.774999999994"/>
    <n v="66915.157000000007"/>
    <n v="76808.370999999999"/>
    <n v="68230.687999999995"/>
    <n v="70643.441000000006"/>
    <n v="60980.567999999999"/>
    <n v="58421.728000000003"/>
  </r>
  <r>
    <s v="ÓLEO DIESEL (m3)"/>
    <x v="3"/>
    <x v="1"/>
    <x v="21"/>
    <s v="m3"/>
    <n v="17953.847000000002"/>
    <n v="15571.768"/>
    <n v="18160.491999999998"/>
    <n v="17234.808000000001"/>
    <n v="15990.105"/>
    <n v="16712.45"/>
    <n v="16588.412"/>
    <n v="17360.342000000001"/>
    <n v="16291.334000000001"/>
    <n v="16645.550999999999"/>
    <n v="16222.919"/>
    <n v="16570.901999999998"/>
  </r>
  <r>
    <s v="ÓLEO DIESEL (m3)"/>
    <x v="3"/>
    <x v="1"/>
    <x v="22"/>
    <s v="m3"/>
    <n v="32669.661"/>
    <n v="28397.288"/>
    <n v="36110.758999999998"/>
    <n v="34518.409"/>
    <n v="31733.116000000002"/>
    <n v="33922.203999999998"/>
    <n v="33499.656999999999"/>
    <n v="34775.366999999998"/>
    <n v="34909.773000000001"/>
    <n v="35756.843999999997"/>
    <n v="35346.75"/>
    <n v="35806.027000000002"/>
  </r>
  <r>
    <s v="ÓLEO DIESEL (m3)"/>
    <x v="3"/>
    <x v="1"/>
    <x v="23"/>
    <s v="m3"/>
    <n v="26914.338"/>
    <n v="24091.17"/>
    <n v="30649.15"/>
    <n v="32881.942000000003"/>
    <n v="34013.199999999997"/>
    <n v="37790.75"/>
    <n v="34474.114999999998"/>
    <n v="44720.701000000001"/>
    <n v="35832.701999999997"/>
    <n v="36925.873"/>
    <n v="26653.332999999999"/>
    <n v="24370.959999999999"/>
  </r>
  <r>
    <s v="ÓLEO DIESEL (m3)"/>
    <x v="3"/>
    <x v="1"/>
    <x v="24"/>
    <s v="m3"/>
    <n v="33977.748"/>
    <n v="35666.160000000003"/>
    <n v="46732.135999999999"/>
    <n v="35580.400999999998"/>
    <n v="32313.226999999999"/>
    <n v="40752.139000000003"/>
    <n v="50752.597999999998"/>
    <n v="52050.945"/>
    <n v="46582.044999999998"/>
    <n v="48505.741000000002"/>
    <n v="42232.417000000001"/>
    <n v="32812.196000000004"/>
  </r>
  <r>
    <s v="ÓLEO DIESEL (m3)"/>
    <x v="3"/>
    <x v="1"/>
    <x v="25"/>
    <s v="m3"/>
    <n v="79600.75"/>
    <n v="77544.28"/>
    <n v="88853.766000000003"/>
    <n v="97292.94"/>
    <n v="94306.642999999996"/>
    <n v="104232.711"/>
    <n v="91024.341"/>
    <n v="72827.48"/>
    <n v="63977.89"/>
    <n v="68704.460000000006"/>
    <n v="54109.93"/>
    <n v="40578.080000000002"/>
  </r>
  <r>
    <s v="ÓLEO DIESEL (m3)"/>
    <x v="3"/>
    <x v="1"/>
    <x v="26"/>
    <s v="m3"/>
    <n v="14963.300999999999"/>
    <n v="14135"/>
    <n v="16473"/>
    <n v="15976.21"/>
    <n v="16197.6"/>
    <n v="16087.8"/>
    <n v="18220.099999999999"/>
    <n v="17658.599999999999"/>
    <n v="17459"/>
    <n v="18133.009999999998"/>
    <n v="16134"/>
    <n v="16984"/>
  </r>
  <r>
    <s v="ÓLEO DIESEL (m3)"/>
    <x v="3"/>
    <x v="2"/>
    <x v="0"/>
    <s v="m3"/>
    <n v="2867"/>
    <n v="2559"/>
    <n v="2898"/>
    <n v="2737.9"/>
    <n v="2399"/>
    <n v="2839"/>
    <n v="3247"/>
    <n v="3164"/>
    <n v="3324"/>
    <n v="3452"/>
    <n v="3348"/>
    <n v="2781"/>
  </r>
  <r>
    <s v="ÓLEO DIESEL (m3)"/>
    <x v="3"/>
    <x v="2"/>
    <x v="1"/>
    <s v="m3"/>
    <n v="0"/>
    <n v="0"/>
    <n v="0"/>
    <n v="0"/>
    <n v="0"/>
    <n v="0"/>
    <n v="0"/>
    <n v="2"/>
    <n v="0"/>
    <n v="2"/>
    <n v="2"/>
    <n v="0"/>
  </r>
  <r>
    <s v="ÓLEO DIESEL (m3)"/>
    <x v="3"/>
    <x v="2"/>
    <x v="2"/>
    <s v="m3"/>
    <n v="20"/>
    <n v="0"/>
    <n v="10"/>
    <n v="20"/>
    <n v="10"/>
    <n v="10"/>
    <n v="31.332000000000001"/>
    <n v="0"/>
    <n v="5"/>
    <n v="31"/>
    <n v="10"/>
    <n v="29"/>
  </r>
  <r>
    <s v="ÓLEO DIESEL (m3)"/>
    <x v="3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3"/>
    <x v="2"/>
    <x v="4"/>
    <s v="m3"/>
    <n v="21413.7"/>
    <n v="14664.9"/>
    <n v="17279.2"/>
    <n v="18136.5"/>
    <n v="18627.599999999999"/>
    <n v="19915.2"/>
    <n v="21024"/>
    <n v="21312.1"/>
    <n v="20898.7"/>
    <n v="20722.3"/>
    <n v="21492.400000000001"/>
    <n v="22721.200000000001"/>
  </r>
  <r>
    <s v="ÓLEO DIESEL (m3)"/>
    <x v="3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3"/>
    <x v="2"/>
    <x v="6"/>
    <s v="m3"/>
    <n v="2480"/>
    <n v="1724"/>
    <n v="2868.1"/>
    <n v="3189.6"/>
    <n v="2380.1999999999998"/>
    <n v="2269.3000000000002"/>
    <n v="2490.6"/>
    <n v="2288"/>
    <n v="2526"/>
    <n v="2755"/>
    <n v="2968"/>
    <n v="2401"/>
  </r>
  <r>
    <s v="ÓLEO DIESEL (m3)"/>
    <x v="3"/>
    <x v="2"/>
    <x v="7"/>
    <s v="m3"/>
    <n v="813"/>
    <n v="406"/>
    <n v="1137"/>
    <n v="998"/>
    <n v="646"/>
    <n v="673"/>
    <n v="977"/>
    <n v="884"/>
    <n v="671"/>
    <n v="817"/>
    <n v="842"/>
    <n v="646"/>
  </r>
  <r>
    <s v="ÓLEO DIESEL (m3)"/>
    <x v="3"/>
    <x v="2"/>
    <x v="8"/>
    <s v="m3"/>
    <n v="2540"/>
    <n v="2298"/>
    <n v="3659"/>
    <n v="6608"/>
    <n v="4821.3"/>
    <n v="3330.3"/>
    <n v="3477.3"/>
    <n v="2906"/>
    <n v="2957.3"/>
    <n v="3102"/>
    <n v="3967"/>
    <n v="3138"/>
  </r>
  <r>
    <s v="ÓLEO DIESEL (m3)"/>
    <x v="3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3"/>
    <x v="2"/>
    <x v="10"/>
    <s v="m3"/>
    <n v="665"/>
    <n v="2587"/>
    <n v="2034"/>
    <n v="1850"/>
    <n v="3443"/>
    <n v="4166"/>
    <n v="3271"/>
    <n v="566"/>
    <n v="977"/>
    <n v="1492"/>
    <n v="3183"/>
    <n v="3243"/>
  </r>
  <r>
    <s v="ÓLEO DIESEL (m3)"/>
    <x v="3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3"/>
    <x v="2"/>
    <x v="12"/>
    <s v="m3"/>
    <n v="6306"/>
    <n v="5278"/>
    <n v="7013"/>
    <n v="5593"/>
    <n v="5327"/>
    <n v="4882"/>
    <n v="4638"/>
    <n v="4810"/>
    <n v="5218"/>
    <n v="5507"/>
    <n v="5058"/>
    <n v="6126"/>
  </r>
  <r>
    <s v="ÓLEO DIESEL (m3)"/>
    <x v="3"/>
    <x v="2"/>
    <x v="13"/>
    <s v="m3"/>
    <n v="1590"/>
    <n v="1051"/>
    <n v="1359"/>
    <n v="1244"/>
    <n v="1213"/>
    <n v="1111"/>
    <n v="1117"/>
    <n v="1168"/>
    <n v="1227"/>
    <n v="1462"/>
    <n v="1143"/>
    <n v="1068"/>
  </r>
  <r>
    <s v="ÓLEO DIESEL (m3)"/>
    <x v="3"/>
    <x v="2"/>
    <x v="14"/>
    <s v="m3"/>
    <n v="1387"/>
    <n v="1208"/>
    <n v="1610"/>
    <n v="1485"/>
    <n v="1335"/>
    <n v="1290"/>
    <n v="1380"/>
    <n v="1245"/>
    <n v="1415"/>
    <n v="1190"/>
    <n v="1305"/>
    <n v="1353"/>
  </r>
  <r>
    <s v="ÓLEO DIESEL (m3)"/>
    <x v="3"/>
    <x v="2"/>
    <x v="15"/>
    <s v="m3"/>
    <n v="19274.5"/>
    <n v="15230"/>
    <n v="23513.5"/>
    <n v="28324.415000000001"/>
    <n v="20879.185000000001"/>
    <n v="20203.7"/>
    <n v="22783.456999999999"/>
    <n v="24019.5"/>
    <n v="21453.599999999999"/>
    <n v="19575.5"/>
    <n v="21594.1"/>
    <n v="16874"/>
  </r>
  <r>
    <s v="ÓLEO DIESEL (m3)"/>
    <x v="3"/>
    <x v="2"/>
    <x v="16"/>
    <s v="m3"/>
    <n v="68115.5"/>
    <n v="54698.017999999996"/>
    <n v="67261.3"/>
    <n v="68850.95"/>
    <n v="66612.3"/>
    <n v="67970.3"/>
    <n v="75434.600000000006"/>
    <n v="72024.100000000006"/>
    <n v="71394.899999999994"/>
    <n v="73952"/>
    <n v="66089.7"/>
    <n v="57624.7"/>
  </r>
  <r>
    <s v="ÓLEO DIESEL (m3)"/>
    <x v="3"/>
    <x v="2"/>
    <x v="17"/>
    <s v="m3"/>
    <n v="7283"/>
    <n v="5568"/>
    <n v="7150"/>
    <n v="6761"/>
    <n v="6646"/>
    <n v="7174"/>
    <n v="7500"/>
    <n v="6973"/>
    <n v="7121"/>
    <n v="7479"/>
    <n v="7355"/>
    <n v="6190"/>
  </r>
  <r>
    <s v="ÓLEO DIESEL (m3)"/>
    <x v="3"/>
    <x v="2"/>
    <x v="18"/>
    <s v="m3"/>
    <n v="30192"/>
    <n v="23849"/>
    <n v="27127"/>
    <n v="25085"/>
    <n v="24136.6"/>
    <n v="26491"/>
    <n v="24489"/>
    <n v="23177.4"/>
    <n v="24233"/>
    <n v="26466"/>
    <n v="23627"/>
    <n v="22346"/>
  </r>
  <r>
    <s v="ÓLEO DIESEL (m3)"/>
    <x v="3"/>
    <x v="2"/>
    <x v="19"/>
    <s v="m3"/>
    <n v="148113.23800000001"/>
    <n v="117606.35"/>
    <n v="151720.45000000001"/>
    <n v="154888.03"/>
    <n v="150646.67000000001"/>
    <n v="162240.32000000001"/>
    <n v="155846.09"/>
    <n v="165291.25"/>
    <n v="161136.76"/>
    <n v="167548.6"/>
    <n v="132399.04999999999"/>
    <n v="127852.95"/>
  </r>
  <r>
    <s v="ÓLEO DIESEL (m3)"/>
    <x v="3"/>
    <x v="2"/>
    <x v="20"/>
    <s v="m3"/>
    <n v="70828.42"/>
    <n v="55989.553"/>
    <n v="78491.116999999998"/>
    <n v="60510.677000000003"/>
    <n v="55514.209000000003"/>
    <n v="65243.046999999999"/>
    <n v="58418.324999999997"/>
    <n v="72705.255999999994"/>
    <n v="76680.138000000006"/>
    <n v="80147.482000000004"/>
    <n v="61251.786999999997"/>
    <n v="51819.487000000001"/>
  </r>
  <r>
    <s v="ÓLEO DIESEL (m3)"/>
    <x v="3"/>
    <x v="2"/>
    <x v="21"/>
    <s v="m3"/>
    <n v="54333.152000000002"/>
    <n v="42637.982000000004"/>
    <n v="61897.675000000003"/>
    <n v="56117.749000000003"/>
    <n v="51717.290999999997"/>
    <n v="53411.813999999998"/>
    <n v="49511.565000000002"/>
    <n v="56776.175000000003"/>
    <n v="49486.841999999997"/>
    <n v="45686.008000000002"/>
    <n v="43986.75"/>
    <n v="45422.502"/>
  </r>
  <r>
    <s v="ÓLEO DIESEL (m3)"/>
    <x v="3"/>
    <x v="2"/>
    <x v="22"/>
    <s v="m3"/>
    <n v="79450.16"/>
    <n v="55220.694000000003"/>
    <n v="117938.65"/>
    <n v="98388.21"/>
    <n v="69411.899999999994"/>
    <n v="61945.55"/>
    <n v="58820.45"/>
    <n v="76845.5"/>
    <n v="90076.2"/>
    <n v="88737.9"/>
    <n v="84890.846000000005"/>
    <n v="69881.741999999998"/>
  </r>
  <r>
    <s v="ÓLEO DIESEL (m3)"/>
    <x v="3"/>
    <x v="2"/>
    <x v="23"/>
    <s v="m3"/>
    <n v="30206.45"/>
    <n v="29605.45"/>
    <n v="32884.949999999997"/>
    <n v="21951.35"/>
    <n v="18094.95"/>
    <n v="21875.35"/>
    <n v="31213.85"/>
    <n v="37239.800000000003"/>
    <n v="30731.4"/>
    <n v="33721.5"/>
    <n v="23490.35"/>
    <n v="21962.906999999999"/>
  </r>
  <r>
    <s v="ÓLEO DIESEL (m3)"/>
    <x v="3"/>
    <x v="2"/>
    <x v="24"/>
    <s v="m3"/>
    <n v="64700.718000000001"/>
    <n v="71984.755000000005"/>
    <n v="78214.11"/>
    <n v="50922.74"/>
    <n v="36796.99"/>
    <n v="59884.480000000003"/>
    <n v="72221.084000000003"/>
    <n v="55516.728000000003"/>
    <n v="58328.887999999999"/>
    <n v="64445.440000000002"/>
    <n v="48155.22"/>
    <n v="40952.65"/>
  </r>
  <r>
    <s v="ÓLEO DIESEL (m3)"/>
    <x v="3"/>
    <x v="2"/>
    <x v="25"/>
    <s v="m3"/>
    <n v="25861.17"/>
    <n v="28772.23"/>
    <n v="27689.67"/>
    <n v="21420.57"/>
    <n v="18925.29"/>
    <n v="22339.65"/>
    <n v="32043.18"/>
    <n v="28171.69"/>
    <n v="25770.880000000001"/>
    <n v="27370.42"/>
    <n v="23355.66"/>
    <n v="15627.64"/>
  </r>
  <r>
    <s v="ÓLEO DIESEL (m3)"/>
    <x v="3"/>
    <x v="2"/>
    <x v="26"/>
    <s v="m3"/>
    <n v="2191.35"/>
    <n v="1773.2"/>
    <n v="1915.25"/>
    <n v="1843.7909999999999"/>
    <n v="1646.925"/>
    <n v="1527.5319999999999"/>
    <n v="1715.652"/>
    <n v="1716.5"/>
    <n v="2370.15"/>
    <n v="1798.4"/>
    <n v="1383.65"/>
    <n v="1364.4"/>
  </r>
  <r>
    <s v="ÓLEO DIESEL (m3)"/>
    <x v="4"/>
    <x v="0"/>
    <x v="0"/>
    <s v="m3"/>
    <n v="40085.1"/>
    <n v="46666.9"/>
    <n v="48874.1"/>
    <n v="48109.688999999998"/>
    <n v="47990.252999999997"/>
    <n v="48502.2"/>
    <n v="52290.5"/>
    <n v="47712.800000000003"/>
    <n v="43641.5"/>
    <n v="44571.1"/>
    <n v="43558.366000000002"/>
    <n v="41924.199999999997"/>
  </r>
  <r>
    <s v="ÓLEO DIESEL (m3)"/>
    <x v="4"/>
    <x v="0"/>
    <x v="1"/>
    <s v="m3"/>
    <n v="5099"/>
    <n v="5443"/>
    <n v="5769.8"/>
    <n v="5905.11"/>
    <n v="6385.7"/>
    <n v="6689.45"/>
    <n v="6972.9"/>
    <n v="7432.8"/>
    <n v="7148.8"/>
    <n v="6668.2"/>
    <n v="6414.5"/>
    <n v="6251.8"/>
  </r>
  <r>
    <s v="ÓLEO DIESEL (m3)"/>
    <x v="4"/>
    <x v="0"/>
    <x v="2"/>
    <s v="m3"/>
    <n v="16829.407999999999"/>
    <n v="16489.368999999999"/>
    <n v="17725.46"/>
    <n v="16314.641"/>
    <n v="16936.305"/>
    <n v="17303.367999999999"/>
    <n v="19322.964"/>
    <n v="18914.452000000001"/>
    <n v="18326.813999999998"/>
    <n v="16959.113000000001"/>
    <n v="17496.829000000002"/>
    <n v="18491.448"/>
  </r>
  <r>
    <s v="ÓLEO DIESEL (m3)"/>
    <x v="4"/>
    <x v="0"/>
    <x v="3"/>
    <s v="m3"/>
    <n v="4477.3999999999996"/>
    <n v="5213.1000000000004"/>
    <n v="5622.9530000000004"/>
    <n v="5208.2"/>
    <n v="4873.6000000000004"/>
    <n v="4291"/>
    <n v="4216.2"/>
    <n v="4918.6000000000004"/>
    <n v="5300"/>
    <n v="4689"/>
    <n v="5005.5"/>
    <n v="5441.8"/>
  </r>
  <r>
    <s v="ÓLEO DIESEL (m3)"/>
    <x v="4"/>
    <x v="0"/>
    <x v="4"/>
    <s v="m3"/>
    <n v="78291.520000000004"/>
    <n v="82175.021999999997"/>
    <n v="84221.119000000006"/>
    <n v="81111.445000000007"/>
    <n v="85252.37"/>
    <n v="88125.994000000006"/>
    <n v="85518.7"/>
    <n v="89979.17"/>
    <n v="86895.040999999997"/>
    <n v="82937.017000000007"/>
    <n v="84475.15"/>
    <n v="82381"/>
  </r>
  <r>
    <s v="ÓLEO DIESEL (m3)"/>
    <x v="4"/>
    <x v="0"/>
    <x v="5"/>
    <s v="m3"/>
    <n v="4267.8999999999996"/>
    <n v="3811.2"/>
    <n v="4001.1"/>
    <n v="3770.7"/>
    <n v="3818.2"/>
    <n v="4002.6"/>
    <n v="3990.5"/>
    <n v="4564.7"/>
    <n v="4082.4"/>
    <n v="3842.5"/>
    <n v="3994.6"/>
    <n v="4066"/>
  </r>
  <r>
    <s v="ÓLEO DIESEL (m3)"/>
    <x v="4"/>
    <x v="0"/>
    <x v="6"/>
    <s v="m3"/>
    <n v="53299.5"/>
    <n v="60777.69"/>
    <n v="71582.179999999993"/>
    <n v="65912.100000000006"/>
    <n v="65547.350000000006"/>
    <n v="65988.600000000006"/>
    <n v="64896.15"/>
    <n v="66870.8"/>
    <n v="61581.95"/>
    <n v="65063.6"/>
    <n v="63886.7"/>
    <n v="63503.31"/>
  </r>
  <r>
    <s v="ÓLEO DIESEL (m3)"/>
    <x v="4"/>
    <x v="0"/>
    <x v="7"/>
    <s v="m3"/>
    <n v="63490.85"/>
    <n v="61395.7"/>
    <n v="63907.7"/>
    <n v="62157.504000000001"/>
    <n v="63756.7"/>
    <n v="63395.85"/>
    <n v="64921.684000000001"/>
    <n v="68011.12"/>
    <n v="65856.94"/>
    <n v="67055.61"/>
    <n v="68526.680999999997"/>
    <n v="71717.119999999995"/>
  </r>
  <r>
    <s v="ÓLEO DIESEL (m3)"/>
    <x v="4"/>
    <x v="0"/>
    <x v="8"/>
    <s v="m3"/>
    <n v="30245.5"/>
    <n v="29348"/>
    <n v="31791.21"/>
    <n v="32183.439999999999"/>
    <n v="33562.85"/>
    <n v="34545.5"/>
    <n v="35428.800000000003"/>
    <n v="36391.89"/>
    <n v="34076.31"/>
    <n v="32216.61"/>
    <n v="33615.800000000003"/>
    <n v="34511.11"/>
  </r>
  <r>
    <s v="ÓLEO DIESEL (m3)"/>
    <x v="4"/>
    <x v="0"/>
    <x v="9"/>
    <s v="m3"/>
    <n v="59459"/>
    <n v="58191.1"/>
    <n v="61912.09"/>
    <n v="58994.609000000011"/>
    <n v="60743.381000000001"/>
    <n v="63682.28"/>
    <n v="64177.663"/>
    <n v="68774.047000000006"/>
    <n v="66613.327999999994"/>
    <n v="64245.478000000003"/>
    <n v="64861.003000000012"/>
    <n v="66441.239000000001"/>
  </r>
  <r>
    <s v="ÓLEO DIESEL (m3)"/>
    <x v="4"/>
    <x v="0"/>
    <x v="10"/>
    <s v="m3"/>
    <n v="30694.2"/>
    <n v="29630.15"/>
    <n v="31921.200000000001"/>
    <n v="30223.532999999999"/>
    <n v="30440.973000000002"/>
    <n v="30828.501"/>
    <n v="31300.639999999999"/>
    <n v="32175.5"/>
    <n v="31603"/>
    <n v="30671.72"/>
    <n v="31901.61"/>
    <n v="33446.85"/>
  </r>
  <r>
    <s v="ÓLEO DIESEL (m3)"/>
    <x v="4"/>
    <x v="0"/>
    <x v="11"/>
    <s v="m3"/>
    <n v="29964.39"/>
    <n v="29221.05"/>
    <n v="31554.49"/>
    <n v="30053.132000000001"/>
    <n v="30740.51"/>
    <n v="30646.21"/>
    <n v="30981.72"/>
    <n v="33556.26"/>
    <n v="32884.639999999999"/>
    <n v="31954.57"/>
    <n v="32589.796999999999"/>
    <n v="34035.29"/>
  </r>
  <r>
    <s v="ÓLEO DIESEL (m3)"/>
    <x v="4"/>
    <x v="0"/>
    <x v="12"/>
    <s v="m3"/>
    <n v="71068.436000000002"/>
    <n v="71061.763999999996"/>
    <n v="76718.05"/>
    <n v="73324.12"/>
    <n v="75289.706999999995"/>
    <n v="74376.5"/>
    <n v="73965.350000000006"/>
    <n v="81907.402000000002"/>
    <n v="80084.895000000004"/>
    <n v="78917.673999999999"/>
    <n v="80815.695000000007"/>
    <n v="86851.229000000007"/>
  </r>
  <r>
    <s v="ÓLEO DIESEL (m3)"/>
    <x v="4"/>
    <x v="0"/>
    <x v="13"/>
    <s v="m3"/>
    <n v="22859.508000000002"/>
    <n v="21667"/>
    <n v="24481.000000000007"/>
    <n v="21149.87"/>
    <n v="22064"/>
    <n v="20582.5"/>
    <n v="20559"/>
    <n v="22871.5"/>
    <n v="23461"/>
    <n v="23679.5"/>
    <n v="24032.5"/>
    <n v="25454"/>
  </r>
  <r>
    <s v="ÓLEO DIESEL (m3)"/>
    <x v="4"/>
    <x v="0"/>
    <x v="14"/>
    <s v="m3"/>
    <n v="20848"/>
    <n v="21277.599999999999"/>
    <n v="23098.7"/>
    <n v="23008.1"/>
    <n v="23515.599999999999"/>
    <n v="21924.708999999999"/>
    <n v="21031.48"/>
    <n v="23728.14"/>
    <n v="21580.5"/>
    <n v="22374.65"/>
    <n v="22115.599999999999"/>
    <n v="22700.6"/>
  </r>
  <r>
    <s v="ÓLEO DIESEL (m3)"/>
    <x v="4"/>
    <x v="0"/>
    <x v="15"/>
    <s v="m3"/>
    <n v="163719.93700000001"/>
    <n v="167497.83199999999"/>
    <n v="189911.65100000001"/>
    <n v="194345.875"/>
    <n v="194123.22399999999"/>
    <n v="180758.391"/>
    <n v="187682.62100000001"/>
    <n v="203510.65"/>
    <n v="188484.25099999999"/>
    <n v="196794.215"/>
    <n v="183368.43400000001"/>
    <n v="189618.07199999999"/>
  </r>
  <r>
    <s v="ÓLEO DIESEL (m3)"/>
    <x v="4"/>
    <x v="0"/>
    <x v="16"/>
    <s v="m3"/>
    <n v="291562.62800000003"/>
    <n v="324297.83899999998"/>
    <n v="356408.77"/>
    <n v="341017.82400000002"/>
    <n v="336520.72899999999"/>
    <n v="343045.61300000001"/>
    <n v="349176.74800000002"/>
    <n v="371658.473"/>
    <n v="361963.01"/>
    <n v="354403.30099999998"/>
    <n v="335929.37300000002"/>
    <n v="329445.82299999997"/>
  </r>
  <r>
    <s v="ÓLEO DIESEL (m3)"/>
    <x v="4"/>
    <x v="0"/>
    <x v="17"/>
    <s v="m3"/>
    <n v="40858.805"/>
    <n v="45002.5"/>
    <n v="48146.129000000001"/>
    <n v="46020.932000000001"/>
    <n v="46611"/>
    <n v="46682.849000000002"/>
    <n v="47030"/>
    <n v="51693.521999999997"/>
    <n v="48726.55"/>
    <n v="48079.535000000003"/>
    <n v="45636.315000000002"/>
    <n v="47179.942999999999"/>
  </r>
  <r>
    <s v="ÓLEO DIESEL (m3)"/>
    <x v="4"/>
    <x v="0"/>
    <x v="18"/>
    <s v="m3"/>
    <n v="87079.381999999998"/>
    <n v="90146.175000000003"/>
    <n v="98280.490999999995"/>
    <n v="90772.591"/>
    <n v="87304.698999999993"/>
    <n v="86510.87"/>
    <n v="90064.697000000029"/>
    <n v="86179.179000000004"/>
    <n v="86340.273000000001"/>
    <n v="83224.035000000003"/>
    <n v="82150.608999999997"/>
    <n v="87681.686000000002"/>
  </r>
  <r>
    <s v="ÓLEO DIESEL (m3)"/>
    <x v="4"/>
    <x v="0"/>
    <x v="19"/>
    <s v="m3"/>
    <n v="424943.75099999999"/>
    <n v="469142.94099999999"/>
    <n v="526578.68099999998"/>
    <n v="522473.06099999999"/>
    <n v="500057.83"/>
    <n v="511146.03399999999"/>
    <n v="518411.196"/>
    <n v="542468.64300000004"/>
    <n v="528996.75699999998"/>
    <n v="519775.21600000001"/>
    <n v="496378.18099999998"/>
    <n v="489206.73700000002"/>
  </r>
  <r>
    <s v="ÓLEO DIESEL (m3)"/>
    <x v="4"/>
    <x v="0"/>
    <x v="20"/>
    <s v="m3"/>
    <n v="282755.663"/>
    <n v="300839.04800000001"/>
    <n v="322562.29800000001"/>
    <n v="294024.25199999998"/>
    <n v="283504.15399999998"/>
    <n v="303025.95899999997"/>
    <n v="310206.05499999999"/>
    <n v="305918.84499999997"/>
    <n v="309581.68799999997"/>
    <n v="283648.14999999997"/>
    <n v="270258.054"/>
    <n v="271207.02"/>
  </r>
  <r>
    <s v="ÓLEO DIESEL (m3)"/>
    <x v="4"/>
    <x v="0"/>
    <x v="21"/>
    <s v="m3"/>
    <n v="124314.848"/>
    <n v="130466.976"/>
    <n v="142093.10500000001"/>
    <n v="133376.59"/>
    <n v="133306.98800000001"/>
    <n v="133109.25899999999"/>
    <n v="130045.51"/>
    <n v="136016.92200000002"/>
    <n v="134043.89600000001"/>
    <n v="128825.561"/>
    <n v="131791.005"/>
    <n v="128335.693"/>
  </r>
  <r>
    <s v="ÓLEO DIESEL (m3)"/>
    <x v="4"/>
    <x v="0"/>
    <x v="22"/>
    <s v="m3"/>
    <n v="152323.93"/>
    <n v="167339.86799999999"/>
    <n v="191481.09400000001"/>
    <n v="194189.29500000001"/>
    <n v="193432.85800000001"/>
    <n v="190119.85200000001"/>
    <n v="173078.40100000001"/>
    <n v="184167.08600000001"/>
    <n v="177442.33"/>
    <n v="178953.07500000001"/>
    <n v="185525.84"/>
    <n v="176347.32"/>
  </r>
  <r>
    <s v="ÓLEO DIESEL (m3)"/>
    <x v="4"/>
    <x v="0"/>
    <x v="23"/>
    <s v="m3"/>
    <n v="48433.601000000002"/>
    <n v="50926.05"/>
    <n v="55648.25"/>
    <n v="50323.25"/>
    <n v="48458.3"/>
    <n v="53038.26"/>
    <n v="52912.273000000001"/>
    <n v="53727.360000000001"/>
    <n v="53335.95"/>
    <n v="49754.733999999997"/>
    <n v="47739.605000000003"/>
    <n v="44617.2"/>
  </r>
  <r>
    <s v="ÓLEO DIESEL (m3)"/>
    <x v="4"/>
    <x v="0"/>
    <x v="24"/>
    <s v="m3"/>
    <n v="110550.889"/>
    <n v="120649.42"/>
    <n v="125448.15"/>
    <n v="114253.01"/>
    <n v="115633.77"/>
    <n v="128182.925"/>
    <n v="127043.05"/>
    <n v="128780.726"/>
    <n v="126320.72"/>
    <n v="115806.59"/>
    <n v="100651.35"/>
    <n v="98020.25"/>
  </r>
  <r>
    <s v="ÓLEO DIESEL (m3)"/>
    <x v="4"/>
    <x v="0"/>
    <x v="25"/>
    <s v="m3"/>
    <n v="116791.13099999999"/>
    <n v="138443.63500000001"/>
    <n v="151454.465"/>
    <n v="135842.82999999999"/>
    <n v="130114.391"/>
    <n v="138348.288"/>
    <n v="145531.75"/>
    <n v="152822.95600000001"/>
    <n v="148408.41"/>
    <n v="147843.054"/>
    <n v="132680.73000000001"/>
    <n v="130560.06"/>
  </r>
  <r>
    <s v="ÓLEO DIESEL (m3)"/>
    <x v="4"/>
    <x v="0"/>
    <x v="26"/>
    <s v="m3"/>
    <n v="14310"/>
    <n v="15384.1"/>
    <n v="16969.099999999999"/>
    <n v="16503.8"/>
    <n v="16440.573"/>
    <n v="16544.2"/>
    <n v="16350.65"/>
    <n v="17042.416000000001"/>
    <n v="17215"/>
    <n v="16792.031999999999"/>
    <n v="15649.8"/>
    <n v="16174.029"/>
  </r>
  <r>
    <s v="ÓLEO DIESEL (m3)"/>
    <x v="4"/>
    <x v="1"/>
    <x v="0"/>
    <s v="m3"/>
    <n v="15308.4"/>
    <n v="17104.599999999999"/>
    <n v="16298.401"/>
    <n v="15892.9"/>
    <n v="15956.751"/>
    <n v="15094.821"/>
    <n v="16211.9"/>
    <n v="15733.9"/>
    <n v="12849.5"/>
    <n v="13836"/>
    <n v="14130.3"/>
    <n v="13537"/>
  </r>
  <r>
    <s v="ÓLEO DIESEL (m3)"/>
    <x v="4"/>
    <x v="1"/>
    <x v="1"/>
    <s v="m3"/>
    <n v="6148.6760000000004"/>
    <n v="6604"/>
    <n v="7145.7"/>
    <n v="7359.357"/>
    <n v="7122.5"/>
    <n v="6783"/>
    <n v="6983"/>
    <n v="7290.8"/>
    <n v="6165.1"/>
    <n v="7480.9"/>
    <n v="6731"/>
    <n v="5847"/>
  </r>
  <r>
    <s v="ÓLEO DIESEL (m3)"/>
    <x v="4"/>
    <x v="1"/>
    <x v="2"/>
    <s v="m3"/>
    <n v="61736.440999999999"/>
    <n v="60524.43"/>
    <n v="62351.002"/>
    <n v="61468.775000000001"/>
    <n v="74911.365000000005"/>
    <n v="74281.870999999999"/>
    <n v="71710.785999999993"/>
    <n v="90364.399000000005"/>
    <n v="67701.642000000007"/>
    <n v="59257.588000000003"/>
    <n v="47990.466999999997"/>
    <n v="60802.637000000002"/>
  </r>
  <r>
    <s v="ÓLEO DIESEL (m3)"/>
    <x v="4"/>
    <x v="1"/>
    <x v="3"/>
    <s v="m3"/>
    <n v="4254"/>
    <n v="4154"/>
    <n v="12943.504999999999"/>
    <n v="4401"/>
    <n v="2789"/>
    <n v="2622"/>
    <n v="1953"/>
    <n v="3319"/>
    <n v="3427"/>
    <n v="4522"/>
    <n v="6486"/>
    <n v="8235"/>
  </r>
  <r>
    <s v="ÓLEO DIESEL (m3)"/>
    <x v="4"/>
    <x v="1"/>
    <x v="4"/>
    <s v="m3"/>
    <n v="68448.425000000003"/>
    <n v="66768.073999999993"/>
    <n v="69683.876000000004"/>
    <n v="72996.142999999996"/>
    <n v="72857.854999999996"/>
    <n v="76278.509000000005"/>
    <n v="75525.057000000001"/>
    <n v="75604.831000000006"/>
    <n v="72229.225000000006"/>
    <n v="68038.694000000003"/>
    <n v="68325.244000000006"/>
    <n v="69848.926000000007"/>
  </r>
  <r>
    <s v="ÓLEO DIESEL (m3)"/>
    <x v="4"/>
    <x v="1"/>
    <x v="5"/>
    <s v="m3"/>
    <n v="7024.9"/>
    <n v="5209.6000000000004"/>
    <n v="5448.8"/>
    <n v="5439.5"/>
    <n v="6080"/>
    <n v="5745.5"/>
    <n v="5793"/>
    <n v="6662"/>
    <n v="6260"/>
    <n v="6186"/>
    <n v="5848"/>
    <n v="6030.56"/>
  </r>
  <r>
    <s v="ÓLEO DIESEL (m3)"/>
    <x v="4"/>
    <x v="1"/>
    <x v="6"/>
    <s v="m3"/>
    <n v="1837"/>
    <n v="2233"/>
    <n v="2532"/>
    <n v="3069"/>
    <n v="3262"/>
    <n v="3493"/>
    <n v="3288"/>
    <n v="3887"/>
    <n v="3428"/>
    <n v="3635"/>
    <n v="3018"/>
    <n v="2836"/>
  </r>
  <r>
    <s v="ÓLEO DIESEL (m3)"/>
    <x v="4"/>
    <x v="1"/>
    <x v="7"/>
    <s v="m3"/>
    <n v="37145.97"/>
    <n v="34105.396000000001"/>
    <n v="37509.065000000002"/>
    <n v="40576.510999999999"/>
    <n v="31669.096000000001"/>
    <n v="34968.129000000001"/>
    <n v="39839.682000000001"/>
    <n v="33716.650999999998"/>
    <n v="39785.843000000001"/>
    <n v="37249.955000000002"/>
    <n v="39234.392"/>
    <n v="39385.357000000004"/>
  </r>
  <r>
    <s v="ÓLEO DIESEL (m3)"/>
    <x v="4"/>
    <x v="1"/>
    <x v="8"/>
    <s v="m3"/>
    <n v="5171"/>
    <n v="5041"/>
    <n v="6562"/>
    <n v="5604"/>
    <n v="5636"/>
    <n v="5408"/>
    <n v="5063"/>
    <n v="6024"/>
    <n v="5325"/>
    <n v="5309.5"/>
    <n v="5769"/>
    <n v="5868"/>
  </r>
  <r>
    <s v="ÓLEO DIESEL (m3)"/>
    <x v="4"/>
    <x v="1"/>
    <x v="9"/>
    <s v="m3"/>
    <n v="22201.013999999999"/>
    <n v="22177.752"/>
    <n v="22924.366999999998"/>
    <n v="21672.37"/>
    <n v="23223.312000000002"/>
    <n v="23227.641"/>
    <n v="22608.27"/>
    <n v="24105.638999999999"/>
    <n v="23038.671999999999"/>
    <n v="22752.09"/>
    <n v="22647.353999999999"/>
    <n v="23062.198"/>
  </r>
  <r>
    <s v="ÓLEO DIESEL (m3)"/>
    <x v="4"/>
    <x v="1"/>
    <x v="10"/>
    <s v="m3"/>
    <n v="8755.7000000000007"/>
    <n v="7059"/>
    <n v="7022"/>
    <n v="6720"/>
    <n v="6298"/>
    <n v="8108.0360000000001"/>
    <n v="6603.6490000000003"/>
    <n v="7844.95"/>
    <n v="10351"/>
    <n v="10937.7"/>
    <n v="9048"/>
    <n v="7690.35"/>
  </r>
  <r>
    <s v="ÓLEO DIESEL (m3)"/>
    <x v="4"/>
    <x v="1"/>
    <x v="11"/>
    <s v="m3"/>
    <n v="7716"/>
    <n v="7151.5"/>
    <n v="7168.5"/>
    <n v="6386"/>
    <n v="6617.5"/>
    <n v="6335.5"/>
    <n v="6921.701"/>
    <n v="8216"/>
    <n v="8065"/>
    <n v="7825.5"/>
    <n v="8242.5"/>
    <n v="8000"/>
  </r>
  <r>
    <s v="ÓLEO DIESEL (m3)"/>
    <x v="4"/>
    <x v="1"/>
    <x v="12"/>
    <s v="m3"/>
    <n v="32733.5"/>
    <n v="23627.897000000001"/>
    <n v="24283.5"/>
    <n v="22390"/>
    <n v="22695"/>
    <n v="25677.5"/>
    <n v="23418"/>
    <n v="25039.999"/>
    <n v="33122.000999999997"/>
    <n v="36261.538"/>
    <n v="33429.493999999999"/>
    <n v="33084.5"/>
  </r>
  <r>
    <s v="ÓLEO DIESEL (m3)"/>
    <x v="4"/>
    <x v="1"/>
    <x v="13"/>
    <s v="m3"/>
    <n v="10489.5"/>
    <n v="9394"/>
    <n v="8086.73"/>
    <n v="5444.25"/>
    <n v="4929"/>
    <n v="4835.473"/>
    <n v="4868.5"/>
    <n v="5818"/>
    <n v="7514.5"/>
    <n v="10155.5"/>
    <n v="11766.5"/>
    <n v="12315.5"/>
  </r>
  <r>
    <s v="ÓLEO DIESEL (m3)"/>
    <x v="4"/>
    <x v="1"/>
    <x v="14"/>
    <s v="m3"/>
    <n v="3934"/>
    <n v="3751"/>
    <n v="3206"/>
    <n v="2893.5"/>
    <n v="2983"/>
    <n v="2784"/>
    <n v="2645"/>
    <n v="3205"/>
    <n v="2999"/>
    <n v="3934"/>
    <n v="3958"/>
    <n v="3560"/>
  </r>
  <r>
    <s v="ÓLEO DIESEL (m3)"/>
    <x v="4"/>
    <x v="1"/>
    <x v="15"/>
    <s v="m3"/>
    <n v="43279.608999999997"/>
    <n v="40303.385000000002"/>
    <n v="45516.044000000002"/>
    <n v="43807.671000000002"/>
    <n v="42724.493000000002"/>
    <n v="42477.235000000001"/>
    <n v="40623.252"/>
    <n v="43346.58"/>
    <n v="41375.690999999999"/>
    <n v="42927.377999999997"/>
    <n v="42030.892"/>
    <n v="42368.014999999999"/>
  </r>
  <r>
    <s v="ÓLEO DIESEL (m3)"/>
    <x v="4"/>
    <x v="1"/>
    <x v="16"/>
    <s v="m3"/>
    <n v="123965.35400000001"/>
    <n v="140988.86799999999"/>
    <n v="154147.109"/>
    <n v="164271.962"/>
    <n v="171454.304"/>
    <n v="168370.41099999999"/>
    <n v="169124.992"/>
    <n v="177498.35699999999"/>
    <n v="168025.47899999999"/>
    <n v="161493.095"/>
    <n v="150875.91200000001"/>
    <n v="136604.54500000001"/>
  </r>
  <r>
    <s v="ÓLEO DIESEL (m3)"/>
    <x v="4"/>
    <x v="1"/>
    <x v="17"/>
    <s v="m3"/>
    <n v="24147.358"/>
    <n v="26514.396000000001"/>
    <n v="26773.353999999999"/>
    <n v="25480.044999999998"/>
    <n v="30651.666000000001"/>
    <n v="28449.205999999998"/>
    <n v="28319.232"/>
    <n v="30990.019"/>
    <n v="29588.984"/>
    <n v="30637.148000000001"/>
    <n v="30363.526999999998"/>
    <n v="27926.485000000001"/>
  </r>
  <r>
    <s v="ÓLEO DIESEL (m3)"/>
    <x v="4"/>
    <x v="1"/>
    <x v="18"/>
    <s v="m3"/>
    <n v="113706.481"/>
    <n v="113631.966"/>
    <n v="130492.283"/>
    <n v="111540.145"/>
    <n v="117681.916"/>
    <n v="113103.34"/>
    <n v="117547.995"/>
    <n v="119408.48"/>
    <n v="117852.428"/>
    <n v="115877.11500000001"/>
    <n v="106851.66800000001"/>
    <n v="111384.389"/>
  </r>
  <r>
    <s v="ÓLEO DIESEL (m3)"/>
    <x v="4"/>
    <x v="1"/>
    <x v="19"/>
    <s v="m3"/>
    <n v="252888.04500000001"/>
    <n v="269877.033"/>
    <n v="325116.16499999998"/>
    <n v="382122.25300000003"/>
    <n v="373236.56099999999"/>
    <n v="370652.35399999999"/>
    <n v="409232.71899999998"/>
    <n v="416269.22399999999"/>
    <n v="404218.576"/>
    <n v="369977.90899999999"/>
    <n v="342339.68900000001"/>
    <n v="283996.45899999997"/>
  </r>
  <r>
    <s v="ÓLEO DIESEL (m3)"/>
    <x v="4"/>
    <x v="1"/>
    <x v="20"/>
    <s v="m3"/>
    <n v="49218.944000000003"/>
    <n v="53065.775999999998"/>
    <n v="71788.260999999999"/>
    <n v="72558.438999999998"/>
    <n v="64502.673999999999"/>
    <n v="68848.744000000006"/>
    <n v="73500.054000000004"/>
    <n v="72359.490000000005"/>
    <n v="70646.47"/>
    <n v="67267.87"/>
    <n v="65779.964000000007"/>
    <n v="55832.906000000003"/>
  </r>
  <r>
    <s v="ÓLEO DIESEL (m3)"/>
    <x v="4"/>
    <x v="1"/>
    <x v="21"/>
    <s v="m3"/>
    <n v="15633.023999999999"/>
    <n v="16032.822"/>
    <n v="18148.244999999999"/>
    <n v="16556.168000000001"/>
    <n v="16708"/>
    <n v="16077.946"/>
    <n v="15932.9"/>
    <n v="16800.748"/>
    <n v="15409.93"/>
    <n v="15311.093000000001"/>
    <n v="14751.144"/>
    <n v="14795.486000000001"/>
  </r>
  <r>
    <s v="ÓLEO DIESEL (m3)"/>
    <x v="4"/>
    <x v="1"/>
    <x v="22"/>
    <s v="m3"/>
    <n v="30608.322"/>
    <n v="30757.704000000002"/>
    <n v="35849.368999999999"/>
    <n v="34060.955000000002"/>
    <n v="34104.445"/>
    <n v="36019.627"/>
    <n v="32943.779000000002"/>
    <n v="35168.28"/>
    <n v="32888.324000000001"/>
    <n v="32535.129000000001"/>
    <n v="31547.026999999998"/>
    <n v="31929.048999999999"/>
  </r>
  <r>
    <s v="ÓLEO DIESEL (m3)"/>
    <x v="4"/>
    <x v="1"/>
    <x v="23"/>
    <s v="m3"/>
    <n v="21405.8"/>
    <n v="23717.334999999999"/>
    <n v="30080.662"/>
    <n v="34589.730000000003"/>
    <n v="26413.091"/>
    <n v="33681.135999999999"/>
    <n v="40116.146000000001"/>
    <n v="38460.665999999997"/>
    <n v="40876.103000000003"/>
    <n v="36684.887000000002"/>
    <n v="35935.491999999998"/>
    <n v="22776.472000000002"/>
  </r>
  <r>
    <s v="ÓLEO DIESEL (m3)"/>
    <x v="4"/>
    <x v="1"/>
    <x v="24"/>
    <s v="m3"/>
    <n v="36475.144999999997"/>
    <n v="49569.981"/>
    <n v="48806.245999999999"/>
    <n v="40497.269999999997"/>
    <n v="39796.911"/>
    <n v="46579.288"/>
    <n v="53712.972000000002"/>
    <n v="55857.34"/>
    <n v="51293.55"/>
    <n v="47340.36"/>
    <n v="36512.798000000003"/>
    <n v="29266.2"/>
  </r>
  <r>
    <s v="ÓLEO DIESEL (m3)"/>
    <x v="4"/>
    <x v="1"/>
    <x v="25"/>
    <s v="m3"/>
    <n v="29182.41"/>
    <n v="38381.06"/>
    <n v="44632.089"/>
    <n v="54447.33"/>
    <n v="63284.08"/>
    <n v="65922.92"/>
    <n v="65496.856"/>
    <n v="67847.880999999994"/>
    <n v="63631.46"/>
    <n v="56253.43"/>
    <n v="43480.99"/>
    <n v="35100.32"/>
  </r>
  <r>
    <s v="ÓLEO DIESEL (m3)"/>
    <x v="4"/>
    <x v="1"/>
    <x v="26"/>
    <s v="m3"/>
    <n v="13532"/>
    <n v="14315"/>
    <n v="15714"/>
    <n v="14558"/>
    <n v="14322.535"/>
    <n v="15055"/>
    <n v="14439"/>
    <n v="16021"/>
    <n v="15126"/>
    <n v="14907"/>
    <n v="14003"/>
    <n v="14641"/>
  </r>
  <r>
    <s v="ÓLEO DIESEL (m3)"/>
    <x v="4"/>
    <x v="2"/>
    <x v="0"/>
    <s v="m3"/>
    <n v="2641"/>
    <n v="3140"/>
    <n v="3129"/>
    <n v="3029"/>
    <n v="2997"/>
    <n v="3321"/>
    <n v="3718.5"/>
    <n v="3589"/>
    <n v="3374"/>
    <n v="3649"/>
    <n v="3547"/>
    <n v="2632"/>
  </r>
  <r>
    <s v="ÓLEO DIESEL (m3)"/>
    <x v="4"/>
    <x v="2"/>
    <x v="1"/>
    <s v="m3"/>
    <n v="0"/>
    <n v="0"/>
    <n v="5"/>
    <n v="5"/>
    <n v="0"/>
    <n v="0"/>
    <n v="0"/>
    <n v="0"/>
    <n v="0"/>
    <n v="0"/>
    <n v="0"/>
    <n v="0"/>
  </r>
  <r>
    <s v="ÓLEO DIESEL (m3)"/>
    <x v="4"/>
    <x v="2"/>
    <x v="2"/>
    <s v="m3"/>
    <n v="25"/>
    <n v="25"/>
    <n v="15"/>
    <n v="17"/>
    <n v="28"/>
    <n v="24"/>
    <n v="13"/>
    <n v="21"/>
    <n v="15"/>
    <n v="26.213000000000001"/>
    <n v="26"/>
    <n v="154"/>
  </r>
  <r>
    <s v="ÓLEO DIESEL (m3)"/>
    <x v="4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4"/>
    <x v="2"/>
    <x v="4"/>
    <s v="m3"/>
    <n v="19416.599999999999"/>
    <n v="20965.099999999999"/>
    <n v="20083.099999999999"/>
    <n v="22335.5"/>
    <n v="25061.7"/>
    <n v="25536.911"/>
    <n v="22414.487000000001"/>
    <n v="26696.356"/>
    <n v="23554"/>
    <n v="22472.799999999999"/>
    <n v="22637.05"/>
    <n v="20945.55"/>
  </r>
  <r>
    <s v="ÓLEO DIESEL (m3)"/>
    <x v="4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4"/>
    <x v="2"/>
    <x v="6"/>
    <s v="m3"/>
    <n v="1692"/>
    <n v="2670.2"/>
    <n v="3897.3"/>
    <n v="3174.5"/>
    <n v="2894"/>
    <n v="2854.7"/>
    <n v="2991.2"/>
    <n v="3337.9"/>
    <n v="3211.4"/>
    <n v="1539.1"/>
    <n v="2747.1"/>
    <n v="2421.1"/>
  </r>
  <r>
    <s v="ÓLEO DIESEL (m3)"/>
    <x v="4"/>
    <x v="2"/>
    <x v="7"/>
    <s v="m3"/>
    <n v="679"/>
    <n v="1008"/>
    <n v="1212"/>
    <n v="920"/>
    <n v="652"/>
    <n v="743"/>
    <n v="857"/>
    <n v="864"/>
    <n v="927"/>
    <n v="1771"/>
    <n v="1634"/>
    <n v="1394"/>
  </r>
  <r>
    <s v="ÓLEO DIESEL (m3)"/>
    <x v="4"/>
    <x v="2"/>
    <x v="8"/>
    <s v="m3"/>
    <n v="2693.5"/>
    <n v="2331"/>
    <n v="3299"/>
    <n v="3887"/>
    <n v="2928"/>
    <n v="2459"/>
    <n v="2052.8000000000002"/>
    <n v="2540.3000000000002"/>
    <n v="2584.8000000000002"/>
    <n v="3412.7"/>
    <n v="3804.7"/>
    <n v="3366.8"/>
  </r>
  <r>
    <s v="ÓLEO DIESEL (m3)"/>
    <x v="4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4"/>
    <x v="2"/>
    <x v="10"/>
    <s v="m3"/>
    <n v="2740"/>
    <n v="449"/>
    <n v="539"/>
    <n v="535"/>
    <n v="627"/>
    <n v="647"/>
    <n v="612"/>
    <n v="796"/>
    <n v="756"/>
    <n v="928"/>
    <n v="724"/>
    <n v="1325"/>
  </r>
  <r>
    <s v="ÓLEO DIESEL (m3)"/>
    <x v="4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4"/>
    <x v="2"/>
    <x v="12"/>
    <s v="m3"/>
    <n v="4497"/>
    <n v="5109"/>
    <n v="5388"/>
    <n v="4928"/>
    <n v="4930"/>
    <n v="4653"/>
    <n v="4697"/>
    <n v="5032"/>
    <n v="4665"/>
    <n v="5033"/>
    <n v="4754"/>
    <n v="4594"/>
  </r>
  <r>
    <s v="ÓLEO DIESEL (m3)"/>
    <x v="4"/>
    <x v="2"/>
    <x v="13"/>
    <s v="m3"/>
    <n v="1056"/>
    <n v="1018"/>
    <n v="1080"/>
    <n v="825"/>
    <n v="1047"/>
    <n v="849"/>
    <n v="891"/>
    <n v="1031"/>
    <n v="1151"/>
    <n v="1211"/>
    <n v="1211"/>
    <n v="1058"/>
  </r>
  <r>
    <s v="ÓLEO DIESEL (m3)"/>
    <x v="4"/>
    <x v="2"/>
    <x v="14"/>
    <s v="m3"/>
    <n v="937"/>
    <n v="916"/>
    <n v="1365"/>
    <n v="1190"/>
    <n v="1095"/>
    <n v="1101"/>
    <n v="1044"/>
    <n v="1194"/>
    <n v="1015"/>
    <n v="896"/>
    <n v="1232"/>
    <n v="1477"/>
  </r>
  <r>
    <s v="ÓLEO DIESEL (m3)"/>
    <x v="4"/>
    <x v="2"/>
    <x v="15"/>
    <s v="m3"/>
    <n v="12744.5"/>
    <n v="15590"/>
    <n v="24654.1"/>
    <n v="24720.1"/>
    <n v="15345.011"/>
    <n v="15941.6"/>
    <n v="17731"/>
    <n v="18404"/>
    <n v="16865.888999999999"/>
    <n v="20775"/>
    <n v="21907.35"/>
    <n v="17793"/>
  </r>
  <r>
    <s v="ÓLEO DIESEL (m3)"/>
    <x v="4"/>
    <x v="2"/>
    <x v="16"/>
    <s v="m3"/>
    <n v="50976.9"/>
    <n v="65140.875999999997"/>
    <n v="75550.430999999997"/>
    <n v="67188.3"/>
    <n v="64155.779000000002"/>
    <n v="67869.660999999993"/>
    <n v="71210.25"/>
    <n v="79378.968999999997"/>
    <n v="74628.838000000003"/>
    <n v="71323.05"/>
    <n v="65795.25"/>
    <n v="58557.25"/>
  </r>
  <r>
    <s v="ÓLEO DIESEL (m3)"/>
    <x v="4"/>
    <x v="2"/>
    <x v="17"/>
    <s v="m3"/>
    <n v="6416"/>
    <n v="6952"/>
    <n v="7268"/>
    <n v="7201"/>
    <n v="6766.8490000000002"/>
    <n v="7330"/>
    <n v="6810"/>
    <n v="8800"/>
    <n v="7631"/>
    <n v="7342"/>
    <n v="6315"/>
    <n v="7072"/>
  </r>
  <r>
    <s v="ÓLEO DIESEL (m3)"/>
    <x v="4"/>
    <x v="2"/>
    <x v="18"/>
    <s v="m3"/>
    <n v="21006"/>
    <n v="20473"/>
    <n v="22551"/>
    <n v="21180"/>
    <n v="20719"/>
    <n v="21696"/>
    <n v="21692.799999999999"/>
    <n v="21060"/>
    <n v="20260"/>
    <n v="18664.05"/>
    <n v="19189"/>
    <n v="19996"/>
  </r>
  <r>
    <s v="ÓLEO DIESEL (m3)"/>
    <x v="4"/>
    <x v="2"/>
    <x v="19"/>
    <s v="m3"/>
    <n v="112202.05"/>
    <n v="131436.5"/>
    <n v="148527.54500000001"/>
    <n v="144956"/>
    <n v="138257.65"/>
    <n v="140875.6"/>
    <n v="150819.924"/>
    <n v="161542.95000000001"/>
    <n v="157483.73000000001"/>
    <n v="149696.15"/>
    <n v="134727.70000000001"/>
    <n v="114816.792"/>
  </r>
  <r>
    <s v="ÓLEO DIESEL (m3)"/>
    <x v="4"/>
    <x v="2"/>
    <x v="20"/>
    <s v="m3"/>
    <n v="71628.921000000002"/>
    <n v="72707.28"/>
    <n v="80667.686000000002"/>
    <n v="65857.103000000003"/>
    <n v="60247.283000000003"/>
    <n v="70517.214999999997"/>
    <n v="72304.775999999998"/>
    <n v="69913.06"/>
    <n v="82127.599000000002"/>
    <n v="71699.66"/>
    <n v="63255.637999999999"/>
    <n v="50231.55"/>
  </r>
  <r>
    <s v="ÓLEO DIESEL (m3)"/>
    <x v="4"/>
    <x v="2"/>
    <x v="21"/>
    <s v="m3"/>
    <n v="48876.671000000002"/>
    <n v="50632.281000000003"/>
    <n v="59910.288999999997"/>
    <n v="56580.523000000001"/>
    <n v="54214.542000000001"/>
    <n v="55411.718999999997"/>
    <n v="55771.419000000002"/>
    <n v="55520.692999999999"/>
    <n v="56524.9"/>
    <n v="49712.3"/>
    <n v="52340.15"/>
    <n v="44528.468000000001"/>
  </r>
  <r>
    <s v="ÓLEO DIESEL (m3)"/>
    <x v="4"/>
    <x v="2"/>
    <x v="22"/>
    <s v="m3"/>
    <n v="61969.936000000002"/>
    <n v="72456.491999999998"/>
    <n v="104755.27"/>
    <n v="95687.152000000002"/>
    <n v="82993.831999999995"/>
    <n v="74545.289999999994"/>
    <n v="60180.004999999997"/>
    <n v="81598.195999999996"/>
    <n v="85691.6"/>
    <n v="88602.4"/>
    <n v="99725.5"/>
    <n v="67520.3"/>
  </r>
  <r>
    <s v="ÓLEO DIESEL (m3)"/>
    <x v="4"/>
    <x v="2"/>
    <x v="23"/>
    <s v="m3"/>
    <n v="23218.5"/>
    <n v="35799.599999999999"/>
    <n v="34893.4"/>
    <n v="22746.715"/>
    <n v="20136.25"/>
    <n v="26979.446"/>
    <n v="32847.35"/>
    <n v="34877.4"/>
    <n v="37013.800000000003"/>
    <n v="34662"/>
    <n v="23367.1"/>
    <n v="20279.815999999999"/>
  </r>
  <r>
    <s v="ÓLEO DIESEL (m3)"/>
    <x v="4"/>
    <x v="2"/>
    <x v="24"/>
    <s v="m3"/>
    <n v="46280.34"/>
    <n v="86572.842000000004"/>
    <n v="72409.2"/>
    <n v="38447.699999999997"/>
    <n v="35895.449999999997"/>
    <n v="61161.35"/>
    <n v="57390.343000000001"/>
    <n v="49918.720000000001"/>
    <n v="54070.529000000002"/>
    <n v="61692.03"/>
    <n v="38419.65"/>
    <n v="35408.04"/>
  </r>
  <r>
    <s v="ÓLEO DIESEL (m3)"/>
    <x v="4"/>
    <x v="2"/>
    <x v="25"/>
    <s v="m3"/>
    <n v="14646.72"/>
    <n v="32968.92"/>
    <n v="30099.42"/>
    <n v="18721.560000000001"/>
    <n v="18655.16"/>
    <n v="24538.04"/>
    <n v="28484.46"/>
    <n v="27486.2"/>
    <n v="23842.720000000001"/>
    <n v="27041.4"/>
    <n v="19409.78"/>
    <n v="14368.82"/>
  </r>
  <r>
    <s v="ÓLEO DIESEL (m3)"/>
    <x v="4"/>
    <x v="2"/>
    <x v="26"/>
    <s v="m3"/>
    <n v="955.05"/>
    <n v="1640.1"/>
    <n v="1668.1"/>
    <n v="1439.05"/>
    <n v="1749"/>
    <n v="1164"/>
    <n v="994"/>
    <n v="1127"/>
    <n v="1013.987"/>
    <n v="983"/>
    <n v="1131"/>
    <n v="768"/>
  </r>
  <r>
    <s v="ÓLEO DIESEL (m3)"/>
    <x v="5"/>
    <x v="0"/>
    <x v="0"/>
    <s v="m3"/>
    <n v="38713.670377793613"/>
    <n v="44829.932302234891"/>
    <n v="51772.027660754458"/>
    <n v="45223.998528911055"/>
    <n v="49090.327660754447"/>
    <n v="51064.438943715322"/>
    <n v="57106.529019274036"/>
    <n v="53782.899019274053"/>
    <n v="53401.510377793602"/>
    <n v="51376.202660754447"/>
    <n v="53508.16411734662"/>
    <n v="46956.615117346635"/>
  </r>
  <r>
    <s v="ÓLEO DIESEL (m3)"/>
    <x v="5"/>
    <x v="0"/>
    <x v="1"/>
    <s v="m3"/>
    <n v="4597.818113833122"/>
    <n v="4503.5744910664962"/>
    <n v="5400.5890319887076"/>
    <n v="5094.1053593663719"/>
    <n v="6022.5890319887058"/>
    <n v="6488.8599501442886"/>
    <n v="6882.7035729109139"/>
    <n v="7144.7035729109139"/>
    <n v="7099.318113833122"/>
    <n v="7104.2450319887057"/>
    <n v="6285.7052156198233"/>
    <n v="6099.5602156198238"/>
  </r>
  <r>
    <s v="ÓLEO DIESEL (m3)"/>
    <x v="5"/>
    <x v="0"/>
    <x v="2"/>
    <s v="m3"/>
    <n v="15758.276117979594"/>
    <n v="14321.198494383676"/>
    <n v="17325.431035582322"/>
    <n v="15992.549365171435"/>
    <n v="18060.516035582321"/>
    <n v="18313.778953185029"/>
    <n v="18757.581576780947"/>
    <n v="19574.726576780962"/>
    <n v="18927.767117979602"/>
    <n v="17866.394035582322"/>
    <n v="17836.771019102864"/>
    <n v="18701.369019102851"/>
  </r>
  <r>
    <s v="ÓLEO DIESEL (m3)"/>
    <x v="5"/>
    <x v="0"/>
    <x v="3"/>
    <s v="m3"/>
    <n v="4822.4635491564723"/>
    <n v="4608.1308393251784"/>
    <n v="5615.8417426022743"/>
    <n v="5010.8289688190616"/>
    <n v="5162.3417426022743"/>
    <n v="4648.5199360480801"/>
    <n v="3942.3526458793749"/>
    <n v="4967.5526458793756"/>
    <n v="5599.7635491564724"/>
    <n v="5749.9177426022761"/>
    <n v="5335.4243812914392"/>
    <n v="5429.1413812914388"/>
  </r>
  <r>
    <s v="ÓLEO DIESEL (m3)"/>
    <x v="5"/>
    <x v="0"/>
    <x v="4"/>
    <s v="m3"/>
    <n v="79127.721089084313"/>
    <n v="69400.165671267445"/>
    <n v="85469.055810539794"/>
    <n v="79068.737924718065"/>
    <n v="94696.502810539765"/>
    <n v="90404.893531995156"/>
    <n v="89932.499949812031"/>
    <n v="100276.828949812"/>
    <n v="97266.656089084339"/>
    <n v="93811.824810539765"/>
    <n v="93809.821954830826"/>
    <n v="85007.20295483082"/>
  </r>
  <r>
    <s v="ÓLEO DIESEL (m3)"/>
    <x v="5"/>
    <x v="0"/>
    <x v="5"/>
    <s v="m3"/>
    <n v="3455.6657287487105"/>
    <n v="2896.1325829989682"/>
    <n v="3704.6436315822139"/>
    <n v="3158.2320202481951"/>
    <n v="3737.6436315822139"/>
    <n v="3837.1215344157226"/>
    <n v="3580.154680165464"/>
    <n v="4532.8546801654638"/>
    <n v="3900.7617287487105"/>
    <n v="3450.3276315822159"/>
    <n v="3260.4552121489187"/>
    <n v="2958.5782121489169"/>
  </r>
  <r>
    <s v="ÓLEO DIESEL (m3)"/>
    <x v="5"/>
    <x v="0"/>
    <x v="6"/>
    <s v="m3"/>
    <n v="55881.219101689028"/>
    <n v="57990.137281351235"/>
    <n v="79435.874554797163"/>
    <n v="65649.602742364645"/>
    <n v="71316.474554797154"/>
    <n v="70290.750007905284"/>
    <n v="72896.68182824309"/>
    <n v="76733.141828243097"/>
    <n v="72891.100101689037"/>
    <n v="76466.898554797153"/>
    <n v="76648.187645418802"/>
    <n v="69298.338645418786"/>
  </r>
  <r>
    <s v="ÓLEO DIESEL (m3)"/>
    <x v="5"/>
    <x v="0"/>
    <x v="7"/>
    <s v="m3"/>
    <n v="62426.936202873883"/>
    <n v="54364.89296229912"/>
    <n v="64840.892375824042"/>
    <n v="59511.662684023446"/>
    <n v="65802.747375824023"/>
    <n v="66508.704548774185"/>
    <n v="67346.566789348959"/>
    <n v="73167.771789348961"/>
    <n v="71099.791202873894"/>
    <n v="71209.269375824035"/>
    <n v="72138.271610414071"/>
    <n v="72510.606610414077"/>
  </r>
  <r>
    <s v="ÓLEO DIESEL (m3)"/>
    <x v="5"/>
    <x v="0"/>
    <x v="8"/>
    <s v="m3"/>
    <n v="30475.780959322434"/>
    <n v="26893.052767457943"/>
    <n v="31833.798831412769"/>
    <n v="30681.673343051392"/>
    <n v="34838.696831412773"/>
    <n v="36078.206703503114"/>
    <n v="36822.744895367599"/>
    <n v="37876.314895367599"/>
    <n v="36363.539959322428"/>
    <n v="36515.389831412765"/>
    <n v="35221.098405830846"/>
    <n v="35807.023405830842"/>
  </r>
  <r>
    <s v="ÓLEO DIESEL (m3)"/>
    <x v="5"/>
    <x v="0"/>
    <x v="9"/>
    <s v="m3"/>
    <n v="59731.891612210689"/>
    <n v="54077.104489768542"/>
    <n v="60365.705530582607"/>
    <n v="52646.385857094981"/>
    <n v="62066.690530582608"/>
    <n v="61820.084448954505"/>
    <n v="61554.956571396637"/>
    <n v="66858.580571396655"/>
    <n v="64359.339612210701"/>
    <n v="67023.609530582602"/>
    <n v="64824.397514256983"/>
    <n v="67197.382514256984"/>
  </r>
  <r>
    <s v="ÓLEO DIESEL (m3)"/>
    <x v="5"/>
    <x v="0"/>
    <x v="10"/>
    <s v="m3"/>
    <n v="29363.165945503009"/>
    <n v="26877.032756402412"/>
    <n v="30979.257152769278"/>
    <n v="26578.432323704219"/>
    <n v="29969.577152769278"/>
    <n v="29715.18836003554"/>
    <n v="29607.251549136145"/>
    <n v="31600.121549136144"/>
    <n v="30640.235945503009"/>
    <n v="31636.017152769276"/>
    <n v="30416.796394222532"/>
    <n v="30166.96139422253"/>
  </r>
  <r>
    <s v="ÓLEO DIESEL (m3)"/>
    <x v="5"/>
    <x v="0"/>
    <x v="11"/>
    <s v="m3"/>
    <n v="30056.00504429562"/>
    <n v="28255.8550354365"/>
    <n v="33249.279038389534"/>
    <n v="28508.533062013859"/>
    <n v="31950.939038389533"/>
    <n v="30784.764032483454"/>
    <n v="30129.632041342578"/>
    <n v="33063.64204134258"/>
    <n v="31929.455044295613"/>
    <n v="30998.494038389534"/>
    <n v="30819.879837208322"/>
    <n v="30749.910837208321"/>
  </r>
  <r>
    <s v="ÓLEO DIESEL (m3)"/>
    <x v="5"/>
    <x v="0"/>
    <x v="12"/>
    <s v="m3"/>
    <n v="75797.528746247044"/>
    <n v="71082.107396997628"/>
    <n v="81808.561846747427"/>
    <n v="71484.295444745847"/>
    <n v="79339.312846747431"/>
    <n v="75102.835947247833"/>
    <n v="75417.331296497228"/>
    <n v="82968.51229649724"/>
    <n v="80699.672746247044"/>
    <n v="85054.662846747437"/>
    <n v="86090.022266847503"/>
    <n v="86619.821266847503"/>
  </r>
  <r>
    <s v="ÓLEO DIESEL (m3)"/>
    <x v="5"/>
    <x v="0"/>
    <x v="13"/>
    <s v="m3"/>
    <n v="22971.226322124672"/>
    <n v="20563.421057699736"/>
    <n v="23553.456145841381"/>
    <n v="19839.236850974543"/>
    <n v="21339.456145841381"/>
    <n v="18806.385969558094"/>
    <n v="19020.76123398303"/>
    <n v="21417.74123398303"/>
    <n v="20957.674322124672"/>
    <n v="22419.361145841383"/>
    <n v="22817.328110584727"/>
    <n v="22806.409110584729"/>
  </r>
  <r>
    <s v="ÓLEO DIESEL (m3)"/>
    <x v="5"/>
    <x v="0"/>
    <x v="14"/>
    <s v="m3"/>
    <n v="21056.498879453025"/>
    <n v="19720.354303562421"/>
    <n v="22877.685828859288"/>
    <n v="21350.520031234239"/>
    <n v="23830.453828859288"/>
    <n v="21432.524778265553"/>
    <n v="19997.360354156161"/>
    <n v="22325.23035415616"/>
    <n v="20708.440879453025"/>
    <n v="22020.076828859288"/>
    <n v="22901.407018740541"/>
    <n v="22262.306018740543"/>
  </r>
  <r>
    <s v="ÓLEO DIESEL (m3)"/>
    <x v="5"/>
    <x v="0"/>
    <x v="15"/>
    <s v="m3"/>
    <n v="173806.26006734223"/>
    <n v="160756.7994538738"/>
    <n v="198420.09232502989"/>
    <n v="180993.95929427914"/>
    <n v="198452.78332502992"/>
    <n v="191721.06958271761"/>
    <n v="196602.53419618608"/>
    <n v="208300.78419618605"/>
    <n v="201556.91006734219"/>
    <n v="211063.72832502995"/>
    <n v="197702.23877656751"/>
    <n v="187084.4297765675"/>
  </r>
  <r>
    <s v="ÓLEO DIESEL (m3)"/>
    <x v="5"/>
    <x v="0"/>
    <x v="16"/>
    <s v="m3"/>
    <n v="304073.95971885091"/>
    <n v="301738.48917508073"/>
    <n v="360461.0540230042"/>
    <n v="305454.68880639132"/>
    <n v="344012.88802300417"/>
    <n v="345349.62632715731"/>
    <n v="351461.52787092765"/>
    <n v="369321.14187092753"/>
    <n v="365198.24871885095"/>
    <n v="370329.49402300408"/>
    <n v="351493.7636838347"/>
    <n v="328145.36468383478"/>
  </r>
  <r>
    <s v="ÓLEO DIESEL (m3)"/>
    <x v="5"/>
    <x v="0"/>
    <x v="17"/>
    <s v="m3"/>
    <n v="44894.864369051633"/>
    <n v="38118.441495241314"/>
    <n v="49199.182453178088"/>
    <n v="42038.410116672298"/>
    <n v="47329.682453178088"/>
    <n v="46872.100537304541"/>
    <n v="45504.375411114874"/>
    <n v="49554.623411114873"/>
    <n v="46425.116369051633"/>
    <n v="48730.915453178102"/>
    <n v="46995.119070003391"/>
    <n v="45610.88207000339"/>
  </r>
  <r>
    <s v="ÓLEO DIESEL (m3)"/>
    <x v="5"/>
    <x v="0"/>
    <x v="18"/>
    <s v="m3"/>
    <n v="80236.774495987323"/>
    <n v="74477.158196789838"/>
    <n v="84141.878296522351"/>
    <n v="74354.412094382264"/>
    <n v="80232.174296522368"/>
    <n v="77744.640097057389"/>
    <n v="78423.272396254819"/>
    <n v="82083.247396254825"/>
    <n v="80365.661495987326"/>
    <n v="81332.285296522343"/>
    <n v="78664.811056629347"/>
    <n v="82368.088056629349"/>
  </r>
  <r>
    <s v="ÓLEO DIESEL (m3)"/>
    <x v="5"/>
    <x v="0"/>
    <x v="19"/>
    <s v="m3"/>
    <n v="422307.12710586825"/>
    <n v="457749.52688469464"/>
    <n v="552450.4902917525"/>
    <n v="481341.62454821554"/>
    <n v="538148.3162917525"/>
    <n v="534999.88247763703"/>
    <n v="537525.83369881031"/>
    <n v="573186.29769881023"/>
    <n v="552351.36210586829"/>
    <n v="557939.54229175253"/>
    <n v="524379.13352892932"/>
    <n v="496663.43852892937"/>
  </r>
  <r>
    <s v="ÓLEO DIESEL (m3)"/>
    <x v="5"/>
    <x v="0"/>
    <x v="20"/>
    <s v="m3"/>
    <n v="263639.55167602532"/>
    <n v="296081.23334082012"/>
    <n v="333805.28311922192"/>
    <n v="258578.75934643537"/>
    <n v="299612.70011922193"/>
    <n v="307279.5805624185"/>
    <n v="339843.18489762361"/>
    <n v="339298.85289762361"/>
    <n v="322945.94367602526"/>
    <n v="309796.8171192219"/>
    <n v="294521.65220786125"/>
    <n v="277392.71820786124"/>
  </r>
  <r>
    <s v="ÓLEO DIESEL (m3)"/>
    <x v="5"/>
    <x v="0"/>
    <x v="21"/>
    <s v="m3"/>
    <n v="124808.35897021728"/>
    <n v="122965.16577617386"/>
    <n v="149192.50050752162"/>
    <n v="124803.89735830415"/>
    <n v="135882.85950752164"/>
    <n v="130969.30104482602"/>
    <n v="137105.85723886944"/>
    <n v="140605.05823886947"/>
    <n v="135822.47397021725"/>
    <n v="135804.28250752162"/>
    <n v="137723.34841498249"/>
    <n v="129922.18041498247"/>
  </r>
  <r>
    <s v="ÓLEO DIESEL (m3)"/>
    <x v="5"/>
    <x v="0"/>
    <x v="22"/>
    <s v="m3"/>
    <n v="159237.86041435896"/>
    <n v="154444.48253148721"/>
    <n v="216493.32149244446"/>
    <n v="187898.65518010256"/>
    <n v="182368.17349244445"/>
    <n v="178878.63957052992"/>
    <n v="177697.54145340173"/>
    <n v="179512.57245340172"/>
    <n v="174674.58841435894"/>
    <n v="180004.38849244447"/>
    <n v="185337.20010806154"/>
    <n v="164845.0481080616"/>
  </r>
  <r>
    <s v="ÓLEO DIESEL (m3)"/>
    <x v="5"/>
    <x v="0"/>
    <x v="23"/>
    <s v="m3"/>
    <n v="42515.903214043494"/>
    <n v="44517.14177123479"/>
    <n v="49584.657252171026"/>
    <n v="39240.164099660884"/>
    <n v="42940.895252171023"/>
    <n v="44411.518290298569"/>
    <n v="48770.024733107246"/>
    <n v="47987.759733107247"/>
    <n v="46421.534214043495"/>
    <n v="44506.510252171021"/>
    <n v="42117.535859796531"/>
    <n v="40187.018859796532"/>
  </r>
  <r>
    <s v="ÓLEO DIESEL (m3)"/>
    <x v="5"/>
    <x v="0"/>
    <x v="24"/>
    <s v="m3"/>
    <n v="104595.65145799187"/>
    <n v="109695.48216639349"/>
    <n v="120632.47026359296"/>
    <n v="101030.85104118861"/>
    <n v="118010.72526359293"/>
    <n v="124899.76906919404"/>
    <n v="129876.21036079239"/>
    <n v="129294.64336079243"/>
    <n v="131454.62345799187"/>
    <n v="131326.40726359296"/>
    <n v="124836.82402471319"/>
    <n v="113696.5260247132"/>
  </r>
  <r>
    <s v="ÓLEO DIESEL (m3)"/>
    <x v="5"/>
    <x v="0"/>
    <x v="25"/>
    <s v="m3"/>
    <n v="122046.25247385165"/>
    <n v="132586.82837908133"/>
    <n v="152151.75474400475"/>
    <n v="122598.51266339231"/>
    <n v="140194.93574400476"/>
    <n v="143158.3950141579"/>
    <n v="146892.20410892821"/>
    <n v="152345.79310892825"/>
    <n v="152696.77047385165"/>
    <n v="162087.64874400475"/>
    <n v="146654.15179803537"/>
    <n v="129904.7137980354"/>
  </r>
  <r>
    <s v="ÓLEO DIESEL (m3)"/>
    <x v="5"/>
    <x v="0"/>
    <x v="26"/>
    <s v="m3"/>
    <n v="13803.534246095856"/>
    <n v="13451.777396876683"/>
    <n v="15762.66301328308"/>
    <n v="13998.689944534195"/>
    <n v="15118.943013283075"/>
    <n v="14660.891780470294"/>
    <n v="14309.698629689461"/>
    <n v="15956.246629689464"/>
    <n v="14432.581246095853"/>
    <n v="14507.801013283071"/>
    <n v="14059.398766720518"/>
    <n v="14153.65876672052"/>
  </r>
  <r>
    <s v="ÓLEO DIESEL (m3)"/>
    <x v="5"/>
    <x v="1"/>
    <x v="0"/>
    <s v="m3"/>
    <n v="13842.6"/>
    <n v="14553.5"/>
    <n v="17437.400000000001"/>
    <n v="15043.6"/>
    <n v="16136.7"/>
    <n v="16611.900000000001"/>
    <n v="17407"/>
    <n v="18184.5"/>
    <n v="17515.165000000001"/>
    <n v="18114.773000000001"/>
    <n v="18308.852999999999"/>
    <n v="16980.09"/>
  </r>
  <r>
    <s v="ÓLEO DIESEL (m3)"/>
    <x v="5"/>
    <x v="1"/>
    <x v="1"/>
    <s v="m3"/>
    <n v="5638"/>
    <n v="5678"/>
    <n v="6480.3429999999998"/>
    <n v="6178"/>
    <n v="6749.5"/>
    <n v="6959"/>
    <n v="6813.5"/>
    <n v="7026"/>
    <n v="7299.5"/>
    <n v="7444"/>
    <n v="6323.9380000000001"/>
    <n v="5813.5"/>
  </r>
  <r>
    <s v="ÓLEO DIESEL (m3)"/>
    <x v="5"/>
    <x v="1"/>
    <x v="2"/>
    <s v="m3"/>
    <n v="41089.106"/>
    <n v="47144.86"/>
    <n v="48010.466999999997"/>
    <n v="55801.576999999997"/>
    <n v="79322.217000000004"/>
    <n v="83686.853000000003"/>
    <n v="81622.857000000004"/>
    <n v="83913.937999999995"/>
    <n v="84064.486000000004"/>
    <n v="76917.540999999997"/>
    <n v="70751.402000000002"/>
    <n v="82805.472999999998"/>
  </r>
  <r>
    <s v="ÓLEO DIESEL (m3)"/>
    <x v="5"/>
    <x v="1"/>
    <x v="3"/>
    <s v="m3"/>
    <n v="3748"/>
    <n v="4489"/>
    <n v="4408"/>
    <n v="4338"/>
    <n v="5162"/>
    <n v="3100"/>
    <n v="2060"/>
    <n v="4632"/>
    <n v="5885"/>
    <n v="7133"/>
    <n v="7980.5959999999995"/>
    <n v="6784.9309999999996"/>
  </r>
  <r>
    <s v="ÓLEO DIESEL (m3)"/>
    <x v="5"/>
    <x v="1"/>
    <x v="4"/>
    <s v="m3"/>
    <n v="64459.752"/>
    <n v="59234.724000000002"/>
    <n v="71691.100999999995"/>
    <n v="62856.697999999997"/>
    <n v="75071.631999999998"/>
    <n v="74587.892000000007"/>
    <n v="67117.994000000006"/>
    <n v="79241.167000000001"/>
    <n v="77130.850999999995"/>
    <n v="75983.934999999998"/>
    <n v="73161.426999999996"/>
    <n v="68877.547000000006"/>
  </r>
  <r>
    <s v="ÓLEO DIESEL (m3)"/>
    <x v="5"/>
    <x v="1"/>
    <x v="5"/>
    <s v="m3"/>
    <n v="5748.76"/>
    <n v="4915.72"/>
    <n v="5647.72"/>
    <n v="5194.1450000000004"/>
    <n v="6172.04"/>
    <n v="5765"/>
    <n v="6010.5"/>
    <n v="6086"/>
    <n v="5806.9639999999999"/>
    <n v="5949.3519999999999"/>
    <n v="6051.4059999999999"/>
    <n v="5171.9250000000002"/>
  </r>
  <r>
    <s v="ÓLEO DIESEL (m3)"/>
    <x v="5"/>
    <x v="1"/>
    <x v="6"/>
    <s v="m3"/>
    <n v="2362"/>
    <n v="2472"/>
    <n v="3774"/>
    <n v="3417"/>
    <n v="4280.1469999999999"/>
    <n v="3947"/>
    <n v="4256"/>
    <n v="4716"/>
    <n v="4499.7550000000001"/>
    <n v="4256.9179999999997"/>
    <n v="4034.31"/>
    <n v="2608.2289999999998"/>
  </r>
  <r>
    <s v="ÓLEO DIESEL (m3)"/>
    <x v="5"/>
    <x v="1"/>
    <x v="7"/>
    <s v="m3"/>
    <n v="37784.430999999997"/>
    <n v="32550.625"/>
    <n v="39996.673999999999"/>
    <n v="39049.995000000003"/>
    <n v="40038.658000000003"/>
    <n v="42290.834999999999"/>
    <n v="40608.629000000001"/>
    <n v="41120.040999999997"/>
    <n v="41591.110999999997"/>
    <n v="45299.771999999997"/>
    <n v="42821.938999999998"/>
    <n v="42092.103000000003"/>
  </r>
  <r>
    <s v="ÓLEO DIESEL (m3)"/>
    <x v="5"/>
    <x v="1"/>
    <x v="8"/>
    <s v="m3"/>
    <n v="5178"/>
    <n v="4533"/>
    <n v="6457.65"/>
    <n v="5737"/>
    <n v="5818"/>
    <n v="5425"/>
    <n v="5387.5"/>
    <n v="5520.5"/>
    <n v="5264.1750000000002"/>
    <n v="6003.0249999999996"/>
    <n v="6372.3249999999998"/>
    <n v="5161.8500000000004"/>
  </r>
  <r>
    <s v="ÓLEO DIESEL (m3)"/>
    <x v="5"/>
    <x v="1"/>
    <x v="9"/>
    <s v="m3"/>
    <n v="22378.23"/>
    <n v="19457.734"/>
    <n v="20896.651999999998"/>
    <n v="18445.579000000002"/>
    <n v="21883.940999999999"/>
    <n v="21526.054"/>
    <n v="22529.245999999999"/>
    <n v="24664.775000000001"/>
    <n v="22967.05"/>
    <n v="23394.346000000001"/>
    <n v="22835.824000000001"/>
    <n v="21807.855"/>
  </r>
  <r>
    <s v="ÓLEO DIESEL (m3)"/>
    <x v="5"/>
    <x v="1"/>
    <x v="10"/>
    <s v="m3"/>
    <n v="6214"/>
    <n v="6287"/>
    <n v="9519"/>
    <n v="5502"/>
    <n v="6041"/>
    <n v="5890.4"/>
    <n v="5529"/>
    <n v="6013.9340000000002"/>
    <n v="6480"/>
    <n v="11564.912"/>
    <n v="7329.2629999999999"/>
    <n v="6906.9520000000002"/>
  </r>
  <r>
    <s v="ÓLEO DIESEL (m3)"/>
    <x v="5"/>
    <x v="1"/>
    <x v="11"/>
    <s v="m3"/>
    <n v="7162.5"/>
    <n v="6049"/>
    <n v="6224.5"/>
    <n v="5894.5"/>
    <n v="6071"/>
    <n v="5919"/>
    <n v="5640"/>
    <n v="7351.5"/>
    <n v="7470.4750000000004"/>
    <n v="7771.1369999999997"/>
    <n v="7677.9790000000003"/>
    <n v="7971.4809999999998"/>
  </r>
  <r>
    <s v="ÓLEO DIESEL (m3)"/>
    <x v="5"/>
    <x v="1"/>
    <x v="12"/>
    <s v="m3"/>
    <n v="27125"/>
    <n v="23400.5"/>
    <n v="36385.5"/>
    <n v="23954.6"/>
    <n v="22141.5"/>
    <n v="21156"/>
    <n v="20264.32"/>
    <n v="23121"/>
    <n v="23606.59"/>
    <n v="36673.713000000003"/>
    <n v="27776.657999999999"/>
    <n v="26159.895"/>
  </r>
  <r>
    <s v="ÓLEO DIESEL (m3)"/>
    <x v="5"/>
    <x v="1"/>
    <x v="13"/>
    <s v="m3"/>
    <n v="10854.35"/>
    <n v="7981"/>
    <n v="6353"/>
    <n v="4563"/>
    <n v="5284"/>
    <n v="4431"/>
    <n v="4263.5"/>
    <n v="5059.5"/>
    <n v="5366"/>
    <n v="8486.4889999999996"/>
    <n v="10281.273999999999"/>
    <n v="11009.73"/>
  </r>
  <r>
    <s v="ÓLEO DIESEL (m3)"/>
    <x v="5"/>
    <x v="1"/>
    <x v="14"/>
    <s v="m3"/>
    <n v="3475"/>
    <n v="2684.241"/>
    <n v="2665"/>
    <n v="2354"/>
    <n v="2439"/>
    <n v="2425"/>
    <n v="2470"/>
    <n v="2857"/>
    <n v="2557"/>
    <n v="3466.8969999999999"/>
    <n v="4056.9259999999999"/>
    <n v="3620.3310000000001"/>
  </r>
  <r>
    <s v="ÓLEO DIESEL (m3)"/>
    <x v="5"/>
    <x v="1"/>
    <x v="15"/>
    <s v="m3"/>
    <n v="40778.021000000001"/>
    <n v="36469.464999999997"/>
    <n v="44462.076999999997"/>
    <n v="39998.978000000003"/>
    <n v="42133.58"/>
    <n v="41530.457999999999"/>
    <n v="41573.841999999997"/>
    <n v="44091.3"/>
    <n v="41051.851000000002"/>
    <n v="42221.368999999999"/>
    <n v="41108.883000000002"/>
    <n v="39413.241000000002"/>
  </r>
  <r>
    <s v="ÓLEO DIESEL (m3)"/>
    <x v="5"/>
    <x v="1"/>
    <x v="16"/>
    <s v="m3"/>
    <n v="138900.61300000001"/>
    <n v="133777.91899999999"/>
    <n v="164832.05499999999"/>
    <n v="157958.769"/>
    <n v="175718.08600000001"/>
    <n v="181333.679"/>
    <n v="177141.71799999999"/>
    <n v="180209.16800000001"/>
    <n v="174627.36900000001"/>
    <n v="173098.29300000001"/>
    <n v="160383.55499999999"/>
    <n v="142567.23300000001"/>
  </r>
  <r>
    <s v="ÓLEO DIESEL (m3)"/>
    <x v="5"/>
    <x v="1"/>
    <x v="17"/>
    <s v="m3"/>
    <n v="27942.544999999998"/>
    <n v="24103.411"/>
    <n v="28733.861000000001"/>
    <n v="26808.764999999999"/>
    <n v="29672.251"/>
    <n v="29628.63"/>
    <n v="27000.850999999999"/>
    <n v="31646.496999999999"/>
    <n v="30229.039000000001"/>
    <n v="30997.766"/>
    <n v="29908.181"/>
    <n v="29318.429"/>
  </r>
  <r>
    <s v="ÓLEO DIESEL (m3)"/>
    <x v="5"/>
    <x v="1"/>
    <x v="18"/>
    <s v="m3"/>
    <n v="109902.658"/>
    <n v="94029.312000000005"/>
    <n v="112181.41099999999"/>
    <n v="96107.629000000001"/>
    <n v="106859.677"/>
    <n v="96039.210999999996"/>
    <n v="97048.14"/>
    <n v="105972.951"/>
    <n v="100228.10799999999"/>
    <n v="102987.141"/>
    <n v="92488.038"/>
    <n v="98251.578999999998"/>
  </r>
  <r>
    <s v="ÓLEO DIESEL (m3)"/>
    <x v="5"/>
    <x v="1"/>
    <x v="19"/>
    <s v="m3"/>
    <n v="243658.954"/>
    <n v="260098.71900000001"/>
    <n v="325832.44199999998"/>
    <n v="320038.07400000002"/>
    <n v="380383.43900000001"/>
    <n v="396828.81300000002"/>
    <n v="404640.16800000001"/>
    <n v="406204.158"/>
    <n v="404771.09899999999"/>
    <n v="380479.80099999998"/>
    <n v="333777.32"/>
    <n v="294099.56800000003"/>
  </r>
  <r>
    <s v="ÓLEO DIESEL (m3)"/>
    <x v="5"/>
    <x v="1"/>
    <x v="20"/>
    <s v="m3"/>
    <n v="52528.752999999997"/>
    <n v="53664.171999999999"/>
    <n v="68103.111000000004"/>
    <n v="61748.177000000003"/>
    <n v="69487.153999999995"/>
    <n v="70745.478000000003"/>
    <n v="79526.369000000006"/>
    <n v="76256.899000000005"/>
    <n v="76404.649000000005"/>
    <n v="69238.266000000003"/>
    <n v="67742.241999999998"/>
    <n v="62000.875999999997"/>
  </r>
  <r>
    <s v="ÓLEO DIESEL (m3)"/>
    <x v="5"/>
    <x v="1"/>
    <x v="21"/>
    <s v="m3"/>
    <n v="14573.179"/>
    <n v="13803.334000000001"/>
    <n v="15955.335999999999"/>
    <n v="14204.361000000001"/>
    <n v="14861.5"/>
    <n v="13383.692999999999"/>
    <n v="13333.54"/>
    <n v="14537.012000000001"/>
    <n v="12511.114"/>
    <n v="13912.233"/>
    <n v="13182.246999999999"/>
    <n v="12400.705"/>
  </r>
  <r>
    <s v="ÓLEO DIESEL (m3)"/>
    <x v="5"/>
    <x v="1"/>
    <x v="22"/>
    <s v="m3"/>
    <n v="31695.956999999999"/>
    <n v="29094.857"/>
    <n v="34034.622000000003"/>
    <n v="29573.881000000001"/>
    <n v="31750.363000000001"/>
    <n v="30036.956999999999"/>
    <n v="29749.892"/>
    <n v="29504.506000000001"/>
    <n v="28904.331999999999"/>
    <n v="29536.848000000002"/>
    <n v="30409.934000000001"/>
    <n v="30513.11"/>
  </r>
  <r>
    <s v="ÓLEO DIESEL (m3)"/>
    <x v="5"/>
    <x v="1"/>
    <x v="23"/>
    <s v="m3"/>
    <n v="23277.262999999999"/>
    <n v="24306.496999999999"/>
    <n v="29499.733"/>
    <n v="24719.233"/>
    <n v="28352.75"/>
    <n v="32955.724000000002"/>
    <n v="37740.741000000002"/>
    <n v="34770.027999999998"/>
    <n v="36566.909"/>
    <n v="31599.008000000002"/>
    <n v="26639.422999999999"/>
    <n v="19447.644"/>
  </r>
  <r>
    <s v="ÓLEO DIESEL (m3)"/>
    <x v="5"/>
    <x v="1"/>
    <x v="24"/>
    <s v="m3"/>
    <n v="46700.493000000002"/>
    <n v="53984.800000000003"/>
    <n v="53994"/>
    <n v="37435.131999999998"/>
    <n v="44124.858"/>
    <n v="50757.81"/>
    <n v="55726.834999999999"/>
    <n v="57431.43"/>
    <n v="49403.970999999998"/>
    <n v="52123.811999999998"/>
    <n v="43834.955000000002"/>
    <n v="34759.726000000002"/>
  </r>
  <r>
    <s v="ÓLEO DIESEL (m3)"/>
    <x v="5"/>
    <x v="1"/>
    <x v="25"/>
    <s v="m3"/>
    <n v="33721.26"/>
    <n v="36463.362000000001"/>
    <n v="46532.523999999998"/>
    <n v="48538.819000000003"/>
    <n v="63122.83"/>
    <n v="71399.710000000006"/>
    <n v="73565.407000000007"/>
    <n v="75530.520999999993"/>
    <n v="71561.505000000005"/>
    <n v="64849.055"/>
    <n v="51111.828000000001"/>
    <n v="34946.387999999999"/>
  </r>
  <r>
    <s v="ÓLEO DIESEL (m3)"/>
    <x v="5"/>
    <x v="1"/>
    <x v="26"/>
    <s v="m3"/>
    <n v="12885"/>
    <n v="12912"/>
    <n v="16487"/>
    <n v="13457"/>
    <n v="15633"/>
    <n v="15074"/>
    <n v="14182"/>
    <n v="15871"/>
    <n v="15334.03"/>
    <n v="15595.549000000001"/>
    <n v="14582.451999999999"/>
    <n v="14378.156999999999"/>
  </r>
  <r>
    <s v="ÓLEO DIESEL (m3)"/>
    <x v="5"/>
    <x v="2"/>
    <x v="0"/>
    <s v="m3"/>
    <n v="3069"/>
    <n v="3194"/>
    <n v="3084"/>
    <n v="2495"/>
    <n v="2718"/>
    <n v="3071"/>
    <n v="3356"/>
    <n v="3168"/>
    <n v="2962.241"/>
    <n v="3404.2089999999998"/>
    <n v="3095.9290000000001"/>
    <n v="2189.9650000000001"/>
  </r>
  <r>
    <s v="ÓLEO DIESEL (m3)"/>
    <x v="5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2"/>
    <s v="m3"/>
    <n v="472.17200000000003"/>
    <n v="10"/>
    <n v="117"/>
    <n v="12.96"/>
    <n v="11"/>
    <n v="16.5"/>
    <n v="616.98199999999997"/>
    <n v="458.017"/>
    <n v="15"/>
    <n v="21"/>
    <n v="32"/>
    <n v="28"/>
  </r>
  <r>
    <s v="ÓLEO DIESEL (m3)"/>
    <x v="5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4"/>
    <s v="m3"/>
    <n v="20748.349999999999"/>
    <n v="18258"/>
    <n v="19877.8"/>
    <n v="18436.011999999999"/>
    <n v="21277.85"/>
    <n v="23368.683000000001"/>
    <n v="22632.9"/>
    <n v="26013.98"/>
    <n v="24367.612000000001"/>
    <n v="27438.517"/>
    <n v="27968.058000000001"/>
    <n v="26261.713"/>
  </r>
  <r>
    <s v="ÓLEO DIESEL (m3)"/>
    <x v="5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6"/>
    <s v="m3"/>
    <n v="1672.4"/>
    <n v="2121.1"/>
    <n v="3013"/>
    <n v="2708"/>
    <n v="2487"/>
    <n v="2888"/>
    <n v="3021"/>
    <n v="3023"/>
    <n v="2971.9690000000001"/>
    <n v="3190.223"/>
    <n v="3395.7370000000001"/>
    <n v="2728.7420000000002"/>
  </r>
  <r>
    <s v="ÓLEO DIESEL (m3)"/>
    <x v="5"/>
    <x v="2"/>
    <x v="7"/>
    <s v="m3"/>
    <n v="1308"/>
    <n v="1964"/>
    <n v="4042"/>
    <n v="1944"/>
    <n v="2004"/>
    <n v="1749"/>
    <n v="2524"/>
    <n v="3113"/>
    <n v="1731"/>
    <n v="2250.5810000000001"/>
    <n v="3674.2719999999999"/>
    <n v="2122.192"/>
  </r>
  <r>
    <s v="ÓLEO DIESEL (m3)"/>
    <x v="5"/>
    <x v="2"/>
    <x v="8"/>
    <s v="m3"/>
    <n v="1858.6"/>
    <n v="1709.3"/>
    <n v="4441"/>
    <n v="5629.8"/>
    <n v="3174"/>
    <n v="3253"/>
    <n v="3183.5"/>
    <n v="3137.8"/>
    <n v="2430.71"/>
    <n v="2415.8000000000002"/>
    <n v="4955.8990000000003"/>
    <n v="3272.212"/>
  </r>
  <r>
    <s v="ÓLEO DIESEL (m3)"/>
    <x v="5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10"/>
    <s v="m3"/>
    <n v="1175"/>
    <n v="935"/>
    <n v="1776"/>
    <n v="927"/>
    <n v="906"/>
    <n v="795"/>
    <n v="646.20000000000005"/>
    <n v="897"/>
    <n v="973"/>
    <n v="899.34199999999998"/>
    <n v="855.005"/>
    <n v="981.65300000000002"/>
  </r>
  <r>
    <s v="ÓLEO DIESEL (m3)"/>
    <x v="5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12"/>
    <s v="m3"/>
    <n v="4157"/>
    <n v="3814"/>
    <n v="4982.2"/>
    <n v="4047.2"/>
    <n v="4375.3999999999996"/>
    <n v="4890.3999999999996"/>
    <n v="5438"/>
    <n v="6204"/>
    <n v="6317"/>
    <n v="6489.37"/>
    <n v="6397.5"/>
    <n v="6485.1980000000003"/>
  </r>
  <r>
    <s v="ÓLEO DIESEL (m3)"/>
    <x v="5"/>
    <x v="2"/>
    <x v="13"/>
    <s v="m3"/>
    <n v="1000"/>
    <n v="969"/>
    <n v="1397"/>
    <n v="1183"/>
    <n v="1256"/>
    <n v="1114"/>
    <n v="1009"/>
    <n v="1535"/>
    <n v="1265"/>
    <n v="1837.9939999999999"/>
    <n v="1745.9970000000001"/>
    <n v="1262.819"/>
  </r>
  <r>
    <s v="ÓLEO DIESEL (m3)"/>
    <x v="5"/>
    <x v="2"/>
    <x v="14"/>
    <s v="m3"/>
    <n v="1707"/>
    <n v="1483"/>
    <n v="1773"/>
    <n v="1176"/>
    <n v="1207"/>
    <n v="1124"/>
    <n v="963"/>
    <n v="1170"/>
    <n v="1102"/>
    <n v="1132"/>
    <n v="1513"/>
    <n v="1597"/>
  </r>
  <r>
    <s v="ÓLEO DIESEL (m3)"/>
    <x v="5"/>
    <x v="2"/>
    <x v="15"/>
    <s v="m3"/>
    <n v="16192"/>
    <n v="15361"/>
    <n v="26408"/>
    <n v="28240"/>
    <n v="18427"/>
    <n v="18854"/>
    <n v="22199.4"/>
    <n v="22393"/>
    <n v="20334.026000000002"/>
    <n v="21977.16"/>
    <n v="24839.427"/>
    <n v="19107.218000000001"/>
  </r>
  <r>
    <s v="ÓLEO DIESEL (m3)"/>
    <x v="5"/>
    <x v="2"/>
    <x v="16"/>
    <s v="m3"/>
    <n v="59483.95"/>
    <n v="62482.5"/>
    <n v="79825.418999999994"/>
    <n v="61988.737000000001"/>
    <n v="67094.899999999994"/>
    <n v="70720.350000000006"/>
    <n v="74243.705000000002"/>
    <n v="80092.202000000005"/>
    <n v="73722.111999999994"/>
    <n v="71677.316999999995"/>
    <n v="65678.298999999999"/>
    <n v="55663.51"/>
  </r>
  <r>
    <s v="ÓLEO DIESEL (m3)"/>
    <x v="5"/>
    <x v="2"/>
    <x v="17"/>
    <s v="m3"/>
    <n v="7487.0410000000002"/>
    <n v="6061"/>
    <n v="8508"/>
    <n v="6813"/>
    <n v="8244"/>
    <n v="7845"/>
    <n v="7368"/>
    <n v="9167"/>
    <n v="7728"/>
    <n v="8421.2199999999993"/>
    <n v="8031.9679999999998"/>
    <n v="7462.9830000000002"/>
  </r>
  <r>
    <s v="ÓLEO DIESEL (m3)"/>
    <x v="5"/>
    <x v="2"/>
    <x v="18"/>
    <s v="m3"/>
    <n v="18521"/>
    <n v="17240.2"/>
    <n v="20327"/>
    <n v="16412"/>
    <n v="19380"/>
    <n v="19288"/>
    <n v="18785"/>
    <n v="20062"/>
    <n v="20023.811000000002"/>
    <n v="20057.010999999999"/>
    <n v="19113.491999999998"/>
    <n v="19301.455999999998"/>
  </r>
  <r>
    <s v="ÓLEO DIESEL (m3)"/>
    <x v="5"/>
    <x v="2"/>
    <x v="19"/>
    <s v="m3"/>
    <n v="104119.9"/>
    <n v="122007.1"/>
    <n v="150352.25"/>
    <n v="121879.2"/>
    <n v="142929.554"/>
    <n v="144691.66"/>
    <n v="149396.427"/>
    <n v="161137.67600000001"/>
    <n v="156861.323"/>
    <n v="157073.98300000001"/>
    <n v="139766.45699999999"/>
    <n v="118842.74400000001"/>
  </r>
  <r>
    <s v="ÓLEO DIESEL (m3)"/>
    <x v="5"/>
    <x v="2"/>
    <x v="20"/>
    <s v="m3"/>
    <n v="65442.034"/>
    <n v="83060.460000000006"/>
    <n v="88834.089000000007"/>
    <n v="61210.942999999999"/>
    <n v="64357.2"/>
    <n v="69812.399999999994"/>
    <n v="83798.315000000002"/>
    <n v="78030"/>
    <n v="81203.441999999995"/>
    <n v="75288.574999999997"/>
    <n v="69342.762000000002"/>
    <n v="55571.815000000002"/>
  </r>
  <r>
    <s v="ÓLEO DIESEL (m3)"/>
    <x v="5"/>
    <x v="2"/>
    <x v="21"/>
    <s v="m3"/>
    <n v="49814.813000000002"/>
    <n v="48495.468000000001"/>
    <n v="63391.478999999999"/>
    <n v="51276.54"/>
    <n v="55698.2"/>
    <n v="53431.697"/>
    <n v="57475.805"/>
    <n v="62766.983999999997"/>
    <n v="59205.112000000001"/>
    <n v="59298.389000000003"/>
    <n v="59113.989000000001"/>
    <n v="50631.605000000003"/>
  </r>
  <r>
    <s v="ÓLEO DIESEL (m3)"/>
    <x v="5"/>
    <x v="2"/>
    <x v="22"/>
    <s v="m3"/>
    <n v="64280.580999999998"/>
    <n v="64842.7"/>
    <n v="135020.82199999999"/>
    <n v="100754.9"/>
    <n v="72334.5"/>
    <n v="72629.45"/>
    <n v="79694.141000000003"/>
    <n v="80870.850000000006"/>
    <n v="80468.206999999995"/>
    <n v="99590.184999999998"/>
    <n v="106945.174"/>
    <n v="70447.317999999999"/>
  </r>
  <r>
    <s v="ÓLEO DIESEL (m3)"/>
    <x v="5"/>
    <x v="2"/>
    <x v="23"/>
    <s v="m3"/>
    <n v="24517.9"/>
    <n v="43996.436000000002"/>
    <n v="36197.800000000003"/>
    <n v="20735.550999999999"/>
    <n v="20789.144"/>
    <n v="26270.284"/>
    <n v="40118.671000000002"/>
    <n v="36718.822999999997"/>
    <n v="33555.546999999999"/>
    <n v="36622.506999999998"/>
    <n v="26164.28"/>
    <n v="18114.728999999999"/>
  </r>
  <r>
    <s v="ÓLEO DIESEL (m3)"/>
    <x v="5"/>
    <x v="2"/>
    <x v="24"/>
    <s v="m3"/>
    <n v="66555.199999999997"/>
    <n v="81701.070000000007"/>
    <n v="64210.81"/>
    <n v="30739.87"/>
    <n v="41275.54"/>
    <n v="65514.5"/>
    <n v="71356.77"/>
    <n v="57933.64"/>
    <n v="56426.89"/>
    <n v="70012.631999999998"/>
    <n v="52694.135000000002"/>
    <n v="34964.394999999997"/>
  </r>
  <r>
    <s v="ÓLEO DIESEL (m3)"/>
    <x v="5"/>
    <x v="2"/>
    <x v="25"/>
    <s v="m3"/>
    <n v="20618.32"/>
    <n v="33186.731"/>
    <n v="26128.95"/>
    <n v="16058.28"/>
    <n v="19818.5"/>
    <n v="25715.1"/>
    <n v="32751.71"/>
    <n v="27701.55"/>
    <n v="22944.16"/>
    <n v="30525.986000000001"/>
    <n v="27288.958999999999"/>
    <n v="15171.14"/>
  </r>
  <r>
    <s v="ÓLEO DIESEL (m3)"/>
    <x v="5"/>
    <x v="2"/>
    <x v="26"/>
    <s v="m3"/>
    <n v="1140"/>
    <n v="950"/>
    <n v="1267"/>
    <n v="906"/>
    <n v="682"/>
    <n v="734"/>
    <n v="669"/>
    <n v="718"/>
    <n v="687"/>
    <n v="923"/>
    <n v="737.5"/>
    <n v="604"/>
  </r>
  <r>
    <s v="ÓLEO DIESEL (m3)"/>
    <x v="6"/>
    <x v="0"/>
    <x v="0"/>
    <s v="m3"/>
    <n v="42305.792999999998"/>
    <n v="47123.442000000003"/>
    <n v="52531.231"/>
    <n v="48250.375"/>
    <n v="40545.366999999998"/>
    <n v="59402.724000000002"/>
    <n v="58618.137999999999"/>
    <n v="55977.463000000003"/>
    <n v="53575.180999999997"/>
    <n v="52428.008000000002"/>
    <n v="55882.097999999998"/>
    <n v="49804.974000000002"/>
  </r>
  <r>
    <s v="ÓLEO DIESEL (m3)"/>
    <x v="6"/>
    <x v="0"/>
    <x v="1"/>
    <s v="m3"/>
    <n v="4826.7460000000001"/>
    <n v="4529.732"/>
    <n v="5516.2089999999998"/>
    <n v="5355.8410000000003"/>
    <n v="5870.72"/>
    <n v="5896.96"/>
    <n v="6974.6"/>
    <n v="7482.6"/>
    <n v="6797.0450000000001"/>
    <n v="7100.165"/>
    <n v="6061.8459999999995"/>
    <n v="5367.9260000000004"/>
  </r>
  <r>
    <s v="ÓLEO DIESEL (m3)"/>
    <x v="6"/>
    <x v="0"/>
    <x v="2"/>
    <s v="m3"/>
    <n v="16964.187000000002"/>
    <n v="15463.751"/>
    <n v="17290.262999999999"/>
    <n v="16604.780999999999"/>
    <n v="17592.269"/>
    <n v="18347.648000000001"/>
    <n v="19266.305"/>
    <n v="20813.04"/>
    <n v="19354.002"/>
    <n v="20222.184000000001"/>
    <n v="19007.667000000001"/>
    <n v="18274.918000000001"/>
  </r>
  <r>
    <s v="ÓLEO DIESEL (m3)"/>
    <x v="6"/>
    <x v="0"/>
    <x v="3"/>
    <s v="m3"/>
    <n v="5340.3509999999997"/>
    <n v="5217.5510000000004"/>
    <n v="6396.3829999999998"/>
    <n v="5927.2139999999999"/>
    <n v="4918.6310000000003"/>
    <n v="5004.7030000000004"/>
    <n v="4671"/>
    <n v="5693.1"/>
    <n v="5519.152"/>
    <n v="5731.2219999999998"/>
    <n v="5684.1189999999997"/>
    <n v="6057.875"/>
  </r>
  <r>
    <s v="ÓLEO DIESEL (m3)"/>
    <x v="6"/>
    <x v="0"/>
    <x v="4"/>
    <s v="m3"/>
    <n v="79874.464999999997"/>
    <n v="73521.688999999998"/>
    <n v="92320.763000000006"/>
    <n v="85653.096999999994"/>
    <n v="77413.165999999997"/>
    <n v="97620.748999999996"/>
    <n v="102369.236"/>
    <n v="112709.861"/>
    <n v="97354.592000000004"/>
    <n v="105133.849"/>
    <n v="101891.57799999999"/>
    <n v="89914.481"/>
  </r>
  <r>
    <s v="ÓLEO DIESEL (m3)"/>
    <x v="6"/>
    <x v="0"/>
    <x v="5"/>
    <s v="m3"/>
    <n v="2775.1909999999998"/>
    <n v="2562.087"/>
    <n v="2699.623"/>
    <n v="2500.3139999999999"/>
    <n v="2596.893"/>
    <n v="3334.5509999999999"/>
    <n v="3716.567"/>
    <n v="4303.57"/>
    <n v="3572.498"/>
    <n v="3322.973"/>
    <n v="3031.7130000000002"/>
    <n v="2912.6950000000002"/>
  </r>
  <r>
    <s v="ÓLEO DIESEL (m3)"/>
    <x v="6"/>
    <x v="0"/>
    <x v="6"/>
    <s v="m3"/>
    <n v="63244.817999999999"/>
    <n v="60299.241999999998"/>
    <n v="80422.070000000007"/>
    <n v="76175.054999999993"/>
    <n v="54814.824999999997"/>
    <n v="80192.929999999993"/>
    <n v="76304.078999999998"/>
    <n v="80336.92"/>
    <n v="73915.357000000004"/>
    <n v="82079.649999999994"/>
    <n v="79377.273000000001"/>
    <n v="70764.122000000003"/>
  </r>
  <r>
    <s v="ÓLEO DIESEL (m3)"/>
    <x v="6"/>
    <x v="0"/>
    <x v="7"/>
    <s v="m3"/>
    <n v="66898.434999999998"/>
    <n v="53846.822"/>
    <n v="65264.769"/>
    <n v="62979.699000000001"/>
    <n v="55819.998"/>
    <n v="72670.75"/>
    <n v="75124.490000000005"/>
    <n v="77501.870999999999"/>
    <n v="69849.088000000003"/>
    <n v="76219.437999999995"/>
    <n v="73747.524999999994"/>
    <n v="69647.235000000001"/>
  </r>
  <r>
    <s v="ÓLEO DIESEL (m3)"/>
    <x v="6"/>
    <x v="0"/>
    <x v="8"/>
    <s v="m3"/>
    <n v="31891.580999999998"/>
    <n v="27266.078000000001"/>
    <n v="30899.827000000001"/>
    <n v="31003.748"/>
    <n v="28983.473000000002"/>
    <n v="37251.199999999997"/>
    <n v="36922"/>
    <n v="38560.156999999999"/>
    <n v="35264.644999999997"/>
    <n v="36574.285000000003"/>
    <n v="36536.103000000003"/>
    <n v="35199.601000000002"/>
  </r>
  <r>
    <s v="ÓLEO DIESEL (m3)"/>
    <x v="6"/>
    <x v="0"/>
    <x v="9"/>
    <s v="m3"/>
    <n v="64231.678"/>
    <n v="56027.968999999997"/>
    <n v="61343.88"/>
    <n v="56225.839"/>
    <n v="52629.453999999998"/>
    <n v="64316.3"/>
    <n v="64036.1"/>
    <n v="68767.3"/>
    <n v="64741.387000000002"/>
    <n v="70587.592999999993"/>
    <n v="65924.122000000003"/>
    <n v="65251.572999999997"/>
  </r>
  <r>
    <s v="ÓLEO DIESEL (m3)"/>
    <x v="6"/>
    <x v="0"/>
    <x v="10"/>
    <s v="m3"/>
    <n v="28666.409"/>
    <n v="25530.257000000001"/>
    <n v="28458.51"/>
    <n v="26301.511999999999"/>
    <n v="23910.433000000001"/>
    <n v="29897.244999999999"/>
    <n v="29404"/>
    <n v="31969"/>
    <n v="28660.448"/>
    <n v="30722.937999999998"/>
    <n v="30958.476999999999"/>
    <n v="30912.552"/>
  </r>
  <r>
    <s v="ÓLEO DIESEL (m3)"/>
    <x v="6"/>
    <x v="0"/>
    <x v="11"/>
    <s v="m3"/>
    <n v="30419.186000000002"/>
    <n v="26390.955000000002"/>
    <n v="29723.147000000001"/>
    <n v="27195.611000000001"/>
    <n v="22212.387999999999"/>
    <n v="33981.550000000003"/>
    <n v="31688.799999999999"/>
    <n v="33686.85"/>
    <n v="28086.276000000002"/>
    <n v="30535.096000000001"/>
    <n v="30043.288"/>
    <n v="28279.472000000002"/>
  </r>
  <r>
    <s v="ÓLEO DIESEL (m3)"/>
    <x v="6"/>
    <x v="0"/>
    <x v="12"/>
    <s v="m3"/>
    <n v="80829.941000000006"/>
    <n v="72191.426999999996"/>
    <n v="79822.58"/>
    <n v="75179.387000000002"/>
    <n v="60001.69"/>
    <n v="87485.395999999993"/>
    <n v="78514.197"/>
    <n v="87325.214999999997"/>
    <n v="79981.558000000005"/>
    <n v="86643.701000000001"/>
    <n v="85977.77"/>
    <n v="85972.561000000002"/>
  </r>
  <r>
    <s v="ÓLEO DIESEL (m3)"/>
    <x v="6"/>
    <x v="0"/>
    <x v="13"/>
    <s v="m3"/>
    <n v="21823.084999999999"/>
    <n v="19017.411"/>
    <n v="21486.614000000001"/>
    <n v="19993.362000000001"/>
    <n v="17828.335999999999"/>
    <n v="21061.535"/>
    <n v="20063.5"/>
    <n v="22487.002"/>
    <n v="20476.37"/>
    <n v="23368.168000000001"/>
    <n v="22334.353999999999"/>
    <n v="22377.71"/>
  </r>
  <r>
    <s v="ÓLEO DIESEL (m3)"/>
    <x v="6"/>
    <x v="0"/>
    <x v="14"/>
    <s v="m3"/>
    <n v="21369.039000000001"/>
    <n v="19015.34"/>
    <n v="21651.863000000001"/>
    <n v="21763.966"/>
    <n v="19195.294999999998"/>
    <n v="23123.9"/>
    <n v="20185.513999999999"/>
    <n v="23252"/>
    <n v="20957.518"/>
    <n v="22993.260999999999"/>
    <n v="22548.307000000001"/>
    <n v="21386.285"/>
  </r>
  <r>
    <s v="ÓLEO DIESEL (m3)"/>
    <x v="6"/>
    <x v="0"/>
    <x v="15"/>
    <s v="m3"/>
    <n v="181742.61799999999"/>
    <n v="162912.11600000001"/>
    <n v="194071.04800000001"/>
    <n v="191582.274"/>
    <n v="150648.826"/>
    <n v="217355.37700000001"/>
    <n v="206715.486"/>
    <n v="217967.05100000001"/>
    <n v="198838.024"/>
    <n v="212766.764"/>
    <n v="205007.133"/>
    <n v="193922.99600000001"/>
  </r>
  <r>
    <s v="ÓLEO DIESEL (m3)"/>
    <x v="6"/>
    <x v="0"/>
    <x v="16"/>
    <s v="m3"/>
    <n v="308822.21000000002"/>
    <n v="290321.902"/>
    <n v="348480.98700000002"/>
    <n v="329302.48300000001"/>
    <n v="255869.71799999999"/>
    <n v="377914.63500000001"/>
    <n v="352934.15399999998"/>
    <n v="379735.40899999999"/>
    <n v="341992.54800000001"/>
    <n v="368780.96399999998"/>
    <n v="339156.11099999998"/>
    <n v="329548.93800000002"/>
  </r>
  <r>
    <s v="ÓLEO DIESEL (m3)"/>
    <x v="6"/>
    <x v="0"/>
    <x v="17"/>
    <s v="m3"/>
    <n v="48315.830999999998"/>
    <n v="41863.19"/>
    <n v="50048.201999999997"/>
    <n v="47139.752999999997"/>
    <n v="39615.275999999998"/>
    <n v="56281.684999999998"/>
    <n v="53655.199999999997"/>
    <n v="56697.464999999997"/>
    <n v="50550.207999999999"/>
    <n v="54613.025999999998"/>
    <n v="51187.741000000002"/>
    <n v="50798.743000000002"/>
  </r>
  <r>
    <s v="ÓLEO DIESEL (m3)"/>
    <x v="6"/>
    <x v="0"/>
    <x v="18"/>
    <s v="m3"/>
    <n v="76911.017000000007"/>
    <n v="67558.778999999995"/>
    <n v="78456.994999999995"/>
    <n v="74536.441000000006"/>
    <n v="64533.260999999999"/>
    <n v="81013.149999999994"/>
    <n v="77474.221000000005"/>
    <n v="85503.895000000004"/>
    <n v="76813.013000000006"/>
    <n v="85158.467999999993"/>
    <n v="80886.338000000003"/>
    <n v="86092.392000000007"/>
  </r>
  <r>
    <s v="ÓLEO DIESEL (m3)"/>
    <x v="6"/>
    <x v="0"/>
    <x v="19"/>
    <s v="m3"/>
    <n v="458770.48499999999"/>
    <n v="465730.663"/>
    <n v="549594.65399999998"/>
    <n v="525991.20700000005"/>
    <n v="433861.05499999999"/>
    <n v="590282.00300000003"/>
    <n v="553234.18900000001"/>
    <n v="591178.929"/>
    <n v="537078.89099999995"/>
    <n v="554444.97499999998"/>
    <n v="533578.62800000003"/>
    <n v="512814.75199999998"/>
  </r>
  <r>
    <s v="ÓLEO DIESEL (m3)"/>
    <x v="6"/>
    <x v="0"/>
    <x v="20"/>
    <s v="m3"/>
    <n v="270469.598"/>
    <n v="300466.34600000002"/>
    <n v="335427.304"/>
    <n v="305287.85499999998"/>
    <n v="227546.367"/>
    <n v="331613.00400000002"/>
    <n v="333280.66399999999"/>
    <n v="351674.82400000002"/>
    <n v="315032.24300000002"/>
    <n v="310267.13500000001"/>
    <n v="304638.75699999998"/>
    <n v="292037.19099999999"/>
  </r>
  <r>
    <s v="ÓLEO DIESEL (m3)"/>
    <x v="6"/>
    <x v="0"/>
    <x v="21"/>
    <s v="m3"/>
    <n v="127995.24800000001"/>
    <n v="130912.789"/>
    <n v="139902.80300000001"/>
    <n v="138436.98300000001"/>
    <n v="100379.376"/>
    <n v="152133.30499999999"/>
    <n v="139486.81400000001"/>
    <n v="145468.34899999999"/>
    <n v="125935.694"/>
    <n v="136932.864"/>
    <n v="138602.378"/>
    <n v="130644.489"/>
  </r>
  <r>
    <s v="ÓLEO DIESEL (m3)"/>
    <x v="6"/>
    <x v="0"/>
    <x v="22"/>
    <s v="m3"/>
    <n v="161918.976"/>
    <n v="154433.78700000001"/>
    <n v="194153.62899999999"/>
    <n v="193896.55300000001"/>
    <n v="139480.39600000001"/>
    <n v="190084.22899999999"/>
    <n v="173951.69899999999"/>
    <n v="190580.693"/>
    <n v="165561.87899999999"/>
    <n v="186347.08600000001"/>
    <n v="185633.30100000001"/>
    <n v="170112.68599999999"/>
  </r>
  <r>
    <s v="ÓLEO DIESEL (m3)"/>
    <x v="6"/>
    <x v="0"/>
    <x v="23"/>
    <s v="m3"/>
    <n v="38310.063000000002"/>
    <n v="40296.436000000002"/>
    <n v="46593.915999999997"/>
    <n v="41442.449999999997"/>
    <n v="32717.508000000002"/>
    <n v="49499.106"/>
    <n v="53960.455000000002"/>
    <n v="58088.504999999997"/>
    <n v="53165.218000000001"/>
    <n v="54067.555"/>
    <n v="53413.233999999997"/>
    <n v="52999.887000000002"/>
  </r>
  <r>
    <s v="ÓLEO DIESEL (m3)"/>
    <x v="6"/>
    <x v="0"/>
    <x v="24"/>
    <s v="m3"/>
    <n v="111186.071"/>
    <n v="117058.523"/>
    <n v="128386.774"/>
    <n v="114151.95"/>
    <n v="94191.968999999997"/>
    <n v="139223.636"/>
    <n v="135195.035"/>
    <n v="142908.94"/>
    <n v="132375.41"/>
    <n v="135257.58900000001"/>
    <n v="122528.247"/>
    <n v="114348.98"/>
  </r>
  <r>
    <s v="ÓLEO DIESEL (m3)"/>
    <x v="6"/>
    <x v="0"/>
    <x v="25"/>
    <s v="m3"/>
    <n v="126646.018"/>
    <n v="130822.927"/>
    <n v="156723.27900000001"/>
    <n v="135314.87"/>
    <n v="112244.463"/>
    <n v="152136.38200000001"/>
    <n v="151931.68299999999"/>
    <n v="160908.386"/>
    <n v="150808.28200000001"/>
    <n v="161840.13699999999"/>
    <n v="140667.46"/>
    <n v="131168.41500000001"/>
  </r>
  <r>
    <s v="ÓLEO DIESEL (m3)"/>
    <x v="6"/>
    <x v="0"/>
    <x v="26"/>
    <s v="m3"/>
    <n v="12691.985000000001"/>
    <n v="12482.869000000001"/>
    <n v="15131.371999999999"/>
    <n v="14444.45"/>
    <n v="14580.871999999999"/>
    <n v="15721"/>
    <n v="15163"/>
    <n v="17096.5"/>
    <n v="16006.52"/>
    <n v="16734.773000000001"/>
    <n v="15379.819"/>
    <n v="15211.009"/>
  </r>
  <r>
    <s v="ÓLEO DIESEL (m3)"/>
    <x v="6"/>
    <x v="1"/>
    <x v="0"/>
    <s v="m3"/>
    <n v="15657.721"/>
    <n v="16221.123"/>
    <n v="18532.562999999998"/>
    <n v="17136.494999999999"/>
    <n v="15654.618"/>
    <n v="17949.795999999998"/>
    <n v="19142.134999999998"/>
    <n v="17321.861000000001"/>
    <n v="17117.810000000001"/>
    <n v="18372.488000000001"/>
    <n v="17183.251"/>
    <n v="15512.704"/>
  </r>
  <r>
    <s v="ÓLEO DIESEL (m3)"/>
    <x v="6"/>
    <x v="1"/>
    <x v="1"/>
    <s v="m3"/>
    <n v="6354"/>
    <n v="5277"/>
    <n v="6565"/>
    <n v="6214.9560000000001"/>
    <n v="7115.0420000000004"/>
    <n v="5911.9"/>
    <n v="7354"/>
    <n v="7109.2"/>
    <n v="6738.3379999999997"/>
    <n v="7603"/>
    <n v="7348"/>
    <n v="6525.5"/>
  </r>
  <r>
    <s v="ÓLEO DIESEL (m3)"/>
    <x v="6"/>
    <x v="1"/>
    <x v="2"/>
    <s v="m3"/>
    <n v="76539.494000000006"/>
    <n v="67468.562999999995"/>
    <n v="76986.290999999997"/>
    <n v="80020.055999999997"/>
    <n v="46696.962"/>
    <n v="66410.925000000003"/>
    <n v="79987.975000000006"/>
    <n v="82639.551999999996"/>
    <n v="72742.929999999993"/>
    <n v="87285.618000000002"/>
    <n v="83628.926999999996"/>
    <n v="68101.212"/>
  </r>
  <r>
    <s v="ÓLEO DIESEL (m3)"/>
    <x v="6"/>
    <x v="1"/>
    <x v="3"/>
    <s v="m3"/>
    <n v="5022"/>
    <n v="6210"/>
    <n v="10118"/>
    <n v="4086.9720000000002"/>
    <n v="3750.3490000000002"/>
    <n v="4954.0829999999996"/>
    <n v="2689"/>
    <n v="4535"/>
    <n v="16844.886999999999"/>
    <n v="21571.291000000001"/>
    <n v="11958.134"/>
    <n v="9321.7520000000004"/>
  </r>
  <r>
    <s v="ÓLEO DIESEL (m3)"/>
    <x v="6"/>
    <x v="1"/>
    <x v="4"/>
    <s v="m3"/>
    <n v="65465.535000000003"/>
    <n v="62801.798000000003"/>
    <n v="71264.538"/>
    <n v="68281.135999999999"/>
    <n v="69463.47"/>
    <n v="72988.411999999997"/>
    <n v="78325.527000000002"/>
    <n v="76609.054999999993"/>
    <n v="73981.782000000007"/>
    <n v="80439.922999999995"/>
    <n v="75261.616999999998"/>
    <n v="71378.243000000002"/>
  </r>
  <r>
    <s v="ÓLEO DIESEL (m3)"/>
    <x v="6"/>
    <x v="1"/>
    <x v="5"/>
    <s v="m3"/>
    <n v="5415.6660000000002"/>
    <n v="4936.0159999999996"/>
    <n v="4436.45"/>
    <n v="4641.6059999999998"/>
    <n v="4690.2060000000001"/>
    <n v="4964.5110000000004"/>
    <n v="4333.8890000000001"/>
    <n v="5060.9679999999998"/>
    <n v="5459.9849999999997"/>
    <n v="5651.7939999999999"/>
    <n v="4733.9059999999999"/>
    <n v="4281.7780000000002"/>
  </r>
  <r>
    <s v="ÓLEO DIESEL (m3)"/>
    <x v="6"/>
    <x v="1"/>
    <x v="6"/>
    <s v="m3"/>
    <n v="3301.78"/>
    <n v="2928.9090000000001"/>
    <n v="4187.683"/>
    <n v="4061.7089999999998"/>
    <n v="3954.864"/>
    <n v="4654"/>
    <n v="4412.2"/>
    <n v="5081.6000000000004"/>
    <n v="4650.8370000000004"/>
    <n v="4819.8779999999997"/>
    <n v="4856.57"/>
    <n v="3162.8530000000001"/>
  </r>
  <r>
    <s v="ÓLEO DIESEL (m3)"/>
    <x v="6"/>
    <x v="1"/>
    <x v="7"/>
    <s v="m3"/>
    <n v="41053.15"/>
    <n v="30267.203000000001"/>
    <n v="43611.997000000003"/>
    <n v="41571.491000000002"/>
    <n v="44105.478000000003"/>
    <n v="43374.993000000002"/>
    <n v="49730.618000000002"/>
    <n v="50868.701999999997"/>
    <n v="47345.73"/>
    <n v="53558.756000000001"/>
    <n v="49116.063999999998"/>
    <n v="46813.118999999999"/>
  </r>
  <r>
    <s v="ÓLEO DIESEL (m3)"/>
    <x v="6"/>
    <x v="1"/>
    <x v="8"/>
    <s v="m3"/>
    <n v="5099.1750000000002"/>
    <n v="4461.5"/>
    <n v="6252.8469999999998"/>
    <n v="6190.8249999999998"/>
    <n v="5116.2179999999998"/>
    <n v="5309"/>
    <n v="5292"/>
    <n v="5481"/>
    <n v="5224.9250000000002"/>
    <n v="5626.3"/>
    <n v="5723.6750000000002"/>
    <n v="4791.5"/>
  </r>
  <r>
    <s v="ÓLEO DIESEL (m3)"/>
    <x v="6"/>
    <x v="1"/>
    <x v="9"/>
    <s v="m3"/>
    <n v="21639.167000000001"/>
    <n v="17881.412"/>
    <n v="20463.223000000002"/>
    <n v="19619.194"/>
    <n v="20311.777999999998"/>
    <n v="22478.400000000001"/>
    <n v="23699.5"/>
    <n v="24766"/>
    <n v="23112.370999999999"/>
    <n v="25416.955000000002"/>
    <n v="24570.655999999999"/>
    <n v="22876.804"/>
  </r>
  <r>
    <s v="ÓLEO DIESEL (m3)"/>
    <x v="6"/>
    <x v="1"/>
    <x v="10"/>
    <s v="m3"/>
    <n v="6821.94"/>
    <n v="6046.7809999999999"/>
    <n v="8618.9169999999995"/>
    <n v="6669.4059999999999"/>
    <n v="5745.2960000000003"/>
    <n v="6196.5"/>
    <n v="6538"/>
    <n v="7307"/>
    <n v="7167.643"/>
    <n v="9040.11"/>
    <n v="7967.2049999999999"/>
    <n v="12660.258"/>
  </r>
  <r>
    <s v="ÓLEO DIESEL (m3)"/>
    <x v="6"/>
    <x v="1"/>
    <x v="11"/>
    <s v="m3"/>
    <n v="7743.4790000000003"/>
    <n v="6094.6189999999997"/>
    <n v="6441.5749999999998"/>
    <n v="5296.5110000000004"/>
    <n v="4540.652"/>
    <n v="6009"/>
    <n v="6142"/>
    <n v="7503.5"/>
    <n v="7186.9660000000003"/>
    <n v="7921.8140000000003"/>
    <n v="7584.8040000000001"/>
    <n v="7166.8729999999996"/>
  </r>
  <r>
    <s v="ÓLEO DIESEL (m3)"/>
    <x v="6"/>
    <x v="1"/>
    <x v="12"/>
    <s v="m3"/>
    <n v="26624.403999999999"/>
    <n v="22962.13"/>
    <n v="24647.613000000001"/>
    <n v="22791.710999999999"/>
    <n v="18092.772000000001"/>
    <n v="22168.326000000001"/>
    <n v="25424.5"/>
    <n v="26930"/>
    <n v="27119.319"/>
    <n v="30411.973999999998"/>
    <n v="28577.809000000001"/>
    <n v="35042.57"/>
  </r>
  <r>
    <s v="ÓLEO DIESEL (m3)"/>
    <x v="6"/>
    <x v="1"/>
    <x v="13"/>
    <s v="m3"/>
    <n v="9950.7389999999996"/>
    <n v="7465.7619999999997"/>
    <n v="6530.2309999999998"/>
    <n v="4921.1130000000003"/>
    <n v="4524.8829999999998"/>
    <n v="4190.6390000000001"/>
    <n v="4025.5"/>
    <n v="5076"/>
    <n v="7256.4989999999998"/>
    <n v="10150.02"/>
    <n v="11399.896000000001"/>
    <n v="9634.3559999999998"/>
  </r>
  <r>
    <s v="ÓLEO DIESEL (m3)"/>
    <x v="6"/>
    <x v="1"/>
    <x v="14"/>
    <s v="m3"/>
    <n v="3831.93"/>
    <n v="3178.9360000000001"/>
    <n v="3158.92"/>
    <n v="3024.558"/>
    <n v="2561.873"/>
    <n v="2615"/>
    <n v="2700"/>
    <n v="3739"/>
    <n v="4064.94"/>
    <n v="4911.8140000000003"/>
    <n v="4848.91"/>
    <n v="4446.9520000000002"/>
  </r>
  <r>
    <s v="ÓLEO DIESEL (m3)"/>
    <x v="6"/>
    <x v="1"/>
    <x v="15"/>
    <s v="m3"/>
    <n v="41331.341"/>
    <n v="36180.243000000002"/>
    <n v="41937.093000000001"/>
    <n v="40397.088000000003"/>
    <n v="32079.373"/>
    <n v="40251.014999999999"/>
    <n v="40684.953999999998"/>
    <n v="43347.536999999997"/>
    <n v="39064.15"/>
    <n v="44023.853000000003"/>
    <n v="41479.936000000002"/>
    <n v="38092.898999999998"/>
  </r>
  <r>
    <s v="ÓLEO DIESEL (m3)"/>
    <x v="6"/>
    <x v="1"/>
    <x v="16"/>
    <s v="m3"/>
    <n v="148357.06299999999"/>
    <n v="136681.57199999999"/>
    <n v="165191.348"/>
    <n v="169954.12299999999"/>
    <n v="152558.342"/>
    <n v="183199.13500000001"/>
    <n v="185520.35"/>
    <n v="186068.861"/>
    <n v="172149.079"/>
    <n v="182971.11900000001"/>
    <n v="156506.85800000001"/>
    <n v="155037.29300000001"/>
  </r>
  <r>
    <s v="ÓLEO DIESEL (m3)"/>
    <x v="6"/>
    <x v="1"/>
    <x v="17"/>
    <s v="m3"/>
    <n v="30303.952000000001"/>
    <n v="25765.022000000001"/>
    <n v="32102.973999999998"/>
    <n v="27753.538"/>
    <n v="27845.474999999999"/>
    <n v="33799.800999999999"/>
    <n v="39455.989000000001"/>
    <n v="39388.620000000003"/>
    <n v="36791.752"/>
    <n v="40374.527000000002"/>
    <n v="36820.381999999998"/>
    <n v="35933.981"/>
  </r>
  <r>
    <s v="ÓLEO DIESEL (m3)"/>
    <x v="6"/>
    <x v="1"/>
    <x v="18"/>
    <s v="m3"/>
    <n v="95676.373999999996"/>
    <n v="83551.650999999998"/>
    <n v="91575.384000000005"/>
    <n v="97050.206999999995"/>
    <n v="87081.279999999999"/>
    <n v="92844.968999999997"/>
    <n v="102128.948"/>
    <n v="93453.142000000007"/>
    <n v="90504.623000000007"/>
    <n v="108057.92600000001"/>
    <n v="92715.739000000001"/>
    <n v="91338.948999999993"/>
  </r>
  <r>
    <s v="ÓLEO DIESEL (m3)"/>
    <x v="6"/>
    <x v="1"/>
    <x v="19"/>
    <s v="m3"/>
    <n v="253670.769"/>
    <n v="257879.663"/>
    <n v="323879.17800000001"/>
    <n v="373362.13199999998"/>
    <n v="342546.16600000003"/>
    <n v="406279.47600000002"/>
    <n v="400933.96399999998"/>
    <n v="412043.70899999997"/>
    <n v="378969.48300000001"/>
    <n v="377469.12599999999"/>
    <n v="347588.74900000001"/>
    <n v="298154.66600000003"/>
  </r>
  <r>
    <s v="ÓLEO DIESEL (m3)"/>
    <x v="6"/>
    <x v="1"/>
    <x v="20"/>
    <s v="m3"/>
    <n v="51899.332000000002"/>
    <n v="54134.538"/>
    <n v="63159.856"/>
    <n v="70714.614000000001"/>
    <n v="62407.875"/>
    <n v="77037.172999999995"/>
    <n v="79995.528999999995"/>
    <n v="74287.237999999998"/>
    <n v="69061.887000000002"/>
    <n v="69124.682000000001"/>
    <n v="73412.718999999997"/>
    <n v="65150.686999999998"/>
  </r>
  <r>
    <s v="ÓLEO DIESEL (m3)"/>
    <x v="6"/>
    <x v="1"/>
    <x v="21"/>
    <s v="m3"/>
    <n v="12675.833000000001"/>
    <n v="13142.641"/>
    <n v="13465.695"/>
    <n v="14036.108"/>
    <n v="11207.27"/>
    <n v="14418.084000000001"/>
    <n v="13897.620999999999"/>
    <n v="13827.832"/>
    <n v="12711.371999999999"/>
    <n v="14449.343000000001"/>
    <n v="13927.278"/>
    <n v="12634.361000000001"/>
  </r>
  <r>
    <s v="ÓLEO DIESEL (m3)"/>
    <x v="6"/>
    <x v="1"/>
    <x v="22"/>
    <s v="m3"/>
    <n v="28417.991000000002"/>
    <n v="26181.485000000001"/>
    <n v="30096.68"/>
    <n v="31035.326000000001"/>
    <n v="26038.522000000001"/>
    <n v="30531.855"/>
    <n v="30748.17"/>
    <n v="32004.638999999999"/>
    <n v="29932.417000000001"/>
    <n v="33321.436000000002"/>
    <n v="32947.841999999997"/>
    <n v="32010.89"/>
  </r>
  <r>
    <s v="ÓLEO DIESEL (m3)"/>
    <x v="6"/>
    <x v="1"/>
    <x v="23"/>
    <s v="m3"/>
    <n v="19701.434000000001"/>
    <n v="22718.873"/>
    <n v="30555.813999999998"/>
    <n v="35566.144999999997"/>
    <n v="28695.518"/>
    <n v="38191.125"/>
    <n v="39454.027000000002"/>
    <n v="34682.915000000001"/>
    <n v="30662.825000000001"/>
    <n v="32615.417000000001"/>
    <n v="32207.444"/>
    <n v="25237.011999999999"/>
  </r>
  <r>
    <s v="ÓLEO DIESEL (m3)"/>
    <x v="6"/>
    <x v="1"/>
    <x v="24"/>
    <s v="m3"/>
    <n v="44826.764000000003"/>
    <n v="50006.576999999997"/>
    <n v="44996.921000000002"/>
    <n v="39138.82"/>
    <n v="34924.207999999999"/>
    <n v="48868.485000000001"/>
    <n v="53937.883000000002"/>
    <n v="57167.233999999997"/>
    <n v="48040.288999999997"/>
    <n v="52311.057999999997"/>
    <n v="42453.699000000001"/>
    <n v="34828.468999999997"/>
  </r>
  <r>
    <s v="ÓLEO DIESEL (m3)"/>
    <x v="6"/>
    <x v="1"/>
    <x v="25"/>
    <s v="m3"/>
    <n v="35187.65"/>
    <n v="36647.917999999998"/>
    <n v="47923.220999999998"/>
    <n v="52948.311000000002"/>
    <n v="54061.086000000003"/>
    <n v="67467.682000000001"/>
    <n v="69305.376999999993"/>
    <n v="70879.311000000002"/>
    <n v="62479.750999999997"/>
    <n v="66188.896999999997"/>
    <n v="47124.2"/>
    <n v="40201.832999999999"/>
  </r>
  <r>
    <s v="ÓLEO DIESEL (m3)"/>
    <x v="6"/>
    <x v="1"/>
    <x v="26"/>
    <s v="m3"/>
    <n v="13534.431"/>
    <n v="12546.726000000001"/>
    <n v="16086.199000000001"/>
    <n v="14932.745999999999"/>
    <n v="14089.373"/>
    <n v="14754"/>
    <n v="14669.5"/>
    <n v="16362.5"/>
    <n v="14942.394"/>
    <n v="16652.044999999998"/>
    <n v="14683.151"/>
    <n v="13910.682000000001"/>
  </r>
  <r>
    <s v="ÓLEO DIESEL (m3)"/>
    <x v="6"/>
    <x v="2"/>
    <x v="0"/>
    <s v="m3"/>
    <n v="3139.7330000000002"/>
    <n v="2885.2489999999998"/>
    <n v="3153.2979999999998"/>
    <n v="2739.0050000000001"/>
    <n v="2743.3339999999998"/>
    <n v="3533.6089999999999"/>
    <n v="3543"/>
    <n v="3769"/>
    <n v="3195.556"/>
    <n v="4163.2539999999999"/>
    <n v="3608.2910000000002"/>
    <n v="2683.8240000000001"/>
  </r>
  <r>
    <s v="ÓLEO DIESEL (m3)"/>
    <x v="6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2"/>
    <s v="m3"/>
    <n v="43.3"/>
    <n v="495.11900000000003"/>
    <n v="395.964"/>
    <n v="10.939"/>
    <n v="66"/>
    <n v="441.43200000000002"/>
    <n v="277.154"/>
    <n v="34.200000000000003"/>
    <n v="9"/>
    <n v="43"/>
    <n v="268.04599999999999"/>
    <n v="25"/>
  </r>
  <r>
    <s v="ÓLEO DIESEL (m3)"/>
    <x v="6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4"/>
    <s v="m3"/>
    <n v="26391.587"/>
    <n v="23938.494999999999"/>
    <n v="25060.054"/>
    <n v="24967.084999999999"/>
    <n v="22986.063999999998"/>
    <n v="28587.284"/>
    <n v="26569.812999999998"/>
    <n v="28970.379000000001"/>
    <n v="27676.055"/>
    <n v="29300.971000000001"/>
    <n v="27298.016"/>
    <n v="24858.791000000001"/>
  </r>
  <r>
    <s v="ÓLEO DIESEL (m3)"/>
    <x v="6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6"/>
    <s v="m3"/>
    <n v="2418.6410000000001"/>
    <n v="2337.86"/>
    <n v="4266.6170000000002"/>
    <n v="4166.0110000000004"/>
    <n v="2330.2860000000001"/>
    <n v="3057"/>
    <n v="2850"/>
    <n v="3435"/>
    <n v="3481.6770000000001"/>
    <n v="3515.9920000000002"/>
    <n v="3646.15"/>
    <n v="2218.377"/>
  </r>
  <r>
    <s v="ÓLEO DIESEL (m3)"/>
    <x v="6"/>
    <x v="2"/>
    <x v="7"/>
    <s v="m3"/>
    <n v="2261.5569999999998"/>
    <n v="2540.0590000000002"/>
    <n v="5247.7290000000003"/>
    <n v="3041.424"/>
    <n v="1577.646"/>
    <n v="2150.3560000000002"/>
    <n v="3538"/>
    <n v="2814"/>
    <n v="2361.3789999999999"/>
    <n v="3182.5520000000001"/>
    <n v="3315.8310000000001"/>
    <n v="1874.87"/>
  </r>
  <r>
    <s v="ÓLEO DIESEL (m3)"/>
    <x v="6"/>
    <x v="2"/>
    <x v="8"/>
    <s v="m3"/>
    <n v="2276.7220000000002"/>
    <n v="2433.2739999999999"/>
    <n v="4996.7889999999998"/>
    <n v="6226.0360000000001"/>
    <n v="3099.4169999999999"/>
    <n v="3373.5"/>
    <n v="3461.8"/>
    <n v="3386.6"/>
    <n v="3619.2739999999999"/>
    <n v="3940.3910000000001"/>
    <n v="5380.86"/>
    <n v="4095.0949999999998"/>
  </r>
  <r>
    <s v="ÓLEO DIESEL (m3)"/>
    <x v="6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10"/>
    <s v="m3"/>
    <n v="1057"/>
    <n v="814"/>
    <n v="967"/>
    <n v="683.31200000000001"/>
    <n v="816.49400000000003"/>
    <n v="722"/>
    <n v="542"/>
    <n v="781"/>
    <n v="722.01"/>
    <n v="771.74699999999996"/>
    <n v="733.51900000000001"/>
    <n v="844.83600000000001"/>
  </r>
  <r>
    <s v="ÓLEO DIESEL (m3)"/>
    <x v="6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12"/>
    <s v="m3"/>
    <n v="6285.77"/>
    <n v="5716"/>
    <n v="6482.8140000000003"/>
    <n v="5726"/>
    <n v="4973.4589999999998"/>
    <n v="6132"/>
    <n v="5584"/>
    <n v="6661"/>
    <n v="5963.0079999999998"/>
    <n v="6621.9480000000003"/>
    <n v="5735.3959999999997"/>
    <n v="5034.5060000000003"/>
  </r>
  <r>
    <s v="ÓLEO DIESEL (m3)"/>
    <x v="6"/>
    <x v="2"/>
    <x v="13"/>
    <s v="m3"/>
    <n v="1710"/>
    <n v="1405"/>
    <n v="2021.751"/>
    <n v="1538.8150000000001"/>
    <n v="1462.4269999999999"/>
    <n v="1585.6859999999999"/>
    <n v="1676"/>
    <n v="1894"/>
    <n v="1605.72"/>
    <n v="1681.6669999999999"/>
    <n v="1372.85"/>
    <n v="1311.991"/>
  </r>
  <r>
    <s v="ÓLEO DIESEL (m3)"/>
    <x v="6"/>
    <x v="2"/>
    <x v="14"/>
    <s v="m3"/>
    <n v="1518"/>
    <n v="1448"/>
    <n v="1274"/>
    <n v="1270"/>
    <n v="1115.9760000000001"/>
    <n v="1166"/>
    <n v="1149"/>
    <n v="852"/>
    <n v="861"/>
    <n v="983"/>
    <n v="770"/>
    <n v="903"/>
  </r>
  <r>
    <s v="ÓLEO DIESEL (m3)"/>
    <x v="6"/>
    <x v="2"/>
    <x v="15"/>
    <s v="m3"/>
    <n v="19396.852999999999"/>
    <n v="17187.669999999998"/>
    <n v="29233.525000000001"/>
    <n v="31697.194"/>
    <n v="17694.732"/>
    <n v="22544.5"/>
    <n v="23568.75"/>
    <n v="25899.5"/>
    <n v="22929.455999999998"/>
    <n v="25895"/>
    <n v="25603.9"/>
    <n v="18501.919999999998"/>
  </r>
  <r>
    <s v="ÓLEO DIESEL (m3)"/>
    <x v="6"/>
    <x v="2"/>
    <x v="16"/>
    <s v="m3"/>
    <n v="60987.67"/>
    <n v="57882.45"/>
    <n v="71855.187999999995"/>
    <n v="68420.653000000006"/>
    <n v="50811.271000000001"/>
    <n v="72409.664999999994"/>
    <n v="70984.296000000002"/>
    <n v="74597.173999999999"/>
    <n v="66110.986999999994"/>
    <n v="72052.03"/>
    <n v="58718.830999999998"/>
    <n v="55541.216999999997"/>
  </r>
  <r>
    <s v="ÓLEO DIESEL (m3)"/>
    <x v="6"/>
    <x v="2"/>
    <x v="17"/>
    <s v="m3"/>
    <n v="9262.2219999999998"/>
    <n v="8004.5110000000004"/>
    <n v="9937.51"/>
    <n v="9171.3080000000009"/>
    <n v="8028.61"/>
    <n v="11589"/>
    <n v="11320.2"/>
    <n v="12421"/>
    <n v="11088.902"/>
    <n v="10323.085999999999"/>
    <n v="11315.1"/>
    <n v="10487.905000000001"/>
  </r>
  <r>
    <s v="ÓLEO DIESEL (m3)"/>
    <x v="6"/>
    <x v="2"/>
    <x v="18"/>
    <s v="m3"/>
    <n v="18992.991999999998"/>
    <n v="16872.987000000001"/>
    <n v="19034.838"/>
    <n v="18428.963"/>
    <n v="15742.713"/>
    <n v="17561.166000000001"/>
    <n v="17743.514999999999"/>
    <n v="19410.824000000001"/>
    <n v="17445.384999999998"/>
    <n v="19765.741999999998"/>
    <n v="18924.767"/>
    <n v="19385.583999999999"/>
  </r>
  <r>
    <s v="ÓLEO DIESEL (m3)"/>
    <x v="6"/>
    <x v="2"/>
    <x v="19"/>
    <s v="m3"/>
    <n v="115613.69500000001"/>
    <n v="128649.675"/>
    <n v="147173.614"/>
    <n v="141615.40900000001"/>
    <n v="114019.726"/>
    <n v="146397.80300000001"/>
    <n v="147551.32800000001"/>
    <n v="151169.94"/>
    <n v="141958.96100000001"/>
    <n v="144201.902"/>
    <n v="136617.57999999999"/>
    <n v="118399.064"/>
  </r>
  <r>
    <s v="ÓLEO DIESEL (m3)"/>
    <x v="6"/>
    <x v="2"/>
    <x v="20"/>
    <s v="m3"/>
    <n v="66440.475000000006"/>
    <n v="96798.964000000007"/>
    <n v="99164.233999999997"/>
    <n v="85941.072"/>
    <n v="58056.33"/>
    <n v="82101.489000000001"/>
    <n v="93531.406000000003"/>
    <n v="91488.304000000004"/>
    <n v="89458.543000000005"/>
    <n v="79294.532999999996"/>
    <n v="80536.232999999993"/>
    <n v="73884.710000000006"/>
  </r>
  <r>
    <s v="ÓLEO DIESEL (m3)"/>
    <x v="6"/>
    <x v="2"/>
    <x v="21"/>
    <s v="m3"/>
    <n v="52675.182000000001"/>
    <n v="56761.231"/>
    <n v="62873.843999999997"/>
    <n v="61135.49"/>
    <n v="44760.627999999997"/>
    <n v="61272.161"/>
    <n v="61441.451999999997"/>
    <n v="63182.834999999999"/>
    <n v="57124.745000000003"/>
    <n v="58324.614000000001"/>
    <n v="60998.887000000002"/>
    <n v="52125.021999999997"/>
  </r>
  <r>
    <s v="ÓLEO DIESEL (m3)"/>
    <x v="6"/>
    <x v="2"/>
    <x v="22"/>
    <s v="m3"/>
    <n v="72538.967999999993"/>
    <n v="77761.457999999999"/>
    <n v="124375.734"/>
    <n v="124333.558"/>
    <n v="66415.17"/>
    <n v="82825.335000000006"/>
    <n v="81897.846000000005"/>
    <n v="85997.474000000002"/>
    <n v="85038.080000000002"/>
    <n v="109975.974"/>
    <n v="105815.42600000001"/>
    <n v="76242.074999999997"/>
  </r>
  <r>
    <s v="ÓLEO DIESEL (m3)"/>
    <x v="6"/>
    <x v="2"/>
    <x v="23"/>
    <s v="m3"/>
    <n v="22467.258999999998"/>
    <n v="43747.165000000001"/>
    <n v="44759.644999999997"/>
    <n v="25889.258000000002"/>
    <n v="20565.596000000001"/>
    <n v="31342.883000000002"/>
    <n v="38743.606"/>
    <n v="42230.35"/>
    <n v="36712.245000000003"/>
    <n v="36522.243999999999"/>
    <n v="30272.401999999998"/>
    <n v="25381.008999999998"/>
  </r>
  <r>
    <s v="ÓLEO DIESEL (m3)"/>
    <x v="6"/>
    <x v="2"/>
    <x v="24"/>
    <s v="m3"/>
    <n v="70334.373000000007"/>
    <n v="95434.702999999994"/>
    <n v="79069.45"/>
    <n v="44229.135999999999"/>
    <n v="37361.834999999999"/>
    <n v="74206.179999999993"/>
    <n v="85172.13"/>
    <n v="72998.572"/>
    <n v="69397.673999999999"/>
    <n v="74489.02"/>
    <n v="49717.635999999999"/>
    <n v="49242.889000000003"/>
  </r>
  <r>
    <s v="ÓLEO DIESEL (m3)"/>
    <x v="6"/>
    <x v="2"/>
    <x v="25"/>
    <s v="m3"/>
    <n v="18054.289000000001"/>
    <n v="34046.601000000002"/>
    <n v="37689.438999999998"/>
    <n v="22248.084999999999"/>
    <n v="17238.085999999999"/>
    <n v="27593.45"/>
    <n v="35048.9"/>
    <n v="32785.56"/>
    <n v="28643.281999999999"/>
    <n v="31751.774000000001"/>
    <n v="20747.105"/>
    <n v="18481.183000000001"/>
  </r>
  <r>
    <s v="ÓLEO DIESEL (m3)"/>
    <x v="6"/>
    <x v="2"/>
    <x v="26"/>
    <s v="m3"/>
    <n v="532"/>
    <n v="818.5"/>
    <n v="1155.5"/>
    <n v="937.5"/>
    <n v="876.5"/>
    <n v="496"/>
    <n v="589"/>
    <n v="654"/>
    <n v="710"/>
    <n v="806"/>
    <n v="545"/>
    <n v="468"/>
  </r>
  <r>
    <s v="ÓLEO DIESEL (m3)"/>
    <x v="7"/>
    <x v="0"/>
    <x v="0"/>
    <s v="m3"/>
    <n v="46617.908000000003"/>
    <n v="48443.834000000003"/>
    <n v="51295.942000000003"/>
    <n v="50995.735999999997"/>
    <n v="54350.517"/>
    <n v="53116.887000000002"/>
    <n v="60663.082999999999"/>
    <n v="58139.061999999998"/>
    <n v="52196.671000000002"/>
    <n v="57139.964999999997"/>
    <n v="54112.345999999998"/>
    <n v="45905.252999999997"/>
  </r>
  <r>
    <s v="ÓLEO DIESEL (m3)"/>
    <x v="7"/>
    <x v="0"/>
    <x v="1"/>
    <s v="m3"/>
    <n v="4876"/>
    <n v="4390"/>
    <n v="4861.7"/>
    <n v="5396.4"/>
    <n v="6172.1"/>
    <n v="6091.2"/>
    <n v="7324"/>
    <n v="7398.3"/>
    <n v="7196.1"/>
    <n v="7300.5"/>
    <n v="6320.5"/>
    <n v="5979.1"/>
  </r>
  <r>
    <s v="ÓLEO DIESEL (m3)"/>
    <x v="7"/>
    <x v="0"/>
    <x v="2"/>
    <s v="m3"/>
    <n v="17797.453000000001"/>
    <n v="16065.694"/>
    <n v="17835.509999999998"/>
    <n v="17927.085999999999"/>
    <n v="18612.252"/>
    <n v="17801.855"/>
    <n v="20717.897000000001"/>
    <n v="21086.332999999999"/>
    <n v="20971.357"/>
    <n v="21773.044999999998"/>
    <n v="20035.702000000001"/>
    <n v="19797.78"/>
  </r>
  <r>
    <s v="ÓLEO DIESEL (m3)"/>
    <x v="7"/>
    <x v="0"/>
    <x v="3"/>
    <s v="m3"/>
    <n v="5792.05"/>
    <n v="6150.3"/>
    <n v="6885.8"/>
    <n v="7236.2550000000001"/>
    <n v="6471.65"/>
    <n v="4797.55"/>
    <n v="5450.7"/>
    <n v="5706.7"/>
    <n v="6463.6"/>
    <n v="6553.9"/>
    <n v="6561.9"/>
    <n v="6323.7"/>
  </r>
  <r>
    <s v="ÓLEO DIESEL (m3)"/>
    <x v="7"/>
    <x v="0"/>
    <x v="4"/>
    <s v="m3"/>
    <n v="94396.313999999998"/>
    <n v="94583.411999999997"/>
    <n v="93071.051999999996"/>
    <n v="89428.365999999995"/>
    <n v="98292.357000000004"/>
    <n v="99267.649000000005"/>
    <n v="120075.323"/>
    <n v="120867.64200000001"/>
    <n v="107868.961"/>
    <n v="117760.394"/>
    <n v="106332.883"/>
    <n v="96120.019"/>
  </r>
  <r>
    <s v="ÓLEO DIESEL (m3)"/>
    <x v="7"/>
    <x v="0"/>
    <x v="5"/>
    <s v="m3"/>
    <n v="3016.4580000000001"/>
    <n v="2468.8670000000002"/>
    <n v="2847.2139999999999"/>
    <n v="2824.328"/>
    <n v="3424.114"/>
    <n v="3621.41"/>
    <n v="4243.9160000000002"/>
    <n v="4506.7"/>
    <n v="4071.7"/>
    <n v="4102.3999999999996"/>
    <n v="3992.1"/>
    <n v="3778.3449999999998"/>
  </r>
  <r>
    <s v="ÓLEO DIESEL (m3)"/>
    <x v="7"/>
    <x v="0"/>
    <x v="6"/>
    <s v="m3"/>
    <n v="67280.679999999993"/>
    <n v="75879.69"/>
    <n v="76078.37"/>
    <n v="75516.831999999995"/>
    <n v="79446.42"/>
    <n v="74095.89"/>
    <n v="83530.38"/>
    <n v="87026.33"/>
    <n v="83068.61"/>
    <n v="89268.58"/>
    <n v="81889.100000000006"/>
    <n v="72421.210000000006"/>
  </r>
  <r>
    <s v="ÓLEO DIESEL (m3)"/>
    <x v="7"/>
    <x v="0"/>
    <x v="7"/>
    <s v="m3"/>
    <n v="64096.19"/>
    <n v="57796.28"/>
    <n v="60862.64"/>
    <n v="59231.12"/>
    <n v="64225.36"/>
    <n v="62355.14"/>
    <n v="74571.92"/>
    <n v="75175.273000000001"/>
    <n v="69450.990000000005"/>
    <n v="77064.100000000006"/>
    <n v="74034.649999999994"/>
    <n v="72607.839999999997"/>
  </r>
  <r>
    <s v="ÓLEO DIESEL (m3)"/>
    <x v="7"/>
    <x v="0"/>
    <x v="8"/>
    <s v="m3"/>
    <n v="31882.94"/>
    <n v="28946.758000000002"/>
    <n v="30126.33"/>
    <n v="31603.17"/>
    <n v="33776.519999999997"/>
    <n v="34055.99"/>
    <n v="40019.74"/>
    <n v="39366.269999999997"/>
    <n v="37734.35"/>
    <n v="40399.08"/>
    <n v="37991.660000000003"/>
    <n v="36588.982000000004"/>
  </r>
  <r>
    <s v="ÓLEO DIESEL (m3)"/>
    <x v="7"/>
    <x v="0"/>
    <x v="9"/>
    <s v="m3"/>
    <n v="61856.45"/>
    <n v="57249.1"/>
    <n v="55326.572"/>
    <n v="57814.133999999998"/>
    <n v="61019.517999999996"/>
    <n v="58381.623"/>
    <n v="66094.899999999994"/>
    <n v="69105"/>
    <n v="64110.9"/>
    <n v="71413.25"/>
    <n v="68432.713000000003"/>
    <n v="69290.350000000006"/>
  </r>
  <r>
    <s v="ÓLEO DIESEL (m3)"/>
    <x v="7"/>
    <x v="0"/>
    <x v="10"/>
    <s v="m3"/>
    <n v="30271.5"/>
    <n v="27873"/>
    <n v="27793.19"/>
    <n v="28790.799999999999"/>
    <n v="29371"/>
    <n v="26767.75"/>
    <n v="30927.5"/>
    <n v="31605"/>
    <n v="29534.2"/>
    <n v="33020.78"/>
    <n v="31437"/>
    <n v="31440.5"/>
  </r>
  <r>
    <s v="ÓLEO DIESEL (m3)"/>
    <x v="7"/>
    <x v="0"/>
    <x v="11"/>
    <s v="m3"/>
    <n v="29898.44"/>
    <n v="28337.26"/>
    <n v="28922.55"/>
    <n v="29321.51"/>
    <n v="29708.32"/>
    <n v="26490.3"/>
    <n v="29593.848999999998"/>
    <n v="30337.19"/>
    <n v="29900.560000000001"/>
    <n v="32688.880000000001"/>
    <n v="31325.68"/>
    <n v="31769.22"/>
  </r>
  <r>
    <s v="ÓLEO DIESEL (m3)"/>
    <x v="7"/>
    <x v="0"/>
    <x v="12"/>
    <s v="m3"/>
    <n v="79522.778999999995"/>
    <n v="76104.635999999999"/>
    <n v="75379.209000000003"/>
    <n v="80185.422000000006"/>
    <n v="83535.081000000006"/>
    <n v="76926.785000000003"/>
    <n v="85357.486999999994"/>
    <n v="87290.04"/>
    <n v="86228.998999999996"/>
    <n v="95374.231"/>
    <n v="90304.370999999999"/>
    <n v="92094.182000000001"/>
  </r>
  <r>
    <s v="ÓLEO DIESEL (m3)"/>
    <x v="7"/>
    <x v="0"/>
    <x v="13"/>
    <s v="m3"/>
    <n v="20728"/>
    <n v="19479.066999999999"/>
    <n v="19946.5"/>
    <n v="20455.669999999998"/>
    <n v="20298.5"/>
    <n v="18108.972000000002"/>
    <n v="19454"/>
    <n v="20206"/>
    <n v="20993.5"/>
    <n v="23343.5"/>
    <n v="22037.200000000001"/>
    <n v="22784.7"/>
  </r>
  <r>
    <s v="ÓLEO DIESEL (m3)"/>
    <x v="7"/>
    <x v="0"/>
    <x v="14"/>
    <s v="m3"/>
    <n v="21380"/>
    <n v="20121"/>
    <n v="20570.599999999999"/>
    <n v="22303"/>
    <n v="22138.260999999999"/>
    <n v="19267"/>
    <n v="19872.005000000001"/>
    <n v="21315.5"/>
    <n v="21486.493999999999"/>
    <n v="23038.5"/>
    <n v="22332.5"/>
    <n v="22295.878000000001"/>
  </r>
  <r>
    <s v="ÓLEO DIESEL (m3)"/>
    <x v="7"/>
    <x v="0"/>
    <x v="15"/>
    <s v="m3"/>
    <n v="184534.514"/>
    <n v="176767.36300000001"/>
    <n v="186700.98699999999"/>
    <n v="200914.08799999999"/>
    <n v="201682.375"/>
    <n v="185847.90100000001"/>
    <n v="206691.81400000001"/>
    <n v="212829.80300000001"/>
    <n v="201288.26300000001"/>
    <n v="218695.80100000001"/>
    <n v="199617.35500000001"/>
    <n v="196341.45699999999"/>
  </r>
  <r>
    <s v="ÓLEO DIESEL (m3)"/>
    <x v="7"/>
    <x v="0"/>
    <x v="16"/>
    <s v="m3"/>
    <n v="319873.179"/>
    <n v="317265.897"/>
    <n v="323265.91399999999"/>
    <n v="336432.26299999998"/>
    <n v="345052.18"/>
    <n v="325080.71100000001"/>
    <n v="365572.64500000002"/>
    <n v="376464.70899999997"/>
    <n v="353078.99"/>
    <n v="387618.35600000003"/>
    <n v="353657.65600000002"/>
    <n v="317925.56"/>
  </r>
  <r>
    <s v="ÓLEO DIESEL (m3)"/>
    <x v="7"/>
    <x v="0"/>
    <x v="17"/>
    <s v="m3"/>
    <n v="49607.4"/>
    <n v="47596.5"/>
    <n v="49439.7"/>
    <n v="50820"/>
    <n v="51621.2"/>
    <n v="47854.9"/>
    <n v="51836.7"/>
    <n v="52661.1"/>
    <n v="49885"/>
    <n v="54700.800000000003"/>
    <n v="48792.334000000003"/>
    <n v="48518.9"/>
  </r>
  <r>
    <s v="ÓLEO DIESEL (m3)"/>
    <x v="7"/>
    <x v="0"/>
    <x v="18"/>
    <s v="m3"/>
    <n v="82393.394"/>
    <n v="78590.414999999994"/>
    <n v="79318.895000000004"/>
    <n v="82710.918000000005"/>
    <n v="82758.375"/>
    <n v="77327.188999999998"/>
    <n v="85349.074999999997"/>
    <n v="87037.995999999999"/>
    <n v="80990.801000000007"/>
    <n v="90885.952999999994"/>
    <n v="85798.126000000004"/>
    <n v="88077.54"/>
  </r>
  <r>
    <s v="ÓLEO DIESEL (m3)"/>
    <x v="7"/>
    <x v="0"/>
    <x v="19"/>
    <s v="m3"/>
    <n v="476513.77500000002"/>
    <n v="491988.98200000002"/>
    <n v="512614.83299999998"/>
    <n v="535591.74300000002"/>
    <n v="565152.39"/>
    <n v="526707.99600000004"/>
    <n v="580206.73100000003"/>
    <n v="608623.39399999997"/>
    <n v="558123.61800000002"/>
    <n v="624035.75300000003"/>
    <n v="548782.55200000003"/>
    <n v="494850.32799999998"/>
  </r>
  <r>
    <s v="ÓLEO DIESEL (m3)"/>
    <x v="7"/>
    <x v="0"/>
    <x v="20"/>
    <s v="m3"/>
    <n v="291121.72600000002"/>
    <n v="297254.33600000001"/>
    <n v="307034.42099999997"/>
    <n v="296517.15899999999"/>
    <n v="302345.88799999998"/>
    <n v="310140.87199999997"/>
    <n v="347010.06599999999"/>
    <n v="349082.29599999997"/>
    <n v="311863.44"/>
    <n v="339679.23100000003"/>
    <n v="306878.54399999999"/>
    <n v="275810.174"/>
  </r>
  <r>
    <s v="ÓLEO DIESEL (m3)"/>
    <x v="7"/>
    <x v="0"/>
    <x v="21"/>
    <s v="m3"/>
    <n v="132167.61199999999"/>
    <n v="132546.87"/>
    <n v="140932.42300000001"/>
    <n v="143504.44200000001"/>
    <n v="138559.209"/>
    <n v="130120.561"/>
    <n v="143608.12599999999"/>
    <n v="149455.783"/>
    <n v="137563.84"/>
    <n v="154138.44399999999"/>
    <n v="143030.75700000001"/>
    <n v="137563.75"/>
  </r>
  <r>
    <s v="ÓLEO DIESEL (m3)"/>
    <x v="7"/>
    <x v="0"/>
    <x v="22"/>
    <s v="m3"/>
    <n v="153799.43900000001"/>
    <n v="159659.53899999999"/>
    <n v="185874.34400000001"/>
    <n v="192079.70699999999"/>
    <n v="170532.658"/>
    <n v="167558.63"/>
    <n v="174812.859"/>
    <n v="190170.24100000001"/>
    <n v="170192.82500000001"/>
    <n v="192017.23300000001"/>
    <n v="185728.19099999999"/>
    <n v="171981.522"/>
  </r>
  <r>
    <s v="ÓLEO DIESEL (m3)"/>
    <x v="7"/>
    <x v="0"/>
    <x v="23"/>
    <s v="m3"/>
    <n v="50422.406000000003"/>
    <n v="52078.381000000001"/>
    <n v="52064.209000000003"/>
    <n v="50952.474000000002"/>
    <n v="50497.544000000002"/>
    <n v="49402.718999999997"/>
    <n v="57578.3"/>
    <n v="59891.317999999999"/>
    <n v="54809.319000000003"/>
    <n v="59113.133999999998"/>
    <n v="53246.442000000003"/>
    <n v="49694.006999999998"/>
  </r>
  <r>
    <s v="ÓLEO DIESEL (m3)"/>
    <x v="7"/>
    <x v="0"/>
    <x v="24"/>
    <s v="m3"/>
    <n v="121264.353"/>
    <n v="122695.41"/>
    <n v="114120.295"/>
    <n v="110562.849"/>
    <n v="116342.463"/>
    <n v="123786.24400000001"/>
    <n v="143157.10200000001"/>
    <n v="141769.00399999999"/>
    <n v="134530.73000000001"/>
    <n v="143162.09099999999"/>
    <n v="122646.726"/>
    <n v="105442.1"/>
  </r>
  <r>
    <s v="ÓLEO DIESEL (m3)"/>
    <x v="7"/>
    <x v="0"/>
    <x v="25"/>
    <s v="m3"/>
    <n v="132895.36799999999"/>
    <n v="144736.85999999999"/>
    <n v="144882.93700000001"/>
    <n v="138830.77900000001"/>
    <n v="144191.66399999999"/>
    <n v="137908.15"/>
    <n v="159320.99"/>
    <n v="160448.47"/>
    <n v="152743.50099999999"/>
    <n v="168959.35800000001"/>
    <n v="153289.05600000001"/>
    <n v="132487.21"/>
  </r>
  <r>
    <s v="ÓLEO DIESEL (m3)"/>
    <x v="7"/>
    <x v="0"/>
    <x v="26"/>
    <s v="m3"/>
    <n v="13101"/>
    <n v="13725.5"/>
    <n v="14331.5"/>
    <n v="14812.429"/>
    <n v="15656.5"/>
    <n v="14620"/>
    <n v="15662"/>
    <n v="17006"/>
    <n v="15684"/>
    <n v="16741.5"/>
    <n v="16147.5"/>
    <n v="15967.359"/>
  </r>
  <r>
    <s v="ÓLEO DIESEL (m3)"/>
    <x v="7"/>
    <x v="1"/>
    <x v="0"/>
    <s v="m3"/>
    <n v="15898.382"/>
    <n v="15109.215"/>
    <n v="16819.350999999999"/>
    <n v="17209.567999999999"/>
    <n v="17508.240000000002"/>
    <n v="16549.21"/>
    <n v="18865.567999999999"/>
    <n v="17705.094000000001"/>
    <n v="17024.587"/>
    <n v="18008.263999999999"/>
    <n v="16887.967000000001"/>
    <n v="15302.609"/>
  </r>
  <r>
    <s v="ÓLEO DIESEL (m3)"/>
    <x v="7"/>
    <x v="1"/>
    <x v="1"/>
    <s v="m3"/>
    <n v="6306"/>
    <n v="6013"/>
    <n v="5956"/>
    <n v="6773"/>
    <n v="7394.5"/>
    <n v="6606"/>
    <n v="7989"/>
    <n v="7083.5"/>
    <n v="6996.5"/>
    <n v="7572"/>
    <n v="6544"/>
    <n v="6865.5"/>
  </r>
  <r>
    <s v="ÓLEO DIESEL (m3)"/>
    <x v="7"/>
    <x v="1"/>
    <x v="2"/>
    <s v="m3"/>
    <n v="73403.356"/>
    <n v="58005.497000000003"/>
    <n v="59807.699000000001"/>
    <n v="66416.67"/>
    <n v="63113.356"/>
    <n v="57785.101999999999"/>
    <n v="64797.46"/>
    <n v="72080.479999999996"/>
    <n v="63772.131000000001"/>
    <n v="67833.396999999997"/>
    <n v="55191.686000000002"/>
    <n v="47203.345000000001"/>
  </r>
  <r>
    <s v="ÓLEO DIESEL (m3)"/>
    <x v="7"/>
    <x v="1"/>
    <x v="3"/>
    <s v="m3"/>
    <n v="14163"/>
    <n v="14516"/>
    <n v="26947.373"/>
    <n v="33792"/>
    <n v="26457"/>
    <n v="24183"/>
    <n v="26213.951000000001"/>
    <n v="30330"/>
    <n v="28406"/>
    <n v="31940"/>
    <n v="34326"/>
    <n v="30037.473000000002"/>
  </r>
  <r>
    <s v="ÓLEO DIESEL (m3)"/>
    <x v="7"/>
    <x v="1"/>
    <x v="4"/>
    <s v="m3"/>
    <n v="67819.233999999997"/>
    <n v="61955.17"/>
    <n v="60740.703999999998"/>
    <n v="63585.046999999999"/>
    <n v="70146.747000000003"/>
    <n v="72142.997000000003"/>
    <n v="78266.464999999997"/>
    <n v="77763.807000000001"/>
    <n v="76234.941000000006"/>
    <n v="82601.971000000005"/>
    <n v="75263.490000000005"/>
    <n v="68109.623999999996"/>
  </r>
  <r>
    <s v="ÓLEO DIESEL (m3)"/>
    <x v="7"/>
    <x v="1"/>
    <x v="5"/>
    <s v="m3"/>
    <n v="4956"/>
    <n v="4176.6760000000004"/>
    <n v="4226.8440000000001"/>
    <n v="5109.68"/>
    <n v="4872.8360000000002"/>
    <n v="4973.6719999999996"/>
    <n v="5691.8280000000004"/>
    <n v="5866.826"/>
    <n v="5565.8019999999997"/>
    <n v="5875.598"/>
    <n v="5711.5640000000003"/>
    <n v="5363.8530000000001"/>
  </r>
  <r>
    <s v="ÓLEO DIESEL (m3)"/>
    <x v="7"/>
    <x v="1"/>
    <x v="6"/>
    <s v="m3"/>
    <n v="3021"/>
    <n v="3359"/>
    <n v="3422"/>
    <n v="3462"/>
    <n v="4242"/>
    <n v="4030"/>
    <n v="4437"/>
    <n v="5233.6000000000004"/>
    <n v="4480.6000000000004"/>
    <n v="5497"/>
    <n v="5096"/>
    <n v="3141.5"/>
  </r>
  <r>
    <s v="ÓLEO DIESEL (m3)"/>
    <x v="7"/>
    <x v="1"/>
    <x v="7"/>
    <s v="m3"/>
    <n v="40897.262999999999"/>
    <n v="39291.148000000001"/>
    <n v="35389.919000000002"/>
    <n v="30878.313999999998"/>
    <n v="45029.603000000003"/>
    <n v="46075.35"/>
    <n v="49857.881999999998"/>
    <n v="50739.671999999999"/>
    <n v="47472.89"/>
    <n v="47895.873"/>
    <n v="46516.396000000001"/>
    <n v="42428.798000000003"/>
  </r>
  <r>
    <s v="ÓLEO DIESEL (m3)"/>
    <x v="7"/>
    <x v="1"/>
    <x v="8"/>
    <s v="m3"/>
    <n v="4640.5"/>
    <n v="4514"/>
    <n v="6015.9430000000002"/>
    <n v="5637.4"/>
    <n v="6101"/>
    <n v="5606"/>
    <n v="6970.8"/>
    <n v="6101"/>
    <n v="5623.2"/>
    <n v="6038.5"/>
    <n v="5576.3"/>
    <n v="5390.1"/>
  </r>
  <r>
    <s v="ÓLEO DIESEL (m3)"/>
    <x v="7"/>
    <x v="1"/>
    <x v="9"/>
    <s v="m3"/>
    <n v="22121.920999999998"/>
    <n v="20871"/>
    <n v="18998"/>
    <n v="21012.5"/>
    <n v="22041"/>
    <n v="21203.63"/>
    <n v="24677.256000000001"/>
    <n v="24198"/>
    <n v="22398"/>
    <n v="25980"/>
    <n v="23777"/>
    <n v="22709"/>
  </r>
  <r>
    <s v="ÓLEO DIESEL (m3)"/>
    <x v="7"/>
    <x v="1"/>
    <x v="10"/>
    <s v="m3"/>
    <n v="6882.0010000000002"/>
    <n v="8841"/>
    <n v="6226"/>
    <n v="8164"/>
    <n v="6773"/>
    <n v="6017"/>
    <n v="6598.5"/>
    <n v="6932.5"/>
    <n v="7508"/>
    <n v="8277.5499999999993"/>
    <n v="7558"/>
    <n v="7307"/>
  </r>
  <r>
    <s v="ÓLEO DIESEL (m3)"/>
    <x v="7"/>
    <x v="1"/>
    <x v="11"/>
    <s v="m3"/>
    <n v="7169"/>
    <n v="5851"/>
    <n v="5771.5"/>
    <n v="5257"/>
    <n v="5925"/>
    <n v="4965.1049999999996"/>
    <n v="6037"/>
    <n v="6845.5"/>
    <n v="7034"/>
    <n v="7826.5959999999995"/>
    <n v="7647"/>
    <n v="7930"/>
  </r>
  <r>
    <s v="ÓLEO DIESEL (m3)"/>
    <x v="7"/>
    <x v="1"/>
    <x v="12"/>
    <s v="m3"/>
    <n v="27773"/>
    <n v="24567"/>
    <n v="24962.857"/>
    <n v="25498"/>
    <n v="23903"/>
    <n v="20994.5"/>
    <n v="23102.001"/>
    <n v="23880.5"/>
    <n v="25519"/>
    <n v="30189"/>
    <n v="28869"/>
    <n v="27984.5"/>
  </r>
  <r>
    <s v="ÓLEO DIESEL (m3)"/>
    <x v="7"/>
    <x v="1"/>
    <x v="13"/>
    <s v="m3"/>
    <n v="8937.0679999999993"/>
    <n v="7698.0010000000002"/>
    <n v="6375.0010000000002"/>
    <n v="4512"/>
    <n v="3252"/>
    <n v="3185"/>
    <n v="4056.4"/>
    <n v="4252.5"/>
    <n v="6954.1"/>
    <n v="9454.4500000000007"/>
    <n v="9305"/>
    <n v="9085"/>
  </r>
  <r>
    <s v="ÓLEO DIESEL (m3)"/>
    <x v="7"/>
    <x v="1"/>
    <x v="14"/>
    <s v="m3"/>
    <n v="4468"/>
    <n v="3745"/>
    <n v="3454"/>
    <n v="3715"/>
    <n v="3941"/>
    <n v="3244"/>
    <n v="3579"/>
    <n v="3542"/>
    <n v="3876"/>
    <n v="4896.5"/>
    <n v="4665.5"/>
    <n v="4348"/>
  </r>
  <r>
    <s v="ÓLEO DIESEL (m3)"/>
    <x v="7"/>
    <x v="1"/>
    <x v="15"/>
    <s v="m3"/>
    <n v="39775.972000000002"/>
    <n v="35699.572"/>
    <n v="36748.358"/>
    <n v="39790.158000000003"/>
    <n v="39034.5"/>
    <n v="34860"/>
    <n v="41656.368999999999"/>
    <n v="42065.415000000001"/>
    <n v="40018.298000000003"/>
    <n v="43999.83"/>
    <n v="42028.896999999997"/>
    <n v="41187.159"/>
  </r>
  <r>
    <s v="ÓLEO DIESEL (m3)"/>
    <x v="7"/>
    <x v="1"/>
    <x v="16"/>
    <s v="m3"/>
    <n v="155895.79399999999"/>
    <n v="143248.78899999999"/>
    <n v="151992.65599999999"/>
    <n v="162905.11799999999"/>
    <n v="173056.37100000001"/>
    <n v="170175.01800000001"/>
    <n v="187039.38399999999"/>
    <n v="181546.17"/>
    <n v="177541.231"/>
    <n v="189771.027"/>
    <n v="161663.891"/>
    <n v="145925.016"/>
  </r>
  <r>
    <s v="ÓLEO DIESEL (m3)"/>
    <x v="7"/>
    <x v="1"/>
    <x v="17"/>
    <s v="m3"/>
    <n v="37084.180999999997"/>
    <n v="30468.548999999999"/>
    <n v="31621.199000000001"/>
    <n v="29780.388999999999"/>
    <n v="31710.227999999999"/>
    <n v="31804.756000000001"/>
    <n v="33806.855000000003"/>
    <n v="31982.850999999999"/>
    <n v="32500.449000000001"/>
    <n v="34186.125"/>
    <n v="30035.909"/>
    <n v="30427.339"/>
  </r>
  <r>
    <s v="ÓLEO DIESEL (m3)"/>
    <x v="7"/>
    <x v="1"/>
    <x v="18"/>
    <s v="m3"/>
    <n v="98115.983999999997"/>
    <n v="90434.894"/>
    <n v="89924.531000000003"/>
    <n v="90320.918000000005"/>
    <n v="100822.083"/>
    <n v="90653.418999999994"/>
    <n v="99963.096000000005"/>
    <n v="94232.186000000002"/>
    <n v="93105.399000000005"/>
    <n v="98938.032999999996"/>
    <n v="88512.467000000004"/>
    <n v="99228.377999999997"/>
  </r>
  <r>
    <s v="ÓLEO DIESEL (m3)"/>
    <x v="7"/>
    <x v="1"/>
    <x v="19"/>
    <s v="m3"/>
    <n v="276631.95899999997"/>
    <n v="271430.36"/>
    <n v="299413.69099999999"/>
    <n v="355328.255"/>
    <n v="413407.41100000002"/>
    <n v="387403.96100000001"/>
    <n v="416273.43599999999"/>
    <n v="429367.04200000002"/>
    <n v="384841.06599999999"/>
    <n v="427267.41399999999"/>
    <n v="342869.65299999999"/>
    <n v="270148.86099999998"/>
  </r>
  <r>
    <s v="ÓLEO DIESEL (m3)"/>
    <x v="7"/>
    <x v="1"/>
    <x v="20"/>
    <s v="m3"/>
    <n v="55882.855000000003"/>
    <n v="54103.637999999999"/>
    <n v="60367.046000000002"/>
    <n v="66038.995999999999"/>
    <n v="68915.547999999995"/>
    <n v="67677.039000000004"/>
    <n v="73313.235000000001"/>
    <n v="74174.947"/>
    <n v="68597.342000000004"/>
    <n v="74770.410999999993"/>
    <n v="60946.923999999999"/>
    <n v="53107.226999999999"/>
  </r>
  <r>
    <s v="ÓLEO DIESEL (m3)"/>
    <x v="7"/>
    <x v="1"/>
    <x v="21"/>
    <s v="m3"/>
    <n v="13389.94"/>
    <n v="13506.5"/>
    <n v="14676.5"/>
    <n v="14970.662"/>
    <n v="15454.151"/>
    <n v="13345.555"/>
    <n v="15436.574000000001"/>
    <n v="15786.501"/>
    <n v="15142.447"/>
    <n v="16805.057000000001"/>
    <n v="14807.199000000001"/>
    <n v="14043.5"/>
  </r>
  <r>
    <s v="ÓLEO DIESEL (m3)"/>
    <x v="7"/>
    <x v="1"/>
    <x v="22"/>
    <s v="m3"/>
    <n v="30827.562999999998"/>
    <n v="30786.342000000001"/>
    <n v="31843.89"/>
    <n v="34276.326999999997"/>
    <n v="33540.639000000003"/>
    <n v="31389.004000000001"/>
    <n v="34685.449000000001"/>
    <n v="34534.995999999999"/>
    <n v="32415.88"/>
    <n v="35741.334000000003"/>
    <n v="33894.483"/>
    <n v="33905.502999999997"/>
  </r>
  <r>
    <s v="ÓLEO DIESEL (m3)"/>
    <x v="7"/>
    <x v="1"/>
    <x v="23"/>
    <s v="m3"/>
    <n v="22801.148000000001"/>
    <n v="22707.513999999999"/>
    <n v="26325.386999999999"/>
    <n v="32859.995999999999"/>
    <n v="36719.385999999999"/>
    <n v="38124.868000000002"/>
    <n v="40318.614999999998"/>
    <n v="39465.067999999999"/>
    <n v="34344.027999999998"/>
    <n v="34221.080999999998"/>
    <n v="23360.333999999999"/>
    <n v="15849.556"/>
  </r>
  <r>
    <s v="ÓLEO DIESEL (m3)"/>
    <x v="7"/>
    <x v="1"/>
    <x v="24"/>
    <s v="m3"/>
    <n v="49955.936000000002"/>
    <n v="46385.784"/>
    <n v="42146.741000000002"/>
    <n v="38507.243000000002"/>
    <n v="40576.120999999999"/>
    <n v="50149.39"/>
    <n v="57005.252999999997"/>
    <n v="57794.89"/>
    <n v="46841.597999999998"/>
    <n v="55178.438999999998"/>
    <n v="41105.182000000001"/>
    <n v="29190.884999999998"/>
  </r>
  <r>
    <s v="ÓLEO DIESEL (m3)"/>
    <x v="7"/>
    <x v="1"/>
    <x v="25"/>
    <s v="m3"/>
    <n v="39200.92"/>
    <n v="40087.11"/>
    <n v="45853.77"/>
    <n v="54373.023999999998"/>
    <n v="62702.2"/>
    <n v="64911.13"/>
    <n v="73389.3"/>
    <n v="70474.801000000007"/>
    <n v="64376.57"/>
    <n v="68466.429999999993"/>
    <n v="56529.599999999999"/>
    <n v="35958.42"/>
  </r>
  <r>
    <s v="ÓLEO DIESEL (m3)"/>
    <x v="7"/>
    <x v="1"/>
    <x v="26"/>
    <s v="m3"/>
    <n v="13784.5"/>
    <n v="14533"/>
    <n v="14661"/>
    <n v="15422"/>
    <n v="15886"/>
    <n v="14468"/>
    <n v="16167"/>
    <n v="16727"/>
    <n v="15779.5"/>
    <n v="16966"/>
    <n v="15224"/>
    <n v="15258"/>
  </r>
  <r>
    <s v="ÓLEO DIESEL (m3)"/>
    <x v="7"/>
    <x v="2"/>
    <x v="0"/>
    <s v="m3"/>
    <n v="3527.5"/>
    <n v="3560.5"/>
    <n v="4239"/>
    <n v="3477"/>
    <n v="3789"/>
    <n v="4125.5"/>
    <n v="5617.5"/>
    <n v="5065"/>
    <n v="5031"/>
    <n v="5313.5"/>
    <n v="4951"/>
    <n v="3801"/>
  </r>
  <r>
    <s v="ÓLEO DIESEL (m3)"/>
    <x v="7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2"/>
    <s v="m3"/>
    <n v="15"/>
    <n v="26"/>
    <n v="494.738"/>
    <n v="79.5"/>
    <n v="38.700000000000003"/>
    <n v="347.65699999999998"/>
    <n v="51"/>
    <n v="49.5"/>
    <n v="70"/>
    <n v="54"/>
    <n v="38"/>
    <n v="18"/>
  </r>
  <r>
    <s v="ÓLEO DIESEL (m3)"/>
    <x v="7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4"/>
    <s v="m3"/>
    <n v="27358.639999999999"/>
    <n v="24553.637999999999"/>
    <n v="23784.210999999999"/>
    <n v="27650"/>
    <n v="27344.83"/>
    <n v="26473.444"/>
    <n v="31634.331999999999"/>
    <n v="31394.901999999998"/>
    <n v="27415.25"/>
    <n v="32686.101999999999"/>
    <n v="30409.617999999999"/>
    <n v="28723.307000000001"/>
  </r>
  <r>
    <s v="ÓLEO DIESEL (m3)"/>
    <x v="7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6"/>
    <s v="m3"/>
    <n v="1898"/>
    <n v="2006"/>
    <n v="3203"/>
    <n v="2861"/>
    <n v="2914"/>
    <n v="2501.5"/>
    <n v="2760"/>
    <n v="2675"/>
    <n v="2531.9499999999998"/>
    <n v="3667.6"/>
    <n v="2846.5"/>
    <n v="2159"/>
  </r>
  <r>
    <s v="ÓLEO DIESEL (m3)"/>
    <x v="7"/>
    <x v="2"/>
    <x v="7"/>
    <s v="m3"/>
    <n v="2715"/>
    <n v="4319"/>
    <n v="5511"/>
    <n v="2654"/>
    <n v="2445"/>
    <n v="3244"/>
    <n v="4207"/>
    <n v="3618"/>
    <n v="3239"/>
    <n v="4005"/>
    <n v="3973"/>
    <n v="3112"/>
  </r>
  <r>
    <s v="ÓLEO DIESEL (m3)"/>
    <x v="7"/>
    <x v="2"/>
    <x v="8"/>
    <s v="m3"/>
    <n v="3021.5"/>
    <n v="3405"/>
    <n v="5574.1"/>
    <n v="7152.7"/>
    <n v="3975.5"/>
    <n v="4221"/>
    <n v="4340"/>
    <n v="4292"/>
    <n v="3676.4"/>
    <n v="4982"/>
    <n v="5701.1"/>
    <n v="4736"/>
  </r>
  <r>
    <s v="ÓLEO DIESEL (m3)"/>
    <x v="7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10"/>
    <s v="m3"/>
    <n v="995"/>
    <n v="758"/>
    <n v="797"/>
    <n v="720"/>
    <n v="946"/>
    <n v="807"/>
    <n v="784"/>
    <n v="764"/>
    <n v="701"/>
    <n v="947"/>
    <n v="767"/>
    <n v="939"/>
  </r>
  <r>
    <s v="ÓLEO DIESEL (m3)"/>
    <x v="7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12"/>
    <s v="m3"/>
    <n v="5914.65"/>
    <n v="5363.05"/>
    <n v="4983.5"/>
    <n v="5650.2"/>
    <n v="6103.8"/>
    <n v="5975.5"/>
    <n v="5936.25"/>
    <n v="6318.6"/>
    <n v="5528.8"/>
    <n v="7137.65"/>
    <n v="7517"/>
    <n v="7049"/>
  </r>
  <r>
    <s v="ÓLEO DIESEL (m3)"/>
    <x v="7"/>
    <x v="2"/>
    <x v="13"/>
    <s v="m3"/>
    <n v="1633"/>
    <n v="1934"/>
    <n v="1927"/>
    <n v="2175"/>
    <n v="2557"/>
    <n v="1910"/>
    <n v="1754"/>
    <n v="2107"/>
    <n v="1800"/>
    <n v="3619"/>
    <n v="3157"/>
    <n v="2576"/>
  </r>
  <r>
    <s v="ÓLEO DIESEL (m3)"/>
    <x v="7"/>
    <x v="2"/>
    <x v="14"/>
    <s v="m3"/>
    <n v="902"/>
    <n v="597"/>
    <n v="939"/>
    <n v="1015"/>
    <n v="996"/>
    <n v="732"/>
    <n v="896"/>
    <n v="1026"/>
    <n v="878"/>
    <n v="1067"/>
    <n v="953"/>
    <n v="1080"/>
  </r>
  <r>
    <s v="ÓLEO DIESEL (m3)"/>
    <x v="7"/>
    <x v="2"/>
    <x v="15"/>
    <s v="m3"/>
    <n v="18985"/>
    <n v="19856"/>
    <n v="26475"/>
    <n v="30471.605"/>
    <n v="23133.5"/>
    <n v="21489"/>
    <n v="25873.203000000001"/>
    <n v="27743.4"/>
    <n v="23374"/>
    <n v="26878"/>
    <n v="25878"/>
    <n v="19596"/>
  </r>
  <r>
    <s v="ÓLEO DIESEL (m3)"/>
    <x v="7"/>
    <x v="2"/>
    <x v="16"/>
    <s v="m3"/>
    <n v="61283.637000000002"/>
    <n v="62519.506999999998"/>
    <n v="66442.445999999996"/>
    <n v="67348.978000000003"/>
    <n v="70004.966"/>
    <n v="65517.625"/>
    <n v="78963.304000000004"/>
    <n v="76596.303"/>
    <n v="65512.419000000002"/>
    <n v="77339.951000000001"/>
    <n v="67585.303"/>
    <n v="54895.792000000001"/>
  </r>
  <r>
    <s v="ÓLEO DIESEL (m3)"/>
    <x v="7"/>
    <x v="2"/>
    <x v="17"/>
    <s v="m3"/>
    <n v="11381"/>
    <n v="11748"/>
    <n v="10777"/>
    <n v="12231.636"/>
    <n v="13155"/>
    <n v="11077.5"/>
    <n v="12564"/>
    <n v="12848.5"/>
    <n v="12607"/>
    <n v="12675.5"/>
    <n v="10349.5"/>
    <n v="9421"/>
  </r>
  <r>
    <s v="ÓLEO DIESEL (m3)"/>
    <x v="7"/>
    <x v="2"/>
    <x v="18"/>
    <s v="m3"/>
    <n v="19985.502"/>
    <n v="19037.403999999999"/>
    <n v="17963.483"/>
    <n v="20343.623"/>
    <n v="21247.326000000001"/>
    <n v="19840.355"/>
    <n v="22124.731"/>
    <n v="22579.279999999999"/>
    <n v="20373.736000000001"/>
    <n v="23527.092000000001"/>
    <n v="20581.787"/>
    <n v="20246.478999999999"/>
  </r>
  <r>
    <s v="ÓLEO DIESEL (m3)"/>
    <x v="7"/>
    <x v="2"/>
    <x v="19"/>
    <s v="m3"/>
    <n v="124068.23"/>
    <n v="126447.476"/>
    <n v="135935.15100000001"/>
    <n v="138269.36199999999"/>
    <n v="143251.60699999999"/>
    <n v="132527.541"/>
    <n v="150564.74"/>
    <n v="154798.413"/>
    <n v="140134.22"/>
    <n v="158678.10999999999"/>
    <n v="133101.93"/>
    <n v="105826.88"/>
  </r>
  <r>
    <s v="ÓLEO DIESEL (m3)"/>
    <x v="7"/>
    <x v="2"/>
    <x v="20"/>
    <s v="m3"/>
    <n v="89824.038"/>
    <n v="93223.576000000001"/>
    <n v="98292.54"/>
    <n v="89621.255000000005"/>
    <n v="84061.885999999999"/>
    <n v="92653.731"/>
    <n v="99755.366999999998"/>
    <n v="101994.785"/>
    <n v="94449.235000000001"/>
    <n v="105061.069"/>
    <n v="83400.915999999997"/>
    <n v="63028.345999999998"/>
  </r>
  <r>
    <s v="ÓLEO DIESEL (m3)"/>
    <x v="7"/>
    <x v="2"/>
    <x v="21"/>
    <s v="m3"/>
    <n v="56974.707999999999"/>
    <n v="56662.767"/>
    <n v="65019.737999999998"/>
    <n v="63629.042000000001"/>
    <n v="60900.796000000002"/>
    <n v="57696.855000000003"/>
    <n v="64948.303"/>
    <n v="65967.057000000001"/>
    <n v="58804.563999999998"/>
    <n v="66719.899999999994"/>
    <n v="59355.665000000001"/>
    <n v="49533.050999999999"/>
  </r>
  <r>
    <s v="ÓLEO DIESEL (m3)"/>
    <x v="7"/>
    <x v="2"/>
    <x v="22"/>
    <s v="m3"/>
    <n v="71427.990999999995"/>
    <n v="83952.062000000005"/>
    <n v="137393.783"/>
    <n v="117094.08100000001"/>
    <n v="80899.112999999998"/>
    <n v="80878.891000000003"/>
    <n v="78559.125"/>
    <n v="94082.650999999998"/>
    <n v="93390.133000000002"/>
    <n v="105815.249"/>
    <n v="111765.495"/>
    <n v="76929.322"/>
  </r>
  <r>
    <s v="ÓLEO DIESEL (m3)"/>
    <x v="7"/>
    <x v="2"/>
    <x v="23"/>
    <s v="m3"/>
    <n v="34440.428999999996"/>
    <n v="47508.18"/>
    <n v="37854.008999999998"/>
    <n v="28607.218000000001"/>
    <n v="30213.54"/>
    <n v="33774.699000000001"/>
    <n v="48914.337"/>
    <n v="46734.343999999997"/>
    <n v="35684.857000000004"/>
    <n v="43594.398999999998"/>
    <n v="33872.572999999997"/>
    <n v="23070.782999999999"/>
  </r>
  <r>
    <s v="ÓLEO DIESEL (m3)"/>
    <x v="7"/>
    <x v="2"/>
    <x v="24"/>
    <s v="m3"/>
    <n v="95120.4"/>
    <n v="99431.498000000007"/>
    <n v="64817.599999999999"/>
    <n v="43276.89"/>
    <n v="57441.599999999999"/>
    <n v="87477.15"/>
    <n v="90265.52"/>
    <n v="78701.618000000002"/>
    <n v="71818.649000000005"/>
    <n v="91418.387000000002"/>
    <n v="58569.8"/>
    <n v="43749.078000000001"/>
  </r>
  <r>
    <s v="ÓLEO DIESEL (m3)"/>
    <x v="7"/>
    <x v="2"/>
    <x v="25"/>
    <s v="m3"/>
    <n v="30526.400000000001"/>
    <n v="36780.080000000002"/>
    <n v="28567.9"/>
    <n v="20425.36"/>
    <n v="23136.06"/>
    <n v="29490.312999999998"/>
    <n v="37106.11"/>
    <n v="28867.913"/>
    <n v="27146.897000000001"/>
    <n v="33564.286"/>
    <n v="24550.98"/>
    <n v="14162.356"/>
  </r>
  <r>
    <s v="ÓLEO DIESEL (m3)"/>
    <x v="7"/>
    <x v="2"/>
    <x v="26"/>
    <s v="m3"/>
    <n v="596"/>
    <n v="831"/>
    <n v="690"/>
    <n v="547"/>
    <n v="403"/>
    <n v="425"/>
    <n v="515"/>
    <n v="578"/>
    <n v="543"/>
    <n v="836"/>
    <n v="790"/>
    <n v="663"/>
  </r>
  <r>
    <s v="ÓLEO DIESEL (m3)"/>
    <x v="8"/>
    <x v="0"/>
    <x v="0"/>
    <s v="m3"/>
    <n v="45783.266000000003"/>
    <n v="51233.567000000003"/>
    <n v="49862.095000000001"/>
    <n v="50482.286999999997"/>
    <n v="55426.843000000001"/>
    <n v="58509.035000000003"/>
    <n v="65243.517"/>
    <n v="59464.506000000001"/>
    <n v="57122.373"/>
    <n v="59812.538999999997"/>
    <n v="51501.985999999997"/>
    <n v="54926.841"/>
  </r>
  <r>
    <s v="ÓLEO DIESEL (m3)"/>
    <x v="8"/>
    <x v="0"/>
    <x v="1"/>
    <s v="m3"/>
    <n v="5352.1"/>
    <n v="5094.8999999999996"/>
    <n v="5269.6"/>
    <n v="4970.8999999999996"/>
    <n v="5133.6000000000004"/>
    <n v="6140.3"/>
    <n v="7329"/>
    <n v="7334.5"/>
    <n v="7590"/>
    <n v="8304.2999999999993"/>
    <n v="6930.3"/>
    <n v="6534.3"/>
  </r>
  <r>
    <s v="ÓLEO DIESEL (m3)"/>
    <x v="8"/>
    <x v="0"/>
    <x v="2"/>
    <s v="m3"/>
    <n v="18208.856"/>
    <n v="17654.859"/>
    <n v="17432.181"/>
    <n v="13071.054"/>
    <n v="16053.194"/>
    <n v="17168.648000000001"/>
    <n v="22239.778999999999"/>
    <n v="22740.409"/>
    <n v="23293.216"/>
    <n v="22765.079000000002"/>
    <n v="20999.778999999999"/>
    <n v="21882.278999999999"/>
  </r>
  <r>
    <s v="ÓLEO DIESEL (m3)"/>
    <x v="8"/>
    <x v="0"/>
    <x v="3"/>
    <s v="m3"/>
    <n v="6413.6"/>
    <n v="6771.1"/>
    <n v="7405.2"/>
    <n v="7174.5"/>
    <n v="6847.2"/>
    <n v="5943.2"/>
    <n v="6416.5"/>
    <n v="7194.5"/>
    <n v="8818.48"/>
    <n v="8929.07"/>
    <n v="7454.5"/>
    <n v="7879.1"/>
  </r>
  <r>
    <s v="ÓLEO DIESEL (m3)"/>
    <x v="8"/>
    <x v="0"/>
    <x v="4"/>
    <s v="m3"/>
    <n v="98850.361000000004"/>
    <n v="100448.057"/>
    <n v="107774.186"/>
    <n v="100656.989"/>
    <n v="108173.728"/>
    <n v="116975.20699999999"/>
    <n v="137425.856"/>
    <n v="132305.693"/>
    <n v="128907.33500000001"/>
    <n v="130448.908"/>
    <n v="109499.86500000001"/>
    <n v="109615.74099999999"/>
  </r>
  <r>
    <s v="ÓLEO DIESEL (m3)"/>
    <x v="8"/>
    <x v="0"/>
    <x v="5"/>
    <s v="m3"/>
    <n v="3604.9520000000002"/>
    <n v="3359.3620000000001"/>
    <n v="3582.154"/>
    <n v="3320.5520000000001"/>
    <n v="3245"/>
    <n v="4208.4120000000003"/>
    <n v="4688.58"/>
    <n v="5188.91"/>
    <n v="4907.5370000000003"/>
    <n v="5726.598"/>
    <n v="5539.1059999999998"/>
    <n v="4944.3630000000003"/>
  </r>
  <r>
    <s v="ÓLEO DIESEL (m3)"/>
    <x v="8"/>
    <x v="0"/>
    <x v="6"/>
    <s v="m3"/>
    <n v="69921.259999999995"/>
    <n v="79357.960000000006"/>
    <n v="83668.37"/>
    <n v="70111.399999999994"/>
    <n v="77872.399999999994"/>
    <n v="86807.84"/>
    <n v="99035.35"/>
    <n v="95490.42"/>
    <n v="96023.65"/>
    <n v="102873.27"/>
    <n v="93612.57"/>
    <n v="85720.12"/>
  </r>
  <r>
    <s v="ÓLEO DIESEL (m3)"/>
    <x v="8"/>
    <x v="0"/>
    <x v="7"/>
    <s v="m3"/>
    <n v="64611.360000000001"/>
    <n v="59704.37"/>
    <n v="59417.536999999997"/>
    <n v="53734.474999999999"/>
    <n v="59821.03"/>
    <n v="70391.91"/>
    <n v="80941.89"/>
    <n v="80667.66"/>
    <n v="84326.8"/>
    <n v="87598.080000000002"/>
    <n v="76776.839000000007"/>
    <n v="81284.06"/>
  </r>
  <r>
    <s v="ÓLEO DIESEL (m3)"/>
    <x v="8"/>
    <x v="0"/>
    <x v="8"/>
    <s v="m3"/>
    <n v="33635.22"/>
    <n v="29852.84"/>
    <n v="27496.062999999998"/>
    <n v="24944"/>
    <n v="30795.99"/>
    <n v="34928.521000000001"/>
    <n v="40196.870000000003"/>
    <n v="39606.550000000003"/>
    <n v="41731.360000000001"/>
    <n v="42802.66"/>
    <n v="37214.57"/>
    <n v="40132.881999999998"/>
  </r>
  <r>
    <s v="ÓLEO DIESEL (m3)"/>
    <x v="8"/>
    <x v="0"/>
    <x v="9"/>
    <s v="m3"/>
    <n v="67312.7"/>
    <n v="60672.800000000003"/>
    <n v="52428.392"/>
    <n v="40599.987999999998"/>
    <n v="46753.3"/>
    <n v="57901.88"/>
    <n v="66674.777000000002"/>
    <n v="68830.899999999994"/>
    <n v="71327.888000000006"/>
    <n v="77222.134999999995"/>
    <n v="69083.441000000006"/>
    <n v="75394.241999999998"/>
  </r>
  <r>
    <s v="ÓLEO DIESEL (m3)"/>
    <x v="8"/>
    <x v="0"/>
    <x v="10"/>
    <s v="m3"/>
    <n v="31630.602999999999"/>
    <n v="28536"/>
    <n v="26925.115000000002"/>
    <n v="22827.152999999998"/>
    <n v="25972.017"/>
    <n v="27828.1"/>
    <n v="31460.5"/>
    <n v="30354"/>
    <n v="32019.7"/>
    <n v="33967.5"/>
    <n v="31163.5"/>
    <n v="33267.737999999998"/>
  </r>
  <r>
    <s v="ÓLEO DIESEL (m3)"/>
    <x v="8"/>
    <x v="0"/>
    <x v="11"/>
    <s v="m3"/>
    <n v="30942.602999999999"/>
    <n v="28189.599999999999"/>
    <n v="26153.69"/>
    <n v="21652.42"/>
    <n v="23866.92"/>
    <n v="26437.01"/>
    <n v="31084.737000000001"/>
    <n v="32071.25"/>
    <n v="33162.269999999997"/>
    <n v="34907.85"/>
    <n v="31379.15"/>
    <n v="33927.47"/>
  </r>
  <r>
    <s v="ÓLEO DIESEL (m3)"/>
    <x v="8"/>
    <x v="0"/>
    <x v="12"/>
    <s v="m3"/>
    <n v="86302.55"/>
    <n v="80509.5"/>
    <n v="76243.495999999999"/>
    <n v="60700.756999999998"/>
    <n v="68523.195000000007"/>
    <n v="77920.301999999996"/>
    <n v="86951.35"/>
    <n v="89450.607000000004"/>
    <n v="92207.91"/>
    <n v="99097.475000000006"/>
    <n v="89949.520999999993"/>
    <n v="94838.317999999999"/>
  </r>
  <r>
    <s v="ÓLEO DIESEL (m3)"/>
    <x v="8"/>
    <x v="0"/>
    <x v="13"/>
    <s v="m3"/>
    <n v="22324"/>
    <n v="19683"/>
    <n v="18325.5"/>
    <n v="15084.535"/>
    <n v="15725.498"/>
    <n v="16352"/>
    <n v="19944"/>
    <n v="20752.5"/>
    <n v="21365.5"/>
    <n v="24034"/>
    <n v="22041.848000000002"/>
    <n v="23837.5"/>
  </r>
  <r>
    <s v="ÓLEO DIESEL (m3)"/>
    <x v="8"/>
    <x v="0"/>
    <x v="14"/>
    <s v="m3"/>
    <n v="20765.5"/>
    <n v="19533.446"/>
    <n v="19634.5"/>
    <n v="18879.5"/>
    <n v="20209"/>
    <n v="19600.5"/>
    <n v="21080.5"/>
    <n v="21663.074000000001"/>
    <n v="21453"/>
    <n v="24699.266"/>
    <n v="22342.999"/>
    <n v="24068.5"/>
  </r>
  <r>
    <s v="ÓLEO DIESEL (m3)"/>
    <x v="8"/>
    <x v="0"/>
    <x v="15"/>
    <s v="m3"/>
    <n v="185559"/>
    <n v="177691.65"/>
    <n v="182146.981"/>
    <n v="154202.70199999999"/>
    <n v="171970.21799999999"/>
    <n v="186954.647"/>
    <n v="206195.253"/>
    <n v="213171.71100000001"/>
    <n v="220652.06599999999"/>
    <n v="236016.348"/>
    <n v="206497.965"/>
    <n v="214348.39"/>
  </r>
  <r>
    <s v="ÓLEO DIESEL (m3)"/>
    <x v="8"/>
    <x v="0"/>
    <x v="16"/>
    <s v="m3"/>
    <n v="308065.06400000001"/>
    <n v="313568.54499999998"/>
    <n v="324645.33299999998"/>
    <n v="278990.10399999999"/>
    <n v="311452.86"/>
    <n v="342335.61900000001"/>
    <n v="381962.65299999999"/>
    <n v="379116.78899999999"/>
    <n v="383327.34600000002"/>
    <n v="396302.701"/>
    <n v="358175.85800000001"/>
    <n v="353259.467"/>
  </r>
  <r>
    <s v="ÓLEO DIESEL (m3)"/>
    <x v="8"/>
    <x v="0"/>
    <x v="17"/>
    <s v="m3"/>
    <n v="47640.349000000002"/>
    <n v="48655.300999999999"/>
    <n v="47971.9"/>
    <n v="42287.752999999997"/>
    <n v="47238.794999999998"/>
    <n v="49760.9"/>
    <n v="56320.4"/>
    <n v="54744.1"/>
    <n v="56715.993000000002"/>
    <n v="58527.3"/>
    <n v="53780.4"/>
    <n v="56281.2"/>
  </r>
  <r>
    <s v="ÓLEO DIESEL (m3)"/>
    <x v="8"/>
    <x v="0"/>
    <x v="18"/>
    <s v="m3"/>
    <n v="83748.111999999994"/>
    <n v="79024.273000000001"/>
    <n v="74272.146999999997"/>
    <n v="60148.733999999997"/>
    <n v="68490.695000000007"/>
    <n v="75165.990000000005"/>
    <n v="84124.584000000003"/>
    <n v="82899.3"/>
    <n v="84978.407000000007"/>
    <n v="91687.67"/>
    <n v="80645.005000000005"/>
    <n v="90268.676999999996"/>
  </r>
  <r>
    <s v="ÓLEO DIESEL (m3)"/>
    <x v="8"/>
    <x v="0"/>
    <x v="19"/>
    <s v="m3"/>
    <n v="489840.685"/>
    <n v="494320.21600000001"/>
    <n v="523688.45199999999"/>
    <n v="449245.00699999998"/>
    <n v="497038.04300000001"/>
    <n v="538453.054"/>
    <n v="589905.83700000006"/>
    <n v="587858.39"/>
    <n v="590874.84400000004"/>
    <n v="634299.99399999995"/>
    <n v="554810.87899999996"/>
    <n v="549251.17200000002"/>
  </r>
  <r>
    <s v="ÓLEO DIESEL (m3)"/>
    <x v="8"/>
    <x v="0"/>
    <x v="20"/>
    <s v="m3"/>
    <n v="291447.21399999998"/>
    <n v="330687.28000000003"/>
    <n v="331307.598"/>
    <n v="279710.60700000002"/>
    <n v="309646.48100000003"/>
    <n v="314101.13799999998"/>
    <n v="341143.76899999997"/>
    <n v="353024.58"/>
    <n v="354396.87800000003"/>
    <n v="365067.47700000001"/>
    <n v="322528.28700000001"/>
    <n v="308808.30200000003"/>
  </r>
  <r>
    <s v="ÓLEO DIESEL (m3)"/>
    <x v="8"/>
    <x v="0"/>
    <x v="21"/>
    <s v="m3"/>
    <n v="143874.44099999999"/>
    <n v="139137.894"/>
    <n v="135484.56700000001"/>
    <n v="121700.01300000001"/>
    <n v="132921.785"/>
    <n v="133252.54999999999"/>
    <n v="144369.03"/>
    <n v="145494.81700000001"/>
    <n v="150230.77600000001"/>
    <n v="160303.848"/>
    <n v="150004.277"/>
    <n v="149667.78700000001"/>
  </r>
  <r>
    <s v="ÓLEO DIESEL (m3)"/>
    <x v="8"/>
    <x v="0"/>
    <x v="22"/>
    <s v="m3"/>
    <n v="163130.37100000001"/>
    <n v="157600.12899999999"/>
    <n v="178977.59899999999"/>
    <n v="162680.728"/>
    <n v="168638.247"/>
    <n v="169492.64600000001"/>
    <n v="169874.35699999999"/>
    <n v="177273.462"/>
    <n v="163735.55100000001"/>
    <n v="189136.39300000001"/>
    <n v="172395.36499999999"/>
    <n v="168367.22399999999"/>
  </r>
  <r>
    <s v="ÓLEO DIESEL (m3)"/>
    <x v="8"/>
    <x v="0"/>
    <x v="23"/>
    <s v="m3"/>
    <n v="50731.885000000002"/>
    <n v="53849.887999999999"/>
    <n v="56740.317999999999"/>
    <n v="44771.016000000003"/>
    <n v="50177.135999999999"/>
    <n v="55160.212"/>
    <n v="61420.302000000003"/>
    <n v="59176.838000000003"/>
    <n v="64043.9"/>
    <n v="66913.243000000002"/>
    <n v="59283.826999999997"/>
    <n v="58152.112999999998"/>
  </r>
  <r>
    <s v="ÓLEO DIESEL (m3)"/>
    <x v="8"/>
    <x v="0"/>
    <x v="24"/>
    <s v="m3"/>
    <n v="120695.666"/>
    <n v="131575.47099999999"/>
    <n v="116826.611"/>
    <n v="108433.141"/>
    <n v="127119.265"/>
    <n v="143225.69399999999"/>
    <n v="156090.66500000001"/>
    <n v="145354.83799999999"/>
    <n v="142455.41"/>
    <n v="147211.467"/>
    <n v="123810.13099999999"/>
    <n v="122462.75900000001"/>
  </r>
  <r>
    <s v="ÓLEO DIESEL (m3)"/>
    <x v="8"/>
    <x v="0"/>
    <x v="25"/>
    <s v="m3"/>
    <n v="129588.01"/>
    <n v="145655.155"/>
    <n v="147618.106"/>
    <n v="127293.89"/>
    <n v="143205.75200000001"/>
    <n v="154915.01"/>
    <n v="176842.38"/>
    <n v="171842.57"/>
    <n v="170341.96"/>
    <n v="185073.625"/>
    <n v="154798.70199999999"/>
    <n v="151880.83499999999"/>
  </r>
  <r>
    <s v="ÓLEO DIESEL (m3)"/>
    <x v="8"/>
    <x v="0"/>
    <x v="26"/>
    <s v="m3"/>
    <n v="14174"/>
    <n v="14832"/>
    <n v="13741"/>
    <n v="11469.807000000001"/>
    <n v="13593.5"/>
    <n v="14093.5"/>
    <n v="15364.5"/>
    <n v="16102.1"/>
    <n v="15811"/>
    <n v="17337"/>
    <n v="15065.782999999999"/>
    <n v="16959"/>
  </r>
  <r>
    <s v="ÓLEO DIESEL (m3)"/>
    <x v="8"/>
    <x v="1"/>
    <x v="0"/>
    <s v="m3"/>
    <n v="15451.321"/>
    <n v="16390.36"/>
    <n v="18065.226999999999"/>
    <n v="17201.739000000001"/>
    <n v="16358.927"/>
    <n v="17034.258000000002"/>
    <n v="18912.05"/>
    <n v="17385.383999999998"/>
    <n v="17138.21"/>
    <n v="16909.072"/>
    <n v="15741.458000000001"/>
    <n v="16907.415000000001"/>
  </r>
  <r>
    <s v="ÓLEO DIESEL (m3)"/>
    <x v="8"/>
    <x v="1"/>
    <x v="1"/>
    <s v="m3"/>
    <n v="7030"/>
    <n v="6347.5"/>
    <n v="6800"/>
    <n v="6876"/>
    <n v="7060"/>
    <n v="6167.5"/>
    <n v="7099"/>
    <n v="7391.5"/>
    <n v="8071"/>
    <n v="7652.5"/>
    <n v="7200.5"/>
    <n v="7192.5"/>
  </r>
  <r>
    <s v="ÓLEO DIESEL (m3)"/>
    <x v="8"/>
    <x v="1"/>
    <x v="2"/>
    <s v="m3"/>
    <n v="52416.652999999998"/>
    <n v="42075.254000000001"/>
    <n v="48405.4"/>
    <n v="42672.222000000002"/>
    <n v="40933.673999999999"/>
    <n v="44934.082000000002"/>
    <n v="48304.72"/>
    <n v="41141.542000000001"/>
    <n v="41090.023000000001"/>
    <n v="42363.595000000001"/>
    <n v="44606.110999999997"/>
    <n v="39382.932999999997"/>
  </r>
  <r>
    <s v="ÓLEO DIESEL (m3)"/>
    <x v="8"/>
    <x v="1"/>
    <x v="3"/>
    <s v="m3"/>
    <n v="29812"/>
    <n v="32039.534"/>
    <n v="34051"/>
    <n v="28699"/>
    <n v="27786.062999999998"/>
    <n v="24402"/>
    <n v="28346"/>
    <n v="27767.991000000002"/>
    <n v="29573.772000000001"/>
    <n v="33854.167999999998"/>
    <n v="32782.5"/>
    <n v="33548.076000000001"/>
  </r>
  <r>
    <s v="ÓLEO DIESEL (m3)"/>
    <x v="8"/>
    <x v="1"/>
    <x v="4"/>
    <s v="m3"/>
    <n v="65053.646000000001"/>
    <n v="61753.432000000001"/>
    <n v="69150.741999999998"/>
    <n v="63088.010999999999"/>
    <n v="64432.5"/>
    <n v="73284.354000000007"/>
    <n v="80034.415999999997"/>
    <n v="80723.959000000003"/>
    <n v="83015.384000000005"/>
    <n v="81703.876000000004"/>
    <n v="73913.69"/>
    <n v="74774.902000000002"/>
  </r>
  <r>
    <s v="ÓLEO DIESEL (m3)"/>
    <x v="8"/>
    <x v="1"/>
    <x v="5"/>
    <s v="m3"/>
    <n v="5204.8670000000002"/>
    <n v="4522.3909999999996"/>
    <n v="4817.2780000000002"/>
    <n v="5223.2420000000002"/>
    <n v="4477.7780000000002"/>
    <n v="4413.6819999999998"/>
    <n v="4986.75"/>
    <n v="5593.5"/>
    <n v="5209.3469999999998"/>
    <n v="5450.7849999999999"/>
    <n v="6115.4170000000004"/>
    <n v="7202.9709999999995"/>
  </r>
  <r>
    <s v="ÓLEO DIESEL (m3)"/>
    <x v="8"/>
    <x v="1"/>
    <x v="6"/>
    <s v="m3"/>
    <n v="3127"/>
    <n v="4274.5"/>
    <n v="4848"/>
    <n v="4210"/>
    <n v="4722"/>
    <n v="5030"/>
    <n v="5083"/>
    <n v="5208"/>
    <n v="4896"/>
    <n v="5460"/>
    <n v="4101.5"/>
    <n v="3599"/>
  </r>
  <r>
    <s v="ÓLEO DIESEL (m3)"/>
    <x v="8"/>
    <x v="1"/>
    <x v="7"/>
    <s v="m3"/>
    <n v="40753.995999999999"/>
    <n v="38296.732000000004"/>
    <n v="37250.866999999998"/>
    <n v="36412.398000000001"/>
    <n v="35259.656999999999"/>
    <n v="45782.750999999997"/>
    <n v="46498.707999999999"/>
    <n v="52204.887999999999"/>
    <n v="52612.682000000001"/>
    <n v="53860.103000000003"/>
    <n v="52109.517999999996"/>
    <n v="39980.915999999997"/>
  </r>
  <r>
    <s v="ÓLEO DIESEL (m3)"/>
    <x v="8"/>
    <x v="1"/>
    <x v="8"/>
    <s v="m3"/>
    <n v="4776"/>
    <n v="4671"/>
    <n v="4125"/>
    <n v="2663"/>
    <n v="2984"/>
    <n v="3472"/>
    <n v="4220"/>
    <n v="3989"/>
    <n v="4029"/>
    <n v="4212"/>
    <n v="4177"/>
    <n v="3995.95"/>
  </r>
  <r>
    <s v="ÓLEO DIESEL (m3)"/>
    <x v="8"/>
    <x v="1"/>
    <x v="9"/>
    <s v="m3"/>
    <n v="22455"/>
    <n v="20070"/>
    <n v="17763.617999999999"/>
    <n v="11825"/>
    <n v="14391"/>
    <n v="17229"/>
    <n v="20453"/>
    <n v="20848"/>
    <n v="22565"/>
    <n v="23462.9"/>
    <n v="22165"/>
    <n v="22497"/>
  </r>
  <r>
    <s v="ÓLEO DIESEL (m3)"/>
    <x v="8"/>
    <x v="1"/>
    <x v="10"/>
    <s v="m3"/>
    <n v="7085.4809999999998"/>
    <n v="5937"/>
    <n v="5289.12"/>
    <n v="3803"/>
    <n v="4363"/>
    <n v="5280"/>
    <n v="6502.6"/>
    <n v="6748"/>
    <n v="7607"/>
    <n v="10087.5"/>
    <n v="13258"/>
    <n v="8802"/>
  </r>
  <r>
    <s v="ÓLEO DIESEL (m3)"/>
    <x v="8"/>
    <x v="1"/>
    <x v="11"/>
    <s v="m3"/>
    <n v="7378"/>
    <n v="5969"/>
    <n v="4926.08"/>
    <n v="2449"/>
    <n v="2871.5"/>
    <n v="3166"/>
    <n v="4415"/>
    <n v="5603.5"/>
    <n v="6277.049"/>
    <n v="7456"/>
    <n v="6450.5"/>
    <n v="6543.5"/>
  </r>
  <r>
    <s v="ÓLEO DIESEL (m3)"/>
    <x v="8"/>
    <x v="1"/>
    <x v="12"/>
    <s v="m3"/>
    <n v="28507.5"/>
    <n v="24642"/>
    <n v="21748.5"/>
    <n v="13524"/>
    <n v="15588.742"/>
    <n v="18328"/>
    <n v="21538.5"/>
    <n v="22682"/>
    <n v="26079.200000000001"/>
    <n v="31279.7"/>
    <n v="35493.1"/>
    <n v="29771.598999999998"/>
  </r>
  <r>
    <s v="ÓLEO DIESEL (m3)"/>
    <x v="8"/>
    <x v="1"/>
    <x v="13"/>
    <s v="m3"/>
    <n v="8448.5010000000002"/>
    <n v="6322"/>
    <n v="4908"/>
    <n v="3609"/>
    <n v="2948.5"/>
    <n v="2666.5"/>
    <n v="3467"/>
    <n v="3885.5"/>
    <n v="5992.7"/>
    <n v="9468.5"/>
    <n v="9338.5"/>
    <n v="9564.5"/>
  </r>
  <r>
    <s v="ÓLEO DIESEL (m3)"/>
    <x v="8"/>
    <x v="1"/>
    <x v="14"/>
    <s v="m3"/>
    <n v="4126"/>
    <n v="3500"/>
    <n v="3524"/>
    <n v="2630"/>
    <n v="2464"/>
    <n v="2696"/>
    <n v="2875"/>
    <n v="3084"/>
    <n v="3767"/>
    <n v="4127"/>
    <n v="4322"/>
    <n v="4191"/>
  </r>
  <r>
    <s v="ÓLEO DIESEL (m3)"/>
    <x v="8"/>
    <x v="1"/>
    <x v="15"/>
    <s v="m3"/>
    <n v="42100.607000000004"/>
    <n v="38800.345000000001"/>
    <n v="39187.783000000003"/>
    <n v="30670.808000000001"/>
    <n v="30098.505000000001"/>
    <n v="30894.666000000001"/>
    <n v="36601.527999999998"/>
    <n v="38719.491000000002"/>
    <n v="41526.938999999998"/>
    <n v="44550.561000000002"/>
    <n v="40853.692999999999"/>
    <n v="43598.506999999998"/>
  </r>
  <r>
    <s v="ÓLEO DIESEL (m3)"/>
    <x v="8"/>
    <x v="1"/>
    <x v="16"/>
    <s v="m3"/>
    <n v="142553.34899999999"/>
    <n v="136232.951"/>
    <n v="156521.51199999999"/>
    <n v="145511.66399999999"/>
    <n v="157221.42300000001"/>
    <n v="170445.296"/>
    <n v="181916.19099999999"/>
    <n v="178753.89799999999"/>
    <n v="188735.45300000001"/>
    <n v="180832.125"/>
    <n v="159108.07399999999"/>
    <n v="153226.60200000001"/>
  </r>
  <r>
    <s v="ÓLEO DIESEL (m3)"/>
    <x v="8"/>
    <x v="1"/>
    <x v="17"/>
    <s v="m3"/>
    <n v="28105.03"/>
    <n v="26901.038"/>
    <n v="27791.964"/>
    <n v="23879.276999999998"/>
    <n v="24492.705000000002"/>
    <n v="25976.565999999999"/>
    <n v="29380.95"/>
    <n v="30550.361000000001"/>
    <n v="31185.837"/>
    <n v="33286.127999999997"/>
    <n v="31411.343000000001"/>
    <n v="31902.214"/>
  </r>
  <r>
    <s v="ÓLEO DIESEL (m3)"/>
    <x v="8"/>
    <x v="1"/>
    <x v="18"/>
    <s v="m3"/>
    <n v="96587.557000000001"/>
    <n v="86616.471000000005"/>
    <n v="78244.209000000003"/>
    <n v="46750.152999999998"/>
    <n v="51463.756999999998"/>
    <n v="60021.906999999999"/>
    <n v="74856.842999999993"/>
    <n v="75804.106"/>
    <n v="74994.176999999996"/>
    <n v="78176.755999999994"/>
    <n v="74085.695999999996"/>
    <n v="84703.063999999998"/>
  </r>
  <r>
    <s v="ÓLEO DIESEL (m3)"/>
    <x v="8"/>
    <x v="1"/>
    <x v="19"/>
    <s v="m3"/>
    <n v="278923.56800000003"/>
    <n v="271584.15899999999"/>
    <n v="306112.7"/>
    <n v="304526.17300000001"/>
    <n v="330491.39299999998"/>
    <n v="350323.42"/>
    <n v="395417.614"/>
    <n v="365328.788"/>
    <n v="380837.56300000002"/>
    <n v="376897.397"/>
    <n v="319688.96799999999"/>
    <n v="257629.367"/>
  </r>
  <r>
    <s v="ÓLEO DIESEL (m3)"/>
    <x v="8"/>
    <x v="1"/>
    <x v="20"/>
    <s v="m3"/>
    <n v="52229.17"/>
    <n v="53571.538"/>
    <n v="59400.898000000001"/>
    <n v="54583.447"/>
    <n v="60619.442000000003"/>
    <n v="64133.925999999999"/>
    <n v="67735.581999999995"/>
    <n v="62482.502999999997"/>
    <n v="68699.320999999996"/>
    <n v="69880.008000000002"/>
    <n v="64069.659"/>
    <n v="45680.385999999999"/>
  </r>
  <r>
    <s v="ÓLEO DIESEL (m3)"/>
    <x v="8"/>
    <x v="1"/>
    <x v="21"/>
    <s v="m3"/>
    <n v="14541.5"/>
    <n v="14643.1"/>
    <n v="13671.933000000001"/>
    <n v="9618.7459999999992"/>
    <n v="10517.825000000001"/>
    <n v="12085.266"/>
    <n v="12616.934999999999"/>
    <n v="13276.741"/>
    <n v="15723.754999999999"/>
    <n v="16053"/>
    <n v="14588.880999999999"/>
    <n v="14323.939"/>
  </r>
  <r>
    <s v="ÓLEO DIESEL (m3)"/>
    <x v="8"/>
    <x v="1"/>
    <x v="22"/>
    <s v="m3"/>
    <n v="33089.497000000003"/>
    <n v="31050.530999999999"/>
    <n v="31750.013999999999"/>
    <n v="24704.187999999998"/>
    <n v="25917.697"/>
    <n v="27309.544000000002"/>
    <n v="26333.574000000001"/>
    <n v="28531.722000000002"/>
    <n v="28195.562000000002"/>
    <n v="31609.855"/>
    <n v="30018.758000000002"/>
    <n v="30443.934000000001"/>
  </r>
  <r>
    <s v="ÓLEO DIESEL (m3)"/>
    <x v="8"/>
    <x v="1"/>
    <x v="23"/>
    <s v="m3"/>
    <n v="20299.187999999998"/>
    <n v="23343.771000000001"/>
    <n v="32598.914000000001"/>
    <n v="30786.330999999998"/>
    <n v="30957.595000000001"/>
    <n v="31551.187999999998"/>
    <n v="38697.845000000001"/>
    <n v="32502.207999999999"/>
    <n v="36900.374000000003"/>
    <n v="32891.642999999996"/>
    <n v="30338.954000000002"/>
    <n v="21201.814999999999"/>
  </r>
  <r>
    <s v="ÓLEO DIESEL (m3)"/>
    <x v="8"/>
    <x v="1"/>
    <x v="24"/>
    <s v="m3"/>
    <n v="50384.233"/>
    <n v="50563.843000000001"/>
    <n v="41936.762999999999"/>
    <n v="35802.898000000001"/>
    <n v="40024.169000000002"/>
    <n v="51249.105000000003"/>
    <n v="63961.146999999997"/>
    <n v="57796.98"/>
    <n v="50588.940999999999"/>
    <n v="54626.023999999998"/>
    <n v="42200.292999999998"/>
    <n v="35894.222000000002"/>
  </r>
  <r>
    <s v="ÓLEO DIESEL (m3)"/>
    <x v="8"/>
    <x v="1"/>
    <x v="25"/>
    <s v="m3"/>
    <n v="38632.267999999996"/>
    <n v="41582.231"/>
    <n v="49928.84"/>
    <n v="51041.120000000003"/>
    <n v="58792.11"/>
    <n v="67807.34"/>
    <n v="73965.740000000005"/>
    <n v="72967.62"/>
    <n v="73657.570000000007"/>
    <n v="79266.47"/>
    <n v="82154.97"/>
    <n v="59761.548000000003"/>
  </r>
  <r>
    <s v="ÓLEO DIESEL (m3)"/>
    <x v="8"/>
    <x v="1"/>
    <x v="26"/>
    <s v="m3"/>
    <n v="13628"/>
    <n v="14512"/>
    <n v="14755"/>
    <n v="11002.575000000001"/>
    <n v="11738"/>
    <n v="13036"/>
    <n v="14267"/>
    <n v="14627"/>
    <n v="14855"/>
    <n v="15145"/>
    <n v="13423"/>
    <n v="14783"/>
  </r>
  <r>
    <s v="ÓLEO DIESEL (m3)"/>
    <x v="8"/>
    <x v="2"/>
    <x v="0"/>
    <s v="m3"/>
    <n v="5265"/>
    <n v="5241"/>
    <n v="5024"/>
    <n v="3925"/>
    <n v="5026"/>
    <n v="5782"/>
    <n v="7058.5"/>
    <n v="6122"/>
    <n v="5533"/>
    <n v="5979"/>
    <n v="5014"/>
    <n v="4384"/>
  </r>
  <r>
    <s v="ÓLEO DIESEL (m3)"/>
    <x v="8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8"/>
    <x v="2"/>
    <x v="2"/>
    <s v="m3"/>
    <n v="13"/>
    <n v="19"/>
    <n v="25"/>
    <n v="668.5"/>
    <n v="829"/>
    <n v="138"/>
    <n v="362.77199999999999"/>
    <n v="198.5"/>
    <n v="189.274"/>
    <n v="125"/>
    <n v="10"/>
    <n v="13"/>
  </r>
  <r>
    <s v="ÓLEO DIESEL (m3)"/>
    <x v="8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8"/>
    <x v="2"/>
    <x v="4"/>
    <s v="m3"/>
    <n v="28826.292000000001"/>
    <n v="30400.446"/>
    <n v="25660.157999999999"/>
    <n v="24438.535"/>
    <n v="24813.555"/>
    <n v="29143.505000000001"/>
    <n v="32761.054"/>
    <n v="33860.436000000002"/>
    <n v="32267.091"/>
    <n v="36137.216"/>
    <n v="33229.932999999997"/>
    <n v="34286.936999999998"/>
  </r>
  <r>
    <s v="ÓLEO DIESEL (m3)"/>
    <x v="8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8"/>
    <x v="2"/>
    <x v="6"/>
    <s v="m3"/>
    <n v="1867.1"/>
    <n v="2281.6999999999998"/>
    <n v="3083"/>
    <n v="3390.7"/>
    <n v="3832.3"/>
    <n v="2447.8000000000002"/>
    <n v="3179.4"/>
    <n v="2971.4"/>
    <n v="3105.5"/>
    <n v="3161.1"/>
    <n v="2197"/>
    <n v="1992"/>
  </r>
  <r>
    <s v="ÓLEO DIESEL (m3)"/>
    <x v="8"/>
    <x v="2"/>
    <x v="7"/>
    <s v="m3"/>
    <n v="3630"/>
    <n v="4495"/>
    <n v="4241.3999999999996"/>
    <n v="3317"/>
    <n v="2711"/>
    <n v="3615"/>
    <n v="5035"/>
    <n v="3464"/>
    <n v="3383"/>
    <n v="4895"/>
    <n v="4454.5"/>
    <n v="3196"/>
  </r>
  <r>
    <s v="ÓLEO DIESEL (m3)"/>
    <x v="8"/>
    <x v="2"/>
    <x v="8"/>
    <s v="m3"/>
    <n v="4452.5"/>
    <n v="3221.5"/>
    <n v="6185.5"/>
    <n v="7852.5"/>
    <n v="6844"/>
    <n v="5985"/>
    <n v="6007.5"/>
    <n v="5174.5"/>
    <n v="5005"/>
    <n v="6595"/>
    <n v="6811"/>
    <n v="6606.5"/>
  </r>
  <r>
    <s v="ÓLEO DIESEL (m3)"/>
    <x v="8"/>
    <x v="2"/>
    <x v="9"/>
    <s v="m3"/>
    <n v="0"/>
    <n v="0"/>
    <n v="0"/>
    <n v="0"/>
    <n v="0"/>
    <n v="0"/>
    <n v="0"/>
    <n v="0"/>
    <n v="0"/>
    <n v="0"/>
    <n v="0"/>
    <n v="160"/>
  </r>
  <r>
    <s v="ÓLEO DIESEL (m3)"/>
    <x v="8"/>
    <x v="2"/>
    <x v="10"/>
    <s v="m3"/>
    <n v="785"/>
    <n v="633"/>
    <n v="633"/>
    <n v="361"/>
    <n v="510.5"/>
    <n v="529"/>
    <n v="404"/>
    <n v="446"/>
    <n v="402"/>
    <n v="540"/>
    <n v="624"/>
    <n v="538"/>
  </r>
  <r>
    <s v="ÓLEO DIESEL (m3)"/>
    <x v="8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8"/>
    <x v="2"/>
    <x v="12"/>
    <s v="m3"/>
    <n v="8364.2000000000007"/>
    <n v="7193.3"/>
    <n v="6390.3"/>
    <n v="4319.1000000000004"/>
    <n v="4804.1000000000004"/>
    <n v="5518"/>
    <n v="6410"/>
    <n v="6744"/>
    <n v="7580"/>
    <n v="8825.4"/>
    <n v="8132"/>
    <n v="8859"/>
  </r>
  <r>
    <s v="ÓLEO DIESEL (m3)"/>
    <x v="8"/>
    <x v="2"/>
    <x v="13"/>
    <s v="m3"/>
    <n v="2968"/>
    <n v="2359"/>
    <n v="2042"/>
    <n v="1398"/>
    <n v="1337"/>
    <n v="1527"/>
    <n v="1790"/>
    <n v="1919"/>
    <n v="2666"/>
    <n v="3159"/>
    <n v="2940"/>
    <n v="3061"/>
  </r>
  <r>
    <s v="ÓLEO DIESEL (m3)"/>
    <x v="8"/>
    <x v="2"/>
    <x v="14"/>
    <s v="m3"/>
    <n v="1474"/>
    <n v="1040"/>
    <n v="891"/>
    <n v="625"/>
    <n v="537"/>
    <n v="817"/>
    <n v="736"/>
    <n v="841"/>
    <n v="934"/>
    <n v="1300"/>
    <n v="1207"/>
    <n v="1231"/>
  </r>
  <r>
    <s v="ÓLEO DIESEL (m3)"/>
    <x v="8"/>
    <x v="2"/>
    <x v="15"/>
    <s v="m3"/>
    <n v="19443"/>
    <n v="19789"/>
    <n v="27180"/>
    <n v="28138.155999999999"/>
    <n v="21346.5"/>
    <n v="23774"/>
    <n v="25611"/>
    <n v="27836"/>
    <n v="24882"/>
    <n v="28787"/>
    <n v="26396"/>
    <n v="24058"/>
  </r>
  <r>
    <s v="ÓLEO DIESEL (m3)"/>
    <x v="8"/>
    <x v="2"/>
    <x v="16"/>
    <s v="m3"/>
    <n v="61263.712"/>
    <n v="63558.59"/>
    <n v="79524.077999999994"/>
    <n v="66429.676000000007"/>
    <n v="70468.702999999994"/>
    <n v="78065.092000000004"/>
    <n v="88413.948000000004"/>
    <n v="87558.452000000005"/>
    <n v="85569.861999999994"/>
    <n v="85115.366999999998"/>
    <n v="75667.422000000006"/>
    <n v="67349.679000000004"/>
  </r>
  <r>
    <s v="ÓLEO DIESEL (m3)"/>
    <x v="8"/>
    <x v="2"/>
    <x v="17"/>
    <s v="m3"/>
    <n v="11120"/>
    <n v="10835.5"/>
    <n v="11755.5"/>
    <n v="11171"/>
    <n v="12848"/>
    <n v="14118"/>
    <n v="14896"/>
    <n v="14291"/>
    <n v="14033"/>
    <n v="15492"/>
    <n v="12987"/>
    <n v="14065"/>
  </r>
  <r>
    <s v="ÓLEO DIESEL (m3)"/>
    <x v="8"/>
    <x v="2"/>
    <x v="18"/>
    <s v="m3"/>
    <n v="20464.023000000001"/>
    <n v="18369.541000000001"/>
    <n v="18998.95"/>
    <n v="15033.828"/>
    <n v="16214.754000000001"/>
    <n v="18269"/>
    <n v="19712.5"/>
    <n v="19091"/>
    <n v="19628.649000000001"/>
    <n v="21485.171999999999"/>
    <n v="18896.896000000001"/>
    <n v="20816"/>
  </r>
  <r>
    <s v="ÓLEO DIESEL (m3)"/>
    <x v="8"/>
    <x v="2"/>
    <x v="19"/>
    <s v="m3"/>
    <n v="120106.5"/>
    <n v="118834.54"/>
    <n v="152319.18"/>
    <n v="121848.46"/>
    <n v="128237.52"/>
    <n v="140546.50599999999"/>
    <n v="157234.84"/>
    <n v="150203.84599999999"/>
    <n v="154951.97500000001"/>
    <n v="160114.20199999999"/>
    <n v="141458.51500000001"/>
    <n v="128768.995"/>
  </r>
  <r>
    <s v="ÓLEO DIESEL (m3)"/>
    <x v="8"/>
    <x v="2"/>
    <x v="20"/>
    <s v="m3"/>
    <n v="93977.565000000002"/>
    <n v="121659.079"/>
    <n v="123108.04"/>
    <n v="86231.144"/>
    <n v="95285.366999999998"/>
    <n v="89279.637000000002"/>
    <n v="105331.65300000001"/>
    <n v="104747.492"/>
    <n v="116436.90399999999"/>
    <n v="119252.91099999999"/>
    <n v="91355.195999999996"/>
    <n v="79012.341"/>
  </r>
  <r>
    <s v="ÓLEO DIESEL (m3)"/>
    <x v="8"/>
    <x v="2"/>
    <x v="21"/>
    <s v="m3"/>
    <n v="59495.9"/>
    <n v="58257.917999999998"/>
    <n v="63465.987000000001"/>
    <n v="54115.591"/>
    <n v="58431.673000000003"/>
    <n v="55421.116000000002"/>
    <n v="62929.819000000003"/>
    <n v="63151.635000000002"/>
    <n v="65005.277000000002"/>
    <n v="68582.055999999997"/>
    <n v="63355.196000000004"/>
    <n v="56414.845000000001"/>
  </r>
  <r>
    <s v="ÓLEO DIESEL (m3)"/>
    <x v="8"/>
    <x v="2"/>
    <x v="22"/>
    <s v="m3"/>
    <n v="84268.509000000005"/>
    <n v="88857.214999999997"/>
    <n v="146043.55900000001"/>
    <n v="109230.448"/>
    <n v="93839.239000000001"/>
    <n v="76247.093999999997"/>
    <n v="77535.854000000007"/>
    <n v="99886.184999999998"/>
    <n v="89689.592000000004"/>
    <n v="125480.931"/>
    <n v="111997.905"/>
    <n v="84676.414999999994"/>
  </r>
  <r>
    <s v="ÓLEO DIESEL (m3)"/>
    <x v="8"/>
    <x v="2"/>
    <x v="23"/>
    <s v="m3"/>
    <n v="30691.040000000001"/>
    <n v="51857.955000000002"/>
    <n v="58188.52"/>
    <n v="30262.963"/>
    <n v="34997.743000000002"/>
    <n v="34282.239999999998"/>
    <n v="46805.356"/>
    <n v="48227.875999999997"/>
    <n v="53402.684000000001"/>
    <n v="47208.313999999998"/>
    <n v="39752.5"/>
    <n v="29154.2"/>
  </r>
  <r>
    <s v="ÓLEO DIESEL (m3)"/>
    <x v="8"/>
    <x v="2"/>
    <x v="24"/>
    <s v="m3"/>
    <n v="103896.04"/>
    <n v="123671.485"/>
    <n v="85565.11"/>
    <n v="47301.877999999997"/>
    <n v="69106.085999999996"/>
    <n v="100469.209"/>
    <n v="109083.86599999999"/>
    <n v="79950.929000000004"/>
    <n v="78427.877999999997"/>
    <n v="95386.335999999996"/>
    <n v="67698.574999999997"/>
    <n v="52526.165000000001"/>
  </r>
  <r>
    <s v="ÓLEO DIESEL (m3)"/>
    <x v="8"/>
    <x v="2"/>
    <x v="25"/>
    <s v="m3"/>
    <n v="23111.22"/>
    <n v="37438.910000000003"/>
    <n v="36918.160000000003"/>
    <n v="21460.42"/>
    <n v="23036.6"/>
    <n v="26979.98"/>
    <n v="36565.1"/>
    <n v="32388.78"/>
    <n v="27931.1"/>
    <n v="37623.03"/>
    <n v="25270.92"/>
    <n v="21242.799999999999"/>
  </r>
  <r>
    <s v="ÓLEO DIESEL (m3)"/>
    <x v="8"/>
    <x v="2"/>
    <x v="26"/>
    <s v="m3"/>
    <n v="635"/>
    <n v="806"/>
    <n v="710"/>
    <n v="391"/>
    <n v="406"/>
    <n v="345"/>
    <n v="468"/>
    <n v="575"/>
    <n v="507"/>
    <n v="594"/>
    <n v="489"/>
    <n v="445"/>
  </r>
  <r>
    <s v="ÓLEO DIESEL (m3)"/>
    <x v="9"/>
    <x v="0"/>
    <x v="0"/>
    <s v="m3"/>
    <n v="42895.633000000002"/>
    <n v="48718.951000000001"/>
    <n v="55974.777999999998"/>
    <n v="54974.862000000001"/>
    <n v="55237.326000000001"/>
    <n v="58673.857000000004"/>
    <n v="63584.137000000002"/>
    <n v="61708.296999999999"/>
    <n v="53476.370999999999"/>
    <n v="54684.449000000001"/>
    <n v="51255.57"/>
    <n v="51569.370999999999"/>
  </r>
  <r>
    <s v="ÓLEO DIESEL (m3)"/>
    <x v="9"/>
    <x v="0"/>
    <x v="1"/>
    <s v="m3"/>
    <n v="5134.1000000000004"/>
    <n v="4673.5"/>
    <n v="5406.2"/>
    <n v="5550.9"/>
    <n v="6351.1"/>
    <n v="6774.4"/>
    <n v="7773.5"/>
    <n v="8133"/>
    <n v="7915"/>
    <n v="7831.4"/>
    <n v="6923.79"/>
    <n v="6311.2"/>
  </r>
  <r>
    <s v="ÓLEO DIESEL (m3)"/>
    <x v="9"/>
    <x v="0"/>
    <x v="2"/>
    <s v="m3"/>
    <n v="16986.201000000001"/>
    <n v="14825.242"/>
    <n v="18673.377"/>
    <n v="19549.514999999999"/>
    <n v="18629.322"/>
    <n v="22249.992999999999"/>
    <n v="26090.999"/>
    <n v="25190.503000000001"/>
    <n v="26037.374"/>
    <n v="25575.941999999999"/>
    <n v="24404.441999999999"/>
    <n v="23867.465"/>
  </r>
  <r>
    <s v="ÓLEO DIESEL (m3)"/>
    <x v="9"/>
    <x v="0"/>
    <x v="3"/>
    <s v="m3"/>
    <n v="7400.4"/>
    <n v="7780.6"/>
    <n v="9023.5169999999998"/>
    <n v="8299.2000000000007"/>
    <n v="7800.6"/>
    <n v="7278.4"/>
    <n v="7101.7"/>
    <n v="8401.7999999999993"/>
    <n v="9428.25"/>
    <n v="9486.9"/>
    <n v="9971.2350000000006"/>
    <n v="8844.7999999999993"/>
  </r>
  <r>
    <s v="ÓLEO DIESEL (m3)"/>
    <x v="9"/>
    <x v="0"/>
    <x v="4"/>
    <s v="m3"/>
    <n v="95527.524999999994"/>
    <n v="111765.77"/>
    <n v="134898.495"/>
    <n v="126705.749"/>
    <n v="123084.572"/>
    <n v="128574.43799999999"/>
    <n v="138274.416"/>
    <n v="130804.329"/>
    <n v="122999.398"/>
    <n v="126420.701"/>
    <n v="121026.19899999999"/>
    <n v="114409.226"/>
  </r>
  <r>
    <s v="ÓLEO DIESEL (m3)"/>
    <x v="9"/>
    <x v="0"/>
    <x v="5"/>
    <s v="m3"/>
    <n v="4102.3289999999997"/>
    <n v="3587.1950000000002"/>
    <n v="4026.8879999999999"/>
    <n v="4341.9560000000001"/>
    <n v="4246.9570000000003"/>
    <n v="4223.6440000000002"/>
    <n v="5176.9170000000004"/>
    <n v="5386.8280000000004"/>
    <n v="5427.7340000000004"/>
    <n v="5380.3670000000002"/>
    <n v="5415.3739999999998"/>
    <n v="5449.9170000000004"/>
  </r>
  <r>
    <s v="ÓLEO DIESEL (m3)"/>
    <x v="9"/>
    <x v="0"/>
    <x v="6"/>
    <s v="m3"/>
    <n v="78100.77"/>
    <n v="81313.13"/>
    <n v="102282.57"/>
    <n v="90927.05"/>
    <n v="93152.3"/>
    <n v="95138"/>
    <n v="104144.8"/>
    <n v="100326.1"/>
    <n v="94139.6"/>
    <n v="97350.5"/>
    <n v="90842.3"/>
    <n v="84960.5"/>
  </r>
  <r>
    <s v="ÓLEO DIESEL (m3)"/>
    <x v="9"/>
    <x v="0"/>
    <x v="7"/>
    <s v="m3"/>
    <n v="69553.429999999993"/>
    <n v="59594.18"/>
    <n v="73098.165999999997"/>
    <n v="72645.95"/>
    <n v="74962.03"/>
    <n v="75790.460000000006"/>
    <n v="85555.23"/>
    <n v="86022.69"/>
    <n v="81502.48"/>
    <n v="80614.86"/>
    <n v="80207.466"/>
    <n v="82820.668000000005"/>
  </r>
  <r>
    <s v="ÓLEO DIESEL (m3)"/>
    <x v="9"/>
    <x v="0"/>
    <x v="8"/>
    <s v="m3"/>
    <n v="35943.24"/>
    <n v="29569.48"/>
    <n v="34336.199999999997"/>
    <n v="34325.31"/>
    <n v="35101.1"/>
    <n v="37460.31"/>
    <n v="41485.1"/>
    <n v="42900.6"/>
    <n v="38911.300000000003"/>
    <n v="38358.928999999996"/>
    <n v="37218.464999999997"/>
    <n v="39125.4"/>
  </r>
  <r>
    <s v="ÓLEO DIESEL (m3)"/>
    <x v="9"/>
    <x v="0"/>
    <x v="9"/>
    <s v="m3"/>
    <n v="69119.577999999994"/>
    <n v="58307.997000000003"/>
    <n v="63129.785000000003"/>
    <n v="55011.048999999999"/>
    <n v="59546.851000000002"/>
    <n v="64114.444000000003"/>
    <n v="71477.222999999998"/>
    <n v="71622.3"/>
    <n v="68604.198999999993"/>
    <n v="71424.5"/>
    <n v="67392.928"/>
    <n v="71031.199999999997"/>
  </r>
  <r>
    <s v="ÓLEO DIESEL (m3)"/>
    <x v="9"/>
    <x v="0"/>
    <x v="10"/>
    <s v="m3"/>
    <n v="31662.876"/>
    <n v="26774.882000000001"/>
    <n v="30680.982"/>
    <n v="28293.5"/>
    <n v="27688.400000000001"/>
    <n v="28012"/>
    <n v="30794.5"/>
    <n v="31179.5"/>
    <n v="30112.5"/>
    <n v="30210.5"/>
    <n v="30290.5"/>
    <n v="32409"/>
  </r>
  <r>
    <s v="ÓLEO DIESEL (m3)"/>
    <x v="9"/>
    <x v="0"/>
    <x v="11"/>
    <s v="m3"/>
    <n v="31747.5"/>
    <n v="27324.1"/>
    <n v="30899.3"/>
    <n v="28820.42"/>
    <n v="28406.59"/>
    <n v="29376.542000000001"/>
    <n v="32802.36"/>
    <n v="32703.69"/>
    <n v="31788.98"/>
    <n v="33235.593999999997"/>
    <n v="32859.54"/>
    <n v="33517.26"/>
  </r>
  <r>
    <s v="ÓLEO DIESEL (m3)"/>
    <x v="9"/>
    <x v="0"/>
    <x v="12"/>
    <s v="m3"/>
    <n v="88434.203999999998"/>
    <n v="77675.876000000004"/>
    <n v="91069.978000000003"/>
    <n v="81326.101999999999"/>
    <n v="83386.312999999995"/>
    <n v="85204.012000000002"/>
    <n v="92610.422000000006"/>
    <n v="94654.543000000005"/>
    <n v="94374.077999999994"/>
    <n v="98487.625"/>
    <n v="94192.524999999994"/>
    <n v="95643.861999999994"/>
  </r>
  <r>
    <s v="ÓLEO DIESEL (m3)"/>
    <x v="9"/>
    <x v="0"/>
    <x v="13"/>
    <s v="m3"/>
    <n v="22342.5"/>
    <n v="18956"/>
    <n v="21541"/>
    <n v="19696.5"/>
    <n v="19042.5"/>
    <n v="19730.705999999998"/>
    <n v="20078.127"/>
    <n v="21224.350999999999"/>
    <n v="21778.503000000001"/>
    <n v="23440.342000000001"/>
    <n v="24145.367999999999"/>
    <n v="24280.028999999999"/>
  </r>
  <r>
    <s v="ÓLEO DIESEL (m3)"/>
    <x v="9"/>
    <x v="0"/>
    <x v="14"/>
    <s v="m3"/>
    <n v="21692"/>
    <n v="19556.5"/>
    <n v="22914.5"/>
    <n v="23644"/>
    <n v="23194.5"/>
    <n v="19963"/>
    <n v="20833.580000000002"/>
    <n v="22590.5"/>
    <n v="21745"/>
    <n v="23242.5"/>
    <n v="22857"/>
    <n v="23887"/>
  </r>
  <r>
    <s v="ÓLEO DIESEL (m3)"/>
    <x v="9"/>
    <x v="0"/>
    <x v="15"/>
    <s v="m3"/>
    <n v="198594.8"/>
    <n v="178632.62100000001"/>
    <n v="213696.924"/>
    <n v="204948.49"/>
    <n v="215944.2"/>
    <n v="205074.41"/>
    <n v="224356.84299999999"/>
    <n v="219370.408"/>
    <n v="215324.4"/>
    <n v="218589.96299999999"/>
    <n v="204064.57800000001"/>
    <n v="202468.06"/>
  </r>
  <r>
    <s v="ÓLEO DIESEL (m3)"/>
    <x v="9"/>
    <x v="0"/>
    <x v="16"/>
    <s v="m3"/>
    <n v="341630.98599999998"/>
    <n v="312042.43900000001"/>
    <n v="390893.08799999999"/>
    <n v="350891.93"/>
    <n v="356317.97600000002"/>
    <n v="349367.27100000001"/>
    <n v="390246.30099999998"/>
    <n v="399429.60200000001"/>
    <n v="378273.821"/>
    <n v="380815.18800000002"/>
    <n v="357262.109"/>
    <n v="361113.52100000001"/>
  </r>
  <r>
    <s v="ÓLEO DIESEL (m3)"/>
    <x v="9"/>
    <x v="0"/>
    <x v="17"/>
    <s v="m3"/>
    <n v="54217.5"/>
    <n v="46905.599999999999"/>
    <n v="58328.298000000003"/>
    <n v="52372.03"/>
    <n v="55705.599999999999"/>
    <n v="55832.968000000001"/>
    <n v="59440.998"/>
    <n v="59674.192000000003"/>
    <n v="55407.487000000001"/>
    <n v="56480.868000000002"/>
    <n v="54493.9"/>
    <n v="54865.3"/>
  </r>
  <r>
    <s v="ÓLEO DIESEL (m3)"/>
    <x v="9"/>
    <x v="0"/>
    <x v="18"/>
    <s v="m3"/>
    <n v="88126.691000000006"/>
    <n v="73028.481"/>
    <n v="88928.548999999999"/>
    <n v="80855.861000000004"/>
    <n v="83803.804999999993"/>
    <n v="83733.911999999997"/>
    <n v="92174.623000000007"/>
    <n v="90076.763000000006"/>
    <n v="87997.464999999997"/>
    <n v="91167.490999999995"/>
    <n v="83503.278000000006"/>
    <n v="94648.558999999994"/>
  </r>
  <r>
    <s v="ÓLEO DIESEL (m3)"/>
    <x v="9"/>
    <x v="0"/>
    <x v="19"/>
    <s v="m3"/>
    <n v="516196.47100000002"/>
    <n v="489393.39299999998"/>
    <n v="584793.28"/>
    <n v="562559.26699999999"/>
    <n v="570292.91899999999"/>
    <n v="555016.55799999996"/>
    <n v="592753.745"/>
    <n v="611953.49199999997"/>
    <n v="575816.67099999997"/>
    <n v="586084.701"/>
    <n v="546982.25600000005"/>
    <n v="557624.72499999998"/>
  </r>
  <r>
    <s v="ÓLEO DIESEL (m3)"/>
    <x v="9"/>
    <x v="0"/>
    <x v="20"/>
    <s v="m3"/>
    <n v="299410.73300000001"/>
    <n v="313771.228"/>
    <n v="394949.05800000002"/>
    <n v="339158.272"/>
    <n v="324952.375"/>
    <n v="318531.74800000002"/>
    <n v="359080.07"/>
    <n v="375127.016"/>
    <n v="346065.67499999999"/>
    <n v="354109.00799999997"/>
    <n v="340662.44199999998"/>
    <n v="344134.17700000003"/>
  </r>
  <r>
    <s v="ÓLEO DIESEL (m3)"/>
    <x v="9"/>
    <x v="0"/>
    <x v="21"/>
    <s v="m3"/>
    <n v="140339.745"/>
    <n v="144719.421"/>
    <n v="171436.136"/>
    <n v="166401.58799999999"/>
    <n v="157981.4"/>
    <n v="153830.16800000001"/>
    <n v="171729.16200000001"/>
    <n v="166631.33499999999"/>
    <n v="158133.44899999999"/>
    <n v="167013.19899999999"/>
    <n v="172687.22099999999"/>
    <n v="171448.421"/>
  </r>
  <r>
    <s v="ÓLEO DIESEL (m3)"/>
    <x v="9"/>
    <x v="0"/>
    <x v="22"/>
    <s v="m3"/>
    <n v="159444.592"/>
    <n v="144494.00399999999"/>
    <n v="195070.71400000001"/>
    <n v="210486.299"/>
    <n v="183881.755"/>
    <n v="168088.19099999999"/>
    <n v="189665.21799999999"/>
    <n v="190870.03599999999"/>
    <n v="176601.15400000001"/>
    <n v="204926.538"/>
    <n v="206474.853"/>
    <n v="187465.82399999999"/>
  </r>
  <r>
    <s v="ÓLEO DIESEL (m3)"/>
    <x v="9"/>
    <x v="0"/>
    <x v="23"/>
    <s v="m3"/>
    <n v="55835.423999999999"/>
    <n v="56961.432999999997"/>
    <n v="73529.793999999994"/>
    <n v="61024.987000000001"/>
    <n v="59958.498"/>
    <n v="59853.489000000001"/>
    <n v="70734.504000000001"/>
    <n v="77176.592000000004"/>
    <n v="71218.532999999996"/>
    <n v="74820.108999999997"/>
    <n v="69252.441999999995"/>
    <n v="69343.293999999994"/>
  </r>
  <r>
    <s v="ÓLEO DIESEL (m3)"/>
    <x v="9"/>
    <x v="0"/>
    <x v="24"/>
    <s v="m3"/>
    <n v="115829.696"/>
    <n v="136343.47700000001"/>
    <n v="151303.114"/>
    <n v="133871.71"/>
    <n v="135430.65"/>
    <n v="144658.128"/>
    <n v="158831.35"/>
    <n v="152852.796"/>
    <n v="145122.89600000001"/>
    <n v="147901.45199999999"/>
    <n v="132558.39999999999"/>
    <n v="129563.02"/>
  </r>
  <r>
    <s v="ÓLEO DIESEL (m3)"/>
    <x v="9"/>
    <x v="0"/>
    <x v="25"/>
    <s v="m3"/>
    <n v="142719.78"/>
    <n v="155591.26199999999"/>
    <n v="182132.21900000001"/>
    <n v="161746.07999999999"/>
    <n v="162012.46"/>
    <n v="167234.52100000001"/>
    <n v="190234.26"/>
    <n v="188655.128"/>
    <n v="179153.671"/>
    <n v="191074.21"/>
    <n v="158120.41"/>
    <n v="156713.492"/>
  </r>
  <r>
    <s v="ÓLEO DIESEL (m3)"/>
    <x v="9"/>
    <x v="0"/>
    <x v="26"/>
    <s v="m3"/>
    <n v="15326.717000000001"/>
    <n v="13264"/>
    <n v="16753.269"/>
    <n v="15879"/>
    <n v="16342.8"/>
    <n v="16724.345000000001"/>
    <n v="17951"/>
    <n v="18450"/>
    <n v="17802"/>
    <n v="18072.5"/>
    <n v="16520.877"/>
    <n v="16935.5"/>
  </r>
  <r>
    <s v="ÓLEO DIESEL (m3)"/>
    <x v="9"/>
    <x v="1"/>
    <x v="0"/>
    <s v="m3"/>
    <n v="12822.314"/>
    <n v="15245.534"/>
    <n v="17471.016"/>
    <n v="17291.476999999999"/>
    <n v="17742.449000000001"/>
    <n v="18635.398000000001"/>
    <n v="20050.986000000001"/>
    <n v="19539.989000000001"/>
    <n v="19005.873"/>
    <n v="52747.661"/>
    <n v="59931.413"/>
    <n v="60926.692000000003"/>
  </r>
  <r>
    <s v="ÓLEO DIESEL (m3)"/>
    <x v="9"/>
    <x v="1"/>
    <x v="1"/>
    <s v="m3"/>
    <n v="6798.5"/>
    <n v="5088.5"/>
    <n v="6522"/>
    <n v="6376"/>
    <n v="6390"/>
    <n v="6310"/>
    <n v="6585.5"/>
    <n v="6899"/>
    <n v="7153"/>
    <n v="7185"/>
    <n v="7214.5"/>
    <n v="6584.6"/>
  </r>
  <r>
    <s v="ÓLEO DIESEL (m3)"/>
    <x v="9"/>
    <x v="1"/>
    <x v="2"/>
    <s v="m3"/>
    <n v="34474.889000000003"/>
    <n v="31029.170999999998"/>
    <n v="42549.802000000003"/>
    <n v="72382.221999999994"/>
    <n v="61767.099000000002"/>
    <n v="63977.440999999999"/>
    <n v="50178.184000000001"/>
    <n v="62774.506999999998"/>
    <n v="62121.169000000002"/>
    <n v="67747.326000000001"/>
    <n v="58891.288999999997"/>
    <n v="54500.712"/>
  </r>
  <r>
    <s v="ÓLEO DIESEL (m3)"/>
    <x v="9"/>
    <x v="1"/>
    <x v="3"/>
    <s v="m3"/>
    <n v="31591.200000000001"/>
    <n v="26542"/>
    <n v="30263"/>
    <n v="26955.736000000001"/>
    <n v="26296.001"/>
    <n v="26078"/>
    <n v="24324.376"/>
    <n v="30377"/>
    <n v="30300.031999999999"/>
    <n v="38415"/>
    <n v="29220.5"/>
    <n v="32850.375999999997"/>
  </r>
  <r>
    <s v="ÓLEO DIESEL (m3)"/>
    <x v="9"/>
    <x v="1"/>
    <x v="4"/>
    <s v="m3"/>
    <n v="64198.940999999999"/>
    <n v="63277.499000000003"/>
    <n v="70876.865000000005"/>
    <n v="71152.464999999997"/>
    <n v="74797.104999999996"/>
    <n v="77482.327000000005"/>
    <n v="79497.587"/>
    <n v="82279.457999999999"/>
    <n v="78310.385999999999"/>
    <n v="81308.520999999993"/>
    <n v="75960.282999999996"/>
    <n v="78329.434999999998"/>
  </r>
  <r>
    <s v="ÓLEO DIESEL (m3)"/>
    <x v="9"/>
    <x v="1"/>
    <x v="5"/>
    <s v="m3"/>
    <n v="4150.6379999999999"/>
    <n v="4550.8980000000001"/>
    <n v="5453.9040000000005"/>
    <n v="5049.7820000000002"/>
    <n v="5207.7539999999999"/>
    <n v="5147.7719999999999"/>
    <n v="4757"/>
    <n v="4816.6170000000002"/>
    <n v="3926.7539999999999"/>
    <n v="4699.6809999999996"/>
    <n v="3982.7829999999999"/>
    <n v="4769.558"/>
  </r>
  <r>
    <s v="ÓLEO DIESEL (m3)"/>
    <x v="9"/>
    <x v="1"/>
    <x v="6"/>
    <s v="m3"/>
    <n v="2854"/>
    <n v="3710.5"/>
    <n v="5561"/>
    <n v="5455.2"/>
    <n v="5517.2"/>
    <n v="5608.7"/>
    <n v="5468.3"/>
    <n v="5322.4"/>
    <n v="4410.5"/>
    <n v="4864.6000000000004"/>
    <n v="4541.6000000000004"/>
    <n v="3232.9"/>
  </r>
  <r>
    <s v="ÓLEO DIESEL (m3)"/>
    <x v="9"/>
    <x v="1"/>
    <x v="7"/>
    <s v="m3"/>
    <n v="44033.612000000001"/>
    <n v="38259.135000000002"/>
    <n v="40173.161"/>
    <n v="42310.902999999998"/>
    <n v="43888.686999999998"/>
    <n v="46805.027999999998"/>
    <n v="45284.877"/>
    <n v="51602.118000000002"/>
    <n v="51569.347999999998"/>
    <n v="48977.790999999997"/>
    <n v="46469.24"/>
    <n v="45252.713000000003"/>
  </r>
  <r>
    <s v="ÓLEO DIESEL (m3)"/>
    <x v="9"/>
    <x v="1"/>
    <x v="8"/>
    <s v="m3"/>
    <n v="3375"/>
    <n v="3298.4"/>
    <n v="4458"/>
    <n v="4072"/>
    <n v="3729"/>
    <n v="4193"/>
    <n v="4525"/>
    <n v="4002"/>
    <n v="4326.5"/>
    <n v="4781"/>
    <n v="5192"/>
    <n v="4323"/>
  </r>
  <r>
    <s v="ÓLEO DIESEL (m3)"/>
    <x v="9"/>
    <x v="1"/>
    <x v="9"/>
    <s v="m3"/>
    <n v="21930"/>
    <n v="18381"/>
    <n v="18853"/>
    <n v="16923"/>
    <n v="17754"/>
    <n v="18540"/>
    <n v="19130.66"/>
    <n v="19122"/>
    <n v="19228.900000000001"/>
    <n v="18630"/>
    <n v="17806"/>
    <n v="18386"/>
  </r>
  <r>
    <s v="ÓLEO DIESEL (m3)"/>
    <x v="9"/>
    <x v="1"/>
    <x v="10"/>
    <s v="m3"/>
    <n v="18435.904999999999"/>
    <n v="5288"/>
    <n v="6181"/>
    <n v="5804"/>
    <n v="5422"/>
    <n v="19513"/>
    <n v="13444"/>
    <n v="10507"/>
    <n v="12844"/>
    <n v="11469"/>
    <n v="14432.977999999999"/>
    <n v="7079"/>
  </r>
  <r>
    <s v="ÓLEO DIESEL (m3)"/>
    <x v="9"/>
    <x v="1"/>
    <x v="11"/>
    <s v="m3"/>
    <n v="5599.5"/>
    <n v="4481.5"/>
    <n v="4343.5"/>
    <n v="3691"/>
    <n v="3870.5"/>
    <n v="4202"/>
    <n v="4400"/>
    <n v="5035.5"/>
    <n v="6144.5"/>
    <n v="6615.5"/>
    <n v="6475"/>
    <n v="6897"/>
  </r>
  <r>
    <s v="ÓLEO DIESEL (m3)"/>
    <x v="9"/>
    <x v="1"/>
    <x v="12"/>
    <s v="m3"/>
    <n v="50749"/>
    <n v="22561.5"/>
    <n v="23122"/>
    <n v="21346"/>
    <n v="21538"/>
    <n v="50406"/>
    <n v="44732.39"/>
    <n v="56812.618999999999"/>
    <n v="60482.5"/>
    <n v="66066.5"/>
    <n v="48265.9"/>
    <n v="29834"/>
  </r>
  <r>
    <s v="ÓLEO DIESEL (m3)"/>
    <x v="9"/>
    <x v="1"/>
    <x v="13"/>
    <s v="m3"/>
    <n v="7946.5"/>
    <n v="7119"/>
    <n v="6082.0010000000002"/>
    <n v="3449.5"/>
    <n v="3179.5"/>
    <n v="3179.4160000000002"/>
    <n v="3481"/>
    <n v="3646"/>
    <n v="6381"/>
    <n v="9566.5"/>
    <n v="10182"/>
    <n v="10747.409"/>
  </r>
  <r>
    <s v="ÓLEO DIESEL (m3)"/>
    <x v="9"/>
    <x v="1"/>
    <x v="14"/>
    <s v="m3"/>
    <n v="3820"/>
    <n v="3385"/>
    <n v="3172"/>
    <n v="2565"/>
    <n v="2572"/>
    <n v="2621"/>
    <n v="2747"/>
    <n v="2813"/>
    <n v="3289"/>
    <n v="3842"/>
    <n v="4279"/>
    <n v="4222"/>
  </r>
  <r>
    <s v="ÓLEO DIESEL (m3)"/>
    <x v="9"/>
    <x v="1"/>
    <x v="15"/>
    <s v="m3"/>
    <n v="41561.934000000001"/>
    <n v="34867.582000000002"/>
    <n v="44469.826000000001"/>
    <n v="39229.828999999998"/>
    <n v="38415.046000000002"/>
    <n v="40486.106"/>
    <n v="45661.374000000003"/>
    <n v="44940.873"/>
    <n v="43358.71"/>
    <n v="47380.982000000004"/>
    <n v="43733.760000000002"/>
    <n v="41620.197999999997"/>
  </r>
  <r>
    <s v="ÓLEO DIESEL (m3)"/>
    <x v="9"/>
    <x v="1"/>
    <x v="16"/>
    <s v="m3"/>
    <n v="151480.603"/>
    <n v="133701.54199999999"/>
    <n v="174879.43400000001"/>
    <n v="178212.46400000001"/>
    <n v="188677.95699999999"/>
    <n v="195179.432"/>
    <n v="205168.72700000001"/>
    <n v="206305.55"/>
    <n v="197697.742"/>
    <n v="183417.94200000001"/>
    <n v="160899.27600000001"/>
    <n v="162774.94"/>
  </r>
  <r>
    <s v="ÓLEO DIESEL (m3)"/>
    <x v="9"/>
    <x v="1"/>
    <x v="17"/>
    <s v="m3"/>
    <n v="31103.455999999998"/>
    <n v="26417.56"/>
    <n v="31577.870999999999"/>
    <n v="29400.587"/>
    <n v="33461.425000000003"/>
    <n v="34791.707999999999"/>
    <n v="34637.271000000001"/>
    <n v="36078.669000000002"/>
    <n v="32536.46"/>
    <n v="35197.050000000003"/>
    <n v="30790.174999999999"/>
    <n v="32182.947"/>
  </r>
  <r>
    <s v="ÓLEO DIESEL (m3)"/>
    <x v="9"/>
    <x v="1"/>
    <x v="18"/>
    <s v="m3"/>
    <n v="79956.615000000005"/>
    <n v="67150.014999999999"/>
    <n v="84621.858999999997"/>
    <n v="77664.039000000004"/>
    <n v="83375.562999999995"/>
    <n v="79628.104000000007"/>
    <n v="88884.892999999996"/>
    <n v="91109.932000000001"/>
    <n v="84671.463000000003"/>
    <n v="83211.392999999996"/>
    <n v="87818.073999999993"/>
    <n v="87626.741999999998"/>
  </r>
  <r>
    <s v="ÓLEO DIESEL (m3)"/>
    <x v="9"/>
    <x v="1"/>
    <x v="19"/>
    <s v="m3"/>
    <n v="253218.96400000001"/>
    <n v="253968.13399999999"/>
    <n v="309214.21500000003"/>
    <n v="329578.897"/>
    <n v="367402.56300000002"/>
    <n v="372109.13199999998"/>
    <n v="399642.36099999998"/>
    <n v="404271.02500000002"/>
    <n v="379319.56900000002"/>
    <n v="348579.35100000002"/>
    <n v="306800.39"/>
    <n v="295038.11599999998"/>
  </r>
  <r>
    <s v="ÓLEO DIESEL (m3)"/>
    <x v="9"/>
    <x v="1"/>
    <x v="20"/>
    <s v="m3"/>
    <n v="47738.762999999999"/>
    <n v="45955.788999999997"/>
    <n v="66464.650999999998"/>
    <n v="67674.544999999998"/>
    <n v="65914.782999999996"/>
    <n v="63333.368999999999"/>
    <n v="72144.092999999993"/>
    <n v="72262.156000000003"/>
    <n v="71923.251000000004"/>
    <n v="62649.83"/>
    <n v="68530.986999999994"/>
    <n v="57043.58"/>
  </r>
  <r>
    <s v="ÓLEO DIESEL (m3)"/>
    <x v="9"/>
    <x v="1"/>
    <x v="21"/>
    <s v="m3"/>
    <n v="15324.59"/>
    <n v="15299.98"/>
    <n v="19727.79"/>
    <n v="18061.125"/>
    <n v="17567.226999999999"/>
    <n v="18233.963"/>
    <n v="19587.284"/>
    <n v="19313.545999999998"/>
    <n v="18281.355"/>
    <n v="19186.838"/>
    <n v="19643.322"/>
    <n v="18949.531999999999"/>
  </r>
  <r>
    <s v="ÓLEO DIESEL (m3)"/>
    <x v="9"/>
    <x v="1"/>
    <x v="22"/>
    <s v="m3"/>
    <n v="28316.108"/>
    <n v="24897.046999999999"/>
    <n v="32911.103000000003"/>
    <n v="33084.527999999998"/>
    <n v="30928.769"/>
    <n v="31030.565999999999"/>
    <n v="32758.967000000001"/>
    <n v="33475.834999999999"/>
    <n v="31668.895"/>
    <n v="34996.262000000002"/>
    <n v="35393.531999999999"/>
    <n v="35935.319000000003"/>
  </r>
  <r>
    <s v="ÓLEO DIESEL (m3)"/>
    <x v="9"/>
    <x v="1"/>
    <x v="23"/>
    <s v="m3"/>
    <n v="18362.675999999999"/>
    <n v="24824.317999999999"/>
    <n v="38074.000999999997"/>
    <n v="36288.226000000002"/>
    <n v="38086.633000000002"/>
    <n v="37271.927000000003"/>
    <n v="45262.445"/>
    <n v="42741.254999999997"/>
    <n v="52708.587"/>
    <n v="61995.705000000002"/>
    <n v="42934.784"/>
    <n v="23335.956999999999"/>
  </r>
  <r>
    <s v="ÓLEO DIESEL (m3)"/>
    <x v="9"/>
    <x v="1"/>
    <x v="24"/>
    <s v="m3"/>
    <n v="40085.415999999997"/>
    <n v="58036.256000000001"/>
    <n v="57685.288"/>
    <n v="41127.728999999999"/>
    <n v="42083.341"/>
    <n v="52968.947999999997"/>
    <n v="67255.22"/>
    <n v="65717.804999999993"/>
    <n v="53597.7"/>
    <n v="59342.504000000001"/>
    <n v="44695.7"/>
    <n v="35815.5"/>
  </r>
  <r>
    <s v="ÓLEO DIESEL (m3)"/>
    <x v="9"/>
    <x v="1"/>
    <x v="25"/>
    <s v="m3"/>
    <n v="52158.86"/>
    <n v="41885.75"/>
    <n v="55182.6"/>
    <n v="61247.75"/>
    <n v="71007.06"/>
    <n v="82751.48"/>
    <n v="92396.64"/>
    <n v="85525.98"/>
    <n v="84643.392000000007"/>
    <n v="93014.489000000001"/>
    <n v="65820.800000000003"/>
    <n v="50108.4"/>
  </r>
  <r>
    <s v="ÓLEO DIESEL (m3)"/>
    <x v="9"/>
    <x v="1"/>
    <x v="26"/>
    <s v="m3"/>
    <n v="12588"/>
    <n v="11888.29"/>
    <n v="14731"/>
    <n v="13531"/>
    <n v="13510"/>
    <n v="14134"/>
    <n v="14844"/>
    <n v="15856.999"/>
    <n v="15514"/>
    <n v="15800"/>
    <n v="14303"/>
    <n v="15405.4"/>
  </r>
  <r>
    <s v="ÓLEO DIESEL (m3)"/>
    <x v="9"/>
    <x v="2"/>
    <x v="0"/>
    <s v="m3"/>
    <n v="5169"/>
    <n v="6240"/>
    <n v="7010.5"/>
    <n v="5233"/>
    <n v="5518.5"/>
    <n v="6683"/>
    <n v="7138.5"/>
    <n v="7552"/>
    <n v="6355.5"/>
    <n v="6325.5"/>
    <n v="5282.5"/>
    <n v="4116.5"/>
  </r>
  <r>
    <s v="ÓLEO DIESEL (m3)"/>
    <x v="9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9"/>
    <x v="2"/>
    <x v="2"/>
    <s v="m3"/>
    <n v="525.92600000000004"/>
    <n v="484.13299999999998"/>
    <n v="558.64"/>
    <n v="207.678"/>
    <n v="993.55399999999997"/>
    <n v="1185.8620000000001"/>
    <n v="1143.261"/>
    <n v="1301"/>
    <n v="940.22699999999998"/>
    <n v="1292.49"/>
    <n v="1291.0709999999999"/>
    <n v="1124.3440000000001"/>
  </r>
  <r>
    <s v="ÓLEO DIESEL (m3)"/>
    <x v="9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9"/>
    <x v="2"/>
    <x v="4"/>
    <s v="m3"/>
    <n v="31736.236000000001"/>
    <n v="28160.629000000001"/>
    <n v="32540.573"/>
    <n v="30985.606"/>
    <n v="31636.088"/>
    <n v="31994.008000000002"/>
    <n v="34260.455999999998"/>
    <n v="37056.372000000003"/>
    <n v="36099.908000000003"/>
    <n v="35061.203999999998"/>
    <n v="33156.305"/>
    <n v="30300.168000000001"/>
  </r>
  <r>
    <s v="ÓLEO DIESEL (m3)"/>
    <x v="9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9"/>
    <x v="2"/>
    <x v="6"/>
    <s v="m3"/>
    <n v="1707"/>
    <n v="1910"/>
    <n v="4310"/>
    <n v="2505.5"/>
    <n v="1763"/>
    <n v="1798"/>
    <n v="2321.8000000000002"/>
    <n v="2850"/>
    <n v="2461"/>
    <n v="5632"/>
    <n v="4223"/>
    <n v="3167"/>
  </r>
  <r>
    <s v="ÓLEO DIESEL (m3)"/>
    <x v="9"/>
    <x v="2"/>
    <x v="7"/>
    <s v="m3"/>
    <n v="3491"/>
    <n v="3588"/>
    <n v="7710"/>
    <n v="4047"/>
    <n v="3458"/>
    <n v="4548"/>
    <n v="6380"/>
    <n v="4393"/>
    <n v="4841"/>
    <n v="5460"/>
    <n v="4319"/>
    <n v="3268"/>
  </r>
  <r>
    <s v="ÓLEO DIESEL (m3)"/>
    <x v="9"/>
    <x v="2"/>
    <x v="8"/>
    <s v="m3"/>
    <n v="4733"/>
    <n v="3319"/>
    <n v="8887"/>
    <n v="9066"/>
    <n v="6495"/>
    <n v="6005"/>
    <n v="6125"/>
    <n v="5605"/>
    <n v="4838.5"/>
    <n v="7133"/>
    <n v="6172"/>
    <n v="5137"/>
  </r>
  <r>
    <s v="ÓLEO DIESEL (m3)"/>
    <x v="9"/>
    <x v="2"/>
    <x v="9"/>
    <s v="m3"/>
    <n v="430"/>
    <n v="975"/>
    <n v="3225"/>
    <n v="3224"/>
    <n v="4364"/>
    <n v="5156"/>
    <n v="6580"/>
    <n v="7255"/>
    <n v="7510"/>
    <n v="9186"/>
    <n v="8586"/>
    <n v="8961"/>
  </r>
  <r>
    <s v="ÓLEO DIESEL (m3)"/>
    <x v="9"/>
    <x v="2"/>
    <x v="10"/>
    <s v="m3"/>
    <n v="499"/>
    <n v="516"/>
    <n v="650"/>
    <n v="594"/>
    <n v="867"/>
    <n v="877"/>
    <n v="1109"/>
    <n v="1048"/>
    <n v="1121"/>
    <n v="1464"/>
    <n v="1600"/>
    <n v="1981"/>
  </r>
  <r>
    <s v="ÓLEO DIESEL (m3)"/>
    <x v="9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9"/>
    <x v="2"/>
    <x v="12"/>
    <s v="m3"/>
    <n v="9159"/>
    <n v="8156"/>
    <n v="9496"/>
    <n v="7690"/>
    <n v="8016"/>
    <n v="7837"/>
    <n v="8906"/>
    <n v="9428"/>
    <n v="10373"/>
    <n v="10026.5"/>
    <n v="8790"/>
    <n v="8814"/>
  </r>
  <r>
    <s v="ÓLEO DIESEL (m3)"/>
    <x v="9"/>
    <x v="2"/>
    <x v="13"/>
    <s v="m3"/>
    <n v="3085"/>
    <n v="2820"/>
    <n v="3120"/>
    <n v="2375"/>
    <n v="2295"/>
    <n v="2382"/>
    <n v="2711"/>
    <n v="2910"/>
    <n v="3659"/>
    <n v="3665"/>
    <n v="3503"/>
    <n v="3284"/>
  </r>
  <r>
    <s v="ÓLEO DIESEL (m3)"/>
    <x v="9"/>
    <x v="2"/>
    <x v="14"/>
    <s v="m3"/>
    <n v="1367"/>
    <n v="1014"/>
    <n v="1468"/>
    <n v="995"/>
    <n v="930"/>
    <n v="1118"/>
    <n v="859"/>
    <n v="1145"/>
    <n v="1202"/>
    <n v="1471"/>
    <n v="1225"/>
    <n v="1275"/>
  </r>
  <r>
    <s v="ÓLEO DIESEL (m3)"/>
    <x v="9"/>
    <x v="2"/>
    <x v="15"/>
    <s v="m3"/>
    <n v="24335"/>
    <n v="18908"/>
    <n v="39020"/>
    <n v="38862"/>
    <n v="30670"/>
    <n v="27639"/>
    <n v="32186.309000000001"/>
    <n v="32541.558000000001"/>
    <n v="29272"/>
    <n v="33992"/>
    <n v="25205"/>
    <n v="20876.5"/>
  </r>
  <r>
    <s v="ÓLEO DIESEL (m3)"/>
    <x v="9"/>
    <x v="2"/>
    <x v="16"/>
    <s v="m3"/>
    <n v="71512.087"/>
    <n v="69001.277000000002"/>
    <n v="98286.929000000004"/>
    <n v="80459.384000000005"/>
    <n v="78440.498000000007"/>
    <n v="81082.570999999996"/>
    <n v="92235.175000000003"/>
    <n v="95804.341"/>
    <n v="87024.54"/>
    <n v="86318.28"/>
    <n v="76169.013999999996"/>
    <n v="65734.202999999994"/>
  </r>
  <r>
    <s v="ÓLEO DIESEL (m3)"/>
    <x v="9"/>
    <x v="2"/>
    <x v="17"/>
    <s v="m3"/>
    <n v="15574.846"/>
    <n v="12854.5"/>
    <n v="18935.5"/>
    <n v="17048"/>
    <n v="18583"/>
    <n v="17395"/>
    <n v="19637"/>
    <n v="19844"/>
    <n v="18083.025000000001"/>
    <n v="18033"/>
    <n v="16373.933999999999"/>
    <n v="16551"/>
  </r>
  <r>
    <s v="ÓLEO DIESEL (m3)"/>
    <x v="9"/>
    <x v="2"/>
    <x v="18"/>
    <s v="m3"/>
    <n v="20920"/>
    <n v="17408.938999999998"/>
    <n v="21918.927"/>
    <n v="19958.754000000001"/>
    <n v="20759.924999999999"/>
    <n v="20542"/>
    <n v="22099.794999999998"/>
    <n v="21692"/>
    <n v="20205"/>
    <n v="20345"/>
    <n v="18081"/>
    <n v="21426.305"/>
  </r>
  <r>
    <s v="ÓLEO DIESEL (m3)"/>
    <x v="9"/>
    <x v="2"/>
    <x v="19"/>
    <s v="m3"/>
    <n v="131536.26800000001"/>
    <n v="131378.81899999999"/>
    <n v="172411.66399999999"/>
    <n v="160097.24"/>
    <n v="149906.791"/>
    <n v="151837.5"/>
    <n v="163438.98000000001"/>
    <n v="174682.58100000001"/>
    <n v="163231.28"/>
    <n v="165752.87599999999"/>
    <n v="135545.76999999999"/>
    <n v="134162.18"/>
  </r>
  <r>
    <s v="ÓLEO DIESEL (m3)"/>
    <x v="9"/>
    <x v="2"/>
    <x v="20"/>
    <s v="m3"/>
    <n v="87278.108999999997"/>
    <n v="122793.65"/>
    <n v="156308.93900000001"/>
    <n v="111786.92200000001"/>
    <n v="100021.372"/>
    <n v="97861.902000000002"/>
    <n v="116579.30499999999"/>
    <n v="136669.01699999999"/>
    <n v="124760.588"/>
    <n v="123530.465"/>
    <n v="101437.908"/>
    <n v="89450.078999999998"/>
  </r>
  <r>
    <s v="ÓLEO DIESEL (m3)"/>
    <x v="9"/>
    <x v="2"/>
    <x v="21"/>
    <s v="m3"/>
    <n v="59121.398999999998"/>
    <n v="62142.131999999998"/>
    <n v="76137.178"/>
    <n v="71234.648000000001"/>
    <n v="64750.527999999998"/>
    <n v="62745.972000000002"/>
    <n v="71705.376999999993"/>
    <n v="70853.288"/>
    <n v="65245.79"/>
    <n v="58527.286"/>
    <n v="54379.951999999997"/>
    <n v="55153.186999999998"/>
  </r>
  <r>
    <s v="ÓLEO DIESEL (m3)"/>
    <x v="9"/>
    <x v="2"/>
    <x v="22"/>
    <s v="m3"/>
    <n v="83278.415999999997"/>
    <n v="81549.294999999998"/>
    <n v="149871.549"/>
    <n v="159136.03899999999"/>
    <n v="95944.063999999998"/>
    <n v="83197.649000000005"/>
    <n v="97001.714999999997"/>
    <n v="109784.09299999999"/>
    <n v="97102.415999999997"/>
    <n v="134327.00899999999"/>
    <n v="117189.52099999999"/>
    <n v="82667.778999999995"/>
  </r>
  <r>
    <s v="ÓLEO DIESEL (m3)"/>
    <x v="9"/>
    <x v="2"/>
    <x v="23"/>
    <s v="m3"/>
    <n v="30041.09"/>
    <n v="50445.15"/>
    <n v="77944.770999999993"/>
    <n v="38084.718999999997"/>
    <n v="33745.495999999999"/>
    <n v="37584.862000000001"/>
    <n v="52455.7"/>
    <n v="62207.644"/>
    <n v="55510.084000000003"/>
    <n v="53791.819000000003"/>
    <n v="39488.334999999999"/>
    <n v="33286.699999999997"/>
  </r>
  <r>
    <s v="ÓLEO DIESEL (m3)"/>
    <x v="9"/>
    <x v="2"/>
    <x v="24"/>
    <s v="m3"/>
    <n v="82305.797999999995"/>
    <n v="130383.65300000001"/>
    <n v="129228.874"/>
    <n v="72735.210000000006"/>
    <n v="68140.539999999994"/>
    <n v="103615.01300000001"/>
    <n v="121571.716"/>
    <n v="106995.25"/>
    <n v="95486.404999999999"/>
    <n v="111376.9"/>
    <n v="64806.9"/>
    <n v="56790"/>
  </r>
  <r>
    <s v="ÓLEO DIESEL (m3)"/>
    <x v="9"/>
    <x v="2"/>
    <x v="25"/>
    <s v="m3"/>
    <n v="22444.28"/>
    <n v="38974.959999999999"/>
    <n v="41982.3"/>
    <n v="24675.5"/>
    <n v="21873.8"/>
    <n v="27335.9"/>
    <n v="38512.9"/>
    <n v="38564.699999999997"/>
    <n v="30930.1"/>
    <n v="41030.491000000002"/>
    <n v="23385.5"/>
    <n v="18104.3"/>
  </r>
  <r>
    <s v="ÓLEO DIESEL (m3)"/>
    <x v="9"/>
    <x v="2"/>
    <x v="26"/>
    <s v="m3"/>
    <n v="574"/>
    <n v="742"/>
    <n v="1182"/>
    <n v="617"/>
    <n v="423"/>
    <n v="530"/>
    <n v="721"/>
    <n v="878"/>
    <n v="908"/>
    <n v="841"/>
    <n v="477"/>
    <n v="653"/>
  </r>
  <r>
    <s v="ÓLEO DIESEL (m3)"/>
    <x v="10"/>
    <x v="0"/>
    <x v="0"/>
    <s v="m3"/>
    <n v="45581.715000000004"/>
    <n v="48605.908000000003"/>
    <n v="56223.420999999988"/>
    <n v="52355.196999999993"/>
    <n v="56746.357000000004"/>
    <n v="54671.493000000002"/>
    <n v="61033.311999999991"/>
    <n v="61728.155000000006"/>
    <n v="56844.046999999991"/>
    <n v="55191.171999999991"/>
    <n v="50329.862999999998"/>
    <n v="51294.108999999997"/>
  </r>
  <r>
    <s v="ÓLEO DIESEL (m3)"/>
    <x v="10"/>
    <x v="0"/>
    <x v="1"/>
    <s v="m3"/>
    <n v="5622.9"/>
    <n v="5566.5999999999995"/>
    <n v="6262.9"/>
    <n v="6087"/>
    <n v="7197.4"/>
    <n v="7375.2"/>
    <n v="7737.9"/>
    <n v="8725.4"/>
    <n v="8904"/>
    <n v="7882.5"/>
    <n v="7955.5"/>
    <n v="6709"/>
  </r>
  <r>
    <s v="ÓLEO DIESEL (m3)"/>
    <x v="10"/>
    <x v="0"/>
    <x v="2"/>
    <s v="m3"/>
    <n v="21608.316000000003"/>
    <n v="20046.298999999999"/>
    <n v="21269.234000000015"/>
    <n v="22000.495000000003"/>
    <n v="22775.216"/>
    <n v="22848.602999999999"/>
    <n v="25181.249999999996"/>
    <n v="28144.549999999996"/>
    <n v="25539.399999999991"/>
    <n v="23956.959999999999"/>
    <n v="21579.243999999999"/>
    <n v="22535.375000000004"/>
  </r>
  <r>
    <s v="ÓLEO DIESEL (m3)"/>
    <x v="10"/>
    <x v="0"/>
    <x v="3"/>
    <s v="m3"/>
    <n v="9110.5"/>
    <n v="9176"/>
    <n v="9668.7999999999993"/>
    <n v="9007.25"/>
    <n v="8577.8999999999978"/>
    <n v="7473.2"/>
    <n v="7740"/>
    <n v="9638"/>
    <n v="10431.950000000003"/>
    <n v="9739.0490000000009"/>
    <n v="9219.2499999999982"/>
    <n v="8894.65"/>
  </r>
  <r>
    <s v="ÓLEO DIESEL (m3)"/>
    <x v="10"/>
    <x v="0"/>
    <x v="4"/>
    <s v="m3"/>
    <n v="106798.31599999998"/>
    <n v="126471.64200000001"/>
    <n v="126881.764"/>
    <n v="122697.61700000003"/>
    <n v="133100.413"/>
    <n v="133248.68799999999"/>
    <n v="149182.30100000004"/>
    <n v="148625.63"/>
    <n v="137919.41000000003"/>
    <n v="134804.14399999997"/>
    <n v="123389.62599999999"/>
    <n v="128808.87599999997"/>
  </r>
  <r>
    <s v="ÓLEO DIESEL (m3)"/>
    <x v="10"/>
    <x v="0"/>
    <x v="5"/>
    <s v="m3"/>
    <n v="4172.8420000000006"/>
    <n v="4444.3060000000005"/>
    <n v="4945.47"/>
    <n v="4667"/>
    <n v="5000"/>
    <n v="5124.5"/>
    <n v="5627.5"/>
    <n v="6572.8409999999994"/>
    <n v="6665.6049999999996"/>
    <n v="6208.8919999999998"/>
    <n v="6093.6140000000005"/>
    <n v="5591.25"/>
  </r>
  <r>
    <s v="ÓLEO DIESEL (m3)"/>
    <x v="10"/>
    <x v="0"/>
    <x v="6"/>
    <s v="m3"/>
    <n v="74573.699999999983"/>
    <n v="90677.699999999983"/>
    <n v="95059.39999999998"/>
    <n v="88531.4"/>
    <n v="94745.9"/>
    <n v="98695.400000000009"/>
    <n v="104395.45599999998"/>
    <n v="106635.49999999999"/>
    <n v="104190.49999999999"/>
    <n v="104174.29999999996"/>
    <n v="95455.3"/>
    <n v="86079.299999999988"/>
  </r>
  <r>
    <s v="ÓLEO DIESEL (m3)"/>
    <x v="10"/>
    <x v="0"/>
    <x v="7"/>
    <s v="m3"/>
    <n v="67264.942999999999"/>
    <n v="69809.87999999999"/>
    <n v="79856.790000000008"/>
    <n v="69360.460000000006"/>
    <n v="76597.290000000008"/>
    <n v="78324.89"/>
    <n v="83156.490000000005"/>
    <n v="92389.459999999977"/>
    <n v="89241.19"/>
    <n v="81915.77"/>
    <n v="80765.650000000023"/>
    <n v="83269.03"/>
  </r>
  <r>
    <s v="ÓLEO DIESEL (m3)"/>
    <x v="10"/>
    <x v="0"/>
    <x v="8"/>
    <s v="m3"/>
    <n v="33151.03"/>
    <n v="31933.799999999996"/>
    <n v="35917.800000000003"/>
    <n v="35012.299999999996"/>
    <n v="39177"/>
    <n v="38924.95199999999"/>
    <n v="42226.9"/>
    <n v="44492.099999999991"/>
    <n v="44272.100000000006"/>
    <n v="43390.250000000015"/>
    <n v="39753.600000000013"/>
    <n v="41157.300000000003"/>
  </r>
  <r>
    <s v="ÓLEO DIESEL (m3)"/>
    <x v="10"/>
    <x v="0"/>
    <x v="9"/>
    <s v="m3"/>
    <n v="60254.100000000006"/>
    <n v="60194.011999999995"/>
    <n v="63893.109999999993"/>
    <n v="60448.426000000007"/>
    <n v="64297.652000000009"/>
    <n v="62610.337999999996"/>
    <n v="66171.100000000006"/>
    <n v="72503.64"/>
    <n v="69453.000000000015"/>
    <n v="70044.800000000003"/>
    <n v="64832.600000000006"/>
    <n v="68004.346000000005"/>
  </r>
  <r>
    <s v="ÓLEO DIESEL (m3)"/>
    <x v="10"/>
    <x v="0"/>
    <x v="10"/>
    <s v="m3"/>
    <n v="28328"/>
    <n v="27200.732"/>
    <n v="29674.602999999999"/>
    <n v="28153.5"/>
    <n v="29787.637999999999"/>
    <n v="27437.567999999999"/>
    <n v="29091"/>
    <n v="31313.5"/>
    <n v="30519.55"/>
    <n v="30545.043999999998"/>
    <n v="29979.5"/>
    <n v="32244.91"/>
  </r>
  <r>
    <s v="ÓLEO DIESEL (m3)"/>
    <x v="10"/>
    <x v="0"/>
    <x v="11"/>
    <s v="m3"/>
    <n v="29079.84"/>
    <n v="28408.13"/>
    <n v="30828.189000000002"/>
    <n v="28763.98"/>
    <n v="29906.94"/>
    <n v="27253.41"/>
    <n v="29849"/>
    <n v="33582.490000000005"/>
    <n v="32535.360000000001"/>
    <n v="34091.11"/>
    <n v="33023.65"/>
    <n v="35181.040000000001"/>
  </r>
  <r>
    <s v="ÓLEO DIESEL (m3)"/>
    <x v="10"/>
    <x v="0"/>
    <x v="12"/>
    <s v="m3"/>
    <n v="84853.494000000006"/>
    <n v="87243.156999999992"/>
    <n v="96958.26400000001"/>
    <n v="90660.14999999998"/>
    <n v="95403.56700000001"/>
    <n v="88229.370999999999"/>
    <n v="89758.97600000001"/>
    <n v="97017.09"/>
    <n v="96243.342999999993"/>
    <n v="99593.494999999995"/>
    <n v="92335.100999999995"/>
    <n v="94794.919000000009"/>
  </r>
  <r>
    <s v="ÓLEO DIESEL (m3)"/>
    <x v="10"/>
    <x v="0"/>
    <x v="13"/>
    <s v="m3"/>
    <n v="20443.052"/>
    <n v="20570.428"/>
    <n v="22944.76"/>
    <n v="21824.132000000001"/>
    <n v="22824.080000000002"/>
    <n v="18506.623"/>
    <n v="19801.078000000001"/>
    <n v="22519.931"/>
    <n v="23493.792999999998"/>
    <n v="25469.473999999998"/>
    <n v="23376.386999999999"/>
    <n v="25748.704000000002"/>
  </r>
  <r>
    <s v="ÓLEO DIESEL (m3)"/>
    <x v="10"/>
    <x v="0"/>
    <x v="14"/>
    <s v="m3"/>
    <n v="21201.525999999998"/>
    <n v="21711.5"/>
    <n v="26496.5"/>
    <n v="26920.940000000002"/>
    <n v="29823.347999999998"/>
    <n v="26069.4"/>
    <n v="24303"/>
    <n v="27135.4"/>
    <n v="29448.5"/>
    <n v="30171.5"/>
    <n v="28925"/>
    <n v="28412"/>
  </r>
  <r>
    <s v="ÓLEO DIESEL (m3)"/>
    <x v="10"/>
    <x v="0"/>
    <x v="15"/>
    <s v="m3"/>
    <n v="182232.9"/>
    <n v="176341.12900000002"/>
    <n v="190482.30299999996"/>
    <n v="192868.51899999997"/>
    <n v="189632.44699999999"/>
    <n v="174415.685"/>
    <n v="202552.239"/>
    <n v="225187.38500000001"/>
    <n v="203623.40300000002"/>
    <n v="191657.35800000001"/>
    <n v="181531.65800000002"/>
    <n v="200627.201"/>
  </r>
  <r>
    <s v="ÓLEO DIESEL (m3)"/>
    <x v="10"/>
    <x v="0"/>
    <x v="16"/>
    <s v="m3"/>
    <n v="316071.10400000011"/>
    <n v="334321.51799999992"/>
    <n v="414166.68199999986"/>
    <n v="378641.48399999988"/>
    <n v="394599.74800000008"/>
    <n v="365577.24599999998"/>
    <n v="388585.11800000019"/>
    <n v="410147.75400000002"/>
    <n v="395722.21299999999"/>
    <n v="405817.73100000003"/>
    <n v="367025.86999999994"/>
    <n v="363335.95399999991"/>
  </r>
  <r>
    <s v="ÓLEO DIESEL (m3)"/>
    <x v="10"/>
    <x v="0"/>
    <x v="17"/>
    <s v="m3"/>
    <n v="52169.599999999999"/>
    <n v="51729.599999999999"/>
    <n v="64587.226000000002"/>
    <n v="66048.018999999986"/>
    <n v="59673.350999999995"/>
    <n v="58355.940999999999"/>
    <n v="60862.879999999983"/>
    <n v="59991.575000000012"/>
    <n v="59009.5"/>
    <n v="58771.700000000012"/>
    <n v="53072.787999999986"/>
    <n v="54405.322999999989"/>
  </r>
  <r>
    <s v="ÓLEO DIESEL (m3)"/>
    <x v="10"/>
    <x v="0"/>
    <x v="18"/>
    <s v="m3"/>
    <n v="81466.160999999993"/>
    <n v="82269.453999999998"/>
    <n v="91298.854999999996"/>
    <n v="89880.877000000008"/>
    <n v="89273.747000000003"/>
    <n v="82054.331999999995"/>
    <n v="88031.275000000009"/>
    <n v="92557.083999999988"/>
    <n v="85697.213999999993"/>
    <n v="89052.001000000004"/>
    <n v="86667.883000000002"/>
    <n v="94030.05799999999"/>
  </r>
  <r>
    <s v="ÓLEO DIESEL (m3)"/>
    <x v="10"/>
    <x v="0"/>
    <x v="19"/>
    <s v="m3"/>
    <n v="469652.43599999999"/>
    <n v="505006.10100000026"/>
    <n v="593457.98300000012"/>
    <n v="560217.95400000003"/>
    <n v="588233.81700000016"/>
    <n v="541209.32699999982"/>
    <n v="569032.80599999975"/>
    <n v="604502.42200000025"/>
    <n v="557796.69700000004"/>
    <n v="581331.71700000041"/>
    <n v="549244.2200000002"/>
    <n v="566622.29600000009"/>
  </r>
  <r>
    <s v="ÓLEO DIESEL (m3)"/>
    <x v="10"/>
    <x v="0"/>
    <x v="20"/>
    <s v="m3"/>
    <n v="308535.21000000002"/>
    <n v="325750.96799999994"/>
    <n v="359126.40100000001"/>
    <n v="315282.88899999997"/>
    <n v="327830.25900000002"/>
    <n v="302422.92800000001"/>
    <n v="342870.24900000007"/>
    <n v="357208.81299999979"/>
    <n v="329698.12999999995"/>
    <n v="333477.60599999997"/>
    <n v="318674.41799999977"/>
    <n v="334949.58500000008"/>
  </r>
  <r>
    <s v="ÓLEO DIESEL (m3)"/>
    <x v="10"/>
    <x v="0"/>
    <x v="21"/>
    <s v="m3"/>
    <n v="156670.43400000001"/>
    <n v="159702.21699999995"/>
    <n v="184015.59799999991"/>
    <n v="170893.91099999996"/>
    <n v="173721.18899999998"/>
    <n v="155844.82700000002"/>
    <n v="173599.18200000003"/>
    <n v="176001.76300000001"/>
    <n v="165654.93299999999"/>
    <n v="163885.55799999999"/>
    <n v="172070.016"/>
    <n v="171549.70900000003"/>
  </r>
  <r>
    <s v="ÓLEO DIESEL (m3)"/>
    <x v="10"/>
    <x v="0"/>
    <x v="22"/>
    <s v="m3"/>
    <n v="166010.76800000004"/>
    <n v="168086.40199999997"/>
    <n v="203553.25900000002"/>
    <n v="186374.34999999992"/>
    <n v="183766.81999999992"/>
    <n v="167318.74800000002"/>
    <n v="174701.68099999995"/>
    <n v="193047.24099999992"/>
    <n v="182926.76899999997"/>
    <n v="195002.04899999997"/>
    <n v="201776.49299999987"/>
    <n v="203723.31499999997"/>
  </r>
  <r>
    <s v="ÓLEO DIESEL (m3)"/>
    <x v="10"/>
    <x v="0"/>
    <x v="23"/>
    <s v="m3"/>
    <n v="62752.950000000004"/>
    <n v="65875.333999999988"/>
    <n v="75775.340000000011"/>
    <n v="70560.445000000007"/>
    <n v="70786.860000000015"/>
    <n v="68368.55"/>
    <n v="73389.52399999999"/>
    <n v="77495.070000000007"/>
    <n v="72312.057000000001"/>
    <n v="71236.25"/>
    <n v="67038.553"/>
    <n v="68308.399999999994"/>
  </r>
  <r>
    <s v="ÓLEO DIESEL (m3)"/>
    <x v="10"/>
    <x v="0"/>
    <x v="24"/>
    <s v="m3"/>
    <n v="136973.4"/>
    <n v="141992.5"/>
    <n v="149612.54999999999"/>
    <n v="135272.17300000001"/>
    <n v="143208.5"/>
    <n v="146240.14099999997"/>
    <n v="159611.65500000003"/>
    <n v="164566.01099999997"/>
    <n v="162775.54599999997"/>
    <n v="152742.97500000001"/>
    <n v="136511.64799999999"/>
    <n v="144505.492"/>
  </r>
  <r>
    <s v="ÓLEO DIESEL (m3)"/>
    <x v="10"/>
    <x v="0"/>
    <x v="25"/>
    <s v="m3"/>
    <n v="146608.861"/>
    <n v="178856.66400000008"/>
    <n v="195384.96200000006"/>
    <n v="164828.39300000004"/>
    <n v="172933.68999999994"/>
    <n v="168054.03699999998"/>
    <n v="186488.53099999996"/>
    <n v="190061.93600000005"/>
    <n v="188890.13500000004"/>
    <n v="190043.35000000006"/>
    <n v="170744.24999999997"/>
    <n v="165841.67799999993"/>
  </r>
  <r>
    <s v="ÓLEO DIESEL (m3)"/>
    <x v="10"/>
    <x v="0"/>
    <x v="26"/>
    <s v="m3"/>
    <n v="14286"/>
    <n v="15445.014999999999"/>
    <n v="18606.5"/>
    <n v="17543"/>
    <n v="19536.12"/>
    <n v="17096.5"/>
    <n v="17373"/>
    <n v="18531.306"/>
    <n v="17803"/>
    <n v="17924.5"/>
    <n v="15826.5"/>
    <n v="17496.631000000001"/>
  </r>
  <r>
    <s v="ÓLEO DIESEL (m3)"/>
    <x v="10"/>
    <x v="1"/>
    <x v="0"/>
    <s v="m3"/>
    <n v="54251.760999999999"/>
    <n v="57215.302000000003"/>
    <n v="46566.368999999999"/>
    <n v="12788.752000000002"/>
    <n v="13848.149000000001"/>
    <n v="13891.402"/>
    <n v="14374.491000000002"/>
    <n v="14118.887000000002"/>
    <n v="11160.78"/>
    <n v="11667.325999999999"/>
    <n v="9727.7200000000012"/>
    <n v="13798.796999999999"/>
  </r>
  <r>
    <s v="ÓLEO DIESEL (m3)"/>
    <x v="10"/>
    <x v="1"/>
    <x v="1"/>
    <s v="m3"/>
    <n v="6763.6"/>
    <n v="6430.5"/>
    <n v="6950.2"/>
    <n v="6034"/>
    <n v="6364.5"/>
    <n v="6679"/>
    <n v="6974"/>
    <n v="7115.5"/>
    <n v="7140.5"/>
    <n v="7767.5"/>
    <n v="7078"/>
    <n v="7305"/>
  </r>
  <r>
    <s v="ÓLEO DIESEL (m3)"/>
    <x v="10"/>
    <x v="1"/>
    <x v="2"/>
    <s v="m3"/>
    <n v="61019.210999999996"/>
    <n v="57778.960999999981"/>
    <n v="58308.174000000006"/>
    <n v="57675.502"/>
    <n v="67872.14499999999"/>
    <n v="61321.284000000007"/>
    <n v="60059.210999999981"/>
    <n v="68100.40800000001"/>
    <n v="65636.52"/>
    <n v="64374.438999999998"/>
    <n v="64669.346000000005"/>
    <n v="59079.607000000004"/>
  </r>
  <r>
    <s v="ÓLEO DIESEL (m3)"/>
    <x v="10"/>
    <x v="1"/>
    <x v="3"/>
    <s v="m3"/>
    <n v="31327"/>
    <n v="27205"/>
    <n v="29055.5"/>
    <n v="19833.614999999998"/>
    <n v="20629.5"/>
    <n v="8402.5"/>
    <n v="12741.451000000001"/>
    <n v="16166"/>
    <n v="15771.75"/>
    <n v="17207.446"/>
    <n v="15931"/>
    <n v="9580.5"/>
  </r>
  <r>
    <s v="ÓLEO DIESEL (m3)"/>
    <x v="10"/>
    <x v="1"/>
    <x v="4"/>
    <s v="m3"/>
    <n v="73803.277000000016"/>
    <n v="68976.953999999983"/>
    <n v="75286.938000000009"/>
    <n v="71708.957999999984"/>
    <n v="74658.617000000013"/>
    <n v="73891.021999999997"/>
    <n v="76668.659999999989"/>
    <n v="79391.038999999975"/>
    <n v="79037.210999999996"/>
    <n v="78313.442999999999"/>
    <n v="74340.409999999974"/>
    <n v="71847.914000000019"/>
  </r>
  <r>
    <s v="ÓLEO DIESEL (m3)"/>
    <x v="10"/>
    <x v="1"/>
    <x v="5"/>
    <s v="m3"/>
    <n v="4576.79"/>
    <n v="3875.5659999999998"/>
    <n v="4081.8910000000001"/>
    <n v="4705.6669999999995"/>
    <n v="4797.6450000000004"/>
    <n v="4823.1720000000005"/>
    <n v="4828.7079999999996"/>
    <n v="5523.8419999999996"/>
    <n v="2724.6120000000001"/>
    <n v="2785.7919999999999"/>
    <n v="2919.8019999999997"/>
    <n v="2616.8159999999998"/>
  </r>
  <r>
    <s v="ÓLEO DIESEL (m3)"/>
    <x v="10"/>
    <x v="1"/>
    <x v="6"/>
    <s v="m3"/>
    <n v="2790.7000000000003"/>
    <n v="4146.4000000000005"/>
    <n v="4399.2"/>
    <n v="3788.3999999999996"/>
    <n v="4379.8999999999996"/>
    <n v="4043.7"/>
    <n v="4177"/>
    <n v="4617.8999999999996"/>
    <n v="4379.2"/>
    <n v="4567"/>
    <n v="3520.8999999999996"/>
    <n v="2574.6999999999998"/>
  </r>
  <r>
    <s v="ÓLEO DIESEL (m3)"/>
    <x v="10"/>
    <x v="1"/>
    <x v="7"/>
    <s v="m3"/>
    <n v="39860.964999999997"/>
    <n v="34366.426999999996"/>
    <n v="39098.534"/>
    <n v="37339.732000000004"/>
    <n v="41227.715000000004"/>
    <n v="42781.623999999996"/>
    <n v="48961.079999999994"/>
    <n v="50017.442999999992"/>
    <n v="50155.751999999993"/>
    <n v="50466.112999999998"/>
    <n v="46798.691999999995"/>
    <n v="46725.912000000004"/>
  </r>
  <r>
    <s v="ÓLEO DIESEL (m3)"/>
    <x v="10"/>
    <x v="1"/>
    <x v="8"/>
    <s v="m3"/>
    <n v="4065"/>
    <n v="4660"/>
    <n v="6329"/>
    <n v="5549"/>
    <n v="5337.2"/>
    <n v="5946"/>
    <n v="6174"/>
    <n v="6537"/>
    <n v="6517.6"/>
    <n v="6007"/>
    <n v="5953"/>
    <n v="3992"/>
  </r>
  <r>
    <s v="ÓLEO DIESEL (m3)"/>
    <x v="10"/>
    <x v="1"/>
    <x v="9"/>
    <s v="m3"/>
    <n v="15569"/>
    <n v="15199"/>
    <n v="16173"/>
    <n v="15533"/>
    <n v="16607"/>
    <n v="16063"/>
    <n v="16618"/>
    <n v="17969"/>
    <n v="18381"/>
    <n v="17000"/>
    <n v="17038"/>
    <n v="17113.699999999997"/>
  </r>
  <r>
    <s v="ÓLEO DIESEL (m3)"/>
    <x v="10"/>
    <x v="1"/>
    <x v="10"/>
    <s v="m3"/>
    <n v="5937"/>
    <n v="5895"/>
    <n v="5955"/>
    <n v="5476"/>
    <n v="6482.9170000000004"/>
    <n v="6553"/>
    <n v="6259"/>
    <n v="6958"/>
    <n v="7237"/>
    <n v="6654"/>
    <n v="7254.8429999999998"/>
    <n v="6783"/>
  </r>
  <r>
    <s v="ÓLEO DIESEL (m3)"/>
    <x v="10"/>
    <x v="1"/>
    <x v="11"/>
    <s v="m3"/>
    <n v="5405.5"/>
    <n v="4624"/>
    <n v="4678"/>
    <n v="3827"/>
    <n v="4364.5"/>
    <n v="4071.5"/>
    <n v="4731"/>
    <n v="6123"/>
    <n v="6680.5"/>
    <n v="7401"/>
    <n v="7579.5"/>
    <n v="7882"/>
  </r>
  <r>
    <s v="ÓLEO DIESEL (m3)"/>
    <x v="10"/>
    <x v="1"/>
    <x v="12"/>
    <s v="m3"/>
    <n v="26458"/>
    <n v="25641"/>
    <n v="25539"/>
    <n v="22956.5"/>
    <n v="23598"/>
    <n v="22948"/>
    <n v="23142.5"/>
    <n v="26418.974999999999"/>
    <n v="27803.5"/>
    <n v="30348.942999999999"/>
    <n v="30051"/>
    <n v="31535.4"/>
  </r>
  <r>
    <s v="ÓLEO DIESEL (m3)"/>
    <x v="10"/>
    <x v="1"/>
    <x v="13"/>
    <s v="m3"/>
    <n v="10033.823"/>
    <n v="10781.099"/>
    <n v="8711.5889999999999"/>
    <n v="4414"/>
    <n v="4337.0190000000002"/>
    <n v="3924.36"/>
    <n v="4131.5"/>
    <n v="4915"/>
    <n v="7868"/>
    <n v="10660.5"/>
    <n v="10565.5"/>
    <n v="10226.501"/>
  </r>
  <r>
    <s v="ÓLEO DIESEL (m3)"/>
    <x v="10"/>
    <x v="1"/>
    <x v="14"/>
    <s v="m3"/>
    <n v="3798"/>
    <n v="3587"/>
    <n v="2846"/>
    <n v="2251"/>
    <n v="2957"/>
    <n v="2690"/>
    <n v="2131"/>
    <n v="2105"/>
    <n v="2796"/>
    <n v="3113"/>
    <n v="3643"/>
    <n v="3473"/>
  </r>
  <r>
    <s v="ÓLEO DIESEL (m3)"/>
    <x v="10"/>
    <x v="1"/>
    <x v="15"/>
    <s v="m3"/>
    <n v="40950.873999999996"/>
    <n v="40820.015999999996"/>
    <n v="50930.447999999997"/>
    <n v="43162.189999999995"/>
    <n v="48431.112000000001"/>
    <n v="48025.686999999998"/>
    <n v="50517.415999999997"/>
    <n v="52676.7"/>
    <n v="49668.399999999994"/>
    <n v="49382.8"/>
    <n v="45244.330999999998"/>
    <n v="43772.875999999997"/>
  </r>
  <r>
    <s v="ÓLEO DIESEL (m3)"/>
    <x v="10"/>
    <x v="1"/>
    <x v="16"/>
    <s v="m3"/>
    <n v="137765.266"/>
    <n v="144511.81200000003"/>
    <n v="190920.67200000002"/>
    <n v="187254.91900000002"/>
    <n v="199628.65799999997"/>
    <n v="199593.93300000008"/>
    <n v="206985.63500000004"/>
    <n v="220561.82599999997"/>
    <n v="201500.253"/>
    <n v="196804.74600000001"/>
    <n v="179395.71800000002"/>
    <n v="157905.33399999997"/>
  </r>
  <r>
    <s v="ÓLEO DIESEL (m3)"/>
    <x v="10"/>
    <x v="1"/>
    <x v="17"/>
    <s v="m3"/>
    <n v="29769.656999999999"/>
    <n v="28389.656999999999"/>
    <n v="33963.198000000004"/>
    <n v="30212.169000000002"/>
    <n v="38837.847000000002"/>
    <n v="36628.936000000002"/>
    <n v="39789.616999999998"/>
    <n v="36777.839999999997"/>
    <n v="35247.943999999996"/>
    <n v="34541.964999999997"/>
    <n v="30794.713"/>
    <n v="30765.89"/>
  </r>
  <r>
    <s v="ÓLEO DIESEL (m3)"/>
    <x v="10"/>
    <x v="1"/>
    <x v="18"/>
    <s v="m3"/>
    <n v="88712.269000000015"/>
    <n v="82090.477000000014"/>
    <n v="92381.845999999976"/>
    <n v="88195.353999999992"/>
    <n v="101854.03400000003"/>
    <n v="100278.08999999998"/>
    <n v="102426.49300000002"/>
    <n v="114846.31600000001"/>
    <n v="101876.376"/>
    <n v="116198.091"/>
    <n v="115970.45499999999"/>
    <n v="114073.269"/>
  </r>
  <r>
    <s v="ÓLEO DIESEL (m3)"/>
    <x v="10"/>
    <x v="1"/>
    <x v="19"/>
    <s v="m3"/>
    <n v="269746.04599999997"/>
    <n v="289082.57200000004"/>
    <n v="341617.33900000004"/>
    <n v="356959.40500000009"/>
    <n v="422325.25900000002"/>
    <n v="422566.92899999995"/>
    <n v="437861.06399999995"/>
    <n v="445809.7570000001"/>
    <n v="406690.05100000004"/>
    <n v="416369.29300000012"/>
    <n v="378847.29399999988"/>
    <n v="303058.3220000001"/>
  </r>
  <r>
    <s v="ÓLEO DIESEL (m3)"/>
    <x v="10"/>
    <x v="1"/>
    <x v="20"/>
    <s v="m3"/>
    <n v="54588.477999999996"/>
    <n v="56015.710999999996"/>
    <n v="69129.086000000025"/>
    <n v="64954.854999999996"/>
    <n v="75077.159999999989"/>
    <n v="69163.402999999991"/>
    <n v="78489.456000000006"/>
    <n v="74361.300999999992"/>
    <n v="70546.758999999991"/>
    <n v="71301.490000000005"/>
    <n v="76415.238999999987"/>
    <n v="68404.646999999997"/>
  </r>
  <r>
    <s v="ÓLEO DIESEL (m3)"/>
    <x v="10"/>
    <x v="1"/>
    <x v="21"/>
    <s v="m3"/>
    <n v="18008.783000000003"/>
    <n v="18057.07"/>
    <n v="21939.338"/>
    <n v="19838.094000000001"/>
    <n v="21460.803000000004"/>
    <n v="19239.612000000001"/>
    <n v="19061.360999999997"/>
    <n v="20844.503999999994"/>
    <n v="19290.474000000002"/>
    <n v="19434.800999999999"/>
    <n v="20012.161999999997"/>
    <n v="19446.41"/>
  </r>
  <r>
    <s v="ÓLEO DIESEL (m3)"/>
    <x v="10"/>
    <x v="1"/>
    <x v="22"/>
    <s v="m3"/>
    <n v="31825.125000000004"/>
    <n v="29820.748000000003"/>
    <n v="35920.378000000004"/>
    <n v="32838.61"/>
    <n v="31783.451000000001"/>
    <n v="31282.483"/>
    <n v="31726.501999999997"/>
    <n v="34294.773000000001"/>
    <n v="31287.908000000003"/>
    <n v="31218.203999999994"/>
    <n v="33851.095000000008"/>
    <n v="33773.79800000001"/>
  </r>
  <r>
    <s v="ÓLEO DIESEL (m3)"/>
    <x v="10"/>
    <x v="1"/>
    <x v="23"/>
    <s v="m3"/>
    <n v="23793.334999999999"/>
    <n v="26959"/>
    <n v="32048.080000000002"/>
    <n v="33951.284"/>
    <n v="40677.124000000003"/>
    <n v="39635.964"/>
    <n v="47041.463000000003"/>
    <n v="44091.340999999993"/>
    <n v="40242.711000000003"/>
    <n v="39996.699999999997"/>
    <n v="42923.546999999999"/>
    <n v="33369.034"/>
  </r>
  <r>
    <s v="ÓLEO DIESEL (m3)"/>
    <x v="10"/>
    <x v="1"/>
    <x v="24"/>
    <s v="m3"/>
    <n v="60748.604000000007"/>
    <n v="59803.65"/>
    <n v="54824.18"/>
    <n v="44036.712"/>
    <n v="46213"/>
    <n v="57183.199999999997"/>
    <n v="70783.537000000011"/>
    <n v="61677.871999999996"/>
    <n v="57001.258000000002"/>
    <n v="59349"/>
    <n v="47725.644"/>
    <n v="43332.978999999999"/>
  </r>
  <r>
    <s v="ÓLEO DIESEL (m3)"/>
    <x v="10"/>
    <x v="1"/>
    <x v="25"/>
    <s v="m3"/>
    <n v="44324.5"/>
    <n v="50716.299999999996"/>
    <n v="64503.706000000006"/>
    <n v="60880.800999999992"/>
    <n v="72655.580000000016"/>
    <n v="73847.399999999994"/>
    <n v="82906.299999999988"/>
    <n v="85872.599999999991"/>
    <n v="78687"/>
    <n v="75025.299999999988"/>
    <n v="61646.590999999986"/>
    <n v="46334.798999999999"/>
  </r>
  <r>
    <s v="ÓLEO DIESEL (m3)"/>
    <x v="10"/>
    <x v="1"/>
    <x v="26"/>
    <s v="m3"/>
    <n v="13961"/>
    <n v="14599.5"/>
    <n v="15975"/>
    <n v="14367"/>
    <n v="16293.5"/>
    <n v="16051.5"/>
    <n v="15089"/>
    <n v="17057"/>
    <n v="15903"/>
    <n v="15332.5"/>
    <n v="14507"/>
    <n v="14909.5"/>
  </r>
  <r>
    <s v="ÓLEO DIESEL (m3)"/>
    <x v="10"/>
    <x v="2"/>
    <x v="0"/>
    <s v="m3"/>
    <n v="5674"/>
    <n v="6506.5"/>
    <n v="6860.5"/>
    <n v="4811.5"/>
    <n v="6561"/>
    <n v="6225"/>
    <n v="8226.5"/>
    <n v="8207.5"/>
    <n v="7318"/>
    <n v="7534"/>
    <n v="5660"/>
    <n v="5332"/>
  </r>
  <r>
    <s v="ÓLEO DIESEL (m3)"/>
    <x v="10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10"/>
    <x v="2"/>
    <x v="2"/>
    <s v="m3"/>
    <n v="831"/>
    <n v="1741.8230000000001"/>
    <n v="901.75099999999998"/>
    <n v="1770.431"/>
    <n v="1021"/>
    <n v="2008.11"/>
    <n v="1554"/>
    <n v="1942.2819999999999"/>
    <n v="2107.9380000000001"/>
    <n v="2332.4259999999999"/>
    <n v="1324.5540000000001"/>
    <n v="862.03300000000002"/>
  </r>
  <r>
    <s v="ÓLEO DIESEL (m3)"/>
    <x v="10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10"/>
    <x v="2"/>
    <x v="4"/>
    <s v="m3"/>
    <n v="30219.793000000001"/>
    <n v="29870.826000000001"/>
    <n v="29719.595999999998"/>
    <n v="28110.932000000001"/>
    <n v="31912.2"/>
    <n v="31797.983"/>
    <n v="34843.750999999997"/>
    <n v="42667.902000000002"/>
    <n v="40228.093999999997"/>
    <n v="39615.267000000007"/>
    <n v="37765.466000000008"/>
    <n v="37129.310000000005"/>
  </r>
  <r>
    <s v="ÓLEO DIESEL (m3)"/>
    <x v="10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10"/>
    <x v="2"/>
    <x v="6"/>
    <s v="m3"/>
    <n v="4001"/>
    <n v="5401"/>
    <n v="5265"/>
    <n v="4132"/>
    <n v="6010.5"/>
    <n v="3789"/>
    <n v="5726"/>
    <n v="5197"/>
    <n v="3210"/>
    <n v="5024"/>
    <n v="3901"/>
    <n v="4335"/>
  </r>
  <r>
    <s v="ÓLEO DIESEL (m3)"/>
    <x v="10"/>
    <x v="2"/>
    <x v="7"/>
    <s v="m3"/>
    <n v="4180"/>
    <n v="6833"/>
    <n v="6826"/>
    <n v="4737.5"/>
    <n v="4699"/>
    <n v="5951"/>
    <n v="7483"/>
    <n v="5901.8"/>
    <n v="6253"/>
    <n v="6846.8"/>
    <n v="5966.6"/>
    <n v="4146.6000000000004"/>
  </r>
  <r>
    <s v="ÓLEO DIESEL (m3)"/>
    <x v="10"/>
    <x v="2"/>
    <x v="8"/>
    <s v="m3"/>
    <n v="3763"/>
    <n v="5625"/>
    <n v="9732"/>
    <n v="6636"/>
    <n v="6822"/>
    <n v="6257"/>
    <n v="6631"/>
    <n v="6481"/>
    <n v="6439"/>
    <n v="7734"/>
    <n v="8485"/>
    <n v="7179"/>
  </r>
  <r>
    <s v="ÓLEO DIESEL (m3)"/>
    <x v="10"/>
    <x v="2"/>
    <x v="9"/>
    <s v="m3"/>
    <n v="7944"/>
    <n v="7858"/>
    <n v="8236"/>
    <n v="7889.2960000000003"/>
    <n v="8565.5"/>
    <n v="9828"/>
    <n v="8414"/>
    <n v="11289"/>
    <n v="10140"/>
    <n v="11083"/>
    <n v="11155.5"/>
    <n v="11456"/>
  </r>
  <r>
    <s v="ÓLEO DIESEL (m3)"/>
    <x v="10"/>
    <x v="2"/>
    <x v="10"/>
    <s v="m3"/>
    <n v="1550"/>
    <n v="2083"/>
    <n v="2197"/>
    <n v="2321"/>
    <n v="2788"/>
    <n v="3178"/>
    <n v="3254.2469999999998"/>
    <n v="3757"/>
    <n v="3626"/>
    <n v="3666"/>
    <n v="3904"/>
    <n v="4622"/>
  </r>
  <r>
    <s v="ÓLEO DIESEL (m3)"/>
    <x v="10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10"/>
    <x v="2"/>
    <x v="12"/>
    <s v="m3"/>
    <n v="8103"/>
    <n v="8681"/>
    <n v="8930"/>
    <n v="8627"/>
    <n v="8761"/>
    <n v="7004"/>
    <n v="7960"/>
    <n v="10554"/>
    <n v="10505"/>
    <n v="9436"/>
    <n v="8770"/>
    <n v="9280"/>
  </r>
  <r>
    <s v="ÓLEO DIESEL (m3)"/>
    <x v="10"/>
    <x v="2"/>
    <x v="13"/>
    <s v="m3"/>
    <n v="3692"/>
    <n v="3640"/>
    <n v="3679"/>
    <n v="3245"/>
    <n v="2775"/>
    <n v="2040"/>
    <n v="2477"/>
    <n v="2644"/>
    <n v="2980"/>
    <n v="3434"/>
    <n v="3004"/>
    <n v="2899"/>
  </r>
  <r>
    <s v="ÓLEO DIESEL (m3)"/>
    <x v="10"/>
    <x v="2"/>
    <x v="14"/>
    <s v="m3"/>
    <n v="1305"/>
    <n v="1250"/>
    <n v="1503"/>
    <n v="1577"/>
    <n v="1542"/>
    <n v="800"/>
    <n v="1470"/>
    <n v="2285"/>
    <n v="2305"/>
    <n v="2138"/>
    <n v="1840"/>
    <n v="1719"/>
  </r>
  <r>
    <s v="ÓLEO DIESEL (m3)"/>
    <x v="10"/>
    <x v="2"/>
    <x v="15"/>
    <s v="m3"/>
    <n v="22282"/>
    <n v="26006.5"/>
    <n v="40655.5"/>
    <n v="30719"/>
    <n v="25891.5"/>
    <n v="27148"/>
    <n v="29872.9"/>
    <n v="33331"/>
    <n v="29385"/>
    <n v="32850.800000000003"/>
    <n v="27521"/>
    <n v="25890.400000000001"/>
  </r>
  <r>
    <s v="ÓLEO DIESEL (m3)"/>
    <x v="10"/>
    <x v="2"/>
    <x v="16"/>
    <s v="m3"/>
    <n v="64154.911999999997"/>
    <n v="73193.926000000007"/>
    <n v="81313.155000000013"/>
    <n v="69195.172999999995"/>
    <n v="79406.434000000008"/>
    <n v="78368.051999999996"/>
    <n v="86569.532000000007"/>
    <n v="95397.214000000007"/>
    <n v="86675.258999999991"/>
    <n v="91905.471999999994"/>
    <n v="79677.981999999989"/>
    <n v="69406.297000000006"/>
  </r>
  <r>
    <s v="ÓLEO DIESEL (m3)"/>
    <x v="10"/>
    <x v="2"/>
    <x v="17"/>
    <s v="m3"/>
    <n v="18273"/>
    <n v="18113"/>
    <n v="16632"/>
    <n v="10370"/>
    <n v="19530"/>
    <n v="16854"/>
    <n v="16413.800000000003"/>
    <n v="20774.5"/>
    <n v="19447.3"/>
    <n v="20929.5"/>
    <n v="17773"/>
    <n v="16195.2"/>
  </r>
  <r>
    <s v="ÓLEO DIESEL (m3)"/>
    <x v="10"/>
    <x v="2"/>
    <x v="18"/>
    <s v="m3"/>
    <n v="18675.546000000002"/>
    <n v="19037.806"/>
    <n v="20974.066000000003"/>
    <n v="18808.559999999998"/>
    <n v="20287.279000000002"/>
    <n v="19213.060000000001"/>
    <n v="19799.883000000002"/>
    <n v="20342.621999999999"/>
    <n v="20594.826000000001"/>
    <n v="22275.276000000002"/>
    <n v="20470"/>
    <n v="21269.303"/>
  </r>
  <r>
    <s v="ÓLEO DIESEL (m3)"/>
    <x v="10"/>
    <x v="2"/>
    <x v="19"/>
    <s v="m3"/>
    <n v="125667.961"/>
    <n v="146068.769"/>
    <n v="158919.01700000002"/>
    <n v="136796.82"/>
    <n v="149946.18800000002"/>
    <n v="146061.6"/>
    <n v="156679.09999999998"/>
    <n v="170669.674"/>
    <n v="157217.29799999998"/>
    <n v="168470.69699999999"/>
    <n v="149706.29300000001"/>
    <n v="135904.35"/>
  </r>
  <r>
    <s v="ÓLEO DIESEL (m3)"/>
    <x v="10"/>
    <x v="2"/>
    <x v="20"/>
    <s v="m3"/>
    <n v="103850.10799999999"/>
    <n v="125150.295"/>
    <n v="119664.12"/>
    <n v="96881.409000000014"/>
    <n v="108262.47600000001"/>
    <n v="97014.87999999999"/>
    <n v="117111.07"/>
    <n v="119659.29500000001"/>
    <n v="108302.693"/>
    <n v="116801.13"/>
    <n v="101732.363"/>
    <n v="92293.066000000006"/>
  </r>
  <r>
    <s v="ÓLEO DIESEL (m3)"/>
    <x v="10"/>
    <x v="2"/>
    <x v="21"/>
    <s v="m3"/>
    <n v="57993.609999999993"/>
    <n v="59908.598000000005"/>
    <n v="54014.600999999995"/>
    <n v="53893.498"/>
    <n v="60803.892999999996"/>
    <n v="54621.610999999997"/>
    <n v="64653.228000000003"/>
    <n v="66454.712999999989"/>
    <n v="64724.811000000009"/>
    <n v="65997.587"/>
    <n v="68736.870999999999"/>
    <n v="55938.865000000005"/>
  </r>
  <r>
    <s v="ÓLEO DIESEL (m3)"/>
    <x v="10"/>
    <x v="2"/>
    <x v="22"/>
    <s v="m3"/>
    <n v="86382.024999999994"/>
    <n v="97615.957000000009"/>
    <n v="113045.16900000001"/>
    <n v="107200.409"/>
    <n v="98411.498999999982"/>
    <n v="78438.785000000003"/>
    <n v="76404.780999999988"/>
    <n v="97890.788"/>
    <n v="108199.30099999999"/>
    <n v="133329.97899999999"/>
    <n v="138742.55100000004"/>
    <n v="89777.513999999981"/>
  </r>
  <r>
    <s v="ÓLEO DIESEL (m3)"/>
    <x v="10"/>
    <x v="2"/>
    <x v="23"/>
    <s v="m3"/>
    <n v="40810.829000000005"/>
    <n v="67656.315000000002"/>
    <n v="53887.777000000002"/>
    <n v="37666.637000000002"/>
    <n v="39634.236999999994"/>
    <n v="42665.74"/>
    <n v="59273.249999999993"/>
    <n v="60649.277999999998"/>
    <n v="52738.870999999999"/>
    <n v="57287.514999999999"/>
    <n v="45928.025000000001"/>
    <n v="38324.074999999997"/>
  </r>
  <r>
    <s v="ÓLEO DIESEL (m3)"/>
    <x v="10"/>
    <x v="2"/>
    <x v="24"/>
    <s v="m3"/>
    <n v="133260.1"/>
    <n v="140216.29999999999"/>
    <n v="97324.77"/>
    <n v="64256.729999999996"/>
    <n v="87951.5"/>
    <n v="127282.43000000002"/>
    <n v="118114.86500000001"/>
    <n v="105479.20000000001"/>
    <n v="107898.9"/>
    <n v="115044.431"/>
    <n v="82873.399999999994"/>
    <n v="73989.2"/>
  </r>
  <r>
    <s v="ÓLEO DIESEL (m3)"/>
    <x v="10"/>
    <x v="2"/>
    <x v="25"/>
    <s v="m3"/>
    <n v="28370.700000000004"/>
    <n v="47342.200000000004"/>
    <n v="35262.6"/>
    <n v="23923.399999999998"/>
    <n v="31046.780000000002"/>
    <n v="36361.100000000006"/>
    <n v="40739"/>
    <n v="33412.800000000003"/>
    <n v="32814.990000000005"/>
    <n v="40108.300000000003"/>
    <n v="27843.300000000003"/>
    <n v="21111.55"/>
  </r>
  <r>
    <s v="ÓLEO DIESEL (m3)"/>
    <x v="10"/>
    <x v="2"/>
    <x v="26"/>
    <s v="m3"/>
    <n v="650"/>
    <n v="840"/>
    <n v="1156"/>
    <n v="830"/>
    <n v="654"/>
    <n v="1166"/>
    <n v="822"/>
    <n v="877"/>
    <n v="769"/>
    <n v="912"/>
    <n v="857"/>
    <n v="926"/>
  </r>
  <r>
    <s v="ÓLEO DIESEL (m3)"/>
    <x v="11"/>
    <x v="0"/>
    <x v="0"/>
    <s v="m3"/>
    <n v="41272.275000000001"/>
    <m/>
    <m/>
    <m/>
    <m/>
    <m/>
    <m/>
    <m/>
    <m/>
    <m/>
    <m/>
    <m/>
  </r>
  <r>
    <s v="ÓLEO DIESEL (m3)"/>
    <x v="11"/>
    <x v="0"/>
    <x v="1"/>
    <s v="m3"/>
    <n v="5770"/>
    <m/>
    <m/>
    <m/>
    <m/>
    <m/>
    <m/>
    <m/>
    <m/>
    <m/>
    <m/>
    <m/>
  </r>
  <r>
    <s v="ÓLEO DIESEL (m3)"/>
    <x v="11"/>
    <x v="0"/>
    <x v="2"/>
    <s v="m3"/>
    <n v="16673.021999999997"/>
    <m/>
    <m/>
    <m/>
    <m/>
    <m/>
    <m/>
    <m/>
    <m/>
    <m/>
    <m/>
    <m/>
  </r>
  <r>
    <s v="ÓLEO DIESEL (m3)"/>
    <x v="11"/>
    <x v="0"/>
    <x v="3"/>
    <s v="m3"/>
    <n v="8809.1530000000002"/>
    <m/>
    <m/>
    <m/>
    <m/>
    <m/>
    <m/>
    <m/>
    <m/>
    <m/>
    <m/>
    <m/>
  </r>
  <r>
    <s v="ÓLEO DIESEL (m3)"/>
    <x v="11"/>
    <x v="0"/>
    <x v="4"/>
    <s v="m3"/>
    <n v="106061.51099999997"/>
    <m/>
    <m/>
    <m/>
    <m/>
    <m/>
    <m/>
    <m/>
    <m/>
    <m/>
    <m/>
    <m/>
  </r>
  <r>
    <s v="ÓLEO DIESEL (m3)"/>
    <x v="11"/>
    <x v="0"/>
    <x v="5"/>
    <s v="m3"/>
    <n v="5154.0280000000002"/>
    <m/>
    <m/>
    <m/>
    <m/>
    <m/>
    <m/>
    <m/>
    <m/>
    <m/>
    <m/>
    <m/>
  </r>
  <r>
    <s v="ÓLEO DIESEL (m3)"/>
    <x v="11"/>
    <x v="0"/>
    <x v="6"/>
    <s v="m3"/>
    <n v="81227.8"/>
    <m/>
    <m/>
    <m/>
    <m/>
    <m/>
    <m/>
    <m/>
    <m/>
    <m/>
    <m/>
    <m/>
  </r>
  <r>
    <s v="ÓLEO DIESEL (m3)"/>
    <x v="11"/>
    <x v="0"/>
    <x v="7"/>
    <s v="m3"/>
    <n v="74793.249000000011"/>
    <m/>
    <m/>
    <m/>
    <m/>
    <m/>
    <m/>
    <m/>
    <m/>
    <m/>
    <m/>
    <m/>
  </r>
  <r>
    <s v="ÓLEO DIESEL (m3)"/>
    <x v="11"/>
    <x v="0"/>
    <x v="8"/>
    <s v="m3"/>
    <n v="34468.699999999997"/>
    <m/>
    <m/>
    <m/>
    <m/>
    <m/>
    <m/>
    <m/>
    <m/>
    <m/>
    <m/>
    <m/>
  </r>
  <r>
    <s v="ÓLEO DIESEL (m3)"/>
    <x v="11"/>
    <x v="0"/>
    <x v="9"/>
    <s v="m3"/>
    <n v="59785.656000000003"/>
    <m/>
    <m/>
    <m/>
    <m/>
    <m/>
    <m/>
    <m/>
    <m/>
    <m/>
    <m/>
    <m/>
  </r>
  <r>
    <s v="ÓLEO DIESEL (m3)"/>
    <x v="11"/>
    <x v="0"/>
    <x v="10"/>
    <s v="m3"/>
    <n v="27829"/>
    <m/>
    <m/>
    <m/>
    <m/>
    <m/>
    <m/>
    <m/>
    <m/>
    <m/>
    <m/>
    <m/>
  </r>
  <r>
    <s v="ÓLEO DIESEL (m3)"/>
    <x v="11"/>
    <x v="0"/>
    <x v="11"/>
    <s v="m3"/>
    <n v="31376.911"/>
    <m/>
    <m/>
    <m/>
    <m/>
    <m/>
    <m/>
    <m/>
    <m/>
    <m/>
    <m/>
    <m/>
  </r>
  <r>
    <s v="ÓLEO DIESEL (m3)"/>
    <x v="11"/>
    <x v="0"/>
    <x v="12"/>
    <s v="m3"/>
    <n v="87582.719999999958"/>
    <m/>
    <m/>
    <m/>
    <m/>
    <m/>
    <m/>
    <m/>
    <m/>
    <m/>
    <m/>
    <m/>
  </r>
  <r>
    <s v="ÓLEO DIESEL (m3)"/>
    <x v="11"/>
    <x v="0"/>
    <x v="13"/>
    <s v="m3"/>
    <n v="23240.697"/>
    <m/>
    <m/>
    <m/>
    <m/>
    <m/>
    <m/>
    <m/>
    <m/>
    <m/>
    <m/>
    <m/>
  </r>
  <r>
    <s v="ÓLEO DIESEL (m3)"/>
    <x v="11"/>
    <x v="0"/>
    <x v="14"/>
    <s v="m3"/>
    <n v="26902.642"/>
    <m/>
    <m/>
    <m/>
    <m/>
    <m/>
    <m/>
    <m/>
    <m/>
    <m/>
    <m/>
    <m/>
  </r>
  <r>
    <s v="ÓLEO DIESEL (m3)"/>
    <x v="11"/>
    <x v="0"/>
    <x v="15"/>
    <s v="m3"/>
    <n v="170300.7"/>
    <m/>
    <m/>
    <m/>
    <m/>
    <m/>
    <m/>
    <m/>
    <m/>
    <m/>
    <m/>
    <m/>
  </r>
  <r>
    <s v="ÓLEO DIESEL (m3)"/>
    <x v="11"/>
    <x v="0"/>
    <x v="16"/>
    <s v="m3"/>
    <n v="323927.77599999984"/>
    <m/>
    <m/>
    <m/>
    <m/>
    <m/>
    <m/>
    <m/>
    <m/>
    <m/>
    <m/>
    <m/>
  </r>
  <r>
    <s v="ÓLEO DIESEL (m3)"/>
    <x v="11"/>
    <x v="0"/>
    <x v="17"/>
    <s v="m3"/>
    <n v="51689.899999999994"/>
    <m/>
    <m/>
    <m/>
    <m/>
    <m/>
    <m/>
    <m/>
    <m/>
    <m/>
    <m/>
    <m/>
  </r>
  <r>
    <s v="ÓLEO DIESEL (m3)"/>
    <x v="11"/>
    <x v="0"/>
    <x v="18"/>
    <s v="m3"/>
    <n v="82620.004000000001"/>
    <m/>
    <m/>
    <m/>
    <m/>
    <m/>
    <m/>
    <m/>
    <m/>
    <m/>
    <m/>
    <m/>
  </r>
  <r>
    <s v="ÓLEO DIESEL (m3)"/>
    <x v="11"/>
    <x v="0"/>
    <x v="19"/>
    <s v="m3"/>
    <n v="462990.64600000018"/>
    <m/>
    <m/>
    <m/>
    <m/>
    <m/>
    <m/>
    <m/>
    <m/>
    <m/>
    <m/>
    <m/>
  </r>
  <r>
    <s v="ÓLEO DIESEL (m3)"/>
    <x v="11"/>
    <x v="0"/>
    <x v="20"/>
    <s v="m3"/>
    <n v="298067.94599999994"/>
    <m/>
    <m/>
    <m/>
    <m/>
    <m/>
    <m/>
    <m/>
    <m/>
    <m/>
    <m/>
    <m/>
  </r>
  <r>
    <s v="ÓLEO DIESEL (m3)"/>
    <x v="11"/>
    <x v="0"/>
    <x v="21"/>
    <s v="m3"/>
    <n v="153372.87099999998"/>
    <m/>
    <m/>
    <m/>
    <m/>
    <m/>
    <m/>
    <m/>
    <m/>
    <m/>
    <m/>
    <m/>
  </r>
  <r>
    <s v="ÓLEO DIESEL (m3)"/>
    <x v="11"/>
    <x v="0"/>
    <x v="22"/>
    <s v="m3"/>
    <n v="173088.84999999983"/>
    <m/>
    <m/>
    <m/>
    <m/>
    <m/>
    <m/>
    <m/>
    <m/>
    <m/>
    <m/>
    <m/>
  </r>
  <r>
    <s v="ÓLEO DIESEL (m3)"/>
    <x v="11"/>
    <x v="0"/>
    <x v="23"/>
    <s v="m3"/>
    <n v="60684.636999999995"/>
    <m/>
    <m/>
    <m/>
    <m/>
    <m/>
    <m/>
    <m/>
    <m/>
    <m/>
    <m/>
    <m/>
  </r>
  <r>
    <s v="ÓLEO DIESEL (m3)"/>
    <x v="11"/>
    <x v="0"/>
    <x v="24"/>
    <s v="m3"/>
    <n v="128531.66200000003"/>
    <m/>
    <m/>
    <m/>
    <m/>
    <m/>
    <m/>
    <m/>
    <m/>
    <m/>
    <m/>
    <m/>
  </r>
  <r>
    <s v="ÓLEO DIESEL (m3)"/>
    <x v="11"/>
    <x v="0"/>
    <x v="25"/>
    <s v="m3"/>
    <n v="146806.50299999997"/>
    <m/>
    <m/>
    <m/>
    <m/>
    <m/>
    <m/>
    <m/>
    <m/>
    <m/>
    <m/>
    <m/>
  </r>
  <r>
    <s v="ÓLEO DIESEL (m3)"/>
    <x v="11"/>
    <x v="0"/>
    <x v="26"/>
    <s v="m3"/>
    <n v="12934.5"/>
    <m/>
    <m/>
    <m/>
    <m/>
    <m/>
    <m/>
    <m/>
    <m/>
    <m/>
    <m/>
    <m/>
  </r>
  <r>
    <s v="ÓLEO DIESEL (m3)"/>
    <x v="11"/>
    <x v="1"/>
    <x v="0"/>
    <s v="m3"/>
    <n v="11924.692999999999"/>
    <m/>
    <m/>
    <m/>
    <m/>
    <m/>
    <m/>
    <m/>
    <m/>
    <m/>
    <m/>
    <m/>
  </r>
  <r>
    <s v="ÓLEO DIESEL (m3)"/>
    <x v="11"/>
    <x v="1"/>
    <x v="1"/>
    <s v="m3"/>
    <n v="6073.7"/>
    <m/>
    <m/>
    <m/>
    <m/>
    <m/>
    <m/>
    <m/>
    <m/>
    <m/>
    <m/>
    <m/>
  </r>
  <r>
    <s v="ÓLEO DIESEL (m3)"/>
    <x v="11"/>
    <x v="1"/>
    <x v="2"/>
    <s v="m3"/>
    <n v="57492.40399999998"/>
    <m/>
    <m/>
    <m/>
    <m/>
    <m/>
    <m/>
    <m/>
    <m/>
    <m/>
    <m/>
    <m/>
  </r>
  <r>
    <s v="ÓLEO DIESEL (m3)"/>
    <x v="11"/>
    <x v="1"/>
    <x v="3"/>
    <s v="m3"/>
    <n v="10966.779"/>
    <m/>
    <m/>
    <m/>
    <m/>
    <m/>
    <m/>
    <m/>
    <m/>
    <m/>
    <m/>
    <m/>
  </r>
  <r>
    <s v="ÓLEO DIESEL (m3)"/>
    <x v="11"/>
    <x v="1"/>
    <x v="4"/>
    <s v="m3"/>
    <n v="69552.675999999992"/>
    <m/>
    <m/>
    <m/>
    <m/>
    <m/>
    <m/>
    <m/>
    <m/>
    <m/>
    <m/>
    <m/>
  </r>
  <r>
    <s v="ÓLEO DIESEL (m3)"/>
    <x v="11"/>
    <x v="1"/>
    <x v="5"/>
    <s v="m3"/>
    <n v="2854.6639999999998"/>
    <m/>
    <m/>
    <m/>
    <m/>
    <m/>
    <m/>
    <m/>
    <m/>
    <m/>
    <m/>
    <m/>
  </r>
  <r>
    <s v="ÓLEO DIESEL (m3)"/>
    <x v="11"/>
    <x v="1"/>
    <x v="6"/>
    <s v="m3"/>
    <n v="2762.4"/>
    <m/>
    <m/>
    <m/>
    <m/>
    <m/>
    <m/>
    <m/>
    <m/>
    <m/>
    <m/>
    <m/>
  </r>
  <r>
    <s v="ÓLEO DIESEL (m3)"/>
    <x v="11"/>
    <x v="1"/>
    <x v="7"/>
    <s v="m3"/>
    <n v="38568.760999999999"/>
    <m/>
    <m/>
    <m/>
    <m/>
    <m/>
    <m/>
    <m/>
    <m/>
    <m/>
    <m/>
    <m/>
  </r>
  <r>
    <s v="ÓLEO DIESEL (m3)"/>
    <x v="11"/>
    <x v="1"/>
    <x v="8"/>
    <s v="m3"/>
    <n v="3847"/>
    <m/>
    <m/>
    <m/>
    <m/>
    <m/>
    <m/>
    <m/>
    <m/>
    <m/>
    <m/>
    <m/>
  </r>
  <r>
    <s v="ÓLEO DIESEL (m3)"/>
    <x v="11"/>
    <x v="1"/>
    <x v="9"/>
    <s v="m3"/>
    <n v="16775"/>
    <m/>
    <m/>
    <m/>
    <m/>
    <m/>
    <m/>
    <m/>
    <m/>
    <m/>
    <m/>
    <m/>
  </r>
  <r>
    <s v="ÓLEO DIESEL (m3)"/>
    <x v="11"/>
    <x v="1"/>
    <x v="10"/>
    <s v="m3"/>
    <n v="6076"/>
    <m/>
    <m/>
    <m/>
    <m/>
    <m/>
    <m/>
    <m/>
    <m/>
    <m/>
    <m/>
    <m/>
  </r>
  <r>
    <s v="ÓLEO DIESEL (m3)"/>
    <x v="11"/>
    <x v="1"/>
    <x v="11"/>
    <s v="m3"/>
    <n v="6724.5"/>
    <m/>
    <m/>
    <m/>
    <m/>
    <m/>
    <m/>
    <m/>
    <m/>
    <m/>
    <m/>
    <m/>
  </r>
  <r>
    <s v="ÓLEO DIESEL (m3)"/>
    <x v="11"/>
    <x v="1"/>
    <x v="12"/>
    <s v="m3"/>
    <n v="29549.5"/>
    <m/>
    <m/>
    <m/>
    <m/>
    <m/>
    <m/>
    <m/>
    <m/>
    <m/>
    <m/>
    <m/>
  </r>
  <r>
    <s v="ÓLEO DIESEL (m3)"/>
    <x v="11"/>
    <x v="1"/>
    <x v="13"/>
    <s v="m3"/>
    <n v="11418.455"/>
    <m/>
    <m/>
    <m/>
    <m/>
    <m/>
    <m/>
    <m/>
    <m/>
    <m/>
    <m/>
    <m/>
  </r>
  <r>
    <s v="ÓLEO DIESEL (m3)"/>
    <x v="11"/>
    <x v="1"/>
    <x v="14"/>
    <s v="m3"/>
    <n v="3459"/>
    <m/>
    <m/>
    <m/>
    <m/>
    <m/>
    <m/>
    <m/>
    <m/>
    <m/>
    <m/>
    <m/>
  </r>
  <r>
    <s v="ÓLEO DIESEL (m3)"/>
    <x v="11"/>
    <x v="1"/>
    <x v="15"/>
    <s v="m3"/>
    <n v="43186.686000000002"/>
    <m/>
    <m/>
    <m/>
    <m/>
    <m/>
    <m/>
    <m/>
    <m/>
    <m/>
    <m/>
    <m/>
  </r>
  <r>
    <s v="ÓLEO DIESEL (m3)"/>
    <x v="11"/>
    <x v="1"/>
    <x v="16"/>
    <s v="m3"/>
    <n v="146278.87"/>
    <m/>
    <m/>
    <m/>
    <m/>
    <m/>
    <m/>
    <m/>
    <m/>
    <m/>
    <m/>
    <m/>
  </r>
  <r>
    <s v="ÓLEO DIESEL (m3)"/>
    <x v="11"/>
    <x v="1"/>
    <x v="17"/>
    <s v="m3"/>
    <n v="31408.065999999999"/>
    <m/>
    <m/>
    <m/>
    <m/>
    <m/>
    <m/>
    <m/>
    <m/>
    <m/>
    <m/>
    <m/>
  </r>
  <r>
    <s v="ÓLEO DIESEL (m3)"/>
    <x v="11"/>
    <x v="1"/>
    <x v="18"/>
    <s v="m3"/>
    <n v="108618.24800000002"/>
    <m/>
    <m/>
    <m/>
    <m/>
    <m/>
    <m/>
    <m/>
    <m/>
    <m/>
    <m/>
    <m/>
  </r>
  <r>
    <s v="ÓLEO DIESEL (m3)"/>
    <x v="11"/>
    <x v="1"/>
    <x v="19"/>
    <s v="m3"/>
    <n v="263887.85699999996"/>
    <m/>
    <m/>
    <m/>
    <m/>
    <m/>
    <m/>
    <m/>
    <m/>
    <m/>
    <m/>
    <m/>
  </r>
  <r>
    <s v="ÓLEO DIESEL (m3)"/>
    <x v="11"/>
    <x v="1"/>
    <x v="20"/>
    <s v="m3"/>
    <n v="56811.884000000013"/>
    <m/>
    <m/>
    <m/>
    <m/>
    <m/>
    <m/>
    <m/>
    <m/>
    <m/>
    <m/>
    <m/>
  </r>
  <r>
    <s v="ÓLEO DIESEL (m3)"/>
    <x v="11"/>
    <x v="1"/>
    <x v="21"/>
    <s v="m3"/>
    <n v="16958.642"/>
    <m/>
    <m/>
    <m/>
    <m/>
    <m/>
    <m/>
    <m/>
    <m/>
    <m/>
    <m/>
    <m/>
  </r>
  <r>
    <s v="ÓLEO DIESEL (m3)"/>
    <x v="11"/>
    <x v="1"/>
    <x v="22"/>
    <s v="m3"/>
    <n v="30036.819000000003"/>
    <m/>
    <m/>
    <m/>
    <m/>
    <m/>
    <m/>
    <m/>
    <m/>
    <m/>
    <m/>
    <m/>
  </r>
  <r>
    <s v="ÓLEO DIESEL (m3)"/>
    <x v="11"/>
    <x v="1"/>
    <x v="23"/>
    <s v="m3"/>
    <n v="27963.347000000002"/>
    <m/>
    <m/>
    <m/>
    <m/>
    <m/>
    <m/>
    <m/>
    <m/>
    <m/>
    <m/>
    <m/>
  </r>
  <r>
    <s v="ÓLEO DIESEL (m3)"/>
    <x v="11"/>
    <x v="1"/>
    <x v="24"/>
    <s v="m3"/>
    <n v="51474"/>
    <m/>
    <m/>
    <m/>
    <m/>
    <m/>
    <m/>
    <m/>
    <m/>
    <m/>
    <m/>
    <m/>
  </r>
  <r>
    <s v="ÓLEO DIESEL (m3)"/>
    <x v="11"/>
    <x v="1"/>
    <x v="25"/>
    <s v="m3"/>
    <n v="43140.7"/>
    <m/>
    <m/>
    <m/>
    <m/>
    <m/>
    <m/>
    <m/>
    <m/>
    <m/>
    <m/>
    <m/>
  </r>
  <r>
    <s v="ÓLEO DIESEL (m3)"/>
    <x v="11"/>
    <x v="1"/>
    <x v="26"/>
    <s v="m3"/>
    <n v="13220.5"/>
    <m/>
    <m/>
    <m/>
    <m/>
    <m/>
    <m/>
    <m/>
    <m/>
    <m/>
    <m/>
    <m/>
  </r>
  <r>
    <s v="ÓLEO DIESEL (m3)"/>
    <x v="11"/>
    <x v="2"/>
    <x v="0"/>
    <s v="m3"/>
    <n v="5714.4"/>
    <m/>
    <m/>
    <m/>
    <m/>
    <m/>
    <m/>
    <m/>
    <m/>
    <m/>
    <m/>
    <m/>
  </r>
  <r>
    <s v="ÓLEO DIESEL (m3)"/>
    <x v="11"/>
    <x v="2"/>
    <x v="1"/>
    <s v="m3"/>
    <n v="0"/>
    <m/>
    <m/>
    <m/>
    <m/>
    <m/>
    <m/>
    <m/>
    <m/>
    <m/>
    <m/>
    <m/>
  </r>
  <r>
    <s v="ÓLEO DIESEL (m3)"/>
    <x v="11"/>
    <x v="2"/>
    <x v="2"/>
    <s v="m3"/>
    <n v="3350.7759999999998"/>
    <m/>
    <m/>
    <m/>
    <m/>
    <m/>
    <m/>
    <m/>
    <m/>
    <m/>
    <m/>
    <m/>
  </r>
  <r>
    <s v="ÓLEO DIESEL (m3)"/>
    <x v="11"/>
    <x v="2"/>
    <x v="3"/>
    <s v="m3"/>
    <n v="0"/>
    <m/>
    <m/>
    <m/>
    <m/>
    <m/>
    <m/>
    <m/>
    <m/>
    <m/>
    <m/>
    <m/>
  </r>
  <r>
    <s v="ÓLEO DIESEL (m3)"/>
    <x v="11"/>
    <x v="2"/>
    <x v="4"/>
    <s v="m3"/>
    <n v="33506.796999999999"/>
    <m/>
    <m/>
    <m/>
    <m/>
    <m/>
    <m/>
    <m/>
    <m/>
    <m/>
    <m/>
    <m/>
  </r>
  <r>
    <s v="ÓLEO DIESEL (m3)"/>
    <x v="11"/>
    <x v="2"/>
    <x v="5"/>
    <s v="m3"/>
    <n v="0"/>
    <m/>
    <m/>
    <m/>
    <m/>
    <m/>
    <m/>
    <m/>
    <m/>
    <m/>
    <m/>
    <m/>
  </r>
  <r>
    <s v="ÓLEO DIESEL (m3)"/>
    <x v="11"/>
    <x v="2"/>
    <x v="6"/>
    <s v="m3"/>
    <n v="3375"/>
    <m/>
    <m/>
    <m/>
    <m/>
    <m/>
    <m/>
    <m/>
    <m/>
    <m/>
    <m/>
    <m/>
  </r>
  <r>
    <s v="ÓLEO DIESEL (m3)"/>
    <x v="11"/>
    <x v="2"/>
    <x v="7"/>
    <s v="m3"/>
    <n v="4525.3999999999996"/>
    <m/>
    <m/>
    <m/>
    <m/>
    <m/>
    <m/>
    <m/>
    <m/>
    <m/>
    <m/>
    <m/>
  </r>
  <r>
    <s v="ÓLEO DIESEL (m3)"/>
    <x v="11"/>
    <x v="2"/>
    <x v="8"/>
    <s v="m3"/>
    <n v="4012"/>
    <m/>
    <m/>
    <m/>
    <m/>
    <m/>
    <m/>
    <m/>
    <m/>
    <m/>
    <m/>
    <m/>
  </r>
  <r>
    <s v="ÓLEO DIESEL (m3)"/>
    <x v="11"/>
    <x v="2"/>
    <x v="9"/>
    <s v="m3"/>
    <n v="10389"/>
    <m/>
    <m/>
    <m/>
    <m/>
    <m/>
    <m/>
    <m/>
    <m/>
    <m/>
    <m/>
    <m/>
  </r>
  <r>
    <s v="ÓLEO DIESEL (m3)"/>
    <x v="11"/>
    <x v="2"/>
    <x v="10"/>
    <s v="m3"/>
    <n v="4084"/>
    <m/>
    <m/>
    <m/>
    <m/>
    <m/>
    <m/>
    <m/>
    <m/>
    <m/>
    <m/>
    <m/>
  </r>
  <r>
    <s v="ÓLEO DIESEL (m3)"/>
    <x v="11"/>
    <x v="2"/>
    <x v="11"/>
    <s v="m3"/>
    <n v="0"/>
    <m/>
    <m/>
    <m/>
    <m/>
    <m/>
    <m/>
    <m/>
    <m/>
    <m/>
    <m/>
    <m/>
  </r>
  <r>
    <s v="ÓLEO DIESEL (m3)"/>
    <x v="11"/>
    <x v="2"/>
    <x v="12"/>
    <s v="m3"/>
    <n v="8437"/>
    <m/>
    <m/>
    <m/>
    <m/>
    <m/>
    <m/>
    <m/>
    <m/>
    <m/>
    <m/>
    <m/>
  </r>
  <r>
    <s v="ÓLEO DIESEL (m3)"/>
    <x v="11"/>
    <x v="2"/>
    <x v="13"/>
    <s v="m3"/>
    <n v="2931"/>
    <m/>
    <m/>
    <m/>
    <m/>
    <m/>
    <m/>
    <m/>
    <m/>
    <m/>
    <m/>
    <m/>
  </r>
  <r>
    <s v="ÓLEO DIESEL (m3)"/>
    <x v="11"/>
    <x v="2"/>
    <x v="14"/>
    <s v="m3"/>
    <n v="1475"/>
    <m/>
    <m/>
    <m/>
    <m/>
    <m/>
    <m/>
    <m/>
    <m/>
    <m/>
    <m/>
    <m/>
  </r>
  <r>
    <s v="ÓLEO DIESEL (m3)"/>
    <x v="11"/>
    <x v="2"/>
    <x v="15"/>
    <s v="m3"/>
    <n v="23025.699999999997"/>
    <m/>
    <m/>
    <m/>
    <m/>
    <m/>
    <m/>
    <m/>
    <m/>
    <m/>
    <m/>
    <m/>
  </r>
  <r>
    <s v="ÓLEO DIESEL (m3)"/>
    <x v="11"/>
    <x v="2"/>
    <x v="16"/>
    <s v="m3"/>
    <n v="63688.652999999984"/>
    <m/>
    <m/>
    <m/>
    <m/>
    <m/>
    <m/>
    <m/>
    <m/>
    <m/>
    <m/>
    <m/>
  </r>
  <r>
    <s v="ÓLEO DIESEL (m3)"/>
    <x v="11"/>
    <x v="2"/>
    <x v="17"/>
    <s v="m3"/>
    <n v="18226.3"/>
    <m/>
    <m/>
    <m/>
    <m/>
    <m/>
    <m/>
    <m/>
    <m/>
    <m/>
    <m/>
    <m/>
  </r>
  <r>
    <s v="ÓLEO DIESEL (m3)"/>
    <x v="11"/>
    <x v="2"/>
    <x v="18"/>
    <s v="m3"/>
    <n v="20090.208999999999"/>
    <m/>
    <m/>
    <m/>
    <m/>
    <m/>
    <m/>
    <m/>
    <m/>
    <m/>
    <m/>
    <m/>
  </r>
  <r>
    <s v="ÓLEO DIESEL (m3)"/>
    <x v="11"/>
    <x v="2"/>
    <x v="19"/>
    <s v="m3"/>
    <n v="121043.20800000001"/>
    <m/>
    <m/>
    <m/>
    <m/>
    <m/>
    <m/>
    <m/>
    <m/>
    <m/>
    <m/>
    <m/>
  </r>
  <r>
    <s v="ÓLEO DIESEL (m3)"/>
    <x v="11"/>
    <x v="2"/>
    <x v="20"/>
    <s v="m3"/>
    <n v="95811.372999999992"/>
    <m/>
    <m/>
    <m/>
    <m/>
    <m/>
    <m/>
    <m/>
    <m/>
    <m/>
    <m/>
    <m/>
  </r>
  <r>
    <s v="ÓLEO DIESEL (m3)"/>
    <x v="11"/>
    <x v="2"/>
    <x v="21"/>
    <s v="m3"/>
    <n v="59778.563000000002"/>
    <m/>
    <m/>
    <m/>
    <m/>
    <m/>
    <m/>
    <m/>
    <m/>
    <m/>
    <m/>
    <m/>
  </r>
  <r>
    <s v="ÓLEO DIESEL (m3)"/>
    <x v="11"/>
    <x v="2"/>
    <x v="22"/>
    <s v="m3"/>
    <n v="83535.595000000016"/>
    <m/>
    <m/>
    <m/>
    <m/>
    <m/>
    <m/>
    <m/>
    <m/>
    <m/>
    <m/>
    <m/>
  </r>
  <r>
    <s v="ÓLEO DIESEL (m3)"/>
    <x v="11"/>
    <x v="2"/>
    <x v="23"/>
    <s v="m3"/>
    <n v="39803.703999999998"/>
    <m/>
    <m/>
    <m/>
    <m/>
    <m/>
    <m/>
    <m/>
    <m/>
    <m/>
    <m/>
    <m/>
  </r>
  <r>
    <s v="ÓLEO DIESEL (m3)"/>
    <x v="11"/>
    <x v="2"/>
    <x v="24"/>
    <s v="m3"/>
    <n v="101720.9"/>
    <m/>
    <m/>
    <m/>
    <m/>
    <m/>
    <m/>
    <m/>
    <m/>
    <m/>
    <m/>
    <m/>
  </r>
  <r>
    <s v="ÓLEO DIESEL (m3)"/>
    <x v="11"/>
    <x v="2"/>
    <x v="25"/>
    <s v="m3"/>
    <n v="23339.65"/>
    <m/>
    <m/>
    <m/>
    <m/>
    <m/>
    <m/>
    <m/>
    <m/>
    <m/>
    <m/>
    <m/>
  </r>
  <r>
    <s v="ÓLEO DIESEL (m3)"/>
    <x v="11"/>
    <x v="2"/>
    <x v="26"/>
    <s v="m3"/>
    <n v="370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">
  <r>
    <s v="GASOLINA C (m3)"/>
    <x v="0"/>
    <x v="0"/>
    <x v="0"/>
    <s v="m3"/>
    <n v="26326.38"/>
    <n v="26573.85"/>
    <n v="29035.503000000001"/>
    <n v="28283.501"/>
    <n v="29612.9"/>
    <n v="29755.7"/>
    <n v="30425.055"/>
    <n v="31783.878000000001"/>
    <n v="32290.201000000001"/>
    <n v="32961.800000000003"/>
    <n v="31307.5"/>
    <n v="34008.258000000002"/>
  </r>
  <r>
    <s v="GASOLINA C (m3)"/>
    <x v="0"/>
    <x v="0"/>
    <x v="1"/>
    <s v="m3"/>
    <n v="8254"/>
    <n v="8329"/>
    <n v="9163.5"/>
    <n v="9001"/>
    <n v="9924"/>
    <n v="9513.5"/>
    <n v="10073"/>
    <n v="10864.25"/>
    <n v="10378"/>
    <n v="10874"/>
    <n v="10432"/>
    <n v="10797.5"/>
  </r>
  <r>
    <s v="GASOLINA C (m3)"/>
    <x v="0"/>
    <x v="0"/>
    <x v="2"/>
    <s v="m3"/>
    <n v="40495.982000000004"/>
    <n v="41265.862999999998"/>
    <n v="45564.773000000001"/>
    <n v="45041.752"/>
    <n v="46313.677000000003"/>
    <n v="45540.391000000003"/>
    <n v="45637.059000000001"/>
    <n v="50469.39"/>
    <n v="47096.913999999997"/>
    <n v="52265.146000000001"/>
    <n v="47364.777000000002"/>
    <n v="48833.991000000002"/>
  </r>
  <r>
    <s v="GASOLINA C (m3)"/>
    <x v="0"/>
    <x v="0"/>
    <x v="3"/>
    <s v="m3"/>
    <n v="6963.8"/>
    <n v="7456.5"/>
    <n v="7840.3"/>
    <n v="7758.1"/>
    <n v="8225.5"/>
    <n v="7914.2"/>
    <n v="7855.2"/>
    <n v="8409.2000000000007"/>
    <n v="8472.1"/>
    <n v="9600.2000000000007"/>
    <n v="8664.7999999999993"/>
    <n v="9648.1"/>
  </r>
  <r>
    <s v="GASOLINA C (m3)"/>
    <x v="0"/>
    <x v="0"/>
    <x v="4"/>
    <s v="m3"/>
    <n v="65502.07"/>
    <n v="63391.14"/>
    <n v="69224.070000000007"/>
    <n v="68110.509999999995"/>
    <n v="72704.53"/>
    <n v="72148.315000000002"/>
    <n v="76678.573999999993"/>
    <n v="81903.520000000004"/>
    <n v="78163.42"/>
    <n v="85575.274999999994"/>
    <n v="77548.259999999995"/>
    <n v="83656.78"/>
  </r>
  <r>
    <s v="GASOLINA C (m3)"/>
    <x v="0"/>
    <x v="0"/>
    <x v="5"/>
    <s v="m3"/>
    <n v="9404.2999999999993"/>
    <n v="9217.4"/>
    <n v="9780.2999999999993"/>
    <n v="9657"/>
    <n v="10140"/>
    <n v="10501.5"/>
    <n v="10349.200000000001"/>
    <n v="11728.4"/>
    <n v="10955.4"/>
    <n v="11982.9"/>
    <n v="10508.9"/>
    <n v="11893.2"/>
  </r>
  <r>
    <s v="GASOLINA C (m3)"/>
    <x v="0"/>
    <x v="0"/>
    <x v="6"/>
    <s v="m3"/>
    <n v="21034.25"/>
    <n v="20882.3"/>
    <n v="22525.8"/>
    <n v="23101.3"/>
    <n v="23890.400000000001"/>
    <n v="23666.55"/>
    <n v="27720.6"/>
    <n v="26187.99"/>
    <n v="25262.400000000001"/>
    <n v="26939"/>
    <n v="23764.449999999997"/>
    <n v="27725.9"/>
  </r>
  <r>
    <s v="GASOLINA C (m3)"/>
    <x v="0"/>
    <x v="0"/>
    <x v="7"/>
    <s v="m3"/>
    <n v="56951.711000000003"/>
    <n v="54771.9"/>
    <n v="57978.559999999998"/>
    <n v="57623.1"/>
    <n v="60076.472999999998"/>
    <n v="59755.088000000003"/>
    <n v="63756.67"/>
    <n v="68366.785999999993"/>
    <n v="65831.892000000007"/>
    <n v="69926"/>
    <n v="63513.22"/>
    <n v="70774.5"/>
  </r>
  <r>
    <s v="GASOLINA C (m3)"/>
    <x v="0"/>
    <x v="0"/>
    <x v="8"/>
    <s v="m3"/>
    <n v="36287.752"/>
    <n v="32964.5"/>
    <n v="34888.243999999999"/>
    <n v="35344.46"/>
    <n v="36639.599999999999"/>
    <n v="36511.61"/>
    <n v="39428.6"/>
    <n v="40104.959999999999"/>
    <n v="38454.5"/>
    <n v="41914"/>
    <n v="39573"/>
    <n v="42305"/>
  </r>
  <r>
    <s v="GASOLINA C (m3)"/>
    <x v="0"/>
    <x v="0"/>
    <x v="9"/>
    <s v="m3"/>
    <n v="88349.929000000004"/>
    <n v="81845.591"/>
    <n v="87493.797999999995"/>
    <n v="85510.034"/>
    <n v="90556"/>
    <n v="90148.21"/>
    <n v="95031.5"/>
    <n v="98715.521999999997"/>
    <n v="94323.5"/>
    <n v="106691.827"/>
    <n v="96009.921000000002"/>
    <n v="103144.872"/>
  </r>
  <r>
    <s v="GASOLINA C (m3)"/>
    <x v="0"/>
    <x v="0"/>
    <x v="10"/>
    <s v="m3"/>
    <n v="43663"/>
    <n v="42174.264000000003"/>
    <n v="45104.745000000003"/>
    <n v="43441.85"/>
    <n v="45143.601999999999"/>
    <n v="44188.862999999998"/>
    <n v="45476.006000000001"/>
    <n v="49159.995000000003"/>
    <n v="46572.277000000002"/>
    <n v="52059.951999999997"/>
    <n v="48319.618999999999"/>
    <n v="52920.446000000004"/>
  </r>
  <r>
    <s v="GASOLINA C (m3)"/>
    <x v="0"/>
    <x v="0"/>
    <x v="11"/>
    <s v="m3"/>
    <n v="46603.137000000002"/>
    <n v="43256.31"/>
    <n v="47477.5"/>
    <n v="46993.37"/>
    <n v="47833.46"/>
    <n v="47039.53"/>
    <n v="47530.89"/>
    <n v="51599.46"/>
    <n v="48288.87"/>
    <n v="54959.947"/>
    <n v="49985.25"/>
    <n v="55078.99"/>
  </r>
  <r>
    <s v="GASOLINA C (m3)"/>
    <x v="0"/>
    <x v="0"/>
    <x v="12"/>
    <s v="m3"/>
    <n v="100728.444"/>
    <n v="97454.25"/>
    <n v="106475.82"/>
    <n v="99834.44"/>
    <n v="103274.224"/>
    <n v="103056.05"/>
    <n v="101871.867"/>
    <n v="111350.15"/>
    <n v="107221.75"/>
    <n v="118835.105"/>
    <n v="109578.21"/>
    <n v="125263.887"/>
  </r>
  <r>
    <s v="GASOLINA C (m3)"/>
    <x v="0"/>
    <x v="0"/>
    <x v="13"/>
    <s v="m3"/>
    <n v="28842"/>
    <n v="26991.996999999999"/>
    <n v="29215.072"/>
    <n v="28724.5"/>
    <n v="29090"/>
    <n v="28791.5"/>
    <n v="28515"/>
    <n v="31969.5"/>
    <n v="30073"/>
    <n v="33519"/>
    <n v="32060.991000000002"/>
    <n v="34802.5"/>
  </r>
  <r>
    <s v="GASOLINA C (m3)"/>
    <x v="0"/>
    <x v="0"/>
    <x v="14"/>
    <s v="m3"/>
    <n v="27159.3"/>
    <n v="25792.799999999999"/>
    <n v="27889.7"/>
    <n v="27007.7"/>
    <n v="27004.74"/>
    <n v="27262"/>
    <n v="26824"/>
    <n v="29507.8"/>
    <n v="28063.8"/>
    <n v="30401.629000000001"/>
    <n v="29065.597000000002"/>
    <n v="32137.059000000001"/>
  </r>
  <r>
    <s v="GASOLINA C (m3)"/>
    <x v="0"/>
    <x v="0"/>
    <x v="15"/>
    <s v="m3"/>
    <n v="151574.9"/>
    <n v="134203.429"/>
    <n v="145214.65"/>
    <n v="141009.16"/>
    <n v="143879.41"/>
    <n v="152017.75099999999"/>
    <n v="148819.614"/>
    <n v="161204.66399999999"/>
    <n v="154721.128"/>
    <n v="167369.182"/>
    <n v="150072.29300000001"/>
    <n v="178406.88099999999"/>
  </r>
  <r>
    <s v="GASOLINA C (m3)"/>
    <x v="0"/>
    <x v="0"/>
    <x v="16"/>
    <s v="m3"/>
    <n v="339792.51899999997"/>
    <n v="342345.821"/>
    <n v="362260.06099999999"/>
    <n v="353751.22200000001"/>
    <n v="359866.24300000002"/>
    <n v="360761.83100000001"/>
    <n v="373660.56699999998"/>
    <n v="378727.04"/>
    <n v="362443.723"/>
    <n v="398306.212"/>
    <n v="365418.728"/>
    <n v="420389.663"/>
  </r>
  <r>
    <s v="GASOLINA C (m3)"/>
    <x v="0"/>
    <x v="0"/>
    <x v="17"/>
    <s v="m3"/>
    <n v="64829.599999999999"/>
    <n v="64506.114000000001"/>
    <n v="68373.326000000001"/>
    <n v="65040.4"/>
    <n v="64205.137999999999"/>
    <n v="65532.800000000003"/>
    <n v="67826.453999999998"/>
    <n v="70396.800000000003"/>
    <n v="65031.732000000004"/>
    <n v="74432.070000000007"/>
    <n v="65743.157000000007"/>
    <n v="82122.361000000004"/>
  </r>
  <r>
    <s v="GASOLINA C (m3)"/>
    <x v="0"/>
    <x v="0"/>
    <x v="18"/>
    <s v="m3"/>
    <n v="188392.399"/>
    <n v="194142.44200000001"/>
    <n v="205690.196"/>
    <n v="192497.00200000001"/>
    <n v="193091.147"/>
    <n v="189959.08199999999"/>
    <n v="194997.671"/>
    <n v="210155.88"/>
    <n v="198291.05100000001"/>
    <n v="219160.84400000001"/>
    <n v="198767.23300000001"/>
    <n v="242457.372"/>
  </r>
  <r>
    <s v="GASOLINA C (m3)"/>
    <x v="0"/>
    <x v="0"/>
    <x v="19"/>
    <s v="m3"/>
    <n v="802082.576"/>
    <n v="803557.91500000004"/>
    <n v="880519.83900000004"/>
    <n v="831884.26699999999"/>
    <n v="858308.799"/>
    <n v="838252.446"/>
    <n v="832394.34699999995"/>
    <n v="882731.17599999998"/>
    <n v="820422.30700000003"/>
    <n v="890697.201"/>
    <n v="845049.66500000004"/>
    <n v="941764.27100000018"/>
  </r>
  <r>
    <s v="GASOLINA C (m3)"/>
    <x v="0"/>
    <x v="0"/>
    <x v="20"/>
    <s v="m3"/>
    <n v="212715.63"/>
    <n v="211571.15100000001"/>
    <n v="228143.83799999999"/>
    <n v="217220.41099999999"/>
    <n v="224413.402"/>
    <n v="218469.85800000001"/>
    <n v="222304.04199999999"/>
    <n v="237372.959"/>
    <n v="223533.783"/>
    <n v="242268.16"/>
    <n v="222480.23699999999"/>
    <n v="271541.37"/>
  </r>
  <r>
    <s v="GASOLINA C (m3)"/>
    <x v="0"/>
    <x v="0"/>
    <x v="21"/>
    <s v="m3"/>
    <n v="180891.33100000001"/>
    <n v="180568.45600000001"/>
    <n v="185238.12599999999"/>
    <n v="174442.37899999999"/>
    <n v="174957.40400000001"/>
    <n v="173144.15"/>
    <n v="176103.35"/>
    <n v="189467.81200000001"/>
    <n v="176743.68900000001"/>
    <n v="196708.28700000001"/>
    <n v="192926.04800000001"/>
    <n v="218632.09"/>
  </r>
  <r>
    <s v="GASOLINA C (m3)"/>
    <x v="0"/>
    <x v="0"/>
    <x v="22"/>
    <s v="m3"/>
    <n v="239915.81599999999"/>
    <n v="236805.91"/>
    <n v="258139.42199999999"/>
    <n v="239222.63"/>
    <n v="243654.39300000001"/>
    <n v="240378.38800000001"/>
    <n v="242633.36600000001"/>
    <n v="259114.68700000001"/>
    <n v="243364.364"/>
    <n v="278891.02100000001"/>
    <n v="264686.33"/>
    <n v="298141.88"/>
  </r>
  <r>
    <s v="GASOLINA C (m3)"/>
    <x v="0"/>
    <x v="0"/>
    <x v="23"/>
    <s v="m3"/>
    <n v="48547.472000000002"/>
    <n v="47813.93"/>
    <n v="52855.248"/>
    <n v="51077.599999999999"/>
    <n v="51123.8"/>
    <n v="50502.01"/>
    <n v="52863.96"/>
    <n v="54899.12"/>
    <n v="54054.525000000001"/>
    <n v="58159.771999999997"/>
    <n v="54794.49"/>
    <n v="62852.2"/>
  </r>
  <r>
    <s v="GASOLINA C (m3)"/>
    <x v="0"/>
    <x v="0"/>
    <x v="24"/>
    <s v="m3"/>
    <n v="49390.758999999998"/>
    <n v="48068.89"/>
    <n v="51549.41"/>
    <n v="50282.05"/>
    <n v="47671.343999999997"/>
    <n v="46177.127"/>
    <n v="48104.343000000001"/>
    <n v="48923.11"/>
    <n v="47852.998"/>
    <n v="51768.17"/>
    <n v="45726.110999999997"/>
    <n v="52580.127999999997"/>
  </r>
  <r>
    <s v="GASOLINA C (m3)"/>
    <x v="0"/>
    <x v="0"/>
    <x v="25"/>
    <s v="m3"/>
    <n v="108913.29"/>
    <n v="108640.152"/>
    <n v="117325.602"/>
    <n v="119785.95"/>
    <n v="121234.35"/>
    <n v="116770.914"/>
    <n v="120637.72900000001"/>
    <n v="123863.67"/>
    <n v="118988.512"/>
    <n v="127196.908"/>
    <n v="116880.64100000003"/>
    <n v="134556.13500000001"/>
  </r>
  <r>
    <s v="GASOLINA C (m3)"/>
    <x v="0"/>
    <x v="0"/>
    <x v="26"/>
    <s v="m3"/>
    <n v="75014"/>
    <n v="80580"/>
    <n v="92837.1"/>
    <n v="86947.274000000005"/>
    <n v="92548.716"/>
    <n v="93130"/>
    <n v="83946.32"/>
    <n v="94287"/>
    <n v="86838.86"/>
    <n v="95506.607999999993"/>
    <n v="93514.123000000007"/>
    <n v="94650"/>
  </r>
  <r>
    <s v="GASOLINA C (m3)"/>
    <x v="0"/>
    <x v="1"/>
    <x v="0"/>
    <s v="m3"/>
    <n v="422.69900000000001"/>
    <n v="408"/>
    <n v="420.29700000000003"/>
    <n v="343.42599999999999"/>
    <n v="240.5"/>
    <n v="189"/>
    <n v="189"/>
    <n v="199"/>
    <n v="123"/>
    <n v="204"/>
    <n v="150"/>
    <n v="116.842"/>
  </r>
  <r>
    <s v="GASOLINA C (m3)"/>
    <x v="0"/>
    <x v="1"/>
    <x v="1"/>
    <s v="m3"/>
    <n v="263"/>
    <n v="245"/>
    <n v="194.5"/>
    <n v="152.5"/>
    <n v="157.5"/>
    <n v="60.5"/>
    <n v="27.5"/>
    <n v="82.5"/>
    <n v="30"/>
    <n v="27.5"/>
    <n v="32.5"/>
    <n v="15"/>
  </r>
  <r>
    <s v="GASOLINA C (m3)"/>
    <x v="0"/>
    <x v="1"/>
    <x v="2"/>
    <s v="m3"/>
    <n v="1038.5"/>
    <n v="840.4"/>
    <n v="1279.4739999999999"/>
    <n v="1198"/>
    <n v="1048.5999999999999"/>
    <n v="1114.037"/>
    <n v="1166.4939999999999"/>
    <n v="1463.258"/>
    <n v="1213.7149999999999"/>
    <n v="1185"/>
    <n v="1033.5"/>
    <n v="926.053"/>
  </r>
  <r>
    <s v="GASOLINA C (m3)"/>
    <x v="0"/>
    <x v="1"/>
    <x v="3"/>
    <s v="m3"/>
    <n v="30"/>
    <n v="25"/>
    <n v="25"/>
    <n v="10"/>
    <n v="5"/>
    <n v="136"/>
    <n v="44"/>
    <n v="65"/>
    <n v="48"/>
    <n v="108"/>
    <n v="63"/>
    <n v="63"/>
  </r>
  <r>
    <s v="GASOLINA C (m3)"/>
    <x v="0"/>
    <x v="1"/>
    <x v="4"/>
    <s v="m3"/>
    <n v="378"/>
    <n v="399"/>
    <n v="369"/>
    <n v="349"/>
    <n v="481"/>
    <n v="468"/>
    <n v="487"/>
    <n v="509"/>
    <n v="485"/>
    <n v="571.96500000000003"/>
    <n v="507"/>
    <n v="705"/>
  </r>
  <r>
    <s v="GASOLINA C (m3)"/>
    <x v="0"/>
    <x v="1"/>
    <x v="5"/>
    <s v="m3"/>
    <n v="140"/>
    <n v="125"/>
    <n v="181"/>
    <n v="125"/>
    <n v="170"/>
    <n v="165"/>
    <n v="120"/>
    <n v="145"/>
    <n v="170"/>
    <n v="185"/>
    <n v="210"/>
    <n v="130"/>
  </r>
  <r>
    <s v="GASOLINA C (m3)"/>
    <x v="0"/>
    <x v="1"/>
    <x v="6"/>
    <s v="m3"/>
    <n v="179"/>
    <n v="112.244"/>
    <n v="183"/>
    <n v="235"/>
    <n v="160"/>
    <n v="210"/>
    <n v="135"/>
    <n v="190"/>
    <n v="152"/>
    <n v="235"/>
    <n v="170"/>
    <n v="145"/>
  </r>
  <r>
    <s v="GASOLINA C (m3)"/>
    <x v="0"/>
    <x v="1"/>
    <x v="7"/>
    <s v="m3"/>
    <n v="115"/>
    <n v="100"/>
    <n v="100"/>
    <n v="142"/>
    <n v="110"/>
    <n v="105"/>
    <n v="90"/>
    <n v="130"/>
    <n v="125"/>
    <n v="160"/>
    <n v="150"/>
    <n v="110"/>
  </r>
  <r>
    <s v="GASOLINA C (m3)"/>
    <x v="0"/>
    <x v="1"/>
    <x v="8"/>
    <s v="m3"/>
    <n v="40"/>
    <n v="25"/>
    <n v="45"/>
    <n v="47"/>
    <n v="42"/>
    <n v="52"/>
    <n v="27"/>
    <n v="54"/>
    <n v="36"/>
    <n v="43"/>
    <n v="47"/>
    <n v="36"/>
  </r>
  <r>
    <s v="GASOLINA C (m3)"/>
    <x v="0"/>
    <x v="1"/>
    <x v="9"/>
    <s v="m3"/>
    <n v="240"/>
    <n v="230"/>
    <n v="254"/>
    <n v="208"/>
    <n v="270"/>
    <n v="247"/>
    <n v="264"/>
    <n v="274"/>
    <n v="239"/>
    <n v="280"/>
    <n v="256"/>
    <n v="185"/>
  </r>
  <r>
    <s v="GASOLINA C (m3)"/>
    <x v="0"/>
    <x v="1"/>
    <x v="10"/>
    <s v="m3"/>
    <n v="250"/>
    <n v="269"/>
    <n v="293"/>
    <n v="273"/>
    <n v="288"/>
    <n v="293"/>
    <n v="314"/>
    <n v="353"/>
    <n v="320"/>
    <n v="397"/>
    <n v="304"/>
    <n v="325"/>
  </r>
  <r>
    <s v="GASOLINA C (m3)"/>
    <x v="0"/>
    <x v="1"/>
    <x v="11"/>
    <s v="m3"/>
    <n v="165"/>
    <n v="117.5"/>
    <n v="145"/>
    <n v="127"/>
    <n v="169"/>
    <n v="132"/>
    <n v="155"/>
    <n v="163"/>
    <n v="156"/>
    <n v="125"/>
    <n v="139"/>
    <n v="109"/>
  </r>
  <r>
    <s v="GASOLINA C (m3)"/>
    <x v="0"/>
    <x v="1"/>
    <x v="12"/>
    <s v="m3"/>
    <n v="436"/>
    <n v="460"/>
    <n v="515"/>
    <n v="442"/>
    <n v="562.96699999999998"/>
    <n v="418"/>
    <n v="413"/>
    <n v="453"/>
    <n v="401"/>
    <n v="429"/>
    <n v="380"/>
    <n v="367"/>
  </r>
  <r>
    <s v="GASOLINA C (m3)"/>
    <x v="0"/>
    <x v="1"/>
    <x v="13"/>
    <s v="m3"/>
    <n v="107.5"/>
    <n v="119.5"/>
    <n v="84"/>
    <n v="105.5"/>
    <n v="81"/>
    <n v="90"/>
    <n v="91"/>
    <n v="92"/>
    <n v="114"/>
    <n v="124.089"/>
    <n v="90"/>
    <n v="139"/>
  </r>
  <r>
    <s v="GASOLINA C (m3)"/>
    <x v="0"/>
    <x v="1"/>
    <x v="14"/>
    <s v="m3"/>
    <n v="369"/>
    <n v="146"/>
    <n v="177"/>
    <n v="119"/>
    <n v="142"/>
    <n v="157"/>
    <n v="112"/>
    <n v="156"/>
    <n v="147"/>
    <n v="146"/>
    <n v="163"/>
    <n v="142"/>
  </r>
  <r>
    <s v="GASOLINA C (m3)"/>
    <x v="0"/>
    <x v="1"/>
    <x v="15"/>
    <s v="m3"/>
    <n v="805.8"/>
    <n v="653"/>
    <n v="719.5"/>
    <n v="726"/>
    <n v="782.5"/>
    <n v="687"/>
    <n v="641"/>
    <n v="694.49900000000002"/>
    <n v="630"/>
    <n v="791"/>
    <n v="719"/>
    <n v="627.96"/>
  </r>
  <r>
    <s v="GASOLINA C (m3)"/>
    <x v="0"/>
    <x v="1"/>
    <x v="16"/>
    <s v="m3"/>
    <n v="2528"/>
    <n v="2728.5169999999998"/>
    <n v="3154.3180000000002"/>
    <n v="2858.13"/>
    <n v="3202.0149999999999"/>
    <n v="2935.5"/>
    <n v="2815.5"/>
    <n v="3276"/>
    <n v="2959.518"/>
    <n v="3333"/>
    <n v="2897"/>
    <n v="2808.866"/>
  </r>
  <r>
    <s v="GASOLINA C (m3)"/>
    <x v="0"/>
    <x v="1"/>
    <x v="17"/>
    <s v="m3"/>
    <n v="258"/>
    <n v="257.5"/>
    <n v="365"/>
    <n v="327"/>
    <n v="310"/>
    <n v="320"/>
    <n v="360"/>
    <n v="345"/>
    <n v="285"/>
    <n v="345"/>
    <n v="260"/>
    <n v="305"/>
  </r>
  <r>
    <s v="GASOLINA C (m3)"/>
    <x v="0"/>
    <x v="1"/>
    <x v="18"/>
    <s v="m3"/>
    <n v="3769.3180000000002"/>
    <n v="3644.2159999999999"/>
    <n v="3980.136"/>
    <n v="3368.8"/>
    <n v="3594.1729999999998"/>
    <n v="3283.0859999999998"/>
    <n v="3604.2840000000001"/>
    <n v="3519.855"/>
    <n v="3411.4830000000002"/>
    <n v="3947.6849999999999"/>
    <n v="3500.712"/>
    <n v="3433.2510000000002"/>
  </r>
  <r>
    <s v="GASOLINA C (m3)"/>
    <x v="0"/>
    <x v="1"/>
    <x v="19"/>
    <s v="m3"/>
    <n v="5372.3159999999998"/>
    <n v="5381.5410000000002"/>
    <n v="6294.0919999999996"/>
    <n v="5819.9170000000004"/>
    <n v="6410.2250000000004"/>
    <n v="5548.4560000000001"/>
    <n v="5815.701"/>
    <n v="6174.8490000000002"/>
    <n v="5461.0659999999998"/>
    <n v="5744.7430000000004"/>
    <n v="5129.473"/>
    <n v="4885.5540000000001"/>
  </r>
  <r>
    <s v="GASOLINA C (m3)"/>
    <x v="0"/>
    <x v="1"/>
    <x v="20"/>
    <s v="m3"/>
    <n v="1974.5"/>
    <n v="2060"/>
    <n v="2285.5"/>
    <n v="2195.5"/>
    <n v="2198.65"/>
    <n v="2003"/>
    <n v="2160.902"/>
    <n v="2304"/>
    <n v="1990"/>
    <n v="2362.078"/>
    <n v="2183.5"/>
    <n v="1976"/>
  </r>
  <r>
    <s v="GASOLINA C (m3)"/>
    <x v="0"/>
    <x v="1"/>
    <x v="21"/>
    <s v="m3"/>
    <n v="453.44200000000001"/>
    <n v="456.35599999999999"/>
    <n v="511.68299999999999"/>
    <n v="356.92"/>
    <n v="406.67"/>
    <n v="417.08199999999999"/>
    <n v="406.69"/>
    <n v="383.5"/>
    <n v="366.5"/>
    <n v="383.5"/>
    <n v="330.5"/>
    <n v="380.5"/>
  </r>
  <r>
    <s v="GASOLINA C (m3)"/>
    <x v="0"/>
    <x v="1"/>
    <x v="22"/>
    <s v="m3"/>
    <n v="779"/>
    <n v="547.68499999999995"/>
    <n v="876"/>
    <n v="708.3"/>
    <n v="868.66399999999999"/>
    <n v="770.90200000000004"/>
    <n v="712.55499999999995"/>
    <n v="752"/>
    <n v="775.3"/>
    <n v="792"/>
    <n v="740.98900000000003"/>
    <n v="641"/>
  </r>
  <r>
    <s v="GASOLINA C (m3)"/>
    <x v="0"/>
    <x v="1"/>
    <x v="23"/>
    <s v="m3"/>
    <n v="229.904"/>
    <n v="269.44600000000003"/>
    <n v="283"/>
    <n v="332"/>
    <n v="318"/>
    <n v="351"/>
    <n v="342.61"/>
    <n v="379"/>
    <n v="376.67099999999999"/>
    <n v="372.5"/>
    <n v="251"/>
    <n v="206"/>
  </r>
  <r>
    <s v="GASOLINA C (m3)"/>
    <x v="0"/>
    <x v="1"/>
    <x v="24"/>
    <s v="m3"/>
    <n v="246"/>
    <n v="258.39"/>
    <n v="352.07"/>
    <n v="276.32"/>
    <n v="331.71"/>
    <n v="369.14"/>
    <n v="297.20999999999998"/>
    <n v="380.14"/>
    <n v="286.66000000000003"/>
    <n v="357.71"/>
    <n v="328.19"/>
    <n v="200.07"/>
  </r>
  <r>
    <s v="GASOLINA C (m3)"/>
    <x v="0"/>
    <x v="1"/>
    <x v="25"/>
    <s v="m3"/>
    <n v="1410.35"/>
    <n v="1242.5"/>
    <n v="1447.2"/>
    <n v="1126.8"/>
    <n v="882.85"/>
    <n v="940.85"/>
    <n v="867.6"/>
    <n v="747.7"/>
    <n v="655.7"/>
    <n v="688.77099999999996"/>
    <n v="730.15"/>
    <n v="674.85"/>
  </r>
  <r>
    <s v="GASOLINA C (m3)"/>
    <x v="0"/>
    <x v="1"/>
    <x v="26"/>
    <s v="m3"/>
    <n v="637"/>
    <n v="743"/>
    <n v="866"/>
    <n v="823"/>
    <n v="809"/>
    <n v="814"/>
    <n v="703"/>
    <n v="869"/>
    <n v="736"/>
    <n v="891"/>
    <n v="626"/>
    <n v="761"/>
  </r>
  <r>
    <s v="GASOLINA C (m3)"/>
    <x v="0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2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4"/>
    <s v="m3"/>
    <n v="726"/>
    <n v="652"/>
    <n v="790"/>
    <n v="699"/>
    <n v="843"/>
    <n v="792"/>
    <n v="712"/>
    <n v="838"/>
    <n v="818"/>
    <n v="890"/>
    <n v="718.5"/>
    <n v="711.5"/>
  </r>
  <r>
    <s v="GASOLINA C (m3)"/>
    <x v="0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6"/>
    <s v="m3"/>
    <n v="100"/>
    <n v="105"/>
    <n v="90"/>
    <n v="90"/>
    <n v="115"/>
    <n v="94"/>
    <n v="150"/>
    <n v="125"/>
    <n v="121"/>
    <n v="160"/>
    <n v="102"/>
    <n v="143"/>
  </r>
  <r>
    <s v="GASOLINA C (m3)"/>
    <x v="0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2"/>
    <s v="m3"/>
    <n v="0"/>
    <n v="0"/>
    <n v="0"/>
    <n v="0"/>
    <n v="5"/>
    <n v="0"/>
    <n v="0"/>
    <n v="0"/>
    <n v="0"/>
    <n v="0"/>
    <n v="0"/>
    <n v="0"/>
  </r>
  <r>
    <s v="GASOLINA C (m3)"/>
    <x v="0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5"/>
    <s v="m3"/>
    <n v="521.5"/>
    <n v="431"/>
    <n v="467"/>
    <n v="464"/>
    <n v="450"/>
    <n v="446"/>
    <n v="498"/>
    <n v="604.5"/>
    <n v="443.6"/>
    <n v="514"/>
    <n v="433"/>
    <n v="487"/>
  </r>
  <r>
    <s v="GASOLINA C (m3)"/>
    <x v="0"/>
    <x v="2"/>
    <x v="16"/>
    <s v="m3"/>
    <n v="513"/>
    <n v="566.5"/>
    <n v="516"/>
    <n v="533.5"/>
    <n v="529"/>
    <n v="525.5"/>
    <n v="494.5"/>
    <n v="492.5"/>
    <n v="450.5"/>
    <n v="480.5"/>
    <n v="461.5"/>
    <n v="522.5"/>
  </r>
  <r>
    <s v="GASOLINA C (m3)"/>
    <x v="0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9"/>
    <s v="m3"/>
    <n v="745"/>
    <n v="740"/>
    <n v="814"/>
    <n v="802"/>
    <n v="802"/>
    <n v="847"/>
    <n v="842"/>
    <n v="885.02700000000004"/>
    <n v="870"/>
    <n v="935"/>
    <n v="865"/>
    <n v="995"/>
  </r>
  <r>
    <s v="GASOLINA C (m3)"/>
    <x v="0"/>
    <x v="2"/>
    <x v="20"/>
    <s v="m3"/>
    <n v="1283.5999999999999"/>
    <n v="874"/>
    <n v="1090"/>
    <n v="1016.5"/>
    <n v="1016.5"/>
    <n v="960"/>
    <n v="873"/>
    <n v="1003"/>
    <n v="1092.95"/>
    <n v="1233.5"/>
    <n v="1296"/>
    <n v="1804.7"/>
  </r>
  <r>
    <s v="GASOLINA C (m3)"/>
    <x v="0"/>
    <x v="2"/>
    <x v="21"/>
    <s v="m3"/>
    <n v="55"/>
    <n v="57"/>
    <n v="69"/>
    <n v="63"/>
    <n v="68"/>
    <n v="64"/>
    <n v="66"/>
    <n v="63"/>
    <n v="69"/>
    <n v="70"/>
    <n v="75"/>
    <n v="64"/>
  </r>
  <r>
    <s v="GASOLINA C (m3)"/>
    <x v="0"/>
    <x v="2"/>
    <x v="22"/>
    <s v="m3"/>
    <n v="2196.5"/>
    <n v="2219"/>
    <n v="2240.5"/>
    <n v="2161.3000000000002"/>
    <n v="2193.1"/>
    <n v="2082.1"/>
    <n v="2224.5"/>
    <n v="2238.6"/>
    <n v="2241.1"/>
    <n v="2485.3000000000002"/>
    <n v="2498.1999999999998"/>
    <n v="2793.8"/>
  </r>
  <r>
    <s v="GASOLINA C (m3)"/>
    <x v="0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24"/>
    <s v="m3"/>
    <n v="123"/>
    <n v="115"/>
    <n v="129"/>
    <n v="122"/>
    <n v="127"/>
    <n v="66"/>
    <n v="108"/>
    <n v="82.5"/>
    <n v="89.5"/>
    <n v="87"/>
    <n v="89"/>
    <n v="95.5"/>
  </r>
  <r>
    <s v="GASOLINA C (m3)"/>
    <x v="0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1"/>
    <x v="0"/>
    <x v="0"/>
    <s v="m3"/>
    <n v="29007.200000000001"/>
    <n v="26268.9"/>
    <n v="29647.7"/>
    <n v="30880.5"/>
    <n v="31415.4"/>
    <n v="30937.3"/>
    <n v="32396.799999999999"/>
    <n v="33481.599999999999"/>
    <n v="31800.400000000001"/>
    <n v="33838.949999999997"/>
    <n v="32473.3"/>
    <n v="34748.9"/>
  </r>
  <r>
    <s v="GASOLINA C (m3)"/>
    <x v="1"/>
    <x v="0"/>
    <x v="1"/>
    <s v="m3"/>
    <n v="9347.6"/>
    <n v="8989"/>
    <n v="9719"/>
    <n v="10474"/>
    <n v="10615"/>
    <n v="9848.6"/>
    <n v="10850"/>
    <n v="11016"/>
    <n v="10607"/>
    <n v="11244"/>
    <n v="10767.286"/>
    <n v="11624"/>
  </r>
  <r>
    <s v="GASOLINA C (m3)"/>
    <x v="1"/>
    <x v="0"/>
    <x v="2"/>
    <s v="m3"/>
    <n v="43131.385000000002"/>
    <n v="41078.232000000004"/>
    <n v="46482.072999999997"/>
    <n v="48754.944000000003"/>
    <n v="48944.911"/>
    <n v="46240.707999999999"/>
    <n v="48663.807999999997"/>
    <n v="53323.741999999998"/>
    <n v="48841.266000000003"/>
    <n v="52754.498"/>
    <n v="49088.097000000002"/>
    <n v="51704.991000000002"/>
  </r>
  <r>
    <s v="GASOLINA C (m3)"/>
    <x v="1"/>
    <x v="0"/>
    <x v="3"/>
    <s v="m3"/>
    <n v="8544.6"/>
    <n v="7980"/>
    <n v="8712.1"/>
    <n v="9171.2999999999993"/>
    <n v="8809"/>
    <n v="8563"/>
    <n v="8911"/>
    <n v="9502.7000000000007"/>
    <n v="9040.7999999999993"/>
    <n v="9732.6"/>
    <n v="9347.6"/>
    <n v="10025.6"/>
  </r>
  <r>
    <s v="GASOLINA C (m3)"/>
    <x v="1"/>
    <x v="0"/>
    <x v="4"/>
    <s v="m3"/>
    <n v="75882.11"/>
    <n v="68364.774999999994"/>
    <n v="76340.308999999994"/>
    <n v="77599.663"/>
    <n v="80899.759999999995"/>
    <n v="77202.928"/>
    <n v="84812.28"/>
    <n v="85986.11"/>
    <n v="82420.679999999993"/>
    <n v="90642.683000000005"/>
    <n v="85650.9"/>
    <n v="93555.073999999993"/>
  </r>
  <r>
    <s v="GASOLINA C (m3)"/>
    <x v="1"/>
    <x v="0"/>
    <x v="5"/>
    <s v="m3"/>
    <n v="10225.799999999999"/>
    <n v="9634.7999999999993"/>
    <n v="10297"/>
    <n v="11035.5"/>
    <n v="11313.9"/>
    <n v="10664.3"/>
    <n v="11464.8"/>
    <n v="12337.1"/>
    <n v="11636.4"/>
    <n v="12710.1"/>
    <n v="11874"/>
    <n v="13040.1"/>
  </r>
  <r>
    <s v="GASOLINA C (m3)"/>
    <x v="1"/>
    <x v="0"/>
    <x v="6"/>
    <s v="m3"/>
    <n v="24377.45"/>
    <n v="20945.740000000002"/>
    <n v="23795.599999999999"/>
    <n v="24868"/>
    <n v="25424.5"/>
    <n v="24719.7"/>
    <n v="29831.85"/>
    <n v="26432.7"/>
    <n v="25655.35"/>
    <n v="26808.45"/>
    <n v="25867.65"/>
    <n v="29860.096000000001"/>
  </r>
  <r>
    <s v="GASOLINA C (m3)"/>
    <x v="1"/>
    <x v="0"/>
    <x v="7"/>
    <s v="m3"/>
    <n v="65157"/>
    <n v="57650.500999999997"/>
    <n v="63427.5"/>
    <n v="64709.5"/>
    <n v="64832.894999999997"/>
    <n v="63548.5"/>
    <n v="68415"/>
    <n v="69565"/>
    <n v="67340.09"/>
    <n v="71174.197"/>
    <n v="69258"/>
    <n v="77782.452000000005"/>
  </r>
  <r>
    <s v="GASOLINA C (m3)"/>
    <x v="1"/>
    <x v="0"/>
    <x v="8"/>
    <s v="m3"/>
    <n v="42811.5"/>
    <n v="34466.5"/>
    <n v="38606"/>
    <n v="39572.230000000003"/>
    <n v="40859.519999999997"/>
    <n v="39168"/>
    <n v="43217"/>
    <n v="42819"/>
    <n v="41180.65"/>
    <n v="45085.188999999998"/>
    <n v="42759.4"/>
    <n v="49111.5"/>
  </r>
  <r>
    <s v="GASOLINA C (m3)"/>
    <x v="1"/>
    <x v="0"/>
    <x v="9"/>
    <s v="m3"/>
    <n v="103120.47900000001"/>
    <n v="85724"/>
    <n v="94529.198999999993"/>
    <n v="98602.428"/>
    <n v="98864.975999999995"/>
    <n v="94619.607000000004"/>
    <n v="102681.402"/>
    <n v="105441"/>
    <n v="101091.689"/>
    <n v="108551.98"/>
    <n v="105625.001"/>
    <n v="115103.531"/>
  </r>
  <r>
    <s v="GASOLINA C (m3)"/>
    <x v="1"/>
    <x v="0"/>
    <x v="10"/>
    <s v="m3"/>
    <n v="49641.646000000001"/>
    <n v="44315.021000000001"/>
    <n v="48022.012000000002"/>
    <n v="49485.79"/>
    <n v="50039.5"/>
    <n v="47466.150999999998"/>
    <n v="49701.574999999997"/>
    <n v="51578.067000000003"/>
    <n v="49289.525000000001"/>
    <n v="53520.904999999999"/>
    <n v="51616.5"/>
    <n v="56282"/>
  </r>
  <r>
    <s v="GASOLINA C (m3)"/>
    <x v="1"/>
    <x v="0"/>
    <x v="11"/>
    <s v="m3"/>
    <n v="52451.199999999997"/>
    <n v="45251.35"/>
    <n v="49911.999000000003"/>
    <n v="50721.84"/>
    <n v="50520.264000000003"/>
    <n v="50868.56"/>
    <n v="52260.52"/>
    <n v="52417.853999999999"/>
    <n v="50453.917999999998"/>
    <n v="55745.25"/>
    <n v="54068.26"/>
    <n v="59248.18"/>
  </r>
  <r>
    <s v="GASOLINA C (m3)"/>
    <x v="1"/>
    <x v="0"/>
    <x v="12"/>
    <s v="m3"/>
    <n v="114182.00199999999"/>
    <n v="100704.171"/>
    <n v="110185.159"/>
    <n v="111845.1"/>
    <n v="112706.671"/>
    <n v="107588.352"/>
    <n v="117512.008"/>
    <n v="116255.22500000001"/>
    <n v="111352.03200000001"/>
    <n v="121138.595"/>
    <n v="119879.79300000001"/>
    <n v="131130.11499999999"/>
  </r>
  <r>
    <s v="GASOLINA C (m3)"/>
    <x v="1"/>
    <x v="0"/>
    <x v="13"/>
    <s v="m3"/>
    <n v="34023"/>
    <n v="29123"/>
    <n v="31591"/>
    <n v="32656.5"/>
    <n v="32726"/>
    <n v="30903"/>
    <n v="32752"/>
    <n v="33622.5"/>
    <n v="32701"/>
    <n v="35389.608999999997"/>
    <n v="35134.858"/>
    <n v="39056.5"/>
  </r>
  <r>
    <s v="GASOLINA C (m3)"/>
    <x v="1"/>
    <x v="0"/>
    <x v="14"/>
    <s v="m3"/>
    <n v="30320.2"/>
    <n v="26594.2"/>
    <n v="29960.9"/>
    <n v="29864.2"/>
    <n v="29992.9"/>
    <n v="29057.599999999999"/>
    <n v="29572.6"/>
    <n v="31129.07"/>
    <n v="30225.8"/>
    <n v="32197"/>
    <n v="31596.799999999999"/>
    <n v="34975.300000000003"/>
  </r>
  <r>
    <s v="GASOLINA C (m3)"/>
    <x v="1"/>
    <x v="0"/>
    <x v="15"/>
    <s v="m3"/>
    <n v="157482.86199999999"/>
    <n v="139504.6"/>
    <n v="150418.34899999999"/>
    <n v="152497.79800000001"/>
    <n v="156418.06700000001"/>
    <n v="156230.86600000001"/>
    <n v="165640.74"/>
    <n v="166099.63699999999"/>
    <n v="158160.856"/>
    <n v="173277.49400000001"/>
    <n v="168313.55900000001"/>
    <n v="186160.24799999999"/>
  </r>
  <r>
    <s v="GASOLINA C (m3)"/>
    <x v="1"/>
    <x v="0"/>
    <x v="16"/>
    <s v="m3"/>
    <n v="371336.65299999999"/>
    <n v="335729.04"/>
    <n v="374072.78499999997"/>
    <n v="377820.07299999997"/>
    <n v="391037.04700000002"/>
    <n v="368230.18900000001"/>
    <n v="399880.82199999999"/>
    <n v="399793.01500000001"/>
    <n v="373831.92700000003"/>
    <n v="402764.82400000002"/>
    <n v="394039.038"/>
    <n v="428836.03899999999"/>
  </r>
  <r>
    <s v="GASOLINA C (m3)"/>
    <x v="1"/>
    <x v="0"/>
    <x v="17"/>
    <s v="m3"/>
    <n v="72100.86"/>
    <n v="65762.5"/>
    <n v="70318.217000000004"/>
    <n v="68024.7"/>
    <n v="72674.881999999998"/>
    <n v="67104"/>
    <n v="72313.328999999998"/>
    <n v="74044.684999999998"/>
    <n v="69903.675000000003"/>
    <n v="75248.884000000005"/>
    <n v="73896.452000000005"/>
    <n v="77788"/>
  </r>
  <r>
    <s v="GASOLINA C (m3)"/>
    <x v="1"/>
    <x v="0"/>
    <x v="18"/>
    <s v="m3"/>
    <n v="201513.43"/>
    <n v="189723.1"/>
    <n v="208362.258"/>
    <n v="204628.26800000001"/>
    <n v="213833.198"/>
    <n v="202979.57199999999"/>
    <n v="213948.29800000001"/>
    <n v="225050.11"/>
    <n v="214688.883"/>
    <n v="231231.495"/>
    <n v="228826.33900000001"/>
    <n v="246621.20300000001"/>
  </r>
  <r>
    <s v="GASOLINA C (m3)"/>
    <x v="1"/>
    <x v="0"/>
    <x v="19"/>
    <s v="m3"/>
    <n v="819209.64399999997"/>
    <n v="750478.98199999996"/>
    <n v="870944.51399999997"/>
    <n v="891573.63800000004"/>
    <n v="919709.397"/>
    <n v="832881.299"/>
    <n v="851945.08900000004"/>
    <n v="904453.83799999999"/>
    <n v="834694.52800000005"/>
    <n v="899420.03399999999"/>
    <n v="891165.39099999995"/>
    <n v="935591.21"/>
  </r>
  <r>
    <s v="GASOLINA C (m3)"/>
    <x v="1"/>
    <x v="0"/>
    <x v="20"/>
    <s v="m3"/>
    <n v="221054.927"/>
    <n v="188599.68700000001"/>
    <n v="220118.114"/>
    <n v="226291.54199999999"/>
    <n v="231132.07699999999"/>
    <n v="212959.75899999999"/>
    <n v="231787.08600000001"/>
    <n v="238168.42499999999"/>
    <n v="219724.14499999999"/>
    <n v="237685.69399999999"/>
    <n v="231553.495"/>
    <n v="249921.80100000001"/>
  </r>
  <r>
    <s v="GASOLINA C (m3)"/>
    <x v="1"/>
    <x v="0"/>
    <x v="21"/>
    <s v="m3"/>
    <n v="199568.97200000001"/>
    <n v="178129.041"/>
    <n v="190336.49900000001"/>
    <n v="192289.02299999999"/>
    <n v="193106.57"/>
    <n v="178039.1"/>
    <n v="196159.63800000001"/>
    <n v="199443.92"/>
    <n v="187459.14300000001"/>
    <n v="208658.28899999999"/>
    <n v="207222.72099999999"/>
    <n v="229745.48300000001"/>
  </r>
  <r>
    <s v="GASOLINA C (m3)"/>
    <x v="1"/>
    <x v="0"/>
    <x v="22"/>
    <s v="m3"/>
    <n v="269918.01199999999"/>
    <n v="234093.22099999999"/>
    <n v="261138.64799999999"/>
    <n v="266321.08299999998"/>
    <n v="264434.65999999997"/>
    <n v="252706.28099999999"/>
    <n v="270799.45"/>
    <n v="277510.81699999998"/>
    <n v="265636.80800000002"/>
    <n v="288193.38699999999"/>
    <n v="288660.00300000003"/>
    <n v="318959.52799999999"/>
  </r>
  <r>
    <s v="GASOLINA C (m3)"/>
    <x v="1"/>
    <x v="0"/>
    <x v="23"/>
    <s v="m3"/>
    <n v="55273.792999999998"/>
    <n v="46699.822"/>
    <n v="54122.27"/>
    <n v="54782.195"/>
    <n v="55058.788"/>
    <n v="52275.868000000002"/>
    <n v="55641.991999999998"/>
    <n v="57581.35"/>
    <n v="54942.527000000002"/>
    <n v="59734.28"/>
    <n v="58298.19"/>
    <n v="64266.091999999997"/>
  </r>
  <r>
    <s v="GASOLINA C (m3)"/>
    <x v="1"/>
    <x v="0"/>
    <x v="24"/>
    <s v="m3"/>
    <n v="46885.94"/>
    <n v="40244.402999999998"/>
    <n v="45867.712"/>
    <n v="47471.07"/>
    <n v="48943.78"/>
    <n v="46630.73"/>
    <n v="51289.01"/>
    <n v="51005.07"/>
    <n v="48150.561000000002"/>
    <n v="52129.078999999998"/>
    <n v="49823.12"/>
    <n v="54319.839999999997"/>
  </r>
  <r>
    <s v="GASOLINA C (m3)"/>
    <x v="1"/>
    <x v="0"/>
    <x v="25"/>
    <s v="m3"/>
    <n v="122641.70699999999"/>
    <n v="111061.024"/>
    <n v="123805.29"/>
    <n v="127458.948"/>
    <n v="130819.59299999999"/>
    <n v="121394.34299999999"/>
    <n v="131920.712"/>
    <n v="130292.02"/>
    <n v="121384.85400000001"/>
    <n v="130519.217"/>
    <n v="127541.07399999999"/>
    <n v="141723.42800000001"/>
  </r>
  <r>
    <s v="GASOLINA C (m3)"/>
    <x v="1"/>
    <x v="0"/>
    <x v="26"/>
    <s v="m3"/>
    <n v="80619.5"/>
    <n v="76419.418999999994"/>
    <n v="92493"/>
    <n v="95026.5"/>
    <n v="95337.009000000005"/>
    <n v="91387"/>
    <n v="93559"/>
    <n v="99741.773000000001"/>
    <n v="93431.057000000001"/>
    <n v="99932.5"/>
    <n v="97672"/>
    <n v="97725.501999999993"/>
  </r>
  <r>
    <s v="GASOLINA C (m3)"/>
    <x v="1"/>
    <x v="1"/>
    <x v="0"/>
    <s v="m3"/>
    <n v="150"/>
    <n v="125"/>
    <n v="135"/>
    <n v="110"/>
    <n v="208"/>
    <n v="120"/>
    <n v="152"/>
    <n v="131"/>
    <n v="105"/>
    <n v="150"/>
    <n v="95"/>
    <n v="85"/>
  </r>
  <r>
    <s v="GASOLINA C (m3)"/>
    <x v="1"/>
    <x v="1"/>
    <x v="1"/>
    <s v="m3"/>
    <n v="40.5"/>
    <n v="27.5"/>
    <n v="20"/>
    <n v="13"/>
    <n v="17.5"/>
    <n v="15"/>
    <n v="25"/>
    <n v="0"/>
    <n v="25"/>
    <n v="2.5"/>
    <n v="22.5"/>
    <n v="20"/>
  </r>
  <r>
    <s v="GASOLINA C (m3)"/>
    <x v="1"/>
    <x v="1"/>
    <x v="2"/>
    <s v="m3"/>
    <n v="956.82"/>
    <n v="881.75"/>
    <n v="1078.0509999999999"/>
    <n v="1203.5999999999999"/>
    <n v="981.02"/>
    <n v="976.69100000000003"/>
    <n v="944.04100000000005"/>
    <n v="975.99699999999996"/>
    <n v="948.01300000000003"/>
    <n v="1030.25"/>
    <n v="897.55799999999999"/>
    <n v="866.76099999999997"/>
  </r>
  <r>
    <s v="GASOLINA C (m3)"/>
    <x v="1"/>
    <x v="1"/>
    <x v="3"/>
    <s v="m3"/>
    <n v="43"/>
    <n v="55"/>
    <n v="38"/>
    <n v="45"/>
    <n v="35"/>
    <n v="32"/>
    <n v="38"/>
    <n v="93"/>
    <n v="44"/>
    <n v="31"/>
    <n v="46"/>
    <n v="21"/>
  </r>
  <r>
    <s v="GASOLINA C (m3)"/>
    <x v="1"/>
    <x v="1"/>
    <x v="4"/>
    <s v="m3"/>
    <n v="856"/>
    <n v="374"/>
    <n v="1072"/>
    <n v="714"/>
    <n v="511"/>
    <n v="1434"/>
    <n v="582"/>
    <n v="621.5"/>
    <n v="489"/>
    <n v="589.5"/>
    <n v="480"/>
    <n v="468"/>
  </r>
  <r>
    <s v="GASOLINA C (m3)"/>
    <x v="1"/>
    <x v="1"/>
    <x v="5"/>
    <s v="m3"/>
    <n v="135"/>
    <n v="130"/>
    <n v="135"/>
    <n v="140"/>
    <n v="155"/>
    <n v="126"/>
    <n v="170"/>
    <n v="170"/>
    <n v="145"/>
    <n v="135"/>
    <n v="110"/>
    <n v="115"/>
  </r>
  <r>
    <s v="GASOLINA C (m3)"/>
    <x v="1"/>
    <x v="1"/>
    <x v="6"/>
    <s v="m3"/>
    <n v="155"/>
    <n v="155"/>
    <n v="145"/>
    <n v="205"/>
    <n v="220"/>
    <n v="165"/>
    <n v="235"/>
    <n v="192"/>
    <n v="210"/>
    <n v="210"/>
    <n v="195"/>
    <n v="170"/>
  </r>
  <r>
    <s v="GASOLINA C (m3)"/>
    <x v="1"/>
    <x v="1"/>
    <x v="7"/>
    <s v="m3"/>
    <n v="20"/>
    <n v="20"/>
    <n v="10"/>
    <n v="20"/>
    <n v="15"/>
    <n v="25"/>
    <n v="20"/>
    <n v="30"/>
    <n v="35"/>
    <n v="35"/>
    <n v="61"/>
    <n v="57"/>
  </r>
  <r>
    <s v="GASOLINA C (m3)"/>
    <x v="1"/>
    <x v="1"/>
    <x v="8"/>
    <s v="m3"/>
    <n v="30"/>
    <n v="33"/>
    <n v="37"/>
    <n v="39"/>
    <n v="33"/>
    <n v="35"/>
    <n v="18"/>
    <n v="35"/>
    <n v="20"/>
    <n v="20"/>
    <n v="20"/>
    <n v="25"/>
  </r>
  <r>
    <s v="GASOLINA C (m3)"/>
    <x v="1"/>
    <x v="1"/>
    <x v="9"/>
    <s v="m3"/>
    <n v="197"/>
    <n v="175"/>
    <n v="198"/>
    <n v="222"/>
    <n v="209"/>
    <n v="215"/>
    <n v="180"/>
    <n v="160"/>
    <n v="237"/>
    <n v="200"/>
    <n v="189"/>
    <n v="198"/>
  </r>
  <r>
    <s v="GASOLINA C (m3)"/>
    <x v="1"/>
    <x v="1"/>
    <x v="10"/>
    <s v="m3"/>
    <n v="280"/>
    <n v="266"/>
    <n v="345"/>
    <n v="360"/>
    <n v="380"/>
    <n v="330"/>
    <n v="375"/>
    <n v="440"/>
    <n v="400"/>
    <n v="405"/>
    <n v="560"/>
    <n v="501"/>
  </r>
  <r>
    <s v="GASOLINA C (m3)"/>
    <x v="1"/>
    <x v="1"/>
    <x v="11"/>
    <s v="m3"/>
    <n v="138"/>
    <n v="129"/>
    <n v="126.5"/>
    <n v="100"/>
    <n v="130"/>
    <n v="141.5"/>
    <n v="115"/>
    <n v="90"/>
    <n v="150"/>
    <n v="81.5"/>
    <n v="46"/>
    <n v="15"/>
  </r>
  <r>
    <s v="GASOLINA C (m3)"/>
    <x v="1"/>
    <x v="1"/>
    <x v="12"/>
    <s v="m3"/>
    <n v="366"/>
    <n v="371.5"/>
    <n v="447"/>
    <n v="406.5"/>
    <n v="424.5"/>
    <n v="370"/>
    <n v="392.5"/>
    <n v="344.5"/>
    <n v="619"/>
    <n v="510"/>
    <n v="394"/>
    <n v="370.34199999999998"/>
  </r>
  <r>
    <s v="GASOLINA C (m3)"/>
    <x v="1"/>
    <x v="1"/>
    <x v="13"/>
    <s v="m3"/>
    <n v="64"/>
    <n v="99"/>
    <n v="89"/>
    <n v="65"/>
    <n v="70"/>
    <n v="70"/>
    <n v="53"/>
    <n v="65"/>
    <n v="73"/>
    <n v="56"/>
    <n v="77"/>
    <n v="58"/>
  </r>
  <r>
    <s v="GASOLINA C (m3)"/>
    <x v="1"/>
    <x v="1"/>
    <x v="14"/>
    <s v="m3"/>
    <n v="153"/>
    <n v="159"/>
    <n v="102"/>
    <n v="110"/>
    <n v="90"/>
    <n v="94"/>
    <n v="99"/>
    <n v="137"/>
    <n v="107.5"/>
    <n v="130"/>
    <n v="115"/>
    <n v="114"/>
  </r>
  <r>
    <s v="GASOLINA C (m3)"/>
    <x v="1"/>
    <x v="1"/>
    <x v="15"/>
    <s v="m3"/>
    <n v="691"/>
    <n v="740"/>
    <n v="670"/>
    <n v="740"/>
    <n v="716"/>
    <n v="667"/>
    <n v="738"/>
    <n v="819"/>
    <n v="697.5"/>
    <n v="777"/>
    <n v="800.6"/>
    <n v="725.5"/>
  </r>
  <r>
    <s v="GASOLINA C (m3)"/>
    <x v="1"/>
    <x v="1"/>
    <x v="16"/>
    <s v="m3"/>
    <n v="2783.1860000000001"/>
    <n v="2419.5"/>
    <n v="2793.0169999999998"/>
    <n v="2927.5"/>
    <n v="2983.3"/>
    <n v="2865"/>
    <n v="2802"/>
    <n v="2764.5"/>
    <n v="2824.76"/>
    <n v="2824.5"/>
    <n v="2612.5"/>
    <n v="2345.5169999999998"/>
  </r>
  <r>
    <s v="GASOLINA C (m3)"/>
    <x v="1"/>
    <x v="1"/>
    <x v="17"/>
    <s v="m3"/>
    <n v="190"/>
    <n v="240"/>
    <n v="209.26900000000001"/>
    <n v="190"/>
    <n v="220"/>
    <n v="220"/>
    <n v="195"/>
    <n v="225"/>
    <n v="215"/>
    <n v="229"/>
    <n v="190"/>
    <n v="215"/>
  </r>
  <r>
    <s v="GASOLINA C (m3)"/>
    <x v="1"/>
    <x v="1"/>
    <x v="18"/>
    <s v="m3"/>
    <n v="3120.5169999999998"/>
    <n v="2752.5729999999999"/>
    <n v="3057.3449999999998"/>
    <n v="3088.3009999999999"/>
    <n v="3000.57"/>
    <n v="2940.2750000000001"/>
    <n v="2926.2240000000002"/>
    <n v="2966.4929999999999"/>
    <n v="2862.6170000000002"/>
    <n v="2934.5810000000001"/>
    <n v="2922.183"/>
    <n v="2843.377"/>
  </r>
  <r>
    <s v="GASOLINA C (m3)"/>
    <x v="1"/>
    <x v="1"/>
    <x v="19"/>
    <s v="m3"/>
    <n v="4720.9769999999999"/>
    <n v="4619.5959999999995"/>
    <n v="5233.8410000000003"/>
    <n v="5525.3370000000004"/>
    <n v="6216.3890000000001"/>
    <n v="5197.7820000000002"/>
    <n v="5318.741"/>
    <n v="6058.3090000000002"/>
    <n v="5277.5940000000001"/>
    <n v="5917.9340000000002"/>
    <n v="5115.9110000000001"/>
    <n v="5002.1180000000004"/>
  </r>
  <r>
    <s v="GASOLINA C (m3)"/>
    <x v="1"/>
    <x v="1"/>
    <x v="20"/>
    <s v="m3"/>
    <n v="1598.5"/>
    <n v="1427"/>
    <n v="1904.5"/>
    <n v="2275.7130000000002"/>
    <n v="2021.6130000000001"/>
    <n v="1405.1489999999999"/>
    <n v="1635.5"/>
    <n v="1616.309"/>
    <n v="1484.4280000000001"/>
    <n v="1590"/>
    <n v="1636.5"/>
    <n v="1468.2"/>
  </r>
  <r>
    <s v="GASOLINA C (m3)"/>
    <x v="1"/>
    <x v="1"/>
    <x v="21"/>
    <s v="m3"/>
    <n v="242"/>
    <n v="296.5"/>
    <n v="235.9"/>
    <n v="227.5"/>
    <n v="262"/>
    <n v="252.5"/>
    <n v="238.25"/>
    <n v="237"/>
    <n v="275"/>
    <n v="296.80200000000002"/>
    <n v="264.39999999999998"/>
    <n v="275.36900000000003"/>
  </r>
  <r>
    <s v="GASOLINA C (m3)"/>
    <x v="1"/>
    <x v="1"/>
    <x v="22"/>
    <s v="m3"/>
    <n v="597"/>
    <n v="612"/>
    <n v="718.5"/>
    <n v="819.15"/>
    <n v="820.3"/>
    <n v="704.55"/>
    <n v="750"/>
    <n v="747.85"/>
    <n v="759"/>
    <n v="757.85"/>
    <n v="721"/>
    <n v="581.54999999999995"/>
  </r>
  <r>
    <s v="GASOLINA C (m3)"/>
    <x v="1"/>
    <x v="1"/>
    <x v="23"/>
    <s v="m3"/>
    <n v="175"/>
    <n v="236"/>
    <n v="242"/>
    <n v="270"/>
    <n v="211"/>
    <n v="164"/>
    <n v="231.25"/>
    <n v="177"/>
    <n v="187"/>
    <n v="216.25"/>
    <n v="159"/>
    <n v="171"/>
  </r>
  <r>
    <s v="GASOLINA C (m3)"/>
    <x v="1"/>
    <x v="1"/>
    <x v="24"/>
    <s v="m3"/>
    <n v="258.14"/>
    <n v="230"/>
    <n v="256.5"/>
    <n v="226.82"/>
    <n v="279.07"/>
    <n v="253"/>
    <n v="301"/>
    <n v="268.70999999999998"/>
    <n v="276"/>
    <n v="325.14"/>
    <n v="221.14"/>
    <n v="185.07"/>
  </r>
  <r>
    <s v="GASOLINA C (m3)"/>
    <x v="1"/>
    <x v="1"/>
    <x v="25"/>
    <s v="m3"/>
    <n v="663.5"/>
    <n v="534"/>
    <n v="788"/>
    <n v="877"/>
    <n v="762"/>
    <n v="802.5"/>
    <n v="749.8"/>
    <n v="849"/>
    <n v="822"/>
    <n v="832.5"/>
    <n v="684.5"/>
    <n v="703"/>
  </r>
  <r>
    <s v="GASOLINA C (m3)"/>
    <x v="1"/>
    <x v="1"/>
    <x v="26"/>
    <s v="m3"/>
    <n v="598"/>
    <n v="758"/>
    <n v="775"/>
    <n v="903"/>
    <n v="913"/>
    <n v="776"/>
    <n v="792"/>
    <n v="825"/>
    <n v="787"/>
    <n v="942"/>
    <n v="834"/>
    <n v="815"/>
  </r>
  <r>
    <s v="GASOLINA C (m3)"/>
    <x v="1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2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4"/>
    <s v="m3"/>
    <n v="619.5"/>
    <n v="492.5"/>
    <n v="594"/>
    <n v="764.5"/>
    <n v="953"/>
    <n v="1086"/>
    <n v="841"/>
    <n v="900"/>
    <n v="584"/>
    <n v="680"/>
    <n v="606.51"/>
    <n v="504"/>
  </r>
  <r>
    <s v="GASOLINA C (m3)"/>
    <x v="1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6"/>
    <s v="m3"/>
    <n v="97"/>
    <n v="113.4"/>
    <n v="96.1"/>
    <n v="110.7"/>
    <n v="117.8"/>
    <n v="109.1"/>
    <n v="154.5"/>
    <n v="118.2"/>
    <n v="126.8"/>
    <n v="127.8"/>
    <n v="122.4"/>
    <n v="136.4"/>
  </r>
  <r>
    <s v="GASOLINA C (m3)"/>
    <x v="1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5"/>
    <s v="m3"/>
    <n v="436"/>
    <n v="396"/>
    <n v="437.1"/>
    <n v="434.6"/>
    <n v="447.6"/>
    <n v="438.1"/>
    <n v="486.2"/>
    <n v="322.60000000000002"/>
    <n v="327.2"/>
    <n v="344.2"/>
    <n v="322.60000000000002"/>
    <n v="352.5"/>
  </r>
  <r>
    <s v="GASOLINA C (m3)"/>
    <x v="1"/>
    <x v="2"/>
    <x v="16"/>
    <s v="m3"/>
    <n v="475.5"/>
    <n v="409.5"/>
    <n v="406.5"/>
    <n v="442.5"/>
    <n v="420.5"/>
    <n v="395.5"/>
    <n v="464.5"/>
    <n v="434"/>
    <n v="371.78800000000001"/>
    <n v="422"/>
    <n v="419"/>
    <n v="448.5"/>
  </r>
  <r>
    <s v="GASOLINA C (m3)"/>
    <x v="1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9"/>
    <s v="m3"/>
    <n v="865"/>
    <n v="770"/>
    <n v="900"/>
    <n v="925"/>
    <n v="1025"/>
    <n v="860"/>
    <n v="870"/>
    <n v="850"/>
    <n v="810"/>
    <n v="875"/>
    <n v="845"/>
    <n v="955"/>
  </r>
  <r>
    <s v="GASOLINA C (m3)"/>
    <x v="1"/>
    <x v="2"/>
    <x v="20"/>
    <s v="m3"/>
    <n v="1736.7"/>
    <n v="1617.7"/>
    <n v="1591.05"/>
    <n v="1635.5"/>
    <n v="1421"/>
    <n v="1790.5"/>
    <n v="2207"/>
    <n v="1931"/>
    <n v="1967.3"/>
    <n v="2822"/>
    <n v="2233.8000000000002"/>
    <n v="2688.4"/>
  </r>
  <r>
    <s v="GASOLINA C (m3)"/>
    <x v="1"/>
    <x v="2"/>
    <x v="21"/>
    <s v="m3"/>
    <n v="67"/>
    <n v="59"/>
    <n v="66"/>
    <n v="76"/>
    <n v="64"/>
    <n v="58"/>
    <n v="77"/>
    <n v="65"/>
    <n v="76"/>
    <n v="70"/>
    <n v="73"/>
    <n v="66"/>
  </r>
  <r>
    <s v="GASOLINA C (m3)"/>
    <x v="1"/>
    <x v="2"/>
    <x v="22"/>
    <s v="m3"/>
    <n v="2479.6"/>
    <n v="2174.6999999999998"/>
    <n v="2330.5"/>
    <n v="2445"/>
    <n v="2446.5"/>
    <n v="2321"/>
    <n v="2473"/>
    <n v="2601.5"/>
    <n v="2489"/>
    <n v="2716.1"/>
    <n v="2704"/>
    <n v="3054.6"/>
  </r>
  <r>
    <s v="GASOLINA C (m3)"/>
    <x v="1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24"/>
    <s v="m3"/>
    <n v="69.5"/>
    <n v="53"/>
    <n v="114"/>
    <n v="81"/>
    <n v="93"/>
    <n v="123"/>
    <n v="73"/>
    <n v="99.5"/>
    <n v="93.5"/>
    <n v="103"/>
    <n v="94"/>
    <n v="105"/>
  </r>
  <r>
    <s v="GASOLINA C (m3)"/>
    <x v="1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2"/>
    <x v="0"/>
    <x v="0"/>
    <s v="m3"/>
    <n v="30902.9"/>
    <n v="29810.2"/>
    <n v="29645.9"/>
    <n v="32510.2"/>
    <n v="33070.68"/>
    <n v="32162.141"/>
    <n v="35252.65"/>
    <n v="35205.697999999997"/>
    <n v="37610.9"/>
    <n v="38318.796999999999"/>
    <n v="32542.3"/>
    <n v="38943"/>
  </r>
  <r>
    <s v="GASOLINA C (m3)"/>
    <x v="2"/>
    <x v="0"/>
    <x v="1"/>
    <s v="m3"/>
    <n v="10520"/>
    <n v="9566"/>
    <n v="10591"/>
    <n v="10982"/>
    <n v="10962"/>
    <n v="10859.75"/>
    <n v="11808"/>
    <n v="12066"/>
    <n v="13063.5"/>
    <n v="13148"/>
    <n v="11273"/>
    <n v="13150"/>
  </r>
  <r>
    <s v="GASOLINA C (m3)"/>
    <x v="2"/>
    <x v="0"/>
    <x v="2"/>
    <s v="m3"/>
    <n v="45975.148000000001"/>
    <n v="45213.425999999999"/>
    <n v="49011.273000000001"/>
    <n v="50128.599000000002"/>
    <n v="51456.964"/>
    <n v="48050.375"/>
    <n v="51504.228999999999"/>
    <n v="53620.152999999998"/>
    <n v="55935.889000000003"/>
    <n v="57090.953999999998"/>
    <n v="50456.616999999998"/>
    <n v="56849.021000000001"/>
  </r>
  <r>
    <s v="GASOLINA C (m3)"/>
    <x v="2"/>
    <x v="0"/>
    <x v="3"/>
    <s v="m3"/>
    <n v="9387.9"/>
    <n v="8909.2999999999993"/>
    <n v="9639.4"/>
    <n v="9865.61"/>
    <n v="10285.6"/>
    <n v="9177.0709999999999"/>
    <n v="9755.9"/>
    <n v="10264.6"/>
    <n v="11554"/>
    <n v="11468.3"/>
    <n v="10243.6"/>
    <n v="12026.8"/>
  </r>
  <r>
    <s v="GASOLINA C (m3)"/>
    <x v="2"/>
    <x v="0"/>
    <x v="4"/>
    <s v="m3"/>
    <n v="85199.6"/>
    <n v="78127.301000000007"/>
    <n v="82128.12"/>
    <n v="88162.612999999998"/>
    <n v="87398.400999999998"/>
    <n v="84237.75"/>
    <n v="92869.95"/>
    <n v="92350.5"/>
    <n v="93975"/>
    <n v="102049.399"/>
    <n v="90843.517000000007"/>
    <n v="107158.7"/>
  </r>
  <r>
    <s v="GASOLINA C (m3)"/>
    <x v="2"/>
    <x v="0"/>
    <x v="5"/>
    <s v="m3"/>
    <n v="11831.9"/>
    <n v="11116.5"/>
    <n v="11189.3"/>
    <n v="12114.3"/>
    <n v="12753.7"/>
    <n v="11806.9"/>
    <n v="12775.2"/>
    <n v="13918.6"/>
    <n v="14117"/>
    <n v="14343"/>
    <n v="12503.4"/>
    <n v="14067.6"/>
  </r>
  <r>
    <s v="GASOLINA C (m3)"/>
    <x v="2"/>
    <x v="0"/>
    <x v="6"/>
    <s v="m3"/>
    <n v="26504.75"/>
    <n v="24771.599999999999"/>
    <n v="25725.350999999999"/>
    <n v="28060.9"/>
    <n v="28726.901000000002"/>
    <n v="27811.53"/>
    <n v="30403.847000000002"/>
    <n v="29795.91"/>
    <n v="30801.200000000001"/>
    <n v="31316.2"/>
    <n v="27447"/>
    <n v="35058.050000000003"/>
  </r>
  <r>
    <s v="GASOLINA C (m3)"/>
    <x v="2"/>
    <x v="0"/>
    <x v="7"/>
    <s v="m3"/>
    <n v="72496.5"/>
    <n v="65788.997000000003"/>
    <n v="68230.03"/>
    <n v="71437.5"/>
    <n v="71089.009000000005"/>
    <n v="68642.125"/>
    <n v="75169.114000000001"/>
    <n v="75020.5"/>
    <n v="76760.5"/>
    <n v="81691.199999999997"/>
    <n v="73126.8"/>
    <n v="85919"/>
  </r>
  <r>
    <s v="GASOLINA C (m3)"/>
    <x v="2"/>
    <x v="0"/>
    <x v="8"/>
    <s v="m3"/>
    <n v="48002"/>
    <n v="41464.9"/>
    <n v="43090.5"/>
    <n v="46513.5"/>
    <n v="46152.947"/>
    <n v="43809"/>
    <n v="47857.042000000001"/>
    <n v="47094.894999999997"/>
    <n v="48651.491999999998"/>
    <n v="51889.5"/>
    <n v="47156.49"/>
    <n v="57181.489000000001"/>
  </r>
  <r>
    <s v="GASOLINA C (m3)"/>
    <x v="2"/>
    <x v="0"/>
    <x v="9"/>
    <s v="m3"/>
    <n v="111962"/>
    <n v="101765.808"/>
    <n v="102469.37"/>
    <n v="109823.867"/>
    <n v="109752.454"/>
    <n v="104699.57399999999"/>
    <n v="112711.118"/>
    <n v="112343.325"/>
    <n v="116599.88400000001"/>
    <n v="123788.13499999999"/>
    <n v="111349"/>
    <n v="129003.5"/>
  </r>
  <r>
    <s v="GASOLINA C (m3)"/>
    <x v="2"/>
    <x v="0"/>
    <x v="10"/>
    <s v="m3"/>
    <n v="52923.752999999997"/>
    <n v="50048.5"/>
    <n v="50815.968999999997"/>
    <n v="52632.232000000004"/>
    <n v="54699.788999999997"/>
    <n v="49548.982000000004"/>
    <n v="52297.05"/>
    <n v="53947.5"/>
    <n v="55254.95"/>
    <n v="58856.262000000002"/>
    <n v="52243.5"/>
    <n v="62339.366999999998"/>
  </r>
  <r>
    <s v="GASOLINA C (m3)"/>
    <x v="2"/>
    <x v="0"/>
    <x v="11"/>
    <s v="m3"/>
    <n v="58559.786999999997"/>
    <n v="51500.966999999997"/>
    <n v="54502.47"/>
    <n v="57817.919999999998"/>
    <n v="56766.476999999999"/>
    <n v="54841.082999999999"/>
    <n v="56572.364000000001"/>
    <n v="56371.87"/>
    <n v="59260.24"/>
    <n v="62159.65"/>
    <n v="55227.326999999997"/>
    <n v="62338.694000000003"/>
  </r>
  <r>
    <s v="GASOLINA C (m3)"/>
    <x v="2"/>
    <x v="0"/>
    <x v="12"/>
    <s v="m3"/>
    <n v="124485.204"/>
    <n v="115387.79300000001"/>
    <n v="121302.37300000001"/>
    <n v="124472.281"/>
    <n v="120807.08900000001"/>
    <n v="115608.49"/>
    <n v="120180.33"/>
    <n v="121794.825"/>
    <n v="127256.11500000001"/>
    <n v="134289.234"/>
    <n v="122545.3"/>
    <n v="144715.75"/>
  </r>
  <r>
    <s v="GASOLINA C (m3)"/>
    <x v="2"/>
    <x v="0"/>
    <x v="13"/>
    <s v="m3"/>
    <n v="38715.908000000003"/>
    <n v="33916.705999999998"/>
    <n v="35021.949999999997"/>
    <n v="37103.713000000003"/>
    <n v="35602.205000000002"/>
    <n v="33047.606"/>
    <n v="36221.5"/>
    <n v="36030.5"/>
    <n v="37418.559999999998"/>
    <n v="39235.885000000002"/>
    <n v="35486.5"/>
    <n v="42568.5"/>
  </r>
  <r>
    <s v="GASOLINA C (m3)"/>
    <x v="2"/>
    <x v="0"/>
    <x v="14"/>
    <s v="m3"/>
    <n v="33935.300000000003"/>
    <n v="31254.5"/>
    <n v="31788.5"/>
    <n v="33666.69"/>
    <n v="32690.714"/>
    <n v="31080.506000000001"/>
    <n v="32350.5"/>
    <n v="33073.1"/>
    <n v="34565.055999999997"/>
    <n v="36509.4"/>
    <n v="32159.9"/>
    <n v="38817.300000000003"/>
  </r>
  <r>
    <s v="GASOLINA C (m3)"/>
    <x v="2"/>
    <x v="0"/>
    <x v="15"/>
    <s v="m3"/>
    <n v="184299.728"/>
    <n v="159896.81700000001"/>
    <n v="161976.29999999999"/>
    <n v="175376.32500000001"/>
    <n v="172635.5"/>
    <n v="170963.416"/>
    <n v="175065.68"/>
    <n v="173998.32399999999"/>
    <n v="180472.34"/>
    <n v="194611.54500000001"/>
    <n v="168270.75200000001"/>
    <n v="214927.54"/>
  </r>
  <r>
    <s v="GASOLINA C (m3)"/>
    <x v="2"/>
    <x v="0"/>
    <x v="16"/>
    <s v="m3"/>
    <n v="399838.51400000002"/>
    <n v="381021.54300000001"/>
    <n v="388829.18800000002"/>
    <n v="419742.08500000002"/>
    <n v="414271.90299999999"/>
    <n v="392685.31099999999"/>
    <n v="413492.21100000001"/>
    <n v="414127.36499999999"/>
    <n v="420086.31699999998"/>
    <n v="445009.36099999998"/>
    <n v="387369.24300000002"/>
    <n v="470423.80099999998"/>
  </r>
  <r>
    <s v="GASOLINA C (m3)"/>
    <x v="2"/>
    <x v="0"/>
    <x v="17"/>
    <s v="m3"/>
    <n v="79911.383000000002"/>
    <n v="73836.69"/>
    <n v="73797.899999999994"/>
    <n v="77877.754000000001"/>
    <n v="74998.572"/>
    <n v="71924.356"/>
    <n v="75436.271999999997"/>
    <n v="74820.433000000005"/>
    <n v="79200.014999999999"/>
    <n v="83572"/>
    <n v="73825.600000000006"/>
    <n v="92566.612999999998"/>
  </r>
  <r>
    <s v="GASOLINA C (m3)"/>
    <x v="2"/>
    <x v="0"/>
    <x v="18"/>
    <s v="m3"/>
    <n v="239756.56400000001"/>
    <n v="228957.74400000001"/>
    <n v="225530.435"/>
    <n v="231054.10800000001"/>
    <n v="233148.65900000001"/>
    <n v="213376.641"/>
    <n v="225038.53"/>
    <n v="234372.41200000001"/>
    <n v="239769.21799999999"/>
    <n v="253124.29699999999"/>
    <n v="230862.94"/>
    <n v="271941.88400000002"/>
  </r>
  <r>
    <s v="GASOLINA C (m3)"/>
    <x v="2"/>
    <x v="0"/>
    <x v="19"/>
    <s v="m3"/>
    <n v="845384.946"/>
    <n v="848317.97199999995"/>
    <n v="898010.11100000003"/>
    <n v="950728.33799999999"/>
    <n v="934994.07900000003"/>
    <n v="843628.91799999995"/>
    <n v="874715.51500000001"/>
    <n v="907640.38399999996"/>
    <n v="907125.196"/>
    <n v="959150.55900000001"/>
    <n v="840907.45299999998"/>
    <n v="967078.89399999997"/>
  </r>
  <r>
    <s v="GASOLINA C (m3)"/>
    <x v="2"/>
    <x v="0"/>
    <x v="20"/>
    <s v="m3"/>
    <n v="217579.6"/>
    <n v="213897.747"/>
    <n v="229093.326"/>
    <n v="242642.50599999999"/>
    <n v="240342.68599999999"/>
    <n v="224090.158"/>
    <n v="241990.30300000001"/>
    <n v="241543.34299999999"/>
    <n v="242226.56099999999"/>
    <n v="259832.63699999999"/>
    <n v="223735.872"/>
    <n v="266431.99900000001"/>
  </r>
  <r>
    <s v="GASOLINA C (m3)"/>
    <x v="2"/>
    <x v="0"/>
    <x v="21"/>
    <s v="m3"/>
    <n v="220947.94699999999"/>
    <n v="203741.05799999999"/>
    <n v="206098.103"/>
    <n v="213774.967"/>
    <n v="206000.35500000001"/>
    <n v="190376.75700000001"/>
    <n v="206990.886"/>
    <n v="208792.022"/>
    <n v="213212.24799999999"/>
    <n v="230766.679"/>
    <n v="209011.96599999999"/>
    <n v="255761.63200000001"/>
  </r>
  <r>
    <s v="GASOLINA C (m3)"/>
    <x v="2"/>
    <x v="0"/>
    <x v="22"/>
    <s v="m3"/>
    <n v="293336.05499999999"/>
    <n v="282739.85499999998"/>
    <n v="281703.97700000001"/>
    <n v="297628.16499999998"/>
    <n v="286047.35999999999"/>
    <n v="265262.11499999999"/>
    <n v="288365.92"/>
    <n v="287074.39899999998"/>
    <n v="291621.86499999999"/>
    <n v="311736.53600000002"/>
    <n v="284186.93699999998"/>
    <n v="343650.68199999997"/>
  </r>
  <r>
    <s v="GASOLINA C (m3)"/>
    <x v="2"/>
    <x v="0"/>
    <x v="23"/>
    <s v="m3"/>
    <n v="54859.012000000002"/>
    <n v="52695.841999999997"/>
    <n v="56913.8"/>
    <n v="60870.3"/>
    <n v="59007.4"/>
    <n v="54931.95"/>
    <n v="58723.6"/>
    <n v="61498.377999999997"/>
    <n v="63845.9"/>
    <n v="67798.8"/>
    <n v="56602.65"/>
    <n v="67765.2"/>
  </r>
  <r>
    <s v="GASOLINA C (m3)"/>
    <x v="2"/>
    <x v="0"/>
    <x v="24"/>
    <s v="m3"/>
    <n v="49992.78"/>
    <n v="47450.21"/>
    <n v="52644.667000000001"/>
    <n v="56330.944000000003"/>
    <n v="59186"/>
    <n v="53614.53"/>
    <n v="56128.553"/>
    <n v="54719.39"/>
    <n v="56970.364000000001"/>
    <n v="59796.177000000003"/>
    <n v="49721.87"/>
    <n v="60471.868999999999"/>
  </r>
  <r>
    <s v="GASOLINA C (m3)"/>
    <x v="2"/>
    <x v="0"/>
    <x v="25"/>
    <s v="m3"/>
    <n v="128220.90700000001"/>
    <n v="121883.92"/>
    <n v="132687.90100000001"/>
    <n v="144546.67000000001"/>
    <n v="142162.91500000001"/>
    <n v="130630.448"/>
    <n v="129389.45299999999"/>
    <n v="136139.74400000001"/>
    <n v="139918.31"/>
    <n v="146120.07"/>
    <n v="127803.82"/>
    <n v="149397.16"/>
  </r>
  <r>
    <s v="GASOLINA C (m3)"/>
    <x v="2"/>
    <x v="0"/>
    <x v="26"/>
    <s v="m3"/>
    <n v="85488.218999999997"/>
    <n v="90830"/>
    <n v="95416"/>
    <n v="99271.6"/>
    <n v="101135.171"/>
    <n v="89979.676999999996"/>
    <n v="95994.047000000006"/>
    <n v="99228.569000000003"/>
    <n v="102601.033"/>
    <n v="105283.3"/>
    <n v="95956.5"/>
    <n v="102127"/>
  </r>
  <r>
    <s v="GASOLINA C (m3)"/>
    <x v="2"/>
    <x v="1"/>
    <x v="0"/>
    <s v="m3"/>
    <n v="85"/>
    <n v="112"/>
    <n v="105"/>
    <n v="60"/>
    <n v="95"/>
    <n v="90"/>
    <n v="70"/>
    <n v="85"/>
    <n v="80"/>
    <n v="85"/>
    <n v="60"/>
    <n v="45"/>
  </r>
  <r>
    <s v="GASOLINA C (m3)"/>
    <x v="2"/>
    <x v="1"/>
    <x v="1"/>
    <s v="m3"/>
    <n v="25"/>
    <n v="7.5"/>
    <n v="25"/>
    <n v="10"/>
    <n v="20"/>
    <n v="10"/>
    <n v="0"/>
    <n v="5"/>
    <n v="5"/>
    <n v="15"/>
    <n v="17.5"/>
    <n v="22.5"/>
  </r>
  <r>
    <s v="GASOLINA C (m3)"/>
    <x v="2"/>
    <x v="1"/>
    <x v="2"/>
    <s v="m3"/>
    <n v="1025.42"/>
    <n v="1027.5940000000001"/>
    <n v="1467.566"/>
    <n v="831.43100000000004"/>
    <n v="987.06"/>
    <n v="685.53"/>
    <n v="922.87199999999996"/>
    <n v="1234.672"/>
    <n v="1144.6980000000001"/>
    <n v="1065.6489999999999"/>
    <n v="821.97900000000004"/>
    <n v="846.84900000000005"/>
  </r>
  <r>
    <s v="GASOLINA C (m3)"/>
    <x v="2"/>
    <x v="1"/>
    <x v="3"/>
    <s v="m3"/>
    <n v="20"/>
    <n v="15"/>
    <n v="38"/>
    <n v="26"/>
    <n v="25"/>
    <n v="0"/>
    <n v="5"/>
    <n v="20"/>
    <n v="35"/>
    <n v="15"/>
    <n v="30"/>
    <n v="8"/>
  </r>
  <r>
    <s v="GASOLINA C (m3)"/>
    <x v="2"/>
    <x v="1"/>
    <x v="4"/>
    <s v="m3"/>
    <n v="500"/>
    <n v="487"/>
    <n v="467"/>
    <n v="385"/>
    <n v="450"/>
    <n v="370"/>
    <n v="495"/>
    <n v="467"/>
    <n v="499"/>
    <n v="575"/>
    <n v="463"/>
    <n v="464"/>
  </r>
  <r>
    <s v="GASOLINA C (m3)"/>
    <x v="2"/>
    <x v="1"/>
    <x v="5"/>
    <s v="m3"/>
    <n v="120"/>
    <n v="140"/>
    <n v="110"/>
    <n v="180"/>
    <n v="200"/>
    <n v="145"/>
    <n v="145"/>
    <n v="135"/>
    <n v="160"/>
    <n v="225"/>
    <n v="150"/>
    <n v="170"/>
  </r>
  <r>
    <s v="GASOLINA C (m3)"/>
    <x v="2"/>
    <x v="1"/>
    <x v="6"/>
    <s v="m3"/>
    <n v="185"/>
    <n v="190"/>
    <n v="185"/>
    <n v="205"/>
    <n v="256"/>
    <n v="265"/>
    <n v="183"/>
    <n v="257"/>
    <n v="178"/>
    <n v="205"/>
    <n v="175"/>
    <n v="108"/>
  </r>
  <r>
    <s v="GASOLINA C (m3)"/>
    <x v="2"/>
    <x v="1"/>
    <x v="7"/>
    <s v="m3"/>
    <n v="130"/>
    <n v="99"/>
    <n v="139"/>
    <n v="170"/>
    <n v="130"/>
    <n v="151"/>
    <n v="144"/>
    <n v="150"/>
    <n v="148"/>
    <n v="130"/>
    <n v="137"/>
    <n v="127"/>
  </r>
  <r>
    <s v="GASOLINA C (m3)"/>
    <x v="2"/>
    <x v="1"/>
    <x v="8"/>
    <s v="m3"/>
    <n v="33"/>
    <n v="30"/>
    <n v="23"/>
    <n v="43.94"/>
    <n v="23"/>
    <n v="20"/>
    <n v="30.5"/>
    <n v="23"/>
    <n v="23"/>
    <n v="33"/>
    <n v="36"/>
    <n v="28"/>
  </r>
  <r>
    <s v="GASOLINA C (m3)"/>
    <x v="2"/>
    <x v="1"/>
    <x v="9"/>
    <s v="m3"/>
    <n v="175"/>
    <n v="175"/>
    <n v="160"/>
    <n v="165"/>
    <n v="208"/>
    <n v="225"/>
    <n v="214"/>
    <n v="208"/>
    <n v="249"/>
    <n v="215"/>
    <n v="225"/>
    <n v="190"/>
  </r>
  <r>
    <s v="GASOLINA C (m3)"/>
    <x v="2"/>
    <x v="1"/>
    <x v="10"/>
    <s v="m3"/>
    <n v="607"/>
    <n v="524"/>
    <n v="558"/>
    <n v="555"/>
    <n v="644"/>
    <n v="555"/>
    <n v="630"/>
    <n v="645"/>
    <n v="520"/>
    <n v="525"/>
    <n v="485"/>
    <n v="490"/>
  </r>
  <r>
    <s v="GASOLINA C (m3)"/>
    <x v="2"/>
    <x v="1"/>
    <x v="11"/>
    <s v="m3"/>
    <n v="47.6"/>
    <n v="24"/>
    <n v="23"/>
    <n v="35"/>
    <n v="26"/>
    <n v="10"/>
    <n v="20"/>
    <n v="30"/>
    <n v="15"/>
    <n v="17.5"/>
    <n v="44"/>
    <n v="59"/>
  </r>
  <r>
    <s v="GASOLINA C (m3)"/>
    <x v="2"/>
    <x v="1"/>
    <x v="12"/>
    <s v="m3"/>
    <n v="373.5"/>
    <n v="378.5"/>
    <n v="365.5"/>
    <n v="386"/>
    <n v="344"/>
    <n v="295.5"/>
    <n v="384.5"/>
    <n v="371"/>
    <n v="410"/>
    <n v="393.5"/>
    <n v="374.5"/>
    <n v="300.5"/>
  </r>
  <r>
    <s v="GASOLINA C (m3)"/>
    <x v="2"/>
    <x v="1"/>
    <x v="13"/>
    <s v="m3"/>
    <n v="109"/>
    <n v="90"/>
    <n v="108"/>
    <n v="92"/>
    <n v="90"/>
    <n v="87.5"/>
    <n v="95"/>
    <n v="100.5"/>
    <n v="103"/>
    <n v="117"/>
    <n v="132"/>
    <n v="118.5"/>
  </r>
  <r>
    <s v="GASOLINA C (m3)"/>
    <x v="2"/>
    <x v="1"/>
    <x v="14"/>
    <s v="m3"/>
    <n v="110"/>
    <n v="135"/>
    <n v="80"/>
    <n v="94"/>
    <n v="109"/>
    <n v="75"/>
    <n v="101"/>
    <n v="90"/>
    <n v="85"/>
    <n v="130"/>
    <n v="108"/>
    <n v="90"/>
  </r>
  <r>
    <s v="GASOLINA C (m3)"/>
    <x v="2"/>
    <x v="1"/>
    <x v="15"/>
    <s v="m3"/>
    <n v="900.00599999999997"/>
    <n v="856"/>
    <n v="840.50300000000004"/>
    <n v="855.5"/>
    <n v="770.5"/>
    <n v="645.5"/>
    <n v="722"/>
    <n v="775"/>
    <n v="719.5"/>
    <n v="769.00300000000004"/>
    <n v="717"/>
    <n v="647.5"/>
  </r>
  <r>
    <s v="GASOLINA C (m3)"/>
    <x v="2"/>
    <x v="1"/>
    <x v="16"/>
    <s v="m3"/>
    <n v="2636.5"/>
    <n v="2731.5"/>
    <n v="2431"/>
    <n v="2839.9650000000001"/>
    <n v="3076.5"/>
    <n v="2662.5"/>
    <n v="2908.5"/>
    <n v="2734.0149999999999"/>
    <n v="3149.5"/>
    <n v="3191.5590000000002"/>
    <n v="2773.5"/>
    <n v="2911.4"/>
  </r>
  <r>
    <s v="GASOLINA C (m3)"/>
    <x v="2"/>
    <x v="1"/>
    <x v="17"/>
    <s v="m3"/>
    <n v="195"/>
    <n v="279"/>
    <n v="203"/>
    <n v="270"/>
    <n v="292"/>
    <n v="274"/>
    <n v="277"/>
    <n v="270"/>
    <n v="294"/>
    <n v="269"/>
    <n v="287"/>
    <n v="256"/>
  </r>
  <r>
    <s v="GASOLINA C (m3)"/>
    <x v="2"/>
    <x v="1"/>
    <x v="18"/>
    <s v="m3"/>
    <n v="2946.7939999999999"/>
    <n v="2933.491"/>
    <n v="2616.1799999999998"/>
    <n v="2685.4920000000002"/>
    <n v="2900.9110000000001"/>
    <n v="2610.2689999999998"/>
    <n v="3045.9450000000002"/>
    <n v="2764.3"/>
    <n v="2775.607"/>
    <n v="3042.1610000000001"/>
    <n v="2732.7919999999999"/>
    <n v="3026.0030000000002"/>
  </r>
  <r>
    <s v="GASOLINA C (m3)"/>
    <x v="2"/>
    <x v="1"/>
    <x v="19"/>
    <s v="m3"/>
    <n v="4502.7479999999996"/>
    <n v="6132.0709999999999"/>
    <n v="4128.5950000000003"/>
    <n v="4976.3149999999996"/>
    <n v="6691.0249999999996"/>
    <n v="8021.9709999999995"/>
    <n v="4260.5540000000001"/>
    <n v="4459.6440000000002"/>
    <n v="5500.0619999999999"/>
    <n v="5054.8180000000002"/>
    <n v="3760.3739999999998"/>
    <n v="3260.3040000000001"/>
  </r>
  <r>
    <s v="GASOLINA C (m3)"/>
    <x v="2"/>
    <x v="1"/>
    <x v="20"/>
    <s v="m3"/>
    <n v="1634"/>
    <n v="1721"/>
    <n v="1736"/>
    <n v="1742.7"/>
    <n v="1844.5350000000001"/>
    <n v="1375.5"/>
    <n v="1611"/>
    <n v="1432.499"/>
    <n v="1221.028"/>
    <n v="1038.5"/>
    <n v="1023"/>
    <n v="1041"/>
  </r>
  <r>
    <s v="GASOLINA C (m3)"/>
    <x v="2"/>
    <x v="1"/>
    <x v="21"/>
    <s v="m3"/>
    <n v="448"/>
    <n v="444.5"/>
    <n v="442.5"/>
    <n v="425.5"/>
    <n v="399.86500000000001"/>
    <n v="372"/>
    <n v="451.5"/>
    <n v="451"/>
    <n v="416.62"/>
    <n v="444.5"/>
    <n v="439"/>
    <n v="456.5"/>
  </r>
  <r>
    <s v="GASOLINA C (m3)"/>
    <x v="2"/>
    <x v="1"/>
    <x v="22"/>
    <s v="m3"/>
    <n v="670"/>
    <n v="548"/>
    <n v="587"/>
    <n v="643"/>
    <n v="713.1"/>
    <n v="407"/>
    <n v="589.5"/>
    <n v="579.1"/>
    <n v="438.58800000000002"/>
    <n v="536"/>
    <n v="450.05"/>
    <n v="437"/>
  </r>
  <r>
    <s v="GASOLINA C (m3)"/>
    <x v="2"/>
    <x v="1"/>
    <x v="23"/>
    <s v="m3"/>
    <n v="123"/>
    <n v="213"/>
    <n v="180"/>
    <n v="309"/>
    <n v="234.15199999999999"/>
    <n v="171"/>
    <n v="159"/>
    <n v="238"/>
    <n v="202.25"/>
    <n v="166"/>
    <n v="99"/>
    <n v="133"/>
  </r>
  <r>
    <s v="GASOLINA C (m3)"/>
    <x v="2"/>
    <x v="1"/>
    <x v="24"/>
    <s v="m3"/>
    <n v="319.57"/>
    <n v="293.07"/>
    <n v="374.07"/>
    <n v="388"/>
    <n v="297.07"/>
    <n v="351.25"/>
    <n v="373.14"/>
    <n v="364.07"/>
    <n v="355.28"/>
    <n v="387.57"/>
    <n v="303"/>
    <n v="325.20999999999998"/>
  </r>
  <r>
    <s v="GASOLINA C (m3)"/>
    <x v="2"/>
    <x v="1"/>
    <x v="25"/>
    <s v="m3"/>
    <n v="811.5"/>
    <n v="889.5"/>
    <n v="879.5"/>
    <n v="952.8"/>
    <n v="978"/>
    <n v="926"/>
    <n v="868.5"/>
    <n v="883.5"/>
    <n v="972"/>
    <n v="924.5"/>
    <n v="972.9"/>
    <n v="928.5"/>
  </r>
  <r>
    <s v="GASOLINA C (m3)"/>
    <x v="2"/>
    <x v="1"/>
    <x v="26"/>
    <s v="m3"/>
    <n v="612"/>
    <n v="822"/>
    <n v="783.56"/>
    <n v="886"/>
    <n v="907"/>
    <n v="801"/>
    <n v="766"/>
    <n v="777"/>
    <n v="801"/>
    <n v="641"/>
    <n v="664"/>
    <n v="657"/>
  </r>
  <r>
    <s v="GASOLINA C (m3)"/>
    <x v="2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2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4"/>
    <s v="m3"/>
    <n v="797"/>
    <n v="552"/>
    <n v="725"/>
    <n v="601"/>
    <n v="779.5"/>
    <n v="708"/>
    <n v="554.5"/>
    <n v="574"/>
    <n v="806"/>
    <n v="756.5"/>
    <n v="768.5"/>
    <n v="969.5"/>
  </r>
  <r>
    <s v="GASOLINA C (m3)"/>
    <x v="2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6"/>
    <s v="m3"/>
    <n v="145.1"/>
    <n v="86.9"/>
    <n v="133.80000000000001"/>
    <n v="138.30000000000001"/>
    <n v="104.7"/>
    <n v="115.3"/>
    <n v="147"/>
    <n v="139.30000000000001"/>
    <n v="125.9"/>
    <n v="120.1"/>
    <n v="123"/>
    <n v="150.80000000000001"/>
  </r>
  <r>
    <s v="GASOLINA C (m3)"/>
    <x v="2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5"/>
    <s v="m3"/>
    <n v="330.6"/>
    <n v="295.5"/>
    <n v="277.5"/>
    <n v="309"/>
    <n v="212"/>
    <n v="250"/>
    <n v="230.6"/>
    <n v="258.5"/>
    <n v="279.60000000000002"/>
    <n v="294"/>
    <n v="222.5"/>
    <n v="345.1"/>
  </r>
  <r>
    <s v="GASOLINA C (m3)"/>
    <x v="2"/>
    <x v="2"/>
    <x v="16"/>
    <s v="m3"/>
    <n v="409.5"/>
    <n v="390.5"/>
    <n v="396.5"/>
    <n v="430.5"/>
    <n v="436.5"/>
    <n v="396.5"/>
    <n v="444.5"/>
    <n v="397.5"/>
    <n v="464.5"/>
    <n v="452.5"/>
    <n v="413"/>
    <n v="499"/>
  </r>
  <r>
    <s v="GASOLINA C (m3)"/>
    <x v="2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9"/>
    <s v="m3"/>
    <n v="855"/>
    <n v="845"/>
    <n v="1010"/>
    <n v="1070"/>
    <n v="1060"/>
    <n v="945"/>
    <n v="920"/>
    <n v="980"/>
    <n v="960"/>
    <n v="915"/>
    <n v="845"/>
    <n v="950"/>
  </r>
  <r>
    <s v="GASOLINA C (m3)"/>
    <x v="2"/>
    <x v="2"/>
    <x v="20"/>
    <s v="m3"/>
    <n v="2329.8000000000002"/>
    <n v="2702.8"/>
    <n v="3020"/>
    <n v="2876.05"/>
    <n v="2283.5"/>
    <n v="1956.45"/>
    <n v="1658.5"/>
    <n v="2047"/>
    <n v="2032.5"/>
    <n v="2172"/>
    <n v="1746"/>
    <n v="1022"/>
  </r>
  <r>
    <s v="GASOLINA C (m3)"/>
    <x v="2"/>
    <x v="2"/>
    <x v="21"/>
    <s v="m3"/>
    <n v="70"/>
    <n v="67"/>
    <n v="68"/>
    <n v="70"/>
    <n v="70"/>
    <n v="47"/>
    <n v="54"/>
    <n v="55"/>
    <n v="61"/>
    <n v="70"/>
    <n v="81"/>
    <n v="84"/>
  </r>
  <r>
    <s v="GASOLINA C (m3)"/>
    <x v="2"/>
    <x v="2"/>
    <x v="22"/>
    <s v="m3"/>
    <n v="2907.6"/>
    <n v="2694.1"/>
    <n v="2614.5"/>
    <n v="2883.3"/>
    <n v="2691.8"/>
    <n v="2662.6"/>
    <n v="2707"/>
    <n v="2545.5"/>
    <n v="2550.6999999999998"/>
    <n v="2676.6"/>
    <n v="2629.5"/>
    <n v="3096.4"/>
  </r>
  <r>
    <s v="GASOLINA C (m3)"/>
    <x v="2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24"/>
    <s v="m3"/>
    <n v="98.5"/>
    <n v="91.5"/>
    <n v="110.5"/>
    <n v="103.5"/>
    <n v="103"/>
    <n v="100"/>
    <n v="99.5"/>
    <n v="109.5"/>
    <n v="104.5"/>
    <n v="121.5"/>
    <n v="98.5"/>
    <n v="110"/>
  </r>
  <r>
    <s v="GASOLINA C (m3)"/>
    <x v="2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3"/>
    <x v="0"/>
    <x v="0"/>
    <s v="m3"/>
    <n v="36008.6"/>
    <n v="28925.234"/>
    <n v="32765.9"/>
    <n v="33764.11"/>
    <n v="33208.5"/>
    <n v="34749.199999999997"/>
    <n v="36620.21"/>
    <n v="35287.495000000003"/>
    <n v="36315.9"/>
    <n v="36790.182999999997"/>
    <n v="32868.9"/>
    <n v="38834.800000000003"/>
  </r>
  <r>
    <s v="GASOLINA C (m3)"/>
    <x v="3"/>
    <x v="0"/>
    <x v="1"/>
    <s v="m3"/>
    <n v="12127"/>
    <n v="9809"/>
    <n v="11172"/>
    <n v="11867"/>
    <n v="11209"/>
    <n v="11962"/>
    <n v="12574"/>
    <n v="12076.5"/>
    <n v="12153"/>
    <n v="12284"/>
    <n v="10555"/>
    <n v="12376.5"/>
  </r>
  <r>
    <s v="GASOLINA C (m3)"/>
    <x v="3"/>
    <x v="0"/>
    <x v="2"/>
    <s v="m3"/>
    <n v="49566.995000000003"/>
    <n v="43053.608999999997"/>
    <n v="48791.96"/>
    <n v="50625.985000000001"/>
    <n v="49141.917000000001"/>
    <n v="49479.902999999998"/>
    <n v="51625.425000000003"/>
    <n v="53815.366000000002"/>
    <n v="53672.107000000004"/>
    <n v="54043.637999999999"/>
    <n v="47302.879000000001"/>
    <n v="53584.093000000001"/>
  </r>
  <r>
    <s v="GASOLINA C (m3)"/>
    <x v="3"/>
    <x v="0"/>
    <x v="3"/>
    <s v="m3"/>
    <n v="10689.6"/>
    <n v="8961.2999999999993"/>
    <n v="10281"/>
    <n v="10237"/>
    <n v="9702.6"/>
    <n v="10505.3"/>
    <n v="10306.643"/>
    <n v="10301.6"/>
    <n v="11019.4"/>
    <n v="10607.8"/>
    <n v="9903"/>
    <n v="11175"/>
  </r>
  <r>
    <s v="GASOLINA C (m3)"/>
    <x v="3"/>
    <x v="0"/>
    <x v="4"/>
    <s v="m3"/>
    <n v="95322.55"/>
    <n v="82506.42"/>
    <n v="88679.627999999997"/>
    <n v="90929.95"/>
    <n v="90039.784"/>
    <n v="91727.5"/>
    <n v="96985.95"/>
    <n v="94940.88"/>
    <n v="95361.543999999994"/>
    <n v="99261.888000000006"/>
    <n v="88803.04"/>
    <n v="101647.13"/>
  </r>
  <r>
    <s v="GASOLINA C (m3)"/>
    <x v="3"/>
    <x v="0"/>
    <x v="5"/>
    <s v="m3"/>
    <n v="12503.4"/>
    <n v="11547.4"/>
    <n v="12277.9"/>
    <n v="12373.5"/>
    <n v="12223.7"/>
    <n v="12844.4"/>
    <n v="12805.221"/>
    <n v="13062.1"/>
    <n v="13148.9"/>
    <n v="13190.5"/>
    <n v="11939.3"/>
    <n v="13951.9"/>
  </r>
  <r>
    <s v="GASOLINA C (m3)"/>
    <x v="3"/>
    <x v="0"/>
    <x v="6"/>
    <s v="m3"/>
    <n v="30406.3"/>
    <n v="24769.599999999999"/>
    <n v="26986.474999999999"/>
    <n v="28332.2"/>
    <n v="27287.599999999999"/>
    <n v="28441.25"/>
    <n v="32462.65"/>
    <n v="27988.45"/>
    <n v="29177.75"/>
    <n v="29160.61"/>
    <n v="26755.45"/>
    <n v="32787.4"/>
  </r>
  <r>
    <s v="GASOLINA C (m3)"/>
    <x v="3"/>
    <x v="0"/>
    <x v="7"/>
    <s v="m3"/>
    <n v="78476.445000000007"/>
    <n v="66184.212"/>
    <n v="71270.399999999994"/>
    <n v="71747.100000000006"/>
    <n v="71230.7"/>
    <n v="71525.399999999994"/>
    <n v="77640.2"/>
    <n v="74471.899999999994"/>
    <n v="75659.256999999998"/>
    <n v="77800.800000000003"/>
    <n v="70622.001000000004"/>
    <n v="82834.399999999994"/>
  </r>
  <r>
    <s v="GASOLINA C (m3)"/>
    <x v="3"/>
    <x v="0"/>
    <x v="8"/>
    <s v="m3"/>
    <n v="53931.5"/>
    <n v="41177.86"/>
    <n v="47154.267"/>
    <n v="46527.8"/>
    <n v="46046.5"/>
    <n v="47314"/>
    <n v="51181.517999999996"/>
    <n v="48045"/>
    <n v="49240.423000000003"/>
    <n v="49574"/>
    <n v="45365.1"/>
    <n v="53984.4"/>
  </r>
  <r>
    <s v="GASOLINA C (m3)"/>
    <x v="3"/>
    <x v="0"/>
    <x v="9"/>
    <s v="m3"/>
    <n v="123774.11"/>
    <n v="98852.4"/>
    <n v="107749.77"/>
    <n v="111314.799"/>
    <n v="106649.374"/>
    <n v="110519.906"/>
    <n v="112824.09299999999"/>
    <n v="107643.03599999999"/>
    <n v="111589.5"/>
    <n v="115128.89200000001"/>
    <n v="103014.516"/>
    <n v="119784.77899999999"/>
  </r>
  <r>
    <s v="GASOLINA C (m3)"/>
    <x v="3"/>
    <x v="0"/>
    <x v="10"/>
    <s v="m3"/>
    <n v="58069.552000000003"/>
    <n v="46514.451000000001"/>
    <n v="52209.063999999998"/>
    <n v="53101.377"/>
    <n v="51991.139000000003"/>
    <n v="52978.377999999997"/>
    <n v="54351.45"/>
    <n v="52801.61"/>
    <n v="53064.976000000002"/>
    <n v="54568.9"/>
    <n v="50906.85"/>
    <n v="59422"/>
  </r>
  <r>
    <s v="GASOLINA C (m3)"/>
    <x v="3"/>
    <x v="0"/>
    <x v="11"/>
    <s v="m3"/>
    <n v="62507.14"/>
    <n v="48552"/>
    <n v="52656.839"/>
    <n v="54604.792000000001"/>
    <n v="52470.28"/>
    <n v="55398.58"/>
    <n v="55656.421999999999"/>
    <n v="53795.103000000003"/>
    <n v="55595.925000000003"/>
    <n v="58289.957000000002"/>
    <n v="53958.04"/>
    <n v="58624.67"/>
  </r>
  <r>
    <s v="GASOLINA C (m3)"/>
    <x v="3"/>
    <x v="0"/>
    <x v="12"/>
    <s v="m3"/>
    <n v="136313.60000000001"/>
    <n v="102995.1"/>
    <n v="115091.522"/>
    <n v="120329.17"/>
    <n v="112792.75599999999"/>
    <n v="110327.716"/>
    <n v="113176.113"/>
    <n v="109739.928"/>
    <n v="110818.91"/>
    <n v="113928.7"/>
    <n v="106778.765"/>
    <n v="121448.887"/>
  </r>
  <r>
    <s v="GASOLINA C (m3)"/>
    <x v="3"/>
    <x v="0"/>
    <x v="13"/>
    <s v="m3"/>
    <n v="40980.5"/>
    <n v="31911"/>
    <n v="35566.400000000001"/>
    <n v="36632.5"/>
    <n v="34675.989000000001"/>
    <n v="33555.5"/>
    <n v="34283.837"/>
    <n v="33091.487000000001"/>
    <n v="35080.5"/>
    <n v="36297.5"/>
    <n v="33487"/>
    <n v="39669"/>
  </r>
  <r>
    <s v="GASOLINA C (m3)"/>
    <x v="3"/>
    <x v="0"/>
    <x v="14"/>
    <s v="m3"/>
    <n v="36205.699999999997"/>
    <n v="29863.200000000001"/>
    <n v="32308"/>
    <n v="32812.699999999997"/>
    <n v="30476.2"/>
    <n v="31721.200000000001"/>
    <n v="32480.1"/>
    <n v="31028"/>
    <n v="32441.3"/>
    <n v="33168.392999999996"/>
    <n v="30696.171999999999"/>
    <n v="36419"/>
  </r>
  <r>
    <s v="GASOLINA C (m3)"/>
    <x v="3"/>
    <x v="0"/>
    <x v="15"/>
    <s v="m3"/>
    <n v="206047.111"/>
    <n v="155179.68599999999"/>
    <n v="168681.497"/>
    <n v="164350.802"/>
    <n v="156877.421"/>
    <n v="167981.28"/>
    <n v="169496.09"/>
    <n v="161766.693"/>
    <n v="168061.52600000001"/>
    <n v="168187.22399999999"/>
    <n v="155232.4"/>
    <n v="199770.1"/>
  </r>
  <r>
    <s v="GASOLINA C (m3)"/>
    <x v="3"/>
    <x v="0"/>
    <x v="16"/>
    <s v="m3"/>
    <n v="430913.89"/>
    <n v="345663.33399999997"/>
    <n v="366996.49400000001"/>
    <n v="362203.50799999997"/>
    <n v="336242.53200000001"/>
    <n v="341770.19900000002"/>
    <n v="352003.17599999998"/>
    <n v="319663.05200000003"/>
    <n v="319047.18700000003"/>
    <n v="340574.82899999997"/>
    <n v="328443.00699999998"/>
    <n v="417400.26"/>
  </r>
  <r>
    <s v="GASOLINA C (m3)"/>
    <x v="3"/>
    <x v="0"/>
    <x v="17"/>
    <s v="m3"/>
    <n v="86345"/>
    <n v="69206.5"/>
    <n v="75325.5"/>
    <n v="77022.682000000001"/>
    <n v="71188"/>
    <n v="73735.311000000002"/>
    <n v="77102.92"/>
    <n v="72203"/>
    <n v="74269.971000000005"/>
    <n v="79711.399000000005"/>
    <n v="72241.7"/>
    <n v="85951.737999999998"/>
  </r>
  <r>
    <s v="GASOLINA C (m3)"/>
    <x v="3"/>
    <x v="0"/>
    <x v="18"/>
    <s v="m3"/>
    <n v="256175.6"/>
    <n v="208927.52"/>
    <n v="222454.31599999999"/>
    <n v="221299.44699999999"/>
    <n v="212814.003"/>
    <n v="215274.31700000001"/>
    <n v="221786.49900000001"/>
    <n v="217331.68599999999"/>
    <n v="215638.19699999999"/>
    <n v="229403.603"/>
    <n v="212733.60499999998"/>
    <n v="265881.69099999999"/>
  </r>
  <r>
    <s v="GASOLINA C (m3)"/>
    <x v="3"/>
    <x v="0"/>
    <x v="19"/>
    <s v="m3"/>
    <n v="883140.54500000004"/>
    <n v="712211.11499999999"/>
    <n v="779202.79700000002"/>
    <n v="789973.38500000001"/>
    <n v="757968.88"/>
    <n v="765157.75800000003"/>
    <n v="758368.08200000005"/>
    <n v="743193.43799999997"/>
    <n v="739875.26300000004"/>
    <n v="793591.13100000005"/>
    <n v="754577.83500000008"/>
    <n v="909578.96499999997"/>
  </r>
  <r>
    <s v="GASOLINA C (m3)"/>
    <x v="3"/>
    <x v="0"/>
    <x v="20"/>
    <s v="m3"/>
    <n v="240058.226"/>
    <n v="194266.50099999999"/>
    <n v="209476.878"/>
    <n v="214979.66899999999"/>
    <n v="204791.571"/>
    <n v="211674.64600000001"/>
    <n v="216484.625"/>
    <n v="205591.22099999999"/>
    <n v="206490.394"/>
    <n v="214001.60200000001"/>
    <n v="207353.36600000001"/>
    <n v="250257.60500000001"/>
  </r>
  <r>
    <s v="GASOLINA C (m3)"/>
    <x v="3"/>
    <x v="0"/>
    <x v="21"/>
    <s v="m3"/>
    <n v="236728.68599999999"/>
    <n v="197848.046"/>
    <n v="206912.75899999999"/>
    <n v="217821.96599999999"/>
    <n v="197640.122"/>
    <n v="204211.908"/>
    <n v="214648.891"/>
    <n v="205269.29300000001"/>
    <n v="205399.954"/>
    <n v="215034.27899999998"/>
    <n v="204048.59199999998"/>
    <n v="251072.44899999999"/>
  </r>
  <r>
    <s v="GASOLINA C (m3)"/>
    <x v="3"/>
    <x v="0"/>
    <x v="22"/>
    <s v="m3"/>
    <n v="317828.87599999999"/>
    <n v="253957.91899999999"/>
    <n v="288245.37800000003"/>
    <n v="295205.08500000002"/>
    <n v="269316.12"/>
    <n v="278054.79599999997"/>
    <n v="285723.36900000001"/>
    <n v="277283.19500000001"/>
    <n v="279103.01500000001"/>
    <n v="295616.321"/>
    <n v="274325.973"/>
    <n v="349273.87099999998"/>
  </r>
  <r>
    <s v="GASOLINA C (m3)"/>
    <x v="3"/>
    <x v="0"/>
    <x v="23"/>
    <s v="m3"/>
    <n v="61339.75"/>
    <n v="47069.968999999997"/>
    <n v="53333.364000000001"/>
    <n v="54013.5"/>
    <n v="52256.25"/>
    <n v="52688.35"/>
    <n v="55384.7"/>
    <n v="53122.112000000001"/>
    <n v="54170.85"/>
    <n v="58287.55"/>
    <n v="54513.129000000001"/>
    <n v="65479.684000000001"/>
  </r>
  <r>
    <s v="GASOLINA C (m3)"/>
    <x v="3"/>
    <x v="0"/>
    <x v="24"/>
    <s v="m3"/>
    <n v="54568.500999999997"/>
    <n v="40490.89"/>
    <n v="48434.813000000002"/>
    <n v="47984.216999999997"/>
    <n v="44671.21"/>
    <n v="46866.322"/>
    <n v="48891.817000000003"/>
    <n v="45032.616999999998"/>
    <n v="46238.438999999998"/>
    <n v="44985.56"/>
    <n v="41445.279999999999"/>
    <n v="51160.79"/>
  </r>
  <r>
    <s v="GASOLINA C (m3)"/>
    <x v="3"/>
    <x v="0"/>
    <x v="25"/>
    <s v="m3"/>
    <n v="138885.54199999999"/>
    <n v="110680.90399999999"/>
    <n v="121305.11"/>
    <n v="125052.023"/>
    <n v="118258.341"/>
    <n v="118241.412"/>
    <n v="123979.982"/>
    <n v="115347.09999999999"/>
    <n v="116764.284"/>
    <n v="122676.891"/>
    <n v="110739.16800000001"/>
    <n v="138538.50200000001"/>
  </r>
  <r>
    <s v="GASOLINA C (m3)"/>
    <x v="3"/>
    <x v="0"/>
    <x v="26"/>
    <s v="m3"/>
    <n v="89324.5"/>
    <n v="78931"/>
    <n v="93737.5"/>
    <n v="93012.582999999999"/>
    <n v="92843.808999999994"/>
    <n v="94734.16"/>
    <n v="91862"/>
    <n v="94176.5"/>
    <n v="94897.455000000002"/>
    <n v="97375.5"/>
    <n v="90561.88"/>
    <n v="101483.261"/>
  </r>
  <r>
    <s v="GASOLINA C (m3)"/>
    <x v="3"/>
    <x v="1"/>
    <x v="0"/>
    <s v="m3"/>
    <n v="60"/>
    <n v="80"/>
    <n v="50"/>
    <n v="55"/>
    <n v="60"/>
    <n v="45"/>
    <n v="65"/>
    <n v="70"/>
    <n v="50"/>
    <n v="40"/>
    <n v="76"/>
    <n v="65"/>
  </r>
  <r>
    <s v="GASOLINA C (m3)"/>
    <x v="3"/>
    <x v="1"/>
    <x v="1"/>
    <s v="m3"/>
    <n v="7.5"/>
    <n v="2.5"/>
    <n v="5"/>
    <n v="10"/>
    <n v="0"/>
    <n v="12.5"/>
    <n v="10"/>
    <n v="11.34"/>
    <n v="22.5"/>
    <n v="5"/>
    <n v="0"/>
    <n v="7.5"/>
  </r>
  <r>
    <s v="GASOLINA C (m3)"/>
    <x v="3"/>
    <x v="1"/>
    <x v="2"/>
    <s v="m3"/>
    <n v="853.81399999999996"/>
    <n v="894.84299999999996"/>
    <n v="1108.2"/>
    <n v="749.66"/>
    <n v="704"/>
    <n v="1131.44"/>
    <n v="1160.5899999999999"/>
    <n v="1324.0820000000001"/>
    <n v="1269.5"/>
    <n v="1170.9739999999999"/>
    <n v="1049.33"/>
    <n v="1083.1199999999999"/>
  </r>
  <r>
    <s v="GASOLINA C (m3)"/>
    <x v="3"/>
    <x v="1"/>
    <x v="3"/>
    <s v="m3"/>
    <n v="20"/>
    <n v="20"/>
    <n v="20"/>
    <n v="10"/>
    <n v="5"/>
    <n v="15"/>
    <n v="15"/>
    <n v="15"/>
    <n v="50"/>
    <n v="25"/>
    <n v="5"/>
    <n v="0"/>
  </r>
  <r>
    <s v="GASOLINA C (m3)"/>
    <x v="3"/>
    <x v="1"/>
    <x v="4"/>
    <s v="m3"/>
    <n v="455"/>
    <n v="371"/>
    <n v="569"/>
    <n v="498"/>
    <n v="708"/>
    <n v="688"/>
    <n v="504"/>
    <n v="532"/>
    <n v="761.5"/>
    <n v="606"/>
    <n v="528.5"/>
    <n v="432"/>
  </r>
  <r>
    <s v="GASOLINA C (m3)"/>
    <x v="3"/>
    <x v="1"/>
    <x v="5"/>
    <s v="m3"/>
    <n v="125"/>
    <n v="130"/>
    <n v="165"/>
    <n v="165"/>
    <n v="175"/>
    <n v="155"/>
    <n v="165"/>
    <n v="140"/>
    <n v="200"/>
    <n v="185"/>
    <n v="140"/>
    <n v="140"/>
  </r>
  <r>
    <s v="GASOLINA C (m3)"/>
    <x v="3"/>
    <x v="1"/>
    <x v="6"/>
    <s v="m3"/>
    <n v="168"/>
    <n v="185"/>
    <n v="191"/>
    <n v="200"/>
    <n v="188"/>
    <n v="205"/>
    <n v="170"/>
    <n v="160"/>
    <n v="165"/>
    <n v="160"/>
    <n v="160"/>
    <n v="185"/>
  </r>
  <r>
    <s v="GASOLINA C (m3)"/>
    <x v="3"/>
    <x v="1"/>
    <x v="7"/>
    <s v="m3"/>
    <n v="34"/>
    <n v="70"/>
    <n v="51"/>
    <n v="45"/>
    <n v="104"/>
    <n v="25"/>
    <n v="20"/>
    <n v="25"/>
    <n v="15"/>
    <n v="25"/>
    <n v="30"/>
    <n v="35"/>
  </r>
  <r>
    <s v="GASOLINA C (m3)"/>
    <x v="3"/>
    <x v="1"/>
    <x v="8"/>
    <s v="m3"/>
    <n v="27"/>
    <n v="30"/>
    <n v="25"/>
    <n v="45"/>
    <n v="30"/>
    <n v="36.049999999999997"/>
    <n v="48"/>
    <n v="30"/>
    <n v="30"/>
    <n v="20"/>
    <n v="25"/>
    <n v="30"/>
  </r>
  <r>
    <s v="GASOLINA C (m3)"/>
    <x v="3"/>
    <x v="1"/>
    <x v="9"/>
    <s v="m3"/>
    <n v="205"/>
    <n v="165"/>
    <n v="210"/>
    <n v="230"/>
    <n v="200"/>
    <n v="225"/>
    <n v="195"/>
    <n v="224.239"/>
    <n v="235"/>
    <n v="225"/>
    <n v="195"/>
    <n v="240"/>
  </r>
  <r>
    <s v="GASOLINA C (m3)"/>
    <x v="3"/>
    <x v="1"/>
    <x v="10"/>
    <s v="m3"/>
    <n v="435"/>
    <n v="340"/>
    <n v="466"/>
    <n v="350"/>
    <n v="405"/>
    <n v="390"/>
    <n v="395"/>
    <n v="405"/>
    <n v="380"/>
    <n v="443"/>
    <n v="410"/>
    <n v="385"/>
  </r>
  <r>
    <s v="GASOLINA C (m3)"/>
    <x v="3"/>
    <x v="1"/>
    <x v="11"/>
    <s v="m3"/>
    <n v="23"/>
    <n v="22"/>
    <n v="39"/>
    <n v="25"/>
    <n v="25"/>
    <n v="15"/>
    <n v="19"/>
    <n v="25"/>
    <n v="13"/>
    <n v="39"/>
    <n v="3"/>
    <n v="39"/>
  </r>
  <r>
    <s v="GASOLINA C (m3)"/>
    <x v="3"/>
    <x v="1"/>
    <x v="12"/>
    <s v="m3"/>
    <n v="258.5"/>
    <n v="368.3"/>
    <n v="359"/>
    <n v="377.2"/>
    <n v="250.5"/>
    <n v="304.5"/>
    <n v="383.7"/>
    <n v="375"/>
    <n v="388.08499999999998"/>
    <n v="276.91500000000002"/>
    <n v="332.6"/>
    <n v="308.5"/>
  </r>
  <r>
    <s v="GASOLINA C (m3)"/>
    <x v="3"/>
    <x v="1"/>
    <x v="13"/>
    <s v="m3"/>
    <n v="45"/>
    <n v="67.48"/>
    <n v="55"/>
    <n v="70"/>
    <n v="50"/>
    <n v="45"/>
    <n v="58"/>
    <n v="60"/>
    <n v="54"/>
    <n v="40"/>
    <n v="52"/>
    <n v="45"/>
  </r>
  <r>
    <s v="GASOLINA C (m3)"/>
    <x v="3"/>
    <x v="1"/>
    <x v="14"/>
    <s v="m3"/>
    <n v="118"/>
    <n v="110"/>
    <n v="105"/>
    <n v="103"/>
    <n v="70"/>
    <n v="90"/>
    <n v="98"/>
    <n v="69"/>
    <n v="98"/>
    <n v="70"/>
    <n v="113"/>
    <n v="83"/>
  </r>
  <r>
    <s v="GASOLINA C (m3)"/>
    <x v="3"/>
    <x v="1"/>
    <x v="15"/>
    <s v="m3"/>
    <n v="639"/>
    <n v="512"/>
    <n v="548.5"/>
    <n v="528"/>
    <n v="506"/>
    <n v="441"/>
    <n v="465"/>
    <n v="457.1"/>
    <n v="396"/>
    <n v="332"/>
    <n v="427"/>
    <n v="433"/>
  </r>
  <r>
    <s v="GASOLINA C (m3)"/>
    <x v="3"/>
    <x v="1"/>
    <x v="16"/>
    <s v="m3"/>
    <n v="2294.4"/>
    <n v="2159.201"/>
    <n v="2760.9009999999998"/>
    <n v="2542"/>
    <n v="2637.5"/>
    <n v="2606.6999999999998"/>
    <n v="2729.5"/>
    <n v="2717.9580000000001"/>
    <n v="2643.8389999999999"/>
    <n v="2688.59"/>
    <n v="2481.5909999999999"/>
    <n v="2640.386"/>
  </r>
  <r>
    <s v="GASOLINA C (m3)"/>
    <x v="3"/>
    <x v="1"/>
    <x v="17"/>
    <s v="m3"/>
    <n v="183"/>
    <n v="219"/>
    <n v="230"/>
    <n v="270.5"/>
    <n v="246.5"/>
    <n v="204"/>
    <n v="246.5"/>
    <n v="244.5"/>
    <n v="237"/>
    <n v="222.5"/>
    <n v="204"/>
    <n v="210"/>
  </r>
  <r>
    <s v="GASOLINA C (m3)"/>
    <x v="3"/>
    <x v="1"/>
    <x v="18"/>
    <s v="m3"/>
    <n v="2631.8359999999998"/>
    <n v="2418.0619999999999"/>
    <n v="3147.4450000000002"/>
    <n v="2819.19"/>
    <n v="2841.674"/>
    <n v="2848.402"/>
    <n v="2855.9760000000001"/>
    <n v="2961.0050000000001"/>
    <n v="2846.4389999999999"/>
    <n v="2840.393"/>
    <n v="2587.2460000000001"/>
    <n v="3055.09"/>
  </r>
  <r>
    <s v="GASOLINA C (m3)"/>
    <x v="3"/>
    <x v="1"/>
    <x v="19"/>
    <s v="m3"/>
    <n v="3348.192"/>
    <n v="3183.7539999999999"/>
    <n v="3797.6309999999999"/>
    <n v="3550.4349999999999"/>
    <n v="3609.884"/>
    <n v="3724.7719999999999"/>
    <n v="3605.864"/>
    <n v="3433.0219999999999"/>
    <n v="3434.7489999999998"/>
    <n v="3359.7060000000001"/>
    <n v="3260.3249999999998"/>
    <n v="3130.665"/>
  </r>
  <r>
    <s v="GASOLINA C (m3)"/>
    <x v="3"/>
    <x v="1"/>
    <x v="20"/>
    <s v="m3"/>
    <n v="840"/>
    <n v="1171"/>
    <n v="1031.5"/>
    <n v="725"/>
    <n v="800.18399999999997"/>
    <n v="806.5"/>
    <n v="760.7"/>
    <n v="813.29899999999998"/>
    <n v="859.5"/>
    <n v="871.02"/>
    <n v="852"/>
    <n v="820"/>
  </r>
  <r>
    <s v="GASOLINA C (m3)"/>
    <x v="3"/>
    <x v="1"/>
    <x v="21"/>
    <s v="m3"/>
    <n v="296"/>
    <n v="271.5"/>
    <n v="363.78300000000002"/>
    <n v="301"/>
    <n v="341"/>
    <n v="333.49900000000002"/>
    <n v="377.99700000000001"/>
    <n v="333.56599999999997"/>
    <n v="299.262"/>
    <n v="351.56700000000001"/>
    <n v="306.05599999999998"/>
    <n v="397.59"/>
  </r>
  <r>
    <s v="GASOLINA C (m3)"/>
    <x v="3"/>
    <x v="1"/>
    <x v="22"/>
    <s v="m3"/>
    <n v="333.3"/>
    <n v="319"/>
    <n v="507.88"/>
    <n v="386.58"/>
    <n v="386.6"/>
    <n v="354.4"/>
    <n v="448.55"/>
    <n v="340.5"/>
    <n v="335"/>
    <n v="393.55"/>
    <n v="391.21"/>
    <n v="309.50099999999998"/>
  </r>
  <r>
    <s v="GASOLINA C (m3)"/>
    <x v="3"/>
    <x v="1"/>
    <x v="23"/>
    <s v="m3"/>
    <n v="70"/>
    <n v="127"/>
    <n v="198"/>
    <n v="168"/>
    <n v="216"/>
    <n v="172"/>
    <n v="197"/>
    <n v="203"/>
    <n v="198.22"/>
    <n v="207"/>
    <n v="199"/>
    <n v="139"/>
  </r>
  <r>
    <s v="GASOLINA C (m3)"/>
    <x v="3"/>
    <x v="1"/>
    <x v="24"/>
    <s v="m3"/>
    <n v="322.57"/>
    <n v="307.70999999999998"/>
    <n v="350.21"/>
    <n v="330.57"/>
    <n v="246"/>
    <n v="276"/>
    <n v="322.07"/>
    <n v="375.86599999999999"/>
    <n v="286.32"/>
    <n v="313.20999999999998"/>
    <n v="278.07"/>
    <n v="201.07"/>
  </r>
  <r>
    <s v="GASOLINA C (m3)"/>
    <x v="3"/>
    <x v="1"/>
    <x v="25"/>
    <s v="m3"/>
    <n v="764.5"/>
    <n v="761"/>
    <n v="888.5"/>
    <n v="804.5"/>
    <n v="804"/>
    <n v="745.6"/>
    <n v="777"/>
    <n v="743.6"/>
    <n v="832"/>
    <n v="809.5"/>
    <n v="710"/>
    <n v="771"/>
  </r>
  <r>
    <s v="GASOLINA C (m3)"/>
    <x v="3"/>
    <x v="1"/>
    <x v="26"/>
    <s v="m3"/>
    <n v="616"/>
    <n v="645"/>
    <n v="845"/>
    <n v="793"/>
    <n v="801"/>
    <n v="807"/>
    <n v="748"/>
    <n v="762"/>
    <n v="846"/>
    <n v="844"/>
    <n v="807"/>
    <n v="813"/>
  </r>
  <r>
    <s v="GASOLINA C (m3)"/>
    <x v="3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2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4"/>
    <s v="m3"/>
    <n v="968.5"/>
    <n v="628"/>
    <n v="583.5"/>
    <n v="695"/>
    <n v="486.5"/>
    <n v="458"/>
    <n v="550.5"/>
    <n v="745.5"/>
    <n v="634.5"/>
    <n v="1176"/>
    <n v="991"/>
    <n v="1190"/>
  </r>
  <r>
    <s v="GASOLINA C (m3)"/>
    <x v="3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6"/>
    <s v="m3"/>
    <n v="149.9"/>
    <n v="123.8"/>
    <n v="113.4"/>
    <n v="120.1"/>
    <n v="108.6"/>
    <n v="135.5"/>
    <n v="131.4"/>
    <n v="128"/>
    <n v="118"/>
    <n v="113"/>
    <n v="116"/>
    <n v="133"/>
  </r>
  <r>
    <s v="GASOLINA C (m3)"/>
    <x v="3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5"/>
    <s v="m3"/>
    <n v="344.5"/>
    <n v="337.5"/>
    <n v="365.6"/>
    <n v="303.5"/>
    <n v="286.5"/>
    <n v="284.5"/>
    <n v="238.5"/>
    <n v="187"/>
    <n v="248"/>
    <n v="250.5"/>
    <n v="236"/>
    <n v="395"/>
  </r>
  <r>
    <s v="GASOLINA C (m3)"/>
    <x v="3"/>
    <x v="2"/>
    <x v="16"/>
    <s v="m3"/>
    <n v="471.5"/>
    <n v="341"/>
    <n v="489.5"/>
    <n v="408"/>
    <n v="369"/>
    <n v="394"/>
    <n v="377"/>
    <n v="345.5"/>
    <n v="337"/>
    <n v="358.5"/>
    <n v="326.5"/>
    <n v="387.5"/>
  </r>
  <r>
    <s v="GASOLINA C (m3)"/>
    <x v="3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9"/>
    <s v="m3"/>
    <n v="857"/>
    <n v="735"/>
    <n v="760"/>
    <n v="740"/>
    <n v="680"/>
    <n v="670"/>
    <n v="645"/>
    <n v="635"/>
    <n v="624"/>
    <n v="657"/>
    <n v="655"/>
    <n v="797"/>
  </r>
  <r>
    <s v="GASOLINA C (m3)"/>
    <x v="3"/>
    <x v="2"/>
    <x v="20"/>
    <s v="m3"/>
    <n v="1322"/>
    <n v="586"/>
    <n v="390"/>
    <n v="393.5"/>
    <n v="343"/>
    <n v="357"/>
    <n v="349"/>
    <n v="320"/>
    <n v="333"/>
    <n v="315"/>
    <n v="344"/>
    <n v="350"/>
  </r>
  <r>
    <s v="GASOLINA C (m3)"/>
    <x v="3"/>
    <x v="2"/>
    <x v="21"/>
    <s v="m3"/>
    <n v="0"/>
    <n v="0"/>
    <n v="2"/>
    <n v="0"/>
    <n v="5"/>
    <n v="0"/>
    <n v="3"/>
    <n v="5"/>
    <n v="5"/>
    <n v="0"/>
    <n v="0"/>
    <n v="0"/>
  </r>
  <r>
    <s v="GASOLINA C (m3)"/>
    <x v="3"/>
    <x v="2"/>
    <x v="22"/>
    <s v="m3"/>
    <n v="2775.7"/>
    <n v="2290.6999999999998"/>
    <n v="2250.5"/>
    <n v="2379.9"/>
    <n v="2188.4"/>
    <n v="2102.4"/>
    <n v="2212.1"/>
    <n v="2025"/>
    <n v="1448.5"/>
    <n v="1948"/>
    <n v="2052.5"/>
    <n v="2625"/>
  </r>
  <r>
    <s v="GASOLINA C (m3)"/>
    <x v="3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24"/>
    <s v="m3"/>
    <n v="108.5"/>
    <n v="74"/>
    <n v="96.5"/>
    <n v="118.5"/>
    <n v="72.5"/>
    <n v="88"/>
    <n v="96"/>
    <n v="104"/>
    <n v="84"/>
    <n v="94"/>
    <n v="89"/>
    <n v="108"/>
  </r>
  <r>
    <s v="GASOLINA C (m3)"/>
    <x v="3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4"/>
    <x v="0"/>
    <x v="0"/>
    <s v="m3"/>
    <n v="31566"/>
    <n v="33238.341999999997"/>
    <n v="35897.599999999999"/>
    <n v="34494"/>
    <n v="35376.595000000001"/>
    <n v="34920.449999999997"/>
    <n v="36616.97"/>
    <n v="37983.9"/>
    <n v="37573.5"/>
    <n v="36795.360999999997"/>
    <n v="35433.625999999997"/>
    <n v="40910.400000000001"/>
  </r>
  <r>
    <s v="GASOLINA C (m3)"/>
    <x v="4"/>
    <x v="0"/>
    <x v="1"/>
    <s v="m3"/>
    <n v="9838"/>
    <n v="10547.492"/>
    <n v="11461.5"/>
    <n v="11411.5"/>
    <n v="11411.8"/>
    <n v="11265.81"/>
    <n v="11538.8"/>
    <n v="12419.5"/>
    <n v="11969.992"/>
    <n v="11194.2"/>
    <n v="11160.4"/>
    <n v="12511.25"/>
  </r>
  <r>
    <s v="GASOLINA C (m3)"/>
    <x v="4"/>
    <x v="0"/>
    <x v="2"/>
    <s v="m3"/>
    <n v="46384.517"/>
    <n v="47667.415000000001"/>
    <n v="50433.633999999998"/>
    <n v="51593.366999999998"/>
    <n v="50869.500999999997"/>
    <n v="51132.177000000003"/>
    <n v="53316.767"/>
    <n v="53094.678999999996"/>
    <n v="53863.686999999998"/>
    <n v="54027.544000000002"/>
    <n v="52080.915999999997"/>
    <n v="54503.767999999996"/>
  </r>
  <r>
    <s v="GASOLINA C (m3)"/>
    <x v="4"/>
    <x v="0"/>
    <x v="3"/>
    <s v="m3"/>
    <n v="9767.6"/>
    <n v="10329.200000000001"/>
    <n v="11145.8"/>
    <n v="10365.4"/>
    <n v="10033.6"/>
    <n v="10362.002"/>
    <n v="10441.6"/>
    <n v="11287.7"/>
    <n v="11404.8"/>
    <n v="10865.3"/>
    <n v="11085.3"/>
    <n v="12517.3"/>
  </r>
  <r>
    <s v="GASOLINA C (m3)"/>
    <x v="4"/>
    <x v="0"/>
    <x v="4"/>
    <s v="m3"/>
    <n v="87365.635999999999"/>
    <n v="89379.642000000007"/>
    <n v="94087.915999999997"/>
    <n v="90601.104000000007"/>
    <n v="95294.133000000002"/>
    <n v="92150.717000000004"/>
    <n v="96376.15"/>
    <n v="97784.47"/>
    <n v="100813.24099999999"/>
    <n v="94621.4"/>
    <n v="92888.75"/>
    <n v="102436.303"/>
  </r>
  <r>
    <s v="GASOLINA C (m3)"/>
    <x v="4"/>
    <x v="0"/>
    <x v="5"/>
    <s v="m3"/>
    <n v="11053.8"/>
    <n v="11210"/>
    <n v="12486.1"/>
    <n v="12216"/>
    <n v="12397.1"/>
    <n v="12387.8"/>
    <n v="12359.4"/>
    <n v="13271.99"/>
    <n v="13288.8"/>
    <n v="12859.8"/>
    <n v="12815.4"/>
    <n v="13221.5"/>
  </r>
  <r>
    <s v="GASOLINA C (m3)"/>
    <x v="4"/>
    <x v="0"/>
    <x v="6"/>
    <s v="m3"/>
    <n v="26504.05"/>
    <n v="28296.45"/>
    <n v="30086.2"/>
    <n v="29180.3"/>
    <n v="29445"/>
    <n v="29348.799999999999"/>
    <n v="32318.75"/>
    <n v="31335.200000000001"/>
    <n v="31239.4"/>
    <n v="29265"/>
    <n v="29102.701000000001"/>
    <n v="34381.68"/>
  </r>
  <r>
    <s v="GASOLINA C (m3)"/>
    <x v="4"/>
    <x v="0"/>
    <x v="7"/>
    <s v="m3"/>
    <n v="74302.399999999994"/>
    <n v="72724.600000000006"/>
    <n v="78053.718999999997"/>
    <n v="72009"/>
    <n v="75861.100000000006"/>
    <n v="74556"/>
    <n v="76762.95"/>
    <n v="80706.7"/>
    <n v="82553.464999999997"/>
    <n v="77108.850000000006"/>
    <n v="76353.97"/>
    <n v="86411.6"/>
  </r>
  <r>
    <s v="GASOLINA C (m3)"/>
    <x v="4"/>
    <x v="0"/>
    <x v="8"/>
    <s v="m3"/>
    <n v="47866.8"/>
    <n v="45637"/>
    <n v="50188.491999999998"/>
    <n v="46828.46"/>
    <n v="48936"/>
    <n v="47521.5"/>
    <n v="50159.22"/>
    <n v="51517.731"/>
    <n v="53016.43"/>
    <n v="48986.65"/>
    <n v="49636"/>
    <n v="55412.78"/>
  </r>
  <r>
    <s v="GASOLINA C (m3)"/>
    <x v="4"/>
    <x v="0"/>
    <x v="9"/>
    <s v="m3"/>
    <n v="109101.5"/>
    <n v="109122.429"/>
    <n v="113172.22"/>
    <n v="110176.314"/>
    <n v="111835.141"/>
    <n v="110310.306"/>
    <n v="114228.5"/>
    <n v="117599.65700000001"/>
    <n v="119448.773"/>
    <n v="116252.192"/>
    <n v="113440.304"/>
    <n v="124620.15"/>
  </r>
  <r>
    <s v="GASOLINA C (m3)"/>
    <x v="4"/>
    <x v="0"/>
    <x v="10"/>
    <s v="m3"/>
    <n v="51849.1"/>
    <n v="50198.546000000002"/>
    <n v="54791.538999999997"/>
    <n v="51618.254000000001"/>
    <n v="52533.487000000001"/>
    <n v="51455.5"/>
    <n v="53595.732000000004"/>
    <n v="55992.957000000002"/>
    <n v="57245"/>
    <n v="54240.78"/>
    <n v="53157.95"/>
    <n v="60437.4"/>
  </r>
  <r>
    <s v="GASOLINA C (m3)"/>
    <x v="4"/>
    <x v="0"/>
    <x v="11"/>
    <s v="m3"/>
    <n v="54907.05"/>
    <n v="52576.66"/>
    <n v="58088.13"/>
    <n v="55331.8"/>
    <n v="56428.091999999997"/>
    <n v="58400.29"/>
    <n v="57769.728000000003"/>
    <n v="59797.38"/>
    <n v="60204.076999999997"/>
    <n v="58893.06"/>
    <n v="57670.37"/>
    <n v="64111.06"/>
  </r>
  <r>
    <s v="GASOLINA C (m3)"/>
    <x v="4"/>
    <x v="0"/>
    <x v="12"/>
    <s v="m3"/>
    <n v="112990.692"/>
    <n v="111592.91099999999"/>
    <n v="119993.95"/>
    <n v="112252.777"/>
    <n v="116814.587"/>
    <n v="115919.264"/>
    <n v="116066.997"/>
    <n v="125019.118"/>
    <n v="126738.5"/>
    <n v="124730.856"/>
    <n v="124189.63499999999"/>
    <n v="131270.6"/>
  </r>
  <r>
    <s v="GASOLINA C (m3)"/>
    <x v="4"/>
    <x v="0"/>
    <x v="13"/>
    <s v="m3"/>
    <n v="36849.055999999997"/>
    <n v="35812"/>
    <n v="38956"/>
    <n v="36253.249000000003"/>
    <n v="36636.01"/>
    <n v="35437.057999999997"/>
    <n v="36779.9"/>
    <n v="38416"/>
    <n v="38933.000999999997"/>
    <n v="38075.5"/>
    <n v="37869.5"/>
    <n v="43271"/>
  </r>
  <r>
    <s v="GASOLINA C (m3)"/>
    <x v="4"/>
    <x v="0"/>
    <x v="14"/>
    <s v="m3"/>
    <n v="31436.1"/>
    <n v="31862.5"/>
    <n v="33954.1"/>
    <n v="32273.4"/>
    <n v="32111.274000000001"/>
    <n v="32178.5"/>
    <n v="32273.649000000001"/>
    <n v="33158.07"/>
    <n v="34875"/>
    <n v="33690.6"/>
    <n v="32657.8"/>
    <n v="36905"/>
  </r>
  <r>
    <s v="GASOLINA C (m3)"/>
    <x v="4"/>
    <x v="0"/>
    <x v="15"/>
    <s v="m3"/>
    <n v="173856.785"/>
    <n v="173504.717"/>
    <n v="189970.30799999999"/>
    <n v="178918.734"/>
    <n v="173284.204"/>
    <n v="180244.671"/>
    <n v="175797.54699999999"/>
    <n v="181598.4"/>
    <n v="192408.72500000001"/>
    <n v="185207.46799999999"/>
    <n v="180707.34599999999"/>
    <n v="216030.84899999999"/>
  </r>
  <r>
    <s v="GASOLINA C (m3)"/>
    <x v="4"/>
    <x v="0"/>
    <x v="16"/>
    <s v="m3"/>
    <n v="350821.51500000001"/>
    <n v="361134.32799999998"/>
    <n v="399738.299"/>
    <n v="374079.62699999998"/>
    <n v="347047.61200000002"/>
    <n v="340378.12300000002"/>
    <n v="356311.174"/>
    <n v="364536.66200000001"/>
    <n v="367137.85"/>
    <n v="375776.45699999999"/>
    <n v="390285.43"/>
    <n v="448417.20699999999"/>
  </r>
  <r>
    <s v="GASOLINA C (m3)"/>
    <x v="4"/>
    <x v="0"/>
    <x v="17"/>
    <s v="m3"/>
    <n v="77204.5"/>
    <n v="76663"/>
    <n v="80883.3"/>
    <n v="77300"/>
    <n v="75870.600000000006"/>
    <n v="74171.672000000006"/>
    <n v="75992"/>
    <n v="78769.7"/>
    <n v="80259"/>
    <n v="78193.797999999995"/>
    <n v="77265.75"/>
    <n v="92128.692999999999"/>
  </r>
  <r>
    <s v="GASOLINA C (m3)"/>
    <x v="4"/>
    <x v="0"/>
    <x v="18"/>
    <s v="m3"/>
    <n v="213649.46"/>
    <n v="225855.364"/>
    <n v="240086.236"/>
    <n v="231789.72"/>
    <n v="213758.842"/>
    <n v="204559.08"/>
    <n v="215024.18299999999"/>
    <n v="209032.489"/>
    <n v="213980.57699999999"/>
    <n v="217290.82800000001"/>
    <n v="215163.511"/>
    <n v="254726.644"/>
  </r>
  <r>
    <s v="GASOLINA C (m3)"/>
    <x v="4"/>
    <x v="0"/>
    <x v="19"/>
    <s v="m3"/>
    <n v="749160.61600000004"/>
    <n v="813869.68"/>
    <n v="893611.27599999995"/>
    <n v="854679.41399999999"/>
    <n v="770958.37"/>
    <n v="759648.99399999995"/>
    <n v="752496.929"/>
    <n v="789117.57200000004"/>
    <n v="779656.59"/>
    <n v="849031.97"/>
    <n v="909630.98499999999"/>
    <n v="1021584.3"/>
  </r>
  <r>
    <s v="GASOLINA C (m3)"/>
    <x v="4"/>
    <x v="0"/>
    <x v="20"/>
    <s v="m3"/>
    <n v="210848.701"/>
    <n v="220537.88699999999"/>
    <n v="247885.06099999999"/>
    <n v="240606.79199999999"/>
    <n v="232811.68299999999"/>
    <n v="224511.48699999999"/>
    <n v="230832.859"/>
    <n v="237165.25200000001"/>
    <n v="236422.715"/>
    <n v="240168.55"/>
    <n v="252558.163"/>
    <n v="293458.75199999998"/>
  </r>
  <r>
    <s v="GASOLINA C (m3)"/>
    <x v="4"/>
    <x v="0"/>
    <x v="21"/>
    <s v="m3"/>
    <n v="222560.24100000001"/>
    <n v="223651.35200000001"/>
    <n v="231720.81200000001"/>
    <n v="219575.26"/>
    <n v="213219.39499999999"/>
    <n v="209815.905"/>
    <n v="217040.14300000001"/>
    <n v="220230.08300000001"/>
    <n v="225847.777"/>
    <n v="220829.33"/>
    <n v="228545.48300000001"/>
    <n v="263757.44199999998"/>
  </r>
  <r>
    <s v="GASOLINA C (m3)"/>
    <x v="4"/>
    <x v="0"/>
    <x v="22"/>
    <s v="m3"/>
    <n v="265978.09000000003"/>
    <n v="291592.62300000002"/>
    <n v="281456.56800000003"/>
    <n v="275961.73100000003"/>
    <n v="276341.86099999998"/>
    <n v="268560.08500000002"/>
    <n v="279948.12699999998"/>
    <n v="288337.93"/>
    <n v="289125.37"/>
    <n v="285291.60100000002"/>
    <n v="294214.20799999998"/>
    <n v="343997.41899999999"/>
  </r>
  <r>
    <s v="GASOLINA C (m3)"/>
    <x v="4"/>
    <x v="0"/>
    <x v="23"/>
    <s v="m3"/>
    <n v="55375"/>
    <n v="57209.5"/>
    <n v="63107.45"/>
    <n v="62199.8"/>
    <n v="58416.688999999998"/>
    <n v="57624.85"/>
    <n v="60859.85"/>
    <n v="62587.55"/>
    <n v="63622.75"/>
    <n v="63862.59"/>
    <n v="62908.74"/>
    <n v="72043.25"/>
  </r>
  <r>
    <s v="GASOLINA C (m3)"/>
    <x v="4"/>
    <x v="0"/>
    <x v="24"/>
    <s v="m3"/>
    <n v="47338.3"/>
    <n v="46747.72"/>
    <n v="53289.2"/>
    <n v="51247.476999999999"/>
    <n v="50576.84"/>
    <n v="48613.796000000002"/>
    <n v="49692.66"/>
    <n v="51261.807999999997"/>
    <n v="51898.93"/>
    <n v="50594.239000000001"/>
    <n v="50434.84"/>
    <n v="59510.673000000003"/>
  </r>
  <r>
    <s v="GASOLINA C (m3)"/>
    <x v="4"/>
    <x v="0"/>
    <x v="25"/>
    <s v="m3"/>
    <n v="115138.912"/>
    <n v="124591.936"/>
    <n v="134503.981"/>
    <n v="131247.60999999999"/>
    <n v="122315.614"/>
    <n v="117696.481"/>
    <n v="122777.28"/>
    <n v="125695.431"/>
    <n v="126074.77"/>
    <n v="126445.173"/>
    <n v="127908.13"/>
    <n v="147895.74"/>
  </r>
  <r>
    <s v="GASOLINA C (m3)"/>
    <x v="4"/>
    <x v="0"/>
    <x v="26"/>
    <s v="m3"/>
    <n v="78997"/>
    <n v="87814.9"/>
    <n v="100612.35"/>
    <n v="96656.8"/>
    <n v="96738.5"/>
    <n v="97582.9"/>
    <n v="94788.5"/>
    <n v="104403.607"/>
    <n v="103527.317"/>
    <n v="107247.83"/>
    <n v="107578.7"/>
    <n v="115934.296"/>
  </r>
  <r>
    <s v="GASOLINA C (m3)"/>
    <x v="4"/>
    <x v="1"/>
    <x v="0"/>
    <s v="m3"/>
    <n v="45"/>
    <n v="60"/>
    <n v="84"/>
    <n v="48"/>
    <n v="77"/>
    <n v="48"/>
    <n v="90"/>
    <n v="83"/>
    <n v="69"/>
    <n v="88"/>
    <n v="40"/>
    <n v="35"/>
  </r>
  <r>
    <s v="GASOLINA C (m3)"/>
    <x v="4"/>
    <x v="1"/>
    <x v="1"/>
    <s v="m3"/>
    <n v="25"/>
    <n v="0"/>
    <n v="2.5"/>
    <n v="0"/>
    <n v="5"/>
    <n v="0"/>
    <n v="20"/>
    <n v="0"/>
    <n v="10"/>
    <n v="10"/>
    <n v="15"/>
    <n v="0"/>
  </r>
  <r>
    <s v="GASOLINA C (m3)"/>
    <x v="4"/>
    <x v="1"/>
    <x v="2"/>
    <s v="m3"/>
    <n v="945.44200000000001"/>
    <n v="1431.0309999999999"/>
    <n v="1593.825"/>
    <n v="1167.0820000000001"/>
    <n v="1799.6289999999999"/>
    <n v="1327.97"/>
    <n v="1363.8030000000001"/>
    <n v="1600.675"/>
    <n v="1147.527"/>
    <n v="919.69899999999996"/>
    <n v="944.26"/>
    <n v="943.80700000000002"/>
  </r>
  <r>
    <s v="GASOLINA C (m3)"/>
    <x v="4"/>
    <x v="1"/>
    <x v="3"/>
    <s v="m3"/>
    <n v="10"/>
    <n v="165"/>
    <n v="50"/>
    <n v="20"/>
    <n v="25"/>
    <n v="0"/>
    <n v="10"/>
    <n v="18"/>
    <n v="0"/>
    <n v="15"/>
    <n v="20"/>
    <n v="5"/>
  </r>
  <r>
    <s v="GASOLINA C (m3)"/>
    <x v="4"/>
    <x v="1"/>
    <x v="4"/>
    <s v="m3"/>
    <n v="441"/>
    <n v="363"/>
    <n v="448"/>
    <n v="551"/>
    <n v="519"/>
    <n v="516"/>
    <n v="520"/>
    <n v="469"/>
    <n v="569"/>
    <n v="531"/>
    <n v="534"/>
    <n v="435"/>
  </r>
  <r>
    <s v="GASOLINA C (m3)"/>
    <x v="4"/>
    <x v="1"/>
    <x v="5"/>
    <s v="m3"/>
    <n v="135"/>
    <n v="100"/>
    <n v="170"/>
    <n v="90"/>
    <n v="130"/>
    <n v="140"/>
    <n v="130"/>
    <n v="165"/>
    <n v="270"/>
    <n v="185"/>
    <n v="200"/>
    <n v="255"/>
  </r>
  <r>
    <s v="GASOLINA C (m3)"/>
    <x v="4"/>
    <x v="1"/>
    <x v="6"/>
    <s v="m3"/>
    <n v="90"/>
    <n v="193"/>
    <n v="195"/>
    <n v="160"/>
    <n v="205"/>
    <n v="210"/>
    <n v="160"/>
    <n v="135"/>
    <n v="125"/>
    <n v="80.048000000000002"/>
    <n v="147.21"/>
    <n v="92.100999999999999"/>
  </r>
  <r>
    <s v="GASOLINA C (m3)"/>
    <x v="4"/>
    <x v="1"/>
    <x v="7"/>
    <s v="m3"/>
    <n v="25"/>
    <n v="30"/>
    <n v="45"/>
    <n v="40"/>
    <n v="25"/>
    <n v="42"/>
    <n v="98"/>
    <n v="142"/>
    <n v="92"/>
    <n v="182"/>
    <n v="123"/>
    <n v="98"/>
  </r>
  <r>
    <s v="GASOLINA C (m3)"/>
    <x v="4"/>
    <x v="1"/>
    <x v="8"/>
    <s v="m3"/>
    <n v="20"/>
    <n v="25"/>
    <n v="30"/>
    <n v="30"/>
    <n v="25"/>
    <n v="30"/>
    <n v="20"/>
    <n v="25"/>
    <n v="30"/>
    <n v="20"/>
    <n v="30"/>
    <n v="35"/>
  </r>
  <r>
    <s v="GASOLINA C (m3)"/>
    <x v="4"/>
    <x v="1"/>
    <x v="9"/>
    <s v="m3"/>
    <n v="235"/>
    <n v="270"/>
    <n v="250"/>
    <n v="210"/>
    <n v="263"/>
    <n v="225"/>
    <n v="230"/>
    <n v="255"/>
    <n v="226"/>
    <n v="235"/>
    <n v="255"/>
    <n v="215"/>
  </r>
  <r>
    <s v="GASOLINA C (m3)"/>
    <x v="4"/>
    <x v="1"/>
    <x v="10"/>
    <s v="m3"/>
    <n v="368"/>
    <n v="390"/>
    <n v="478"/>
    <n v="420"/>
    <n v="375"/>
    <n v="335"/>
    <n v="370"/>
    <n v="410"/>
    <n v="400"/>
    <n v="333"/>
    <n v="355"/>
    <n v="330"/>
  </r>
  <r>
    <s v="GASOLINA C (m3)"/>
    <x v="4"/>
    <x v="1"/>
    <x v="11"/>
    <s v="m3"/>
    <n v="30"/>
    <n v="22"/>
    <n v="7"/>
    <n v="53"/>
    <n v="62"/>
    <n v="37"/>
    <n v="30"/>
    <n v="40"/>
    <n v="22"/>
    <n v="27"/>
    <n v="30"/>
    <n v="52"/>
  </r>
  <r>
    <s v="GASOLINA C (m3)"/>
    <x v="4"/>
    <x v="1"/>
    <x v="12"/>
    <s v="m3"/>
    <n v="361.5"/>
    <n v="355.5"/>
    <n v="353.5"/>
    <n v="287.5"/>
    <n v="259.39999999999998"/>
    <n v="292"/>
    <n v="236.5"/>
    <n v="332.5"/>
    <n v="290"/>
    <n v="300"/>
    <n v="291"/>
    <n v="210.5"/>
  </r>
  <r>
    <s v="GASOLINA C (m3)"/>
    <x v="4"/>
    <x v="1"/>
    <x v="13"/>
    <s v="m3"/>
    <n v="50"/>
    <n v="37"/>
    <n v="88"/>
    <n v="41"/>
    <n v="87"/>
    <n v="35"/>
    <n v="50"/>
    <n v="55"/>
    <n v="78"/>
    <n v="40"/>
    <n v="60"/>
    <n v="53"/>
  </r>
  <r>
    <s v="GASOLINA C (m3)"/>
    <x v="4"/>
    <x v="1"/>
    <x v="14"/>
    <s v="m3"/>
    <n v="98"/>
    <n v="85"/>
    <n v="90"/>
    <n v="45"/>
    <n v="75"/>
    <n v="55"/>
    <n v="55"/>
    <n v="70"/>
    <n v="55"/>
    <n v="73"/>
    <n v="70"/>
    <n v="105"/>
  </r>
  <r>
    <s v="GASOLINA C (m3)"/>
    <x v="4"/>
    <x v="1"/>
    <x v="15"/>
    <s v="m3"/>
    <n v="532"/>
    <n v="452"/>
    <n v="544.5"/>
    <n v="475"/>
    <n v="454.00299999999999"/>
    <n v="386"/>
    <n v="390"/>
    <n v="431"/>
    <n v="431.5"/>
    <n v="379"/>
    <n v="516.5"/>
    <n v="424"/>
  </r>
  <r>
    <s v="GASOLINA C (m3)"/>
    <x v="4"/>
    <x v="1"/>
    <x v="16"/>
    <s v="m3"/>
    <n v="2399.9960000000001"/>
    <n v="2327.2759999999998"/>
    <n v="2887.393"/>
    <n v="2607.895"/>
    <n v="2817.1979999999999"/>
    <n v="2978.9"/>
    <n v="2685.2049999999999"/>
    <n v="2654.9920000000002"/>
    <n v="3097.7739999999999"/>
    <n v="2652.2849999999999"/>
    <n v="2885.2649999999999"/>
    <n v="2736.413"/>
  </r>
  <r>
    <s v="GASOLINA C (m3)"/>
    <x v="4"/>
    <x v="1"/>
    <x v="17"/>
    <s v="m3"/>
    <n v="221"/>
    <n v="218.5"/>
    <n v="233"/>
    <n v="238"/>
    <n v="231"/>
    <n v="185.5"/>
    <n v="193.5"/>
    <n v="197.5"/>
    <n v="163.5"/>
    <n v="187"/>
    <n v="182.5"/>
    <n v="196"/>
  </r>
  <r>
    <s v="GASOLINA C (m3)"/>
    <x v="4"/>
    <x v="1"/>
    <x v="18"/>
    <s v="m3"/>
    <n v="2445.2339999999999"/>
    <n v="2611.1289999999999"/>
    <n v="2852.3380000000002"/>
    <n v="2684.7539999999999"/>
    <n v="2500.0030000000002"/>
    <n v="2452.8780000000002"/>
    <n v="2406.7539999999999"/>
    <n v="2704.587"/>
    <n v="2427.8180000000002"/>
    <n v="2279.0509999999999"/>
    <n v="2285.5059999999999"/>
    <n v="2336.5340000000001"/>
  </r>
  <r>
    <s v="GASOLINA C (m3)"/>
    <x v="4"/>
    <x v="1"/>
    <x v="19"/>
    <s v="m3"/>
    <n v="2746.1439999999998"/>
    <n v="3057.692"/>
    <n v="3740.4690000000001"/>
    <n v="3259.0309999999999"/>
    <n v="3284.462"/>
    <n v="3486.9520000000002"/>
    <n v="3045.84"/>
    <n v="3117.6950000000002"/>
    <n v="3202.0709999999999"/>
    <n v="3143.8429999999998"/>
    <n v="3079.6559999999999"/>
    <n v="3082.9070000000002"/>
  </r>
  <r>
    <s v="GASOLINA C (m3)"/>
    <x v="4"/>
    <x v="1"/>
    <x v="20"/>
    <s v="m3"/>
    <n v="663"/>
    <n v="827.5"/>
    <n v="944.78"/>
    <n v="858.5"/>
    <n v="812.5"/>
    <n v="723"/>
    <n v="802.05600000000004"/>
    <n v="847.00599999999997"/>
    <n v="721.05799999999999"/>
    <n v="764.63800000000003"/>
    <n v="713.63900000000001"/>
    <n v="597.51199999999994"/>
  </r>
  <r>
    <s v="GASOLINA C (m3)"/>
    <x v="4"/>
    <x v="1"/>
    <x v="21"/>
    <s v="m3"/>
    <n v="433.59399999999999"/>
    <n v="363.565"/>
    <n v="376.06200000000001"/>
    <n v="290.09199999999998"/>
    <n v="341.51499999999999"/>
    <n v="298.517"/>
    <n v="291.03899999999999"/>
    <n v="328.553"/>
    <n v="325.03699999999998"/>
    <n v="265.041"/>
    <n v="311.04199999999997"/>
    <n v="345.00900000000001"/>
  </r>
  <r>
    <s v="GASOLINA C (m3)"/>
    <x v="4"/>
    <x v="1"/>
    <x v="22"/>
    <s v="m3"/>
    <n v="314.5"/>
    <n v="259.10000000000002"/>
    <n v="406.05"/>
    <n v="333.02"/>
    <n v="566.02"/>
    <n v="349.92"/>
    <n v="325"/>
    <n v="385"/>
    <n v="457"/>
    <n v="296"/>
    <n v="370"/>
    <n v="361"/>
  </r>
  <r>
    <s v="GASOLINA C (m3)"/>
    <x v="4"/>
    <x v="1"/>
    <x v="23"/>
    <s v="m3"/>
    <n v="125"/>
    <n v="112"/>
    <n v="187"/>
    <n v="176"/>
    <n v="219"/>
    <n v="135"/>
    <n v="138"/>
    <n v="224"/>
    <n v="168"/>
    <n v="242"/>
    <n v="167"/>
    <n v="161"/>
  </r>
  <r>
    <s v="GASOLINA C (m3)"/>
    <x v="4"/>
    <x v="1"/>
    <x v="24"/>
    <s v="m3"/>
    <n v="297.14"/>
    <n v="341.5"/>
    <n v="336"/>
    <n v="301.5"/>
    <n v="253.5"/>
    <n v="289"/>
    <n v="270"/>
    <n v="316.07"/>
    <n v="327.64"/>
    <n v="307.07"/>
    <n v="367.21"/>
    <n v="332.57"/>
  </r>
  <r>
    <s v="GASOLINA C (m3)"/>
    <x v="4"/>
    <x v="1"/>
    <x v="25"/>
    <s v="m3"/>
    <n v="716"/>
    <n v="770.1"/>
    <n v="813.5"/>
    <n v="827.5"/>
    <n v="871.62"/>
    <n v="775.15"/>
    <n v="651.6"/>
    <n v="755.5"/>
    <n v="704.05499999999995"/>
    <n v="582.5"/>
    <n v="665.5"/>
    <n v="665.01300000000003"/>
  </r>
  <r>
    <s v="GASOLINA C (m3)"/>
    <x v="4"/>
    <x v="1"/>
    <x v="26"/>
    <s v="m3"/>
    <n v="618"/>
    <n v="719"/>
    <n v="958"/>
    <n v="771"/>
    <n v="779"/>
    <n v="656"/>
    <n v="608"/>
    <n v="636"/>
    <n v="549"/>
    <n v="535"/>
    <n v="478"/>
    <n v="399"/>
  </r>
  <r>
    <s v="GASOLINA C (m3)"/>
    <x v="4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2"/>
    <s v="m3"/>
    <n v="0"/>
    <n v="0"/>
    <n v="0"/>
    <n v="0"/>
    <n v="0"/>
    <n v="0"/>
    <n v="0"/>
    <n v="0"/>
    <n v="0"/>
    <n v="0"/>
    <n v="0"/>
    <n v="20"/>
  </r>
  <r>
    <s v="GASOLINA C (m3)"/>
    <x v="4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4"/>
    <s v="m3"/>
    <n v="924.5"/>
    <n v="1040"/>
    <n v="1181.5"/>
    <n v="1095"/>
    <n v="993"/>
    <n v="965"/>
    <n v="1247.5"/>
    <n v="1353.5"/>
    <n v="1432"/>
    <n v="1358"/>
    <n v="1583"/>
    <n v="1717"/>
  </r>
  <r>
    <s v="GASOLINA C (m3)"/>
    <x v="4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6"/>
    <s v="m3"/>
    <n v="110"/>
    <n v="100.8"/>
    <n v="96.1"/>
    <n v="99.9"/>
    <n v="117.2"/>
    <n v="105.7"/>
    <n v="113.4"/>
    <n v="110.5"/>
    <n v="100.9"/>
    <n v="91.3"/>
    <n v="96.1"/>
    <n v="120.5"/>
  </r>
  <r>
    <s v="GASOLINA C (m3)"/>
    <x v="4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5"/>
    <s v="m3"/>
    <n v="294"/>
    <n v="297.5"/>
    <n v="271.5"/>
    <n v="225.5"/>
    <n v="238.5"/>
    <n v="349.5"/>
    <n v="322"/>
    <n v="356.5"/>
    <n v="278"/>
    <n v="285.5"/>
    <n v="328.5"/>
    <n v="400.5"/>
  </r>
  <r>
    <s v="GASOLINA C (m3)"/>
    <x v="4"/>
    <x v="2"/>
    <x v="16"/>
    <s v="m3"/>
    <n v="298"/>
    <n v="317"/>
    <n v="359"/>
    <n v="298"/>
    <n v="312.5"/>
    <n v="282.5"/>
    <n v="281"/>
    <n v="310.5"/>
    <n v="398.5"/>
    <n v="414.5"/>
    <n v="518.5"/>
    <n v="556.5"/>
  </r>
  <r>
    <s v="GASOLINA C (m3)"/>
    <x v="4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9"/>
    <s v="m3"/>
    <n v="652"/>
    <n v="745"/>
    <n v="820"/>
    <n v="730"/>
    <n v="630"/>
    <n v="609"/>
    <n v="605"/>
    <n v="670"/>
    <n v="655"/>
    <n v="720"/>
    <n v="915"/>
    <n v="1072"/>
  </r>
  <r>
    <s v="GASOLINA C (m3)"/>
    <x v="4"/>
    <x v="2"/>
    <x v="20"/>
    <s v="m3"/>
    <n v="317"/>
    <n v="324"/>
    <n v="381"/>
    <n v="347"/>
    <n v="365"/>
    <n v="348"/>
    <n v="378"/>
    <n v="378"/>
    <n v="403"/>
    <n v="385"/>
    <n v="399"/>
    <n v="465"/>
  </r>
  <r>
    <s v="GASOLINA C (m3)"/>
    <x v="4"/>
    <x v="2"/>
    <x v="21"/>
    <s v="m3"/>
    <n v="0"/>
    <n v="0"/>
    <n v="0"/>
    <n v="0"/>
    <n v="0"/>
    <n v="0"/>
    <n v="10"/>
    <n v="0"/>
    <n v="0"/>
    <n v="0"/>
    <n v="0"/>
    <n v="0"/>
  </r>
  <r>
    <s v="GASOLINA C (m3)"/>
    <x v="4"/>
    <x v="2"/>
    <x v="22"/>
    <s v="m3"/>
    <n v="2077.5"/>
    <n v="1980"/>
    <n v="1611.5"/>
    <n v="1618.5"/>
    <n v="1525"/>
    <n v="1363"/>
    <n v="1554"/>
    <n v="1519"/>
    <n v="1511.5"/>
    <n v="1234"/>
    <n v="1054"/>
    <n v="1080"/>
  </r>
  <r>
    <s v="GASOLINA C (m3)"/>
    <x v="4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24"/>
    <s v="m3"/>
    <n v="93"/>
    <n v="100"/>
    <n v="119"/>
    <n v="129"/>
    <n v="134"/>
    <n v="141.5"/>
    <n v="138"/>
    <n v="158"/>
    <n v="125"/>
    <n v="162"/>
    <n v="140"/>
    <n v="169"/>
  </r>
  <r>
    <s v="GASOLINA C (m3)"/>
    <x v="4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5"/>
    <x v="0"/>
    <x v="0"/>
    <s v="m3"/>
    <n v="32279.1"/>
    <n v="31887.3"/>
    <n v="36166.699999999997"/>
    <n v="35190.400000000001"/>
    <n v="37718.199999999997"/>
    <n v="36499.129999999997"/>
    <n v="37520.1"/>
    <n v="38042.99"/>
    <n v="37876.300000000003"/>
    <n v="36564.42"/>
    <n v="36002.525000000001"/>
    <n v="40117.275999999998"/>
  </r>
  <r>
    <s v="GASOLINA C (m3)"/>
    <x v="5"/>
    <x v="0"/>
    <x v="1"/>
    <s v="m3"/>
    <n v="10047.700000000001"/>
    <n v="9674.9"/>
    <n v="11793.4"/>
    <n v="10577.2"/>
    <n v="11675.6"/>
    <n v="11726"/>
    <n v="11698.5"/>
    <n v="12273.7"/>
    <n v="11653.3"/>
    <n v="11586.477999999999"/>
    <n v="11232.126"/>
    <n v="12422.656000000001"/>
  </r>
  <r>
    <s v="GASOLINA C (m3)"/>
    <x v="5"/>
    <x v="0"/>
    <x v="2"/>
    <s v="m3"/>
    <n v="45630.279000000002"/>
    <n v="46220.639999999999"/>
    <n v="52948.28"/>
    <n v="49406.245000000003"/>
    <n v="57473.696000000004"/>
    <n v="56594.072"/>
    <n v="54199.961000000003"/>
    <n v="57737.667000000001"/>
    <n v="51887.942999999999"/>
    <n v="52772.281000000003"/>
    <n v="51330.790999999997"/>
    <n v="57380.220999999998"/>
  </r>
  <r>
    <s v="GASOLINA C (m3)"/>
    <x v="5"/>
    <x v="0"/>
    <x v="3"/>
    <s v="m3"/>
    <n v="10523.3"/>
    <n v="10054.799999999999"/>
    <n v="11402.3"/>
    <n v="10930.4"/>
    <n v="11551.6"/>
    <n v="11463.4"/>
    <n v="10627.8"/>
    <n v="11516.6"/>
    <n v="12311.4"/>
    <n v="12242.2"/>
    <n v="11698.749"/>
    <n v="12906.22"/>
  </r>
  <r>
    <s v="GASOLINA C (m3)"/>
    <x v="5"/>
    <x v="0"/>
    <x v="4"/>
    <s v="m3"/>
    <n v="89050.684999999998"/>
    <n v="82606.8"/>
    <n v="93038.35"/>
    <n v="86580.137000000002"/>
    <n v="95426.653000000006"/>
    <n v="95741.180999999997"/>
    <n v="97003.7"/>
    <n v="98756.6"/>
    <n v="93264.494999999995"/>
    <n v="96653.627999999997"/>
    <n v="93479.915999999997"/>
    <n v="102403.678"/>
  </r>
  <r>
    <s v="GASOLINA C (m3)"/>
    <x v="5"/>
    <x v="0"/>
    <x v="5"/>
    <s v="m3"/>
    <n v="11574.5"/>
    <n v="10965"/>
    <n v="12496.5"/>
    <n v="11891.7"/>
    <n v="13159"/>
    <n v="12919"/>
    <n v="12729.5"/>
    <n v="13533"/>
    <n v="13210.544"/>
    <n v="13200.638999999999"/>
    <n v="13068.71"/>
    <n v="13855.258"/>
  </r>
  <r>
    <s v="GASOLINA C (m3)"/>
    <x v="5"/>
    <x v="0"/>
    <x v="6"/>
    <s v="m3"/>
    <n v="30333.66"/>
    <n v="27732.738000000001"/>
    <n v="31883.26"/>
    <n v="29661.58"/>
    <n v="32679.83"/>
    <n v="32419.25"/>
    <n v="35044.199999999997"/>
    <n v="32011.29"/>
    <n v="30411.409"/>
    <n v="30738.217000000001"/>
    <n v="29164.82"/>
    <n v="34409.021999999997"/>
  </r>
  <r>
    <s v="GASOLINA C (m3)"/>
    <x v="5"/>
    <x v="0"/>
    <x v="7"/>
    <s v="m3"/>
    <n v="77978.460000000006"/>
    <n v="70757.990000000005"/>
    <n v="78621.929999999993"/>
    <n v="74520.25"/>
    <n v="80822.366999999998"/>
    <n v="79875.77"/>
    <n v="79774.759999999995"/>
    <n v="83170.149999999994"/>
    <n v="80470.75"/>
    <n v="80858.642000000007"/>
    <n v="78954.789999999994"/>
    <n v="88091.58"/>
  </r>
  <r>
    <s v="GASOLINA C (m3)"/>
    <x v="5"/>
    <x v="0"/>
    <x v="8"/>
    <s v="m3"/>
    <n v="50996.28"/>
    <n v="44983.25"/>
    <n v="50729.599999999999"/>
    <n v="48711.665999999997"/>
    <n v="51972.95"/>
    <n v="50964.1"/>
    <n v="51456.15"/>
    <n v="52407.953999999998"/>
    <n v="49748.94"/>
    <n v="50828.802000000003"/>
    <n v="49521.794999999998"/>
    <n v="55127.476999999999"/>
  </r>
  <r>
    <s v="GASOLINA C (m3)"/>
    <x v="5"/>
    <x v="0"/>
    <x v="9"/>
    <s v="m3"/>
    <n v="114374.93399999999"/>
    <n v="104023.931"/>
    <n v="116631.049"/>
    <n v="109190.2"/>
    <n v="117512.57"/>
    <n v="116447.9"/>
    <n v="114088.91899999999"/>
    <n v="118643.8"/>
    <n v="111308.664"/>
    <n v="118053.428"/>
    <n v="112811.626"/>
    <n v="126188.92200000001"/>
  </r>
  <r>
    <s v="GASOLINA C (m3)"/>
    <x v="5"/>
    <x v="0"/>
    <x v="10"/>
    <s v="m3"/>
    <n v="54495"/>
    <n v="51352.5"/>
    <n v="56869"/>
    <n v="52820.5"/>
    <n v="56219.182000000001"/>
    <n v="55877.904999999999"/>
    <n v="53723.885000000002"/>
    <n v="56377.606"/>
    <n v="53248.665999999997"/>
    <n v="54936.146000000001"/>
    <n v="52828.428"/>
    <n v="58726.375"/>
  </r>
  <r>
    <s v="GASOLINA C (m3)"/>
    <x v="5"/>
    <x v="0"/>
    <x v="11"/>
    <s v="m3"/>
    <n v="59580.86"/>
    <n v="54572.160000000003"/>
    <n v="61093.95"/>
    <n v="57109.207999999999"/>
    <n v="60389.03"/>
    <n v="61893.62"/>
    <n v="57691.47"/>
    <n v="60846.97"/>
    <n v="57777.31"/>
    <n v="59341.637000000002"/>
    <n v="58571.447999999997"/>
    <n v="63773.237999999998"/>
  </r>
  <r>
    <s v="GASOLINA C (m3)"/>
    <x v="5"/>
    <x v="0"/>
    <x v="12"/>
    <s v="m3"/>
    <n v="128233.3"/>
    <n v="119306.651"/>
    <n v="133138.14199999999"/>
    <n v="119842.01300000001"/>
    <n v="126609.976"/>
    <n v="125816.164"/>
    <n v="121943.35799999999"/>
    <n v="124178.34"/>
    <n v="117754"/>
    <n v="125892.537"/>
    <n v="119393.208"/>
    <n v="130191.595"/>
  </r>
  <r>
    <s v="GASOLINA C (m3)"/>
    <x v="5"/>
    <x v="0"/>
    <x v="13"/>
    <s v="m3"/>
    <n v="41187.5"/>
    <n v="36428"/>
    <n v="40232.5"/>
    <n v="36886"/>
    <n v="38006.5"/>
    <n v="36316"/>
    <n v="37389"/>
    <n v="37003.311999999998"/>
    <n v="36366.5"/>
    <n v="37407.769999999997"/>
    <n v="36880.487999999998"/>
    <n v="41121.135999999999"/>
  </r>
  <r>
    <s v="GASOLINA C (m3)"/>
    <x v="5"/>
    <x v="0"/>
    <x v="14"/>
    <s v="m3"/>
    <n v="34026.5"/>
    <n v="32189.684000000001"/>
    <n v="35525"/>
    <n v="33241.712"/>
    <n v="33683.599999999999"/>
    <n v="34255"/>
    <n v="32749.5"/>
    <n v="33794.1"/>
    <n v="31913.1"/>
    <n v="33107.535000000003"/>
    <n v="31778.223000000002"/>
    <n v="34588.945"/>
  </r>
  <r>
    <s v="GASOLINA C (m3)"/>
    <x v="5"/>
    <x v="0"/>
    <x v="15"/>
    <s v="m3"/>
    <n v="202061.361"/>
    <n v="174376.5"/>
    <n v="198534.40900000001"/>
    <n v="183242.54800000001"/>
    <n v="187334.976"/>
    <n v="192951.43799999999"/>
    <n v="184944.21100000001"/>
    <n v="186495.68400000001"/>
    <n v="173727.535"/>
    <n v="180009.739"/>
    <n v="172001.76699999999"/>
    <n v="203545.34099999999"/>
  </r>
  <r>
    <s v="GASOLINA C (m3)"/>
    <x v="5"/>
    <x v="0"/>
    <x v="16"/>
    <s v="m3"/>
    <n v="396174.02799999999"/>
    <n v="371570.283"/>
    <n v="414952.60399999999"/>
    <n v="385352.554"/>
    <n v="400004.48599999998"/>
    <n v="397801.23300000001"/>
    <n v="396192.8"/>
    <n v="369307.41700000002"/>
    <n v="347539.68"/>
    <n v="341109.902"/>
    <n v="326646.359"/>
    <n v="383343.473"/>
  </r>
  <r>
    <s v="GASOLINA C (m3)"/>
    <x v="5"/>
    <x v="0"/>
    <x v="17"/>
    <s v="m3"/>
    <n v="83819.5"/>
    <n v="67207"/>
    <n v="82531.5"/>
    <n v="75404.5"/>
    <n v="76937.5"/>
    <n v="78556.482999999993"/>
    <n v="75737.75"/>
    <n v="78050.554000000004"/>
    <n v="74041.09"/>
    <n v="78668.472999999998"/>
    <n v="75758.714999999997"/>
    <n v="88652.504000000001"/>
  </r>
  <r>
    <s v="GASOLINA C (m3)"/>
    <x v="5"/>
    <x v="0"/>
    <x v="18"/>
    <s v="m3"/>
    <n v="225787.28"/>
    <n v="214543"/>
    <n v="226873.402"/>
    <n v="206477.522"/>
    <n v="212923.02600000001"/>
    <n v="207039.93599999999"/>
    <n v="203967.174"/>
    <n v="201428.337"/>
    <n v="199723.826"/>
    <n v="197773.35399999999"/>
    <n v="185933.891"/>
    <n v="215772.601"/>
  </r>
  <r>
    <s v="GASOLINA C (m3)"/>
    <x v="5"/>
    <x v="0"/>
    <x v="19"/>
    <s v="m3"/>
    <n v="870587.58400000003"/>
    <n v="880536.93900000001"/>
    <n v="958716.10600000003"/>
    <n v="883227.41399999999"/>
    <n v="908216.60900000005"/>
    <n v="890296.43099999998"/>
    <n v="863978.79200000002"/>
    <n v="872457.33900000004"/>
    <n v="816461.85400000005"/>
    <n v="821142.33"/>
    <n v="787383.68400000001"/>
    <n v="875526.07299999997"/>
  </r>
  <r>
    <s v="GASOLINA C (m3)"/>
    <x v="5"/>
    <x v="0"/>
    <x v="20"/>
    <s v="m3"/>
    <n v="251296.59099999999"/>
    <n v="246507.44500000001"/>
    <n v="276513.924"/>
    <n v="259387.14600000001"/>
    <n v="266281.83399999997"/>
    <n v="268031.21000000002"/>
    <n v="270593.22499999998"/>
    <n v="251093.18100000001"/>
    <n v="236529.679"/>
    <n v="235679.378"/>
    <n v="233733.622"/>
    <n v="257052.21900000001"/>
  </r>
  <r>
    <s v="GASOLINA C (m3)"/>
    <x v="5"/>
    <x v="0"/>
    <x v="21"/>
    <s v="m3"/>
    <n v="242755.239"/>
    <n v="225298.73499999999"/>
    <n v="249316.511"/>
    <n v="221767.56400000001"/>
    <n v="225017.23"/>
    <n v="228066.764"/>
    <n v="227246.02100000001"/>
    <n v="230029.734"/>
    <n v="224129.65100000001"/>
    <n v="231783.74400000001"/>
    <n v="233472.45"/>
    <n v="264317.28700000001"/>
  </r>
  <r>
    <s v="GASOLINA C (m3)"/>
    <x v="5"/>
    <x v="0"/>
    <x v="22"/>
    <s v="m3"/>
    <n v="296792.32000000001"/>
    <n v="281019.80599999998"/>
    <n v="314862.18"/>
    <n v="290695"/>
    <n v="291134.25199999998"/>
    <n v="295430.75799999997"/>
    <n v="297489.56199999998"/>
    <n v="301938.84600000002"/>
    <n v="290224.54599999997"/>
    <n v="288468.92099999997"/>
    <n v="298640.37599999999"/>
    <n v="333432.92800000001"/>
  </r>
  <r>
    <s v="GASOLINA C (m3)"/>
    <x v="5"/>
    <x v="0"/>
    <x v="23"/>
    <s v="m3"/>
    <n v="62042.858999999997"/>
    <n v="59515.19"/>
    <n v="67831.839000000007"/>
    <n v="62894.879999999997"/>
    <n v="64565.822999999997"/>
    <n v="64123.85"/>
    <n v="65677.826000000001"/>
    <n v="62481.760000000002"/>
    <n v="63993.379000000001"/>
    <n v="62413.305999999997"/>
    <n v="61077.046000000002"/>
    <n v="67863.64"/>
  </r>
  <r>
    <s v="GASOLINA C (m3)"/>
    <x v="5"/>
    <x v="0"/>
    <x v="24"/>
    <s v="m3"/>
    <n v="52275.112999999998"/>
    <n v="49096.639999999999"/>
    <n v="57613.084000000003"/>
    <n v="53809.96"/>
    <n v="56064.89"/>
    <n v="53468.91"/>
    <n v="54443.98"/>
    <n v="51261.91"/>
    <n v="47407.603000000003"/>
    <n v="47982.254000000001"/>
    <n v="44696.086000000003"/>
    <n v="49694.864000000001"/>
  </r>
  <r>
    <s v="GASOLINA C (m3)"/>
    <x v="5"/>
    <x v="0"/>
    <x v="25"/>
    <s v="m3"/>
    <n v="133099.43400000001"/>
    <n v="128797.86"/>
    <n v="143091.78099999999"/>
    <n v="137558.87"/>
    <n v="138958.45199999999"/>
    <n v="134572.41099999999"/>
    <n v="136438.79"/>
    <n v="128943.96799999999"/>
    <n v="119886.14"/>
    <n v="119659.43799999999"/>
    <n v="110412.189"/>
    <n v="120890.65399999999"/>
  </r>
  <r>
    <s v="GASOLINA C (m3)"/>
    <x v="5"/>
    <x v="0"/>
    <x v="26"/>
    <s v="m3"/>
    <n v="97763.199999999997"/>
    <n v="98530.3"/>
    <n v="114955.451"/>
    <n v="105227.895"/>
    <n v="112488.4"/>
    <n v="112650.8"/>
    <n v="106248.35"/>
    <n v="111042.41099999999"/>
    <n v="98149.1"/>
    <n v="100580.283"/>
    <n v="99544.395000000004"/>
    <n v="105537.69"/>
  </r>
  <r>
    <s v="GASOLINA C (m3)"/>
    <x v="5"/>
    <x v="1"/>
    <x v="0"/>
    <s v="m3"/>
    <n v="22"/>
    <n v="27"/>
    <n v="28"/>
    <n v="20"/>
    <n v="25"/>
    <n v="30"/>
    <n v="42"/>
    <n v="25"/>
    <n v="27"/>
    <n v="5"/>
    <n v="17"/>
    <n v="22"/>
  </r>
  <r>
    <s v="GASOLINA C (m3)"/>
    <x v="5"/>
    <x v="1"/>
    <x v="1"/>
    <s v="m3"/>
    <n v="25"/>
    <n v="15"/>
    <n v="0"/>
    <n v="0"/>
    <n v="0"/>
    <n v="20"/>
    <n v="0"/>
    <n v="40"/>
    <n v="15"/>
    <n v="10"/>
    <n v="43"/>
    <n v="63"/>
  </r>
  <r>
    <s v="GASOLINA C (m3)"/>
    <x v="5"/>
    <x v="1"/>
    <x v="2"/>
    <s v="m3"/>
    <n v="945.50800000000004"/>
    <n v="948.07"/>
    <n v="1166.32"/>
    <n v="1029.26"/>
    <n v="1051.82"/>
    <n v="1006.76"/>
    <n v="1151.24"/>
    <n v="992.87"/>
    <n v="1031.623"/>
    <n v="533.245"/>
    <n v="353.06799999999998"/>
    <n v="425.36500000000001"/>
  </r>
  <r>
    <s v="GASOLINA C (m3)"/>
    <x v="5"/>
    <x v="1"/>
    <x v="3"/>
    <s v="m3"/>
    <n v="15"/>
    <n v="5"/>
    <n v="15"/>
    <n v="0"/>
    <n v="5"/>
    <n v="30"/>
    <n v="5"/>
    <n v="5"/>
    <n v="20"/>
    <n v="30"/>
    <n v="35"/>
    <n v="30"/>
  </r>
  <r>
    <s v="GASOLINA C (m3)"/>
    <x v="5"/>
    <x v="1"/>
    <x v="4"/>
    <s v="m3"/>
    <n v="461"/>
    <n v="407"/>
    <n v="435"/>
    <n v="513"/>
    <n v="476"/>
    <n v="567"/>
    <n v="377"/>
    <n v="479"/>
    <n v="590.21"/>
    <n v="628.346"/>
    <n v="469.11799999999999"/>
    <n v="684.79899999999998"/>
  </r>
  <r>
    <s v="GASOLINA C (m3)"/>
    <x v="5"/>
    <x v="1"/>
    <x v="5"/>
    <s v="m3"/>
    <n v="245"/>
    <n v="165"/>
    <n v="130"/>
    <n v="185"/>
    <n v="140"/>
    <n v="135"/>
    <n v="190"/>
    <n v="160"/>
    <n v="180"/>
    <n v="179.995"/>
    <n v="230"/>
    <n v="184.995"/>
  </r>
  <r>
    <s v="GASOLINA C (m3)"/>
    <x v="5"/>
    <x v="1"/>
    <x v="6"/>
    <s v="m3"/>
    <n v="100"/>
    <n v="92"/>
    <n v="190"/>
    <n v="135"/>
    <n v="145"/>
    <n v="120"/>
    <n v="115"/>
    <n v="150"/>
    <n v="155"/>
    <n v="140"/>
    <n v="145"/>
    <n v="80"/>
  </r>
  <r>
    <s v="GASOLINA C (m3)"/>
    <x v="5"/>
    <x v="1"/>
    <x v="7"/>
    <s v="m3"/>
    <n v="55"/>
    <n v="75"/>
    <n v="113"/>
    <n v="145"/>
    <n v="95"/>
    <n v="135"/>
    <n v="85"/>
    <n v="118"/>
    <n v="75"/>
    <n v="92.938999999999993"/>
    <n v="55"/>
    <n v="64.988"/>
  </r>
  <r>
    <s v="GASOLINA C (m3)"/>
    <x v="5"/>
    <x v="1"/>
    <x v="8"/>
    <s v="m3"/>
    <n v="30"/>
    <n v="20"/>
    <n v="30"/>
    <n v="35"/>
    <n v="35"/>
    <n v="35"/>
    <n v="20"/>
    <n v="15"/>
    <n v="28"/>
    <n v="27"/>
    <n v="26"/>
    <n v="29"/>
  </r>
  <r>
    <s v="GASOLINA C (m3)"/>
    <x v="5"/>
    <x v="1"/>
    <x v="9"/>
    <s v="m3"/>
    <n v="225"/>
    <n v="180"/>
    <n v="220"/>
    <n v="175"/>
    <n v="210"/>
    <n v="190"/>
    <n v="190"/>
    <n v="213.375"/>
    <n v="200"/>
    <n v="190"/>
    <n v="179.82599999999999"/>
    <n v="189.94200000000001"/>
  </r>
  <r>
    <s v="GASOLINA C (m3)"/>
    <x v="5"/>
    <x v="1"/>
    <x v="10"/>
    <s v="m3"/>
    <n v="280"/>
    <n v="320"/>
    <n v="310"/>
    <n v="295"/>
    <n v="300"/>
    <n v="325"/>
    <n v="265"/>
    <n v="325"/>
    <n v="260"/>
    <n v="285"/>
    <n v="289.94799999999998"/>
    <n v="290"/>
  </r>
  <r>
    <s v="GASOLINA C (m3)"/>
    <x v="5"/>
    <x v="1"/>
    <x v="11"/>
    <s v="m3"/>
    <n v="5"/>
    <n v="25"/>
    <n v="13"/>
    <n v="26"/>
    <n v="25"/>
    <n v="28"/>
    <n v="51"/>
    <n v="40"/>
    <n v="33"/>
    <n v="44.975000000000001"/>
    <n v="37.975000000000001"/>
    <n v="52"/>
  </r>
  <r>
    <s v="GASOLINA C (m3)"/>
    <x v="5"/>
    <x v="1"/>
    <x v="12"/>
    <s v="m3"/>
    <n v="240.5"/>
    <n v="193"/>
    <n v="210.5"/>
    <n v="168"/>
    <n v="229.5"/>
    <n v="226.5"/>
    <n v="235.5"/>
    <n v="235.5"/>
    <n v="207.5"/>
    <n v="248.37700000000001"/>
    <n v="267.42599999999999"/>
    <n v="220.42599999999999"/>
  </r>
  <r>
    <s v="GASOLINA C (m3)"/>
    <x v="5"/>
    <x v="1"/>
    <x v="13"/>
    <s v="m3"/>
    <n v="50"/>
    <n v="78"/>
    <n v="47"/>
    <n v="35"/>
    <n v="30"/>
    <n v="20"/>
    <n v="30"/>
    <n v="18"/>
    <n v="40"/>
    <n v="40"/>
    <n v="27.997"/>
    <n v="20"/>
  </r>
  <r>
    <s v="GASOLINA C (m3)"/>
    <x v="5"/>
    <x v="1"/>
    <x v="14"/>
    <s v="m3"/>
    <n v="65"/>
    <n v="45"/>
    <n v="65"/>
    <n v="50"/>
    <n v="75"/>
    <n v="30"/>
    <n v="45"/>
    <n v="35"/>
    <n v="25"/>
    <n v="35"/>
    <n v="50"/>
    <n v="55"/>
  </r>
  <r>
    <s v="GASOLINA C (m3)"/>
    <x v="5"/>
    <x v="1"/>
    <x v="15"/>
    <s v="m3"/>
    <n v="422"/>
    <n v="593"/>
    <n v="736"/>
    <n v="587"/>
    <n v="657"/>
    <n v="578.25"/>
    <n v="578.75"/>
    <n v="658"/>
    <n v="578"/>
    <n v="707.11300000000006"/>
    <n v="643.32500000000005"/>
    <n v="723.26300000000003"/>
  </r>
  <r>
    <s v="GASOLINA C (m3)"/>
    <x v="5"/>
    <x v="1"/>
    <x v="16"/>
    <s v="m3"/>
    <n v="2494.7089999999998"/>
    <n v="2447.8789999999999"/>
    <n v="3143.7620000000002"/>
    <n v="2647.7289999999998"/>
    <n v="3011.33"/>
    <n v="2653.527"/>
    <n v="2708.4259999999999"/>
    <n v="3202.5790000000002"/>
    <n v="2837.6379999999999"/>
    <n v="2933.7669999999998"/>
    <n v="2596.4070000000002"/>
    <n v="2585.357"/>
  </r>
  <r>
    <s v="GASOLINA C (m3)"/>
    <x v="5"/>
    <x v="1"/>
    <x v="17"/>
    <s v="m3"/>
    <n v="171"/>
    <n v="157"/>
    <n v="202.5"/>
    <n v="181"/>
    <n v="167.5"/>
    <n v="173"/>
    <n v="168"/>
    <n v="168"/>
    <n v="234.5"/>
    <n v="197.47900000000001"/>
    <n v="174.958"/>
    <n v="199.93700000000001"/>
  </r>
  <r>
    <s v="GASOLINA C (m3)"/>
    <x v="5"/>
    <x v="1"/>
    <x v="18"/>
    <s v="m3"/>
    <n v="2014.9670000000001"/>
    <n v="1865.1030000000001"/>
    <n v="2034.479"/>
    <n v="2081.2600000000002"/>
    <n v="1987.798"/>
    <n v="1988.43"/>
    <n v="1916.4280000000001"/>
    <n v="2122.0970000000002"/>
    <n v="2027.885"/>
    <n v="2161.3420000000001"/>
    <n v="1961.64"/>
    <n v="2439.7600000000002"/>
  </r>
  <r>
    <s v="GASOLINA C (m3)"/>
    <x v="5"/>
    <x v="1"/>
    <x v="19"/>
    <s v="m3"/>
    <n v="2550.364"/>
    <n v="2688.5"/>
    <n v="2982.4989999999998"/>
    <n v="2586.8220000000001"/>
    <n v="2936.7"/>
    <n v="2744.6579999999999"/>
    <n v="2610.2510000000002"/>
    <n v="2961.1640000000002"/>
    <n v="2735.5369999999998"/>
    <n v="2772.0349999999999"/>
    <n v="2708.9250000000002"/>
    <n v="2884.2269999999999"/>
  </r>
  <r>
    <s v="GASOLINA C (m3)"/>
    <x v="5"/>
    <x v="1"/>
    <x v="20"/>
    <s v="m3"/>
    <n v="659"/>
    <n v="659"/>
    <n v="818"/>
    <n v="686.5"/>
    <n v="771.5"/>
    <n v="708"/>
    <n v="599.5"/>
    <n v="811"/>
    <n v="696.1"/>
    <n v="693.85799999999995"/>
    <n v="727.33100000000002"/>
    <n v="644.39700000000005"/>
  </r>
  <r>
    <s v="GASOLINA C (m3)"/>
    <x v="5"/>
    <x v="1"/>
    <x v="21"/>
    <s v="m3"/>
    <n v="341.5"/>
    <n v="322.5"/>
    <n v="336.96"/>
    <n v="260"/>
    <n v="294.50200000000001"/>
    <n v="333"/>
    <n v="316"/>
    <n v="289"/>
    <n v="311.50400000000002"/>
    <n v="327.99400000000003"/>
    <n v="323.46300000000002"/>
    <n v="358.99799999999999"/>
  </r>
  <r>
    <s v="GASOLINA C (m3)"/>
    <x v="5"/>
    <x v="1"/>
    <x v="22"/>
    <s v="m3"/>
    <n v="252.91300000000001"/>
    <n v="257"/>
    <n v="346.61500000000001"/>
    <n v="246"/>
    <n v="299.54000000000002"/>
    <n v="481"/>
    <n v="278"/>
    <n v="300"/>
    <n v="259"/>
    <n v="245.30500000000001"/>
    <n v="305.79000000000002"/>
    <n v="406.62099999999998"/>
  </r>
  <r>
    <s v="GASOLINA C (m3)"/>
    <x v="5"/>
    <x v="1"/>
    <x v="23"/>
    <s v="m3"/>
    <n v="109"/>
    <n v="115"/>
    <n v="198.98"/>
    <n v="167"/>
    <n v="170"/>
    <n v="158"/>
    <n v="214"/>
    <n v="216"/>
    <n v="272"/>
    <n v="175.999"/>
    <n v="177"/>
    <n v="168.96199999999999"/>
  </r>
  <r>
    <s v="GASOLINA C (m3)"/>
    <x v="5"/>
    <x v="1"/>
    <x v="24"/>
    <s v="m3"/>
    <n v="407.14"/>
    <n v="335.21"/>
    <n v="401"/>
    <n v="371.57"/>
    <n v="376.25599999999997"/>
    <n v="354.07"/>
    <n v="325.07"/>
    <n v="354.64"/>
    <n v="407.84500000000003"/>
    <n v="382.63600000000002"/>
    <n v="348.17399999999998"/>
    <n v="279.07299999999998"/>
  </r>
  <r>
    <s v="GASOLINA C (m3)"/>
    <x v="5"/>
    <x v="1"/>
    <x v="25"/>
    <s v="m3"/>
    <n v="603.5"/>
    <n v="567.5"/>
    <n v="807.1"/>
    <n v="565.5"/>
    <n v="624"/>
    <n v="676"/>
    <n v="565.5"/>
    <n v="553"/>
    <n v="488.5"/>
    <n v="502.43400000000003"/>
    <n v="510.7"/>
    <n v="425.56799999999998"/>
  </r>
  <r>
    <s v="GASOLINA C (m3)"/>
    <x v="5"/>
    <x v="1"/>
    <x v="26"/>
    <s v="m3"/>
    <n v="351"/>
    <n v="250"/>
    <n v="386"/>
    <n v="332"/>
    <n v="375"/>
    <n v="268"/>
    <n v="231"/>
    <n v="198"/>
    <n v="231"/>
    <n v="276.79000000000002"/>
    <n v="233.99799999999999"/>
    <n v="273.851"/>
  </r>
  <r>
    <s v="GASOLINA C (m3)"/>
    <x v="5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2"/>
    <s v="m3"/>
    <n v="0"/>
    <n v="0"/>
    <n v="18"/>
    <n v="0"/>
    <n v="0"/>
    <n v="0"/>
    <n v="40"/>
    <n v="149.298"/>
    <n v="0"/>
    <n v="0"/>
    <n v="0"/>
    <n v="0"/>
  </r>
  <r>
    <s v="GASOLINA C (m3)"/>
    <x v="5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4"/>
    <s v="m3"/>
    <n v="1516"/>
    <n v="1243"/>
    <n v="1620.5"/>
    <n v="1812"/>
    <n v="1959"/>
    <n v="2102"/>
    <n v="2081"/>
    <n v="2583.02"/>
    <n v="2528.2190000000001"/>
    <n v="2286.4639999999999"/>
    <n v="2194.44"/>
    <n v="2039.221"/>
  </r>
  <r>
    <s v="GASOLINA C (m3)"/>
    <x v="5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6"/>
    <s v="m3"/>
    <n v="98.6"/>
    <n v="82.1"/>
    <n v="109"/>
    <n v="98"/>
    <n v="99"/>
    <n v="112"/>
    <n v="133"/>
    <n v="105"/>
    <n v="103"/>
    <n v="115"/>
    <n v="123"/>
    <n v="101"/>
  </r>
  <r>
    <s v="GASOLINA C (m3)"/>
    <x v="5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5"/>
    <s v="m3"/>
    <n v="350"/>
    <n v="315.5"/>
    <n v="362.5"/>
    <n v="380"/>
    <n v="372.5"/>
    <n v="402.5"/>
    <n v="375"/>
    <n v="401.5"/>
    <n v="358"/>
    <n v="384"/>
    <n v="357"/>
    <n v="390"/>
  </r>
  <r>
    <s v="GASOLINA C (m3)"/>
    <x v="5"/>
    <x v="2"/>
    <x v="16"/>
    <s v="m3"/>
    <n v="498.5"/>
    <n v="496.5"/>
    <n v="600.5"/>
    <n v="537"/>
    <n v="589"/>
    <n v="746"/>
    <n v="647.5"/>
    <n v="616"/>
    <n v="505.5"/>
    <n v="535.75800000000004"/>
    <n v="526.553"/>
    <n v="654.13800000000003"/>
  </r>
  <r>
    <s v="GASOLINA C (m3)"/>
    <x v="5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9"/>
    <s v="m3"/>
    <n v="895"/>
    <n v="900"/>
    <n v="995"/>
    <n v="877"/>
    <n v="819"/>
    <n v="848"/>
    <n v="775"/>
    <n v="922"/>
    <n v="859"/>
    <n v="793.94600000000003"/>
    <n v="739.37400000000002"/>
    <n v="997.17399999999998"/>
  </r>
  <r>
    <s v="GASOLINA C (m3)"/>
    <x v="5"/>
    <x v="2"/>
    <x v="20"/>
    <s v="m3"/>
    <n v="274"/>
    <n v="395"/>
    <n v="402"/>
    <n v="375"/>
    <n v="413"/>
    <n v="393"/>
    <n v="371"/>
    <n v="340"/>
    <n v="293"/>
    <n v="317.53500000000003"/>
    <n v="304.49"/>
    <n v="318.505"/>
  </r>
  <r>
    <s v="GASOLINA C (m3)"/>
    <x v="5"/>
    <x v="2"/>
    <x v="21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22"/>
    <s v="m3"/>
    <n v="863"/>
    <n v="787"/>
    <n v="922"/>
    <n v="859"/>
    <n v="841"/>
    <n v="761"/>
    <n v="790"/>
    <n v="826"/>
    <n v="769"/>
    <n v="913"/>
    <n v="977"/>
    <n v="1140"/>
  </r>
  <r>
    <s v="GASOLINA C (m3)"/>
    <x v="5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24"/>
    <s v="m3"/>
    <n v="134"/>
    <n v="138"/>
    <n v="157"/>
    <n v="145"/>
    <n v="179"/>
    <n v="148"/>
    <n v="154"/>
    <n v="127"/>
    <n v="135"/>
    <n v="125"/>
    <n v="113"/>
    <n v="111"/>
  </r>
  <r>
    <s v="GASOLINA C (m3)"/>
    <x v="5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6"/>
    <x v="0"/>
    <x v="0"/>
    <s v="m3"/>
    <n v="33191.563000000002"/>
    <n v="31702.144"/>
    <n v="36175.879999999997"/>
    <n v="35032.925000000003"/>
    <n v="34114.173999999999"/>
    <n v="34324.199999999997"/>
    <n v="35511.599999999999"/>
    <n v="37805.5"/>
    <n v="35940.15"/>
    <n v="37625.550999999999"/>
    <n v="36226.743000000002"/>
    <n v="39932.184000000001"/>
  </r>
  <r>
    <s v="GASOLINA C (m3)"/>
    <x v="6"/>
    <x v="0"/>
    <x v="1"/>
    <s v="m3"/>
    <n v="10255.358"/>
    <n v="9447.4760000000006"/>
    <n v="11676.56"/>
    <n v="11102.745999999999"/>
    <n v="11684.078"/>
    <n v="10038"/>
    <n v="11128.2"/>
    <n v="12211.3"/>
    <n v="10929.075999999999"/>
    <n v="11771.029"/>
    <n v="11355.148999999999"/>
    <n v="11888.352000000001"/>
  </r>
  <r>
    <s v="GASOLINA C (m3)"/>
    <x v="6"/>
    <x v="0"/>
    <x v="2"/>
    <s v="m3"/>
    <n v="45356.038"/>
    <n v="44265.777999999998"/>
    <n v="54477.112000000001"/>
    <n v="50118.26"/>
    <n v="50243.951000000001"/>
    <n v="50733.716"/>
    <n v="50128.601999999999"/>
    <n v="55963.417000000001"/>
    <n v="49864.218999999997"/>
    <n v="51418.082000000002"/>
    <n v="47623.517999999996"/>
    <n v="56682.112000000001"/>
  </r>
  <r>
    <s v="GASOLINA C (m3)"/>
    <x v="6"/>
    <x v="0"/>
    <x v="3"/>
    <s v="m3"/>
    <n v="10984.361000000001"/>
    <n v="10649.808999999999"/>
    <n v="12353.508"/>
    <n v="12061.689"/>
    <n v="11153.209000000001"/>
    <n v="10957.8"/>
    <n v="10334"/>
    <n v="12426.9"/>
    <n v="11972.084999999999"/>
    <n v="13055.620999999999"/>
    <n v="12166.896000000001"/>
    <n v="12558.697"/>
  </r>
  <r>
    <s v="GASOLINA C (m3)"/>
    <x v="6"/>
    <x v="0"/>
    <x v="4"/>
    <s v="m3"/>
    <n v="91028.823000000004"/>
    <n v="82416.592999999993"/>
    <n v="95953.076000000001"/>
    <n v="89218.629000000001"/>
    <n v="92303.100999999995"/>
    <n v="86790.637000000002"/>
    <n v="92593.315000000002"/>
    <n v="96165.843999999997"/>
    <n v="88851.002999999997"/>
    <n v="98204.191000000006"/>
    <n v="93861.191999999995"/>
    <n v="98889.676999999996"/>
  </r>
  <r>
    <s v="GASOLINA C (m3)"/>
    <x v="6"/>
    <x v="0"/>
    <x v="5"/>
    <s v="m3"/>
    <n v="11924.19"/>
    <n v="11537.078"/>
    <n v="13052.447"/>
    <n v="12637.508"/>
    <n v="12732.837"/>
    <n v="12532.678"/>
    <n v="12356.207"/>
    <n v="14245.276"/>
    <n v="13666.51"/>
    <n v="14503.866"/>
    <n v="13184.64"/>
    <n v="13921.981"/>
  </r>
  <r>
    <s v="GASOLINA C (m3)"/>
    <x v="6"/>
    <x v="0"/>
    <x v="6"/>
    <s v="m3"/>
    <n v="29309.401000000002"/>
    <n v="27150.832999999999"/>
    <n v="30340.182000000001"/>
    <n v="28661.873"/>
    <n v="28414.653999999999"/>
    <n v="26857.35"/>
    <n v="30935.621999999999"/>
    <n v="29628.74"/>
    <n v="26346.212"/>
    <n v="27781.195"/>
    <n v="28872.879000000001"/>
    <n v="31998.718000000001"/>
  </r>
  <r>
    <s v="GASOLINA C (m3)"/>
    <x v="6"/>
    <x v="0"/>
    <x v="7"/>
    <s v="m3"/>
    <n v="80825.118000000002"/>
    <n v="70378.945000000007"/>
    <n v="80717.292000000001"/>
    <n v="75238.923999999999"/>
    <n v="77592.206999999995"/>
    <n v="72083.25"/>
    <n v="77206.97"/>
    <n v="81193.938999999998"/>
    <n v="75080.092000000004"/>
    <n v="85033.77"/>
    <n v="80743.551000000007"/>
    <n v="86201.410999999993"/>
  </r>
  <r>
    <s v="GASOLINA C (m3)"/>
    <x v="6"/>
    <x v="0"/>
    <x v="8"/>
    <s v="m3"/>
    <n v="50195.129000000001"/>
    <n v="43174.478999999999"/>
    <n v="49131.894999999997"/>
    <n v="45729.447"/>
    <n v="44770.794000000002"/>
    <n v="45422.65"/>
    <n v="45481.2"/>
    <n v="47488.55"/>
    <n v="42806.724000000002"/>
    <n v="47890.317000000003"/>
    <n v="46279.184999999998"/>
    <n v="48922.463000000003"/>
  </r>
  <r>
    <s v="GASOLINA C (m3)"/>
    <x v="6"/>
    <x v="0"/>
    <x v="9"/>
    <s v="m3"/>
    <n v="114014.143"/>
    <n v="100588.803"/>
    <n v="115214.523"/>
    <n v="108113.65700000001"/>
    <n v="109504.88"/>
    <n v="103234"/>
    <n v="107341.53200000001"/>
    <n v="115052.46"/>
    <n v="104787.565"/>
    <n v="117647.774"/>
    <n v="109633.603"/>
    <n v="122580.155"/>
  </r>
  <r>
    <s v="GASOLINA C (m3)"/>
    <x v="6"/>
    <x v="0"/>
    <x v="10"/>
    <s v="m3"/>
    <n v="51624.680999999997"/>
    <n v="46529.321000000004"/>
    <n v="54106.12"/>
    <n v="49760.788"/>
    <n v="52452.334999999999"/>
    <n v="46929.614000000001"/>
    <n v="49128.5"/>
    <n v="53457.256999999998"/>
    <n v="46163.216"/>
    <n v="50383.981"/>
    <n v="49135.612000000001"/>
    <n v="54693.534"/>
  </r>
  <r>
    <s v="GASOLINA C (m3)"/>
    <x v="6"/>
    <x v="0"/>
    <x v="11"/>
    <s v="m3"/>
    <n v="58060.696000000004"/>
    <n v="50746.125999999997"/>
    <n v="58381.387999999999"/>
    <n v="56253.830999999998"/>
    <n v="53801.004000000001"/>
    <n v="52135.328999999998"/>
    <n v="53470.080000000002"/>
    <n v="56909.483999999997"/>
    <n v="49117.224000000002"/>
    <n v="49686.502"/>
    <n v="46849.017"/>
    <n v="51837.815999999999"/>
  </r>
  <r>
    <s v="GASOLINA C (m3)"/>
    <x v="6"/>
    <x v="0"/>
    <x v="12"/>
    <s v="m3"/>
    <n v="118264.592"/>
    <n v="101914.68"/>
    <n v="122352.223"/>
    <n v="108955.78"/>
    <n v="96206.498999999996"/>
    <n v="109362.219"/>
    <n v="101360.49400000001"/>
    <n v="116068.95"/>
    <n v="102457.878"/>
    <n v="107013.18"/>
    <n v="104198.29"/>
    <n v="120036.448"/>
  </r>
  <r>
    <s v="GASOLINA C (m3)"/>
    <x v="6"/>
    <x v="0"/>
    <x v="13"/>
    <s v="m3"/>
    <n v="38045.699000000001"/>
    <n v="33113.531999999999"/>
    <n v="38251.224000000002"/>
    <n v="36028.974000000002"/>
    <n v="35619.175000000003"/>
    <n v="33861.74"/>
    <n v="33489.4"/>
    <n v="35971.500999999997"/>
    <n v="32030.403999999999"/>
    <n v="34170.163"/>
    <n v="31509.330999999998"/>
    <n v="35420.588000000003"/>
  </r>
  <r>
    <s v="GASOLINA C (m3)"/>
    <x v="6"/>
    <x v="0"/>
    <x v="14"/>
    <s v="m3"/>
    <n v="32918.313999999998"/>
    <n v="29607.055"/>
    <n v="34723.779000000002"/>
    <n v="31660.829000000002"/>
    <n v="30258.904999999999"/>
    <n v="29718.613000000001"/>
    <n v="30128.003000000001"/>
    <n v="32700.9"/>
    <n v="28214.611000000001"/>
    <n v="29212.666000000001"/>
    <n v="28794.305"/>
    <n v="31713.063999999998"/>
  </r>
  <r>
    <s v="GASOLINA C (m3)"/>
    <x v="6"/>
    <x v="0"/>
    <x v="15"/>
    <s v="m3"/>
    <n v="190856.7"/>
    <n v="158141.19699999999"/>
    <n v="181564.807"/>
    <n v="172083.19399999999"/>
    <n v="161296.26699999999"/>
    <n v="164760.671"/>
    <n v="161741.514"/>
    <n v="170614.93700000001"/>
    <n v="147846.64499999999"/>
    <n v="158893.217"/>
    <n v="152089.74100000001"/>
    <n v="180188.326"/>
  </r>
  <r>
    <s v="GASOLINA C (m3)"/>
    <x v="6"/>
    <x v="0"/>
    <x v="16"/>
    <s v="m3"/>
    <n v="333938.70500000002"/>
    <n v="293606.25300000003"/>
    <n v="346731.83299999998"/>
    <n v="323372.19799999997"/>
    <n v="262166.01299999998"/>
    <n v="315191.86200000002"/>
    <n v="285063.94799999997"/>
    <n v="284269.25900000002"/>
    <n v="253955.23300000001"/>
    <n v="271649.33199999999"/>
    <n v="260667.89499999999"/>
    <n v="305159.85800000001"/>
  </r>
  <r>
    <s v="GASOLINA C (m3)"/>
    <x v="6"/>
    <x v="0"/>
    <x v="17"/>
    <s v="m3"/>
    <n v="83400.365000000005"/>
    <n v="72119.638000000006"/>
    <n v="83454.451000000001"/>
    <n v="75160.631999999998"/>
    <n v="72883.423999999999"/>
    <n v="68886.899999999994"/>
    <n v="72831.929999999993"/>
    <n v="75457.952999999994"/>
    <n v="69086.701000000001"/>
    <n v="74463.620999999999"/>
    <n v="73577.241999999998"/>
    <n v="85856.212"/>
  </r>
  <r>
    <s v="GASOLINA C (m3)"/>
    <x v="6"/>
    <x v="0"/>
    <x v="18"/>
    <s v="m3"/>
    <n v="187543.62"/>
    <n v="168187.29399999999"/>
    <n v="199500.78899999999"/>
    <n v="181565.12299999999"/>
    <n v="167770.019"/>
    <n v="157964.807"/>
    <n v="149796.46599999999"/>
    <n v="153754.96799999999"/>
    <n v="142287.93900000001"/>
    <n v="149002.946"/>
    <n v="146983.965"/>
    <n v="173332.49799999999"/>
  </r>
  <r>
    <s v="GASOLINA C (m3)"/>
    <x v="6"/>
    <x v="0"/>
    <x v="19"/>
    <s v="m3"/>
    <n v="745232.02500000002"/>
    <n v="724931.549"/>
    <n v="840439.674"/>
    <n v="772371.21400000004"/>
    <n v="695355.79700000002"/>
    <n v="704815.03799999994"/>
    <n v="620639.674"/>
    <n v="683596.54799999995"/>
    <n v="617430.41700000002"/>
    <n v="624885.92099999997"/>
    <n v="632891.12800000003"/>
    <n v="725138.77300000004"/>
  </r>
  <r>
    <s v="GASOLINA C (m3)"/>
    <x v="6"/>
    <x v="0"/>
    <x v="20"/>
    <s v="m3"/>
    <n v="217721.035"/>
    <n v="213973.101"/>
    <n v="248586.06599999999"/>
    <n v="234122.266"/>
    <n v="207005.50599999999"/>
    <n v="198701.65599999999"/>
    <n v="196075.62400000001"/>
    <n v="206216.35"/>
    <n v="181730.802"/>
    <n v="193264.25399999999"/>
    <n v="198045.06899999999"/>
    <n v="228296.56899999999"/>
  </r>
  <r>
    <s v="GASOLINA C (m3)"/>
    <x v="6"/>
    <x v="0"/>
    <x v="21"/>
    <s v="m3"/>
    <n v="243017.448"/>
    <n v="227806.59700000001"/>
    <n v="248251.89199999999"/>
    <n v="232875.13500000001"/>
    <n v="191870.277"/>
    <n v="218421.16"/>
    <n v="215905.277"/>
    <n v="228407.96599999999"/>
    <n v="207568.09099999999"/>
    <n v="227760.40299999999"/>
    <n v="234959"/>
    <n v="270249.79700000002"/>
  </r>
  <r>
    <s v="GASOLINA C (m3)"/>
    <x v="6"/>
    <x v="0"/>
    <x v="22"/>
    <s v="m3"/>
    <n v="295453.53000000003"/>
    <n v="276851.85399999999"/>
    <n v="308197.64600000001"/>
    <n v="287557.57900000003"/>
    <n v="261354.85200000001"/>
    <n v="281870.57500000001"/>
    <n v="261851.035"/>
    <n v="291532.75300000003"/>
    <n v="276279.033"/>
    <n v="284728.13099999999"/>
    <n v="288328.81900000002"/>
    <n v="332508.83500000002"/>
  </r>
  <r>
    <s v="GASOLINA C (m3)"/>
    <x v="6"/>
    <x v="0"/>
    <x v="23"/>
    <s v="m3"/>
    <n v="57608.788999999997"/>
    <n v="55483.608"/>
    <n v="66664.270999999993"/>
    <n v="62993.493000000002"/>
    <n v="56790.415999999997"/>
    <n v="52704.11"/>
    <n v="55675.29"/>
    <n v="59033.13"/>
    <n v="55241.608"/>
    <n v="60205.148999999998"/>
    <n v="59127.870999999999"/>
    <n v="69233.422000000006"/>
  </r>
  <r>
    <s v="GASOLINA C (m3)"/>
    <x v="6"/>
    <x v="0"/>
    <x v="24"/>
    <s v="m3"/>
    <n v="42895.970999999998"/>
    <n v="39855.15"/>
    <n v="47616.141000000003"/>
    <n v="50435.436999999998"/>
    <n v="44847.728999999999"/>
    <n v="44397.62"/>
    <n v="41236.222999999998"/>
    <n v="42697.000999999997"/>
    <n v="38693.387000000002"/>
    <n v="40264.402999999998"/>
    <n v="39073.775999999998"/>
    <n v="44457.758999999998"/>
  </r>
  <r>
    <s v="GASOLINA C (m3)"/>
    <x v="6"/>
    <x v="0"/>
    <x v="25"/>
    <s v="m3"/>
    <n v="108815.936"/>
    <n v="102737.85400000001"/>
    <n v="118275.807"/>
    <n v="111248.21400000001"/>
    <n v="97932.183999999994"/>
    <n v="106659.306"/>
    <n v="94502.88"/>
    <n v="98176.131999999998"/>
    <n v="87932.285000000003"/>
    <n v="95299.7"/>
    <n v="89912.754000000001"/>
    <n v="106690.97199999999"/>
  </r>
  <r>
    <s v="GASOLINA C (m3)"/>
    <x v="6"/>
    <x v="0"/>
    <x v="26"/>
    <s v="m3"/>
    <n v="91069.072"/>
    <n v="89292.347999999998"/>
    <n v="110865.24"/>
    <n v="100842.98699999999"/>
    <n v="89349.712"/>
    <n v="94816"/>
    <n v="83549"/>
    <n v="88596.801999999996"/>
    <n v="74528.442999999999"/>
    <n v="78806.426000000007"/>
    <n v="85888.736000000004"/>
    <n v="100117.96400000001"/>
  </r>
  <r>
    <s v="GASOLINA C (m3)"/>
    <x v="6"/>
    <x v="1"/>
    <x v="0"/>
    <s v="m3"/>
    <n v="5"/>
    <n v="21.994"/>
    <n v="15"/>
    <n v="16.994"/>
    <n v="9.9879999999999995"/>
    <n v="12"/>
    <n v="22"/>
    <n v="15"/>
    <n v="24.994"/>
    <n v="12"/>
    <n v="22.988"/>
    <n v="9"/>
  </r>
  <r>
    <s v="GASOLINA C (m3)"/>
    <x v="6"/>
    <x v="1"/>
    <x v="1"/>
    <s v="m3"/>
    <n v="50"/>
    <n v="35"/>
    <n v="35"/>
    <n v="15"/>
    <n v="30"/>
    <n v="28"/>
    <n v="13"/>
    <n v="30"/>
    <n v="65"/>
    <n v="67"/>
    <n v="12"/>
    <n v="5"/>
  </r>
  <r>
    <s v="GASOLINA C (m3)"/>
    <x v="6"/>
    <x v="1"/>
    <x v="2"/>
    <s v="m3"/>
    <n v="360.65499999999997"/>
    <n v="360.93799999999999"/>
    <n v="446.63299999999998"/>
    <n v="1786.4649999999999"/>
    <n v="401.971"/>
    <n v="368.00799999999998"/>
    <n v="387.65"/>
    <n v="543.53"/>
    <n v="475.40199999999999"/>
    <n v="550.75300000000004"/>
    <n v="599.90700000000004"/>
    <n v="834.61"/>
  </r>
  <r>
    <s v="GASOLINA C (m3)"/>
    <x v="6"/>
    <x v="1"/>
    <x v="3"/>
    <s v="m3"/>
    <n v="20"/>
    <n v="20"/>
    <n v="25"/>
    <n v="20"/>
    <n v="25"/>
    <n v="20"/>
    <n v="15"/>
    <n v="15"/>
    <n v="47"/>
    <n v="36.982999999999997"/>
    <n v="30"/>
    <n v="20"/>
  </r>
  <r>
    <s v="GASOLINA C (m3)"/>
    <x v="6"/>
    <x v="1"/>
    <x v="4"/>
    <s v="m3"/>
    <n v="528.96400000000006"/>
    <n v="439.32"/>
    <n v="533.62400000000002"/>
    <n v="602.02099999999996"/>
    <n v="637.44899999999996"/>
    <n v="531.255"/>
    <n v="470.77"/>
    <n v="534.06299999999999"/>
    <n v="531.31899999999996"/>
    <n v="750.15599999999995"/>
    <n v="696.85299999999995"/>
    <n v="734.50599999999997"/>
  </r>
  <r>
    <s v="GASOLINA C (m3)"/>
    <x v="6"/>
    <x v="1"/>
    <x v="5"/>
    <s v="m3"/>
    <n v="115"/>
    <n v="159.995"/>
    <n v="145"/>
    <n v="134.995"/>
    <n v="200"/>
    <n v="110"/>
    <n v="130"/>
    <n v="160"/>
    <n v="119.995"/>
    <n v="140"/>
    <n v="139.995"/>
    <n v="160"/>
  </r>
  <r>
    <s v="GASOLINA C (m3)"/>
    <x v="6"/>
    <x v="1"/>
    <x v="6"/>
    <s v="m3"/>
    <n v="10"/>
    <n v="60"/>
    <n v="105"/>
    <n v="140"/>
    <n v="129.83000000000001"/>
    <n v="105"/>
    <n v="65"/>
    <n v="148.03200000000001"/>
    <n v="134.91499999999999"/>
    <n v="161"/>
    <n v="149.57300000000001"/>
    <n v="117"/>
  </r>
  <r>
    <s v="GASOLINA C (m3)"/>
    <x v="6"/>
    <x v="1"/>
    <x v="7"/>
    <s v="m3"/>
    <n v="35"/>
    <n v="84.988"/>
    <n v="116"/>
    <n v="79.988"/>
    <n v="107.988"/>
    <n v="70"/>
    <n v="85"/>
    <n v="75"/>
    <n v="73.933000000000007"/>
    <n v="98.994"/>
    <n v="98.994"/>
    <n v="136.994"/>
  </r>
  <r>
    <s v="GASOLINA C (m3)"/>
    <x v="6"/>
    <x v="1"/>
    <x v="8"/>
    <s v="m3"/>
    <n v="34"/>
    <n v="21"/>
    <n v="24"/>
    <n v="41"/>
    <n v="21"/>
    <n v="42"/>
    <n v="34"/>
    <n v="29"/>
    <n v="36"/>
    <n v="24"/>
    <n v="29"/>
    <n v="34"/>
  </r>
  <r>
    <s v="GASOLINA C (m3)"/>
    <x v="6"/>
    <x v="1"/>
    <x v="9"/>
    <s v="m3"/>
    <n v="170"/>
    <n v="160"/>
    <n v="189.88399999999999"/>
    <n v="145"/>
    <n v="187.88399999999999"/>
    <n v="183"/>
    <n v="155"/>
    <n v="205"/>
    <n v="139.768"/>
    <n v="194.768"/>
    <n v="177.768"/>
    <n v="147.94200000000001"/>
  </r>
  <r>
    <s v="GASOLINA C (m3)"/>
    <x v="6"/>
    <x v="1"/>
    <x v="10"/>
    <s v="m3"/>
    <n v="224.89599999999999"/>
    <n v="269.94799999999998"/>
    <n v="354.94799999999998"/>
    <n v="314.89499999999998"/>
    <n v="339.94799999999998"/>
    <n v="290"/>
    <n v="300"/>
    <n v="345"/>
    <n v="304.738"/>
    <n v="349.94799999999998"/>
    <n v="295"/>
    <n v="334.84399999999999"/>
  </r>
  <r>
    <s v="GASOLINA C (m3)"/>
    <x v="6"/>
    <x v="1"/>
    <x v="11"/>
    <s v="m3"/>
    <n v="75.474999999999994"/>
    <n v="34.5"/>
    <n v="32"/>
    <n v="50.475000000000001"/>
    <n v="59.893999999999998"/>
    <n v="31"/>
    <n v="63"/>
    <n v="35"/>
    <n v="46.838000000000001"/>
    <n v="44.838000000000001"/>
    <n v="32"/>
    <n v="34.57"/>
  </r>
  <r>
    <s v="GASOLINA C (m3)"/>
    <x v="6"/>
    <x v="1"/>
    <x v="12"/>
    <s v="m3"/>
    <n v="232.92599999999999"/>
    <n v="189"/>
    <n v="223.5"/>
    <n v="285.315"/>
    <n v="246.46299999999999"/>
    <n v="253.5"/>
    <n v="263.5"/>
    <n v="207.5"/>
    <n v="247.46299999999999"/>
    <n v="314.88900000000001"/>
    <n v="264.96300000000002"/>
    <n v="217.41399999999999"/>
  </r>
  <r>
    <s v="GASOLINA C (m3)"/>
    <x v="6"/>
    <x v="1"/>
    <x v="13"/>
    <s v="m3"/>
    <n v="34.994"/>
    <n v="23"/>
    <n v="0"/>
    <n v="19.997"/>
    <n v="18"/>
    <n v="15"/>
    <n v="15"/>
    <n v="18"/>
    <n v="14.997"/>
    <n v="19.997"/>
    <n v="23"/>
    <n v="4.9969999999999999"/>
  </r>
  <r>
    <s v="GASOLINA C (m3)"/>
    <x v="6"/>
    <x v="1"/>
    <x v="14"/>
    <s v="m3"/>
    <n v="30"/>
    <n v="53"/>
    <n v="50"/>
    <n v="25"/>
    <n v="40"/>
    <n v="25"/>
    <n v="25"/>
    <n v="35"/>
    <n v="53"/>
    <n v="43"/>
    <n v="33"/>
    <n v="53"/>
  </r>
  <r>
    <s v="GASOLINA C (m3)"/>
    <x v="6"/>
    <x v="1"/>
    <x v="15"/>
    <s v="m3"/>
    <n v="708.88699999999994"/>
    <n v="639.33399999999995"/>
    <n v="710.11300000000006"/>
    <n v="688.89400000000001"/>
    <n v="533.37099999999998"/>
    <n v="655"/>
    <n v="621"/>
    <n v="733"/>
    <n v="553.904"/>
    <n v="691.16700000000003"/>
    <n v="571.85500000000002"/>
    <n v="586.904"/>
  </r>
  <r>
    <s v="GASOLINA C (m3)"/>
    <x v="6"/>
    <x v="1"/>
    <x v="16"/>
    <s v="m3"/>
    <n v="2545.7570000000001"/>
    <n v="2548.81"/>
    <n v="2754.203"/>
    <n v="2634.5889999999999"/>
    <n v="2756.1610000000001"/>
    <n v="2634.335"/>
    <n v="2433.654"/>
    <n v="2626.4079999999999"/>
    <n v="2495.3110000000001"/>
    <n v="2737.576"/>
    <n v="2276.81"/>
    <n v="2235.5010000000002"/>
  </r>
  <r>
    <s v="GASOLINA C (m3)"/>
    <x v="6"/>
    <x v="1"/>
    <x v="17"/>
    <s v="m3"/>
    <n v="202.47900000000001"/>
    <n v="158.97900000000001"/>
    <n v="187.965"/>
    <n v="199.33099999999999"/>
    <n v="172.851"/>
    <n v="185.5"/>
    <n v="255"/>
    <n v="193"/>
    <n v="204.458"/>
    <n v="248.47"/>
    <n v="222.97300000000001"/>
    <n v="235"/>
  </r>
  <r>
    <s v="GASOLINA C (m3)"/>
    <x v="6"/>
    <x v="1"/>
    <x v="18"/>
    <s v="m3"/>
    <n v="1816.1220000000001"/>
    <n v="1859.422"/>
    <n v="2096.5100000000002"/>
    <n v="1814.3030000000001"/>
    <n v="2129.7919999999999"/>
    <n v="1886.3420000000001"/>
    <n v="1943.7380000000001"/>
    <n v="2099.7420000000002"/>
    <n v="1877.002"/>
    <n v="2177.902"/>
    <n v="2043.615"/>
    <n v="2168.107"/>
  </r>
  <r>
    <s v="GASOLINA C (m3)"/>
    <x v="6"/>
    <x v="1"/>
    <x v="19"/>
    <s v="m3"/>
    <n v="2565.181"/>
    <n v="2494.1379999999999"/>
    <n v="3002.7370000000001"/>
    <n v="2856.672"/>
    <n v="2641.8589999999999"/>
    <n v="2569.5680000000002"/>
    <n v="2335.4430000000002"/>
    <n v="2558.9569999999999"/>
    <n v="2218.3380000000002"/>
    <n v="2416.0189999999998"/>
    <n v="2238.3429999999998"/>
    <n v="2098.39"/>
  </r>
  <r>
    <s v="GASOLINA C (m3)"/>
    <x v="6"/>
    <x v="1"/>
    <x v="20"/>
    <s v="m3"/>
    <n v="528.65200000000004"/>
    <n v="706.83399999999995"/>
    <n v="722.27700000000004"/>
    <n v="801.69600000000003"/>
    <n v="708.77700000000004"/>
    <n v="790.5"/>
    <n v="772"/>
    <n v="694.5"/>
    <n v="644.48699999999997"/>
    <n v="712.83699999999999"/>
    <n v="666.80899999999997"/>
    <n v="558.505"/>
  </r>
  <r>
    <s v="GASOLINA C (m3)"/>
    <x v="6"/>
    <x v="1"/>
    <x v="21"/>
    <s v="m3"/>
    <n v="275.99400000000003"/>
    <n v="321.99700000000001"/>
    <n v="301.95999999999998"/>
    <n v="312.99400000000003"/>
    <n v="270.92899999999997"/>
    <n v="216.5"/>
    <n v="240.6"/>
    <n v="204"/>
    <n v="210.99700000000001"/>
    <n v="233.489"/>
    <n v="250.97300000000001"/>
    <n v="279.447"/>
  </r>
  <r>
    <s v="GASOLINA C (m3)"/>
    <x v="6"/>
    <x v="1"/>
    <x v="22"/>
    <s v="m3"/>
    <n v="185.59100000000001"/>
    <n v="137.447"/>
    <n v="328.05200000000002"/>
    <n v="263.74299999999999"/>
    <n v="218.79300000000001"/>
    <n v="280"/>
    <n v="281"/>
    <n v="237"/>
    <n v="362.62"/>
    <n v="398.64100000000002"/>
    <n v="296.59100000000001"/>
    <n v="310.68299999999999"/>
  </r>
  <r>
    <s v="GASOLINA C (m3)"/>
    <x v="6"/>
    <x v="1"/>
    <x v="23"/>
    <s v="m3"/>
    <n v="120.999"/>
    <n v="111"/>
    <n v="187.96199999999999"/>
    <n v="151.923"/>
    <n v="193.922"/>
    <n v="171"/>
    <n v="216"/>
    <n v="175"/>
    <n v="200"/>
    <n v="161.96199999999999"/>
    <n v="103.999"/>
    <n v="131.96199999999999"/>
  </r>
  <r>
    <s v="GASOLINA C (m3)"/>
    <x v="6"/>
    <x v="1"/>
    <x v="24"/>
    <s v="m3"/>
    <n v="336.178"/>
    <n v="305.01499999999999"/>
    <n v="420.51900000000001"/>
    <n v="390.99099999999999"/>
    <n v="224.02600000000001"/>
    <n v="364.57"/>
    <n v="290"/>
    <n v="342"/>
    <n v="342.95699999999999"/>
    <n v="386.95299999999997"/>
    <n v="273.97300000000001"/>
    <n v="310.98200000000003"/>
  </r>
  <r>
    <s v="GASOLINA C (m3)"/>
    <x v="6"/>
    <x v="1"/>
    <x v="25"/>
    <s v="m3"/>
    <n v="403.12900000000002"/>
    <n v="351"/>
    <n v="503.96699999999998"/>
    <n v="469.43400000000003"/>
    <n v="356.45"/>
    <n v="486.5"/>
    <n v="391"/>
    <n v="462"/>
    <n v="382.97"/>
    <n v="335.45"/>
    <n v="356.988"/>
    <n v="388.11"/>
  </r>
  <r>
    <s v="GASOLINA C (m3)"/>
    <x v="6"/>
    <x v="1"/>
    <x v="26"/>
    <s v="m3"/>
    <n v="220.673"/>
    <n v="258.84800000000001"/>
    <n v="264.791"/>
    <n v="281.81599999999997"/>
    <n v="253.75800000000001"/>
    <n v="261"/>
    <n v="182.5"/>
    <n v="190"/>
    <n v="204.96199999999999"/>
    <n v="307.80599999999998"/>
    <n v="292.86500000000001"/>
    <n v="348.88400000000001"/>
  </r>
  <r>
    <s v="GASOLINA C (m3)"/>
    <x v="6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2"/>
    <s v="m3"/>
    <n v="95"/>
    <n v="90"/>
    <n v="0"/>
    <n v="0"/>
    <n v="0"/>
    <n v="3"/>
    <n v="0"/>
    <n v="0"/>
    <n v="0"/>
    <n v="0"/>
    <n v="0"/>
    <n v="0"/>
  </r>
  <r>
    <s v="GASOLINA C (m3)"/>
    <x v="6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4"/>
    <s v="m3"/>
    <n v="1597.953"/>
    <n v="1484.944"/>
    <n v="1770.662"/>
    <n v="1747.04"/>
    <n v="1958.19"/>
    <n v="2318.6170000000002"/>
    <n v="1912.7940000000001"/>
    <n v="2231.2190000000001"/>
    <n v="2077.9720000000002"/>
    <n v="2193.3760000000002"/>
    <n v="1975.645"/>
    <n v="2012.942"/>
  </r>
  <r>
    <s v="GASOLINA C (m3)"/>
    <x v="6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6"/>
    <s v="m3"/>
    <n v="126"/>
    <n v="95"/>
    <n v="110"/>
    <n v="97"/>
    <n v="114"/>
    <n v="113"/>
    <n v="145"/>
    <n v="91"/>
    <n v="125"/>
    <n v="104"/>
    <n v="99"/>
    <n v="132"/>
  </r>
  <r>
    <s v="GASOLINA C (m3)"/>
    <x v="6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5"/>
    <s v="m3"/>
    <n v="263"/>
    <n v="235"/>
    <n v="265"/>
    <n v="225"/>
    <n v="220"/>
    <n v="245"/>
    <n v="268"/>
    <n v="265"/>
    <n v="245"/>
    <n v="271"/>
    <n v="216"/>
    <n v="281"/>
  </r>
  <r>
    <s v="GASOLINA C (m3)"/>
    <x v="6"/>
    <x v="2"/>
    <x v="16"/>
    <s v="m3"/>
    <n v="592.18499999999995"/>
    <n v="588.59900000000005"/>
    <n v="628.77599999999995"/>
    <n v="562.93399999999997"/>
    <n v="574.48500000000001"/>
    <n v="502.5"/>
    <n v="522.5"/>
    <n v="509.65499999999997"/>
    <n v="417.99200000000002"/>
    <n v="434.86099999999999"/>
    <n v="444.84100000000001"/>
    <n v="484.11599999999999"/>
  </r>
  <r>
    <s v="GASOLINA C (m3)"/>
    <x v="6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9"/>
    <s v="m3"/>
    <n v="620.322"/>
    <n v="699.66"/>
    <n v="799.01900000000001"/>
    <n v="719.25199999999995"/>
    <n v="622.08000000000004"/>
    <n v="802"/>
    <n v="515"/>
    <n v="620"/>
    <n v="600.548"/>
    <n v="650.245"/>
    <n v="585.94100000000003"/>
    <n v="734.97199999999998"/>
  </r>
  <r>
    <s v="GASOLINA C (m3)"/>
    <x v="6"/>
    <x v="2"/>
    <x v="20"/>
    <s v="m3"/>
    <n v="281.53500000000003"/>
    <n v="267.59500000000003"/>
    <n v="340.38499999999999"/>
    <n v="309.47500000000002"/>
    <n v="301.58"/>
    <n v="298"/>
    <n v="285"/>
    <n v="311"/>
    <n v="273.64"/>
    <n v="281.67"/>
    <n v="321.79000000000002"/>
    <n v="456.09399999999999"/>
  </r>
  <r>
    <s v="GASOLINA C (m3)"/>
    <x v="6"/>
    <x v="2"/>
    <x v="21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22"/>
    <s v="m3"/>
    <n v="830"/>
    <n v="805"/>
    <n v="1057"/>
    <n v="1012"/>
    <n v="957"/>
    <n v="952"/>
    <n v="827"/>
    <n v="849"/>
    <n v="875"/>
    <n v="919"/>
    <n v="971"/>
    <n v="1132"/>
  </r>
  <r>
    <s v="GASOLINA C (m3)"/>
    <x v="6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24"/>
    <s v="m3"/>
    <n v="128"/>
    <n v="120"/>
    <n v="134"/>
    <n v="143"/>
    <n v="108"/>
    <n v="110"/>
    <n v="105"/>
    <n v="122"/>
    <n v="89"/>
    <n v="128"/>
    <n v="102.51"/>
    <n v="109"/>
  </r>
  <r>
    <s v="GASOLINA C (m3)"/>
    <x v="6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7"/>
    <x v="0"/>
    <x v="0"/>
    <s v="m3"/>
    <n v="33959.199999999997"/>
    <n v="32635.032999999999"/>
    <n v="35612.199999999997"/>
    <n v="36345.1"/>
    <n v="36185.85"/>
    <n v="34550.699999999997"/>
    <n v="38920.9"/>
    <n v="38460.65"/>
    <n v="36931.199999999997"/>
    <n v="37799.1"/>
    <n v="36887.199999999997"/>
    <n v="41098.75"/>
  </r>
  <r>
    <s v="GASOLINA C (m3)"/>
    <x v="7"/>
    <x v="0"/>
    <x v="1"/>
    <s v="m3"/>
    <n v="10595"/>
    <n v="9833.9"/>
    <n v="10836.6"/>
    <n v="11558.08"/>
    <n v="11508.547"/>
    <n v="10401.575000000001"/>
    <n v="12075.7"/>
    <n v="12260.5"/>
    <n v="11594.5"/>
    <n v="12177.4"/>
    <n v="11636.3"/>
    <n v="12613.3"/>
  </r>
  <r>
    <s v="GASOLINA C (m3)"/>
    <x v="7"/>
    <x v="0"/>
    <x v="2"/>
    <s v="m3"/>
    <n v="50200.800999999999"/>
    <n v="49880.383000000002"/>
    <n v="55505.430999999997"/>
    <n v="53438.625999999997"/>
    <n v="55297.006999999998"/>
    <n v="47518.360999999997"/>
    <n v="51881.489000000001"/>
    <n v="59050.245999999999"/>
    <n v="53727.44"/>
    <n v="55099.603999999999"/>
    <n v="52691.228000000003"/>
    <n v="55135.159"/>
  </r>
  <r>
    <s v="GASOLINA C (m3)"/>
    <x v="7"/>
    <x v="0"/>
    <x v="3"/>
    <s v="m3"/>
    <n v="11723.5"/>
    <n v="11359"/>
    <n v="12685.8"/>
    <n v="13138.68"/>
    <n v="12720.05"/>
    <n v="11562.7"/>
    <n v="12929.8"/>
    <n v="12552.4"/>
    <n v="13164.3"/>
    <n v="13891.5"/>
    <n v="13538.7"/>
    <n v="14199.7"/>
  </r>
  <r>
    <s v="GASOLINA C (m3)"/>
    <x v="7"/>
    <x v="0"/>
    <x v="4"/>
    <s v="m3"/>
    <n v="91694.634000000005"/>
    <n v="85286.402000000002"/>
    <n v="88888.421000000002"/>
    <n v="91745.358999999997"/>
    <n v="93405.404999999999"/>
    <n v="89657.301000000007"/>
    <n v="101892.281"/>
    <n v="99197.731"/>
    <n v="95120.305999999997"/>
    <n v="102492.988"/>
    <n v="98482.221000000005"/>
    <n v="109565.289"/>
  </r>
  <r>
    <s v="GASOLINA C (m3)"/>
    <x v="7"/>
    <x v="0"/>
    <x v="5"/>
    <s v="m3"/>
    <n v="12703.323"/>
    <n v="12072.707"/>
    <n v="13467.804"/>
    <n v="13471.387000000001"/>
    <n v="13962.813"/>
    <n v="13312.004000000001"/>
    <n v="14500.695"/>
    <n v="15392.6"/>
    <n v="14340.755999999999"/>
    <n v="15342.5"/>
    <n v="14820.5"/>
    <n v="15791.023999999999"/>
  </r>
  <r>
    <s v="GASOLINA C (m3)"/>
    <x v="7"/>
    <x v="0"/>
    <x v="6"/>
    <s v="m3"/>
    <n v="28880.18"/>
    <n v="27312.48"/>
    <n v="28522.17"/>
    <n v="29882.6"/>
    <n v="31161.94"/>
    <n v="28076.959999999999"/>
    <n v="34380.28"/>
    <n v="31024.34"/>
    <n v="29750.36"/>
    <n v="30855.87"/>
    <n v="29693.439999999999"/>
    <n v="33629.58"/>
  </r>
  <r>
    <s v="GASOLINA C (m3)"/>
    <x v="7"/>
    <x v="0"/>
    <x v="7"/>
    <s v="m3"/>
    <n v="80495.798999999999"/>
    <n v="73856.649999999994"/>
    <n v="74544.899999999994"/>
    <n v="77646.009999999995"/>
    <n v="77491.039999999994"/>
    <n v="72819.53"/>
    <n v="82865.81"/>
    <n v="81261.259999999995"/>
    <n v="76888.876999999993"/>
    <n v="82567.81"/>
    <n v="79611.91"/>
    <n v="88676.55"/>
  </r>
  <r>
    <s v="GASOLINA C (m3)"/>
    <x v="7"/>
    <x v="0"/>
    <x v="8"/>
    <s v="m3"/>
    <n v="47563.7"/>
    <n v="43349.391000000003"/>
    <n v="44113.733999999997"/>
    <n v="45917.5"/>
    <n v="45364.2"/>
    <n v="42450.491000000002"/>
    <n v="50215.19"/>
    <n v="47440.902999999998"/>
    <n v="45110.32"/>
    <n v="49152.99"/>
    <n v="46937.8"/>
    <n v="52897.279999999999"/>
  </r>
  <r>
    <s v="GASOLINA C (m3)"/>
    <x v="7"/>
    <x v="0"/>
    <x v="9"/>
    <s v="m3"/>
    <n v="115197.087"/>
    <n v="106701.048"/>
    <n v="106234.3"/>
    <n v="112549.96"/>
    <n v="114223.8"/>
    <n v="107350"/>
    <n v="120179.1"/>
    <n v="116712.4"/>
    <n v="113755.6"/>
    <n v="122165.515"/>
    <n v="119874.8"/>
    <n v="128110.704"/>
  </r>
  <r>
    <s v="GASOLINA C (m3)"/>
    <x v="7"/>
    <x v="0"/>
    <x v="10"/>
    <s v="m3"/>
    <n v="50327.09"/>
    <n v="47401.5"/>
    <n v="48955.5"/>
    <n v="51378.67"/>
    <n v="49216"/>
    <n v="48382.904000000002"/>
    <n v="52968.033000000003"/>
    <n v="54355"/>
    <n v="50958.8"/>
    <n v="53781"/>
    <n v="53455.5"/>
    <n v="56310.15"/>
  </r>
  <r>
    <s v="GASOLINA C (m3)"/>
    <x v="7"/>
    <x v="0"/>
    <x v="11"/>
    <s v="m3"/>
    <n v="50073.904000000002"/>
    <n v="47284.66"/>
    <n v="52167.98"/>
    <n v="56092.23"/>
    <n v="55715.72"/>
    <n v="52351.49"/>
    <n v="56250.54"/>
    <n v="56248.962"/>
    <n v="54643.004999999997"/>
    <n v="58193.66"/>
    <n v="55032.09"/>
    <n v="58413.55"/>
  </r>
  <r>
    <s v="GASOLINA C (m3)"/>
    <x v="7"/>
    <x v="0"/>
    <x v="12"/>
    <s v="m3"/>
    <n v="109384"/>
    <n v="102123.05"/>
    <n v="106227.7"/>
    <n v="112910.535"/>
    <n v="114159.4"/>
    <n v="107318.372"/>
    <n v="115977.768"/>
    <n v="118350.71"/>
    <n v="115047.084"/>
    <n v="121598.00199999999"/>
    <n v="118283.924"/>
    <n v="123281.5"/>
  </r>
  <r>
    <s v="GASOLINA C (m3)"/>
    <x v="7"/>
    <x v="0"/>
    <x v="13"/>
    <s v="m3"/>
    <n v="35125.5"/>
    <n v="33252.5"/>
    <n v="34899.5"/>
    <n v="36155.49"/>
    <n v="36972.57"/>
    <n v="33848.5"/>
    <n v="37323.663"/>
    <n v="37893.5"/>
    <n v="36114.5"/>
    <n v="38907"/>
    <n v="37033.5"/>
    <n v="39366"/>
  </r>
  <r>
    <s v="GASOLINA C (m3)"/>
    <x v="7"/>
    <x v="0"/>
    <x v="14"/>
    <s v="m3"/>
    <n v="31665.5"/>
    <n v="30099.5"/>
    <n v="31385.1"/>
    <n v="31836.6"/>
    <n v="32059.1"/>
    <n v="29341.5"/>
    <n v="31721.599999999999"/>
    <n v="33374"/>
    <n v="31317.216"/>
    <n v="33682.800000000003"/>
    <n v="30523"/>
    <n v="32634.5"/>
  </r>
  <r>
    <s v="GASOLINA C (m3)"/>
    <x v="7"/>
    <x v="0"/>
    <x v="15"/>
    <s v="m3"/>
    <n v="179194.4"/>
    <n v="156265.04999999999"/>
    <n v="160882.20300000001"/>
    <n v="168215.50099999999"/>
    <n v="164799.9"/>
    <n v="159147.495"/>
    <n v="169784.83100000001"/>
    <n v="168712.80100000001"/>
    <n v="163260.29300000001"/>
    <n v="177506.302"/>
    <n v="170562.019"/>
    <n v="197715.647"/>
  </r>
  <r>
    <s v="GASOLINA C (m3)"/>
    <x v="7"/>
    <x v="0"/>
    <x v="16"/>
    <s v="m3"/>
    <n v="270892.05800000002"/>
    <n v="252201.58499999999"/>
    <n v="270424.62400000001"/>
    <n v="281532.71399999998"/>
    <n v="274980.32299999997"/>
    <n v="255157.891"/>
    <n v="287180.38799999998"/>
    <n v="274452.01199999999"/>
    <n v="258085.106"/>
    <n v="274753.31400000001"/>
    <n v="264288.03600000002"/>
    <n v="304149.48800000001"/>
  </r>
  <r>
    <s v="GASOLINA C (m3)"/>
    <x v="7"/>
    <x v="0"/>
    <x v="17"/>
    <s v="m3"/>
    <n v="79950.600000000006"/>
    <n v="73701"/>
    <n v="77116.399000000005"/>
    <n v="78101.899999999994"/>
    <n v="74533.8"/>
    <n v="71607.199999999997"/>
    <n v="77705"/>
    <n v="76535.649000000005"/>
    <n v="74782.100000000006"/>
    <n v="80747.8"/>
    <n v="75855.5"/>
    <n v="87066.2"/>
  </r>
  <r>
    <s v="GASOLINA C (m3)"/>
    <x v="7"/>
    <x v="0"/>
    <x v="18"/>
    <s v="m3"/>
    <n v="160816.152"/>
    <n v="151320.45000000001"/>
    <n v="161371.69"/>
    <n v="165916.5"/>
    <n v="165376.70800000001"/>
    <n v="156554.95499999999"/>
    <n v="166629.85"/>
    <n v="169732.7"/>
    <n v="162524.554"/>
    <n v="178308.91200000001"/>
    <n v="171720.32500000001"/>
    <n v="196304.34299999999"/>
  </r>
  <r>
    <s v="GASOLINA C (m3)"/>
    <x v="7"/>
    <x v="0"/>
    <x v="19"/>
    <s v="m3"/>
    <n v="634227.20200000005"/>
    <n v="615767.41500000004"/>
    <n v="656682.77300000004"/>
    <n v="670780.67200000002"/>
    <n v="655372.22"/>
    <n v="619294.89099999995"/>
    <n v="660276.34699999995"/>
    <n v="682369.91799999995"/>
    <n v="642048.21200000006"/>
    <n v="690539.32200000004"/>
    <n v="660477.50899999996"/>
    <n v="724982.51300000004"/>
  </r>
  <r>
    <s v="GASOLINA C (m3)"/>
    <x v="7"/>
    <x v="0"/>
    <x v="20"/>
    <s v="m3"/>
    <n v="196500.93"/>
    <n v="189921.38099999999"/>
    <n v="201466.321"/>
    <n v="210315.742"/>
    <n v="204370.7"/>
    <n v="193633.64799999999"/>
    <n v="214122.43"/>
    <n v="214661.05499999999"/>
    <n v="203209.42499999999"/>
    <n v="219022.61300000001"/>
    <n v="214579.50099999999"/>
    <n v="238827.91500000001"/>
  </r>
  <r>
    <s v="GASOLINA C (m3)"/>
    <x v="7"/>
    <x v="0"/>
    <x v="21"/>
    <s v="m3"/>
    <n v="249919.67"/>
    <n v="228543.745"/>
    <n v="237121.71799999999"/>
    <n v="237867.92499999999"/>
    <n v="229799.25700000001"/>
    <n v="216913.23"/>
    <n v="238036.984"/>
    <n v="238879.7"/>
    <n v="225993.62"/>
    <n v="250711.125"/>
    <n v="249053.51699999999"/>
    <n v="279221.97399999999"/>
  </r>
  <r>
    <s v="GASOLINA C (m3)"/>
    <x v="7"/>
    <x v="0"/>
    <x v="22"/>
    <s v="m3"/>
    <n v="294878.45"/>
    <n v="284757.18699999998"/>
    <n v="294239.74599999998"/>
    <n v="296639.98100000003"/>
    <n v="283805.886"/>
    <n v="270755.21000000002"/>
    <n v="287019.913"/>
    <n v="303200.924"/>
    <n v="278656.908"/>
    <n v="304289.826"/>
    <n v="303301.33799999999"/>
    <n v="338561.65899999999"/>
  </r>
  <r>
    <s v="GASOLINA C (m3)"/>
    <x v="7"/>
    <x v="0"/>
    <x v="23"/>
    <s v="m3"/>
    <n v="60707.961000000003"/>
    <n v="59263.146999999997"/>
    <n v="63408.925000000003"/>
    <n v="64965.264000000003"/>
    <n v="62290.68"/>
    <n v="57240.800000000003"/>
    <n v="62751.55"/>
    <n v="65077.75"/>
    <n v="63599.5"/>
    <n v="68350.850000000006"/>
    <n v="66258.974000000002"/>
    <n v="72494.8"/>
  </r>
  <r>
    <s v="GASOLINA C (m3)"/>
    <x v="7"/>
    <x v="0"/>
    <x v="24"/>
    <s v="m3"/>
    <n v="39815.75"/>
    <n v="37311.25"/>
    <n v="39735.199999999997"/>
    <n v="40333.394999999997"/>
    <n v="40031.220999999998"/>
    <n v="36569.050000000003"/>
    <n v="40515.904000000002"/>
    <n v="39470.9"/>
    <n v="37251.915000000001"/>
    <n v="39644.25"/>
    <n v="37573.4"/>
    <n v="42282.35"/>
  </r>
  <r>
    <s v="GASOLINA C (m3)"/>
    <x v="7"/>
    <x v="0"/>
    <x v="25"/>
    <s v="m3"/>
    <n v="96518.346999999994"/>
    <n v="89070.09"/>
    <n v="94340.673999999999"/>
    <n v="97017.650999999998"/>
    <n v="95096.91"/>
    <n v="85095.26"/>
    <n v="96784.26"/>
    <n v="95496.88"/>
    <n v="90492.34"/>
    <n v="97402.82"/>
    <n v="93896.682000000001"/>
    <n v="105579.981"/>
  </r>
  <r>
    <s v="GASOLINA C (m3)"/>
    <x v="7"/>
    <x v="0"/>
    <x v="26"/>
    <s v="m3"/>
    <n v="86971.5"/>
    <n v="90033.5"/>
    <n v="95277.377999999997"/>
    <n v="92782.491999999998"/>
    <n v="92815"/>
    <n v="88947.3"/>
    <n v="93421.778000000006"/>
    <n v="98589"/>
    <n v="93384"/>
    <n v="94511.5"/>
    <n v="96224.001000000004"/>
    <n v="97168.971000000005"/>
  </r>
  <r>
    <s v="GASOLINA C (m3)"/>
    <x v="7"/>
    <x v="1"/>
    <x v="0"/>
    <s v="m3"/>
    <n v="43"/>
    <n v="5"/>
    <n v="13"/>
    <n v="52"/>
    <n v="55"/>
    <n v="52"/>
    <n v="207"/>
    <n v="202"/>
    <n v="12"/>
    <n v="17"/>
    <n v="0"/>
    <n v="23"/>
  </r>
  <r>
    <s v="GASOLINA C (m3)"/>
    <x v="7"/>
    <x v="1"/>
    <x v="1"/>
    <s v="m3"/>
    <n v="5"/>
    <n v="70"/>
    <n v="35"/>
    <n v="65"/>
    <n v="88"/>
    <n v="66"/>
    <n v="40"/>
    <n v="103"/>
    <n v="230"/>
    <n v="58"/>
    <n v="105"/>
    <n v="45"/>
  </r>
  <r>
    <s v="GASOLINA C (m3)"/>
    <x v="7"/>
    <x v="1"/>
    <x v="2"/>
    <s v="m3"/>
    <n v="472.72399999999999"/>
    <n v="442.50099999999998"/>
    <n v="517.54899999999998"/>
    <n v="506.62"/>
    <n v="600.20000000000005"/>
    <n v="918.05700000000002"/>
    <n v="792.37199999999996"/>
    <n v="765"/>
    <n v="751.9"/>
    <n v="890.25"/>
    <n v="683"/>
    <n v="734.58299999999997"/>
  </r>
  <r>
    <s v="GASOLINA C (m3)"/>
    <x v="7"/>
    <x v="1"/>
    <x v="3"/>
    <s v="m3"/>
    <n v="10"/>
    <n v="25"/>
    <n v="0"/>
    <n v="10"/>
    <n v="15"/>
    <n v="20"/>
    <n v="35"/>
    <n v="20"/>
    <n v="5"/>
    <n v="35"/>
    <n v="30"/>
    <n v="5"/>
  </r>
  <r>
    <s v="GASOLINA C (m3)"/>
    <x v="7"/>
    <x v="1"/>
    <x v="4"/>
    <s v="m3"/>
    <n v="511.572"/>
    <n v="441.44299999999998"/>
    <n v="595.35400000000004"/>
    <n v="946.26499999999999"/>
    <n v="974.87199999999996"/>
    <n v="785.88"/>
    <n v="665.88599999999997"/>
    <n v="644.97699999999998"/>
    <n v="683.88"/>
    <n v="804.995"/>
    <n v="687.5"/>
    <n v="594.37400000000002"/>
  </r>
  <r>
    <s v="GASOLINA C (m3)"/>
    <x v="7"/>
    <x v="1"/>
    <x v="5"/>
    <s v="m3"/>
    <n v="165"/>
    <n v="145"/>
    <n v="125"/>
    <n v="150"/>
    <n v="120"/>
    <n v="55"/>
    <n v="15"/>
    <n v="25"/>
    <n v="20"/>
    <n v="30"/>
    <n v="15"/>
    <n v="30"/>
  </r>
  <r>
    <s v="GASOLINA C (m3)"/>
    <x v="7"/>
    <x v="1"/>
    <x v="6"/>
    <s v="m3"/>
    <n v="110"/>
    <n v="95"/>
    <n v="5"/>
    <n v="10"/>
    <n v="53"/>
    <n v="75"/>
    <n v="117"/>
    <n v="105"/>
    <n v="115"/>
    <n v="130"/>
    <n v="95"/>
    <n v="95"/>
  </r>
  <r>
    <s v="GASOLINA C (m3)"/>
    <x v="7"/>
    <x v="1"/>
    <x v="7"/>
    <s v="m3"/>
    <n v="98"/>
    <n v="113"/>
    <n v="41"/>
    <n v="28"/>
    <n v="67"/>
    <n v="47"/>
    <n v="33"/>
    <n v="35"/>
    <n v="88"/>
    <n v="52"/>
    <n v="41"/>
    <n v="9"/>
  </r>
  <r>
    <s v="GASOLINA C (m3)"/>
    <x v="7"/>
    <x v="1"/>
    <x v="8"/>
    <s v="m3"/>
    <n v="26.224"/>
    <n v="34"/>
    <n v="21"/>
    <n v="33"/>
    <n v="36"/>
    <n v="34"/>
    <n v="24"/>
    <n v="40"/>
    <n v="24"/>
    <n v="37"/>
    <n v="29"/>
    <n v="32"/>
  </r>
  <r>
    <s v="GASOLINA C (m3)"/>
    <x v="7"/>
    <x v="1"/>
    <x v="9"/>
    <s v="m3"/>
    <n v="178"/>
    <n v="158"/>
    <n v="193"/>
    <n v="159"/>
    <n v="218.5"/>
    <n v="173"/>
    <n v="206"/>
    <n v="163"/>
    <n v="211"/>
    <n v="178"/>
    <n v="205"/>
    <n v="163"/>
  </r>
  <r>
    <s v="GASOLINA C (m3)"/>
    <x v="7"/>
    <x v="1"/>
    <x v="10"/>
    <s v="m3"/>
    <n v="275"/>
    <n v="280"/>
    <n v="225"/>
    <n v="210"/>
    <n v="250"/>
    <n v="230"/>
    <n v="255"/>
    <n v="280"/>
    <n v="270"/>
    <n v="240"/>
    <n v="290"/>
    <n v="230"/>
  </r>
  <r>
    <s v="GASOLINA C (m3)"/>
    <x v="7"/>
    <x v="1"/>
    <x v="11"/>
    <s v="m3"/>
    <n v="60"/>
    <n v="23"/>
    <n v="37"/>
    <n v="24"/>
    <n v="46"/>
    <n v="37"/>
    <n v="55"/>
    <n v="73"/>
    <n v="61"/>
    <n v="75.5"/>
    <n v="78.5"/>
    <n v="55"/>
  </r>
  <r>
    <s v="GASOLINA C (m3)"/>
    <x v="7"/>
    <x v="1"/>
    <x v="12"/>
    <s v="m3"/>
    <n v="239"/>
    <n v="247.5"/>
    <n v="200.5"/>
    <n v="260"/>
    <n v="260.5"/>
    <n v="230"/>
    <n v="304.5"/>
    <n v="320.5"/>
    <n v="202.5"/>
    <n v="358.5"/>
    <n v="281.5"/>
    <n v="299.5"/>
  </r>
  <r>
    <s v="GASOLINA C (m3)"/>
    <x v="7"/>
    <x v="1"/>
    <x v="13"/>
    <s v="m3"/>
    <n v="20"/>
    <n v="10"/>
    <n v="13"/>
    <n v="20"/>
    <n v="10"/>
    <n v="12"/>
    <n v="10"/>
    <n v="22"/>
    <n v="20"/>
    <n v="12"/>
    <n v="15"/>
    <n v="15"/>
  </r>
  <r>
    <s v="GASOLINA C (m3)"/>
    <x v="7"/>
    <x v="1"/>
    <x v="14"/>
    <s v="m3"/>
    <n v="50"/>
    <n v="40"/>
    <n v="25"/>
    <n v="31"/>
    <n v="25"/>
    <n v="30"/>
    <n v="33"/>
    <n v="38"/>
    <n v="25"/>
    <n v="55"/>
    <n v="40"/>
    <n v="48"/>
  </r>
  <r>
    <s v="GASOLINA C (m3)"/>
    <x v="7"/>
    <x v="1"/>
    <x v="15"/>
    <s v="m3"/>
    <n v="634"/>
    <n v="603"/>
    <n v="584"/>
    <n v="635"/>
    <n v="606"/>
    <n v="567.5"/>
    <n v="663"/>
    <n v="522.5"/>
    <n v="585.5"/>
    <n v="683"/>
    <n v="598"/>
    <n v="541"/>
  </r>
  <r>
    <s v="GASOLINA C (m3)"/>
    <x v="7"/>
    <x v="1"/>
    <x v="16"/>
    <s v="m3"/>
    <n v="2293.4119999999998"/>
    <n v="2309.84"/>
    <n v="1793.68"/>
    <n v="2138.1149999999998"/>
    <n v="2343.1610000000001"/>
    <n v="2133.1010000000001"/>
    <n v="2300.4630000000002"/>
    <n v="2249.377"/>
    <n v="2315.2579999999998"/>
    <n v="2469.5329999999999"/>
    <n v="2362.31"/>
    <n v="2040.431"/>
  </r>
  <r>
    <s v="GASOLINA C (m3)"/>
    <x v="7"/>
    <x v="1"/>
    <x v="17"/>
    <s v="m3"/>
    <n v="207"/>
    <n v="280"/>
    <n v="290.5"/>
    <n v="232.5"/>
    <n v="285"/>
    <n v="312"/>
    <n v="610.5"/>
    <n v="594.5"/>
    <n v="497"/>
    <n v="610"/>
    <n v="500"/>
    <n v="542"/>
  </r>
  <r>
    <s v="GASOLINA C (m3)"/>
    <x v="7"/>
    <x v="1"/>
    <x v="18"/>
    <s v="m3"/>
    <n v="2134.5479999999998"/>
    <n v="2059.942"/>
    <n v="2019.787"/>
    <n v="2171.721"/>
    <n v="2242.2959999999998"/>
    <n v="1851.645"/>
    <n v="2401.076"/>
    <n v="1901.3879999999999"/>
    <n v="2201.1579999999999"/>
    <n v="2693.4389999999999"/>
    <n v="2546.7860000000001"/>
    <n v="2378.011"/>
  </r>
  <r>
    <s v="GASOLINA C (m3)"/>
    <x v="7"/>
    <x v="1"/>
    <x v="19"/>
    <s v="m3"/>
    <n v="2048.2910000000002"/>
    <n v="2130.5540000000001"/>
    <n v="2449.0369999999998"/>
    <n v="2526.6770000000001"/>
    <n v="2411.0030000000002"/>
    <n v="2098.2939999999999"/>
    <n v="2190.625"/>
    <n v="2364.6089999999999"/>
    <n v="2367.712"/>
    <n v="2486.4259999999999"/>
    <n v="2207.7310000000002"/>
    <n v="2121.1790000000001"/>
  </r>
  <r>
    <s v="GASOLINA C (m3)"/>
    <x v="7"/>
    <x v="1"/>
    <x v="20"/>
    <s v="m3"/>
    <n v="670"/>
    <n v="768.5"/>
    <n v="856.27200000000005"/>
    <n v="924"/>
    <n v="852.1"/>
    <n v="808.5"/>
    <n v="942.5"/>
    <n v="822"/>
    <n v="939"/>
    <n v="1036.999"/>
    <n v="841.5"/>
    <n v="697"/>
  </r>
  <r>
    <s v="GASOLINA C (m3)"/>
    <x v="7"/>
    <x v="1"/>
    <x v="21"/>
    <s v="m3"/>
    <n v="326.5"/>
    <n v="257.5"/>
    <n v="261"/>
    <n v="272.5"/>
    <n v="264.5"/>
    <n v="231.506"/>
    <n v="287"/>
    <n v="221.95"/>
    <n v="255"/>
    <n v="281.99700000000001"/>
    <n v="286"/>
    <n v="310.5"/>
  </r>
  <r>
    <s v="GASOLINA C (m3)"/>
    <x v="7"/>
    <x v="1"/>
    <x v="22"/>
    <s v="m3"/>
    <n v="256"/>
    <n v="220.452"/>
    <n v="221.04400000000001"/>
    <n v="290.06"/>
    <n v="319.49799999999999"/>
    <n v="215.203"/>
    <n v="318.36"/>
    <n v="247.24600000000001"/>
    <n v="347.33800000000002"/>
    <n v="304.10700000000003"/>
    <n v="352"/>
    <n v="404"/>
  </r>
  <r>
    <s v="GASOLINA C (m3)"/>
    <x v="7"/>
    <x v="1"/>
    <x v="23"/>
    <s v="m3"/>
    <n v="97"/>
    <n v="203"/>
    <n v="137"/>
    <n v="188"/>
    <n v="138"/>
    <n v="118"/>
    <n v="174"/>
    <n v="161"/>
    <n v="165"/>
    <n v="125"/>
    <n v="138"/>
    <n v="94"/>
  </r>
  <r>
    <s v="GASOLINA C (m3)"/>
    <x v="7"/>
    <x v="1"/>
    <x v="24"/>
    <s v="m3"/>
    <n v="329"/>
    <n v="324"/>
    <n v="347"/>
    <n v="391"/>
    <n v="317.5"/>
    <n v="221.88"/>
    <n v="364.5"/>
    <n v="300.62700000000001"/>
    <n v="225.5"/>
    <n v="342.5"/>
    <n v="303.5"/>
    <n v="279.5"/>
  </r>
  <r>
    <s v="GASOLINA C (m3)"/>
    <x v="7"/>
    <x v="1"/>
    <x v="25"/>
    <s v="m3"/>
    <n v="362"/>
    <n v="387"/>
    <n v="362"/>
    <n v="379.5"/>
    <n v="385"/>
    <n v="320.5"/>
    <n v="385.5"/>
    <n v="323"/>
    <n v="375.5"/>
    <n v="389"/>
    <n v="372"/>
    <n v="298.5"/>
  </r>
  <r>
    <s v="GASOLINA C (m3)"/>
    <x v="7"/>
    <x v="1"/>
    <x v="26"/>
    <s v="m3"/>
    <n v="227"/>
    <n v="251"/>
    <n v="278"/>
    <n v="236"/>
    <n v="210"/>
    <n v="275"/>
    <n v="217"/>
    <n v="253"/>
    <n v="257"/>
    <n v="268"/>
    <n v="272"/>
    <n v="244"/>
  </r>
  <r>
    <s v="GASOLINA C (m3)"/>
    <x v="7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2"/>
    <s v="m3"/>
    <n v="0"/>
    <n v="0"/>
    <n v="0"/>
    <n v="10"/>
    <n v="45"/>
    <n v="20"/>
    <n v="30"/>
    <n v="50"/>
    <n v="40"/>
    <n v="20"/>
    <n v="15"/>
    <n v="10"/>
  </r>
  <r>
    <s v="GASOLINA C (m3)"/>
    <x v="7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4"/>
    <s v="m3"/>
    <n v="2334.7489999999998"/>
    <n v="1758.1690000000001"/>
    <n v="2004.5050000000001"/>
    <n v="1705.155"/>
    <n v="1371.57"/>
    <n v="1418.482"/>
    <n v="1760.059"/>
    <n v="1494.634"/>
    <n v="1712.462"/>
    <n v="1604.6310000000001"/>
    <n v="1631.309"/>
    <n v="2004.873"/>
  </r>
  <r>
    <s v="GASOLINA C (m3)"/>
    <x v="7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6"/>
    <s v="m3"/>
    <n v="106"/>
    <n v="85"/>
    <n v="85"/>
    <n v="98"/>
    <n v="95"/>
    <n v="85"/>
    <n v="133"/>
    <n v="112"/>
    <n v="95"/>
    <n v="107"/>
    <n v="105"/>
    <n v="121"/>
  </r>
  <r>
    <s v="GASOLINA C (m3)"/>
    <x v="7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5"/>
    <s v="m3"/>
    <n v="264"/>
    <n v="150"/>
    <n v="0"/>
    <n v="0"/>
    <n v="0"/>
    <n v="0"/>
    <n v="0"/>
    <n v="0"/>
    <n v="0"/>
    <n v="0"/>
    <n v="0"/>
    <n v="0"/>
  </r>
  <r>
    <s v="GASOLINA C (m3)"/>
    <x v="7"/>
    <x v="2"/>
    <x v="16"/>
    <s v="m3"/>
    <n v="479"/>
    <n v="504"/>
    <n v="473.5"/>
    <n v="549.5"/>
    <n v="539.5"/>
    <n v="482.5"/>
    <n v="537.5"/>
    <n v="481.5"/>
    <n v="418.5"/>
    <n v="462"/>
    <n v="485"/>
    <n v="413"/>
  </r>
  <r>
    <s v="GASOLINA C (m3)"/>
    <x v="7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9"/>
    <s v="m3"/>
    <n v="645"/>
    <n v="590"/>
    <n v="650"/>
    <n v="605"/>
    <n v="630"/>
    <n v="580"/>
    <n v="655"/>
    <n v="615"/>
    <n v="590"/>
    <n v="620"/>
    <n v="640"/>
    <n v="650"/>
  </r>
  <r>
    <s v="GASOLINA C (m3)"/>
    <x v="7"/>
    <x v="2"/>
    <x v="20"/>
    <s v="m3"/>
    <n v="384"/>
    <n v="370"/>
    <n v="358"/>
    <n v="358"/>
    <n v="343"/>
    <n v="318"/>
    <n v="349"/>
    <n v="342"/>
    <n v="326"/>
    <n v="350"/>
    <n v="340"/>
    <n v="334"/>
  </r>
  <r>
    <s v="GASOLINA C (m3)"/>
    <x v="7"/>
    <x v="2"/>
    <x v="21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22"/>
    <s v="m3"/>
    <n v="798"/>
    <n v="796"/>
    <n v="787"/>
    <n v="863"/>
    <n v="761"/>
    <n v="767"/>
    <n v="805"/>
    <n v="805"/>
    <n v="730"/>
    <n v="863"/>
    <n v="880"/>
    <n v="1023"/>
  </r>
  <r>
    <s v="GASOLINA C (m3)"/>
    <x v="7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24"/>
    <s v="m3"/>
    <n v="102"/>
    <n v="85"/>
    <n v="94"/>
    <n v="100"/>
    <n v="86"/>
    <n v="75"/>
    <n v="96"/>
    <n v="93"/>
    <n v="70"/>
    <n v="91"/>
    <n v="64"/>
    <n v="72"/>
  </r>
  <r>
    <s v="GASOLINA C (m3)"/>
    <x v="7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8"/>
    <x v="0"/>
    <x v="0"/>
    <s v="m3"/>
    <n v="35893.25"/>
    <n v="34127.660000000003"/>
    <n v="32159.745999999999"/>
    <n v="29096.47"/>
    <n v="30892"/>
    <n v="32215.35"/>
    <n v="36574.699999999997"/>
    <n v="35988.1"/>
    <n v="38709.65"/>
    <n v="41632.805"/>
    <n v="37806.5"/>
    <n v="44611.55"/>
  </r>
  <r>
    <s v="GASOLINA C (m3)"/>
    <x v="8"/>
    <x v="0"/>
    <x v="1"/>
    <s v="m3"/>
    <n v="11028.9"/>
    <n v="10547.9"/>
    <n v="9975.18"/>
    <n v="9105.6"/>
    <n v="8745.5"/>
    <n v="10098.700000000001"/>
    <n v="11616.5"/>
    <n v="11632.942999999999"/>
    <n v="12418.5"/>
    <n v="13809.2"/>
    <n v="12575.6"/>
    <n v="13542.2"/>
  </r>
  <r>
    <s v="GASOLINA C (m3)"/>
    <x v="8"/>
    <x v="0"/>
    <x v="2"/>
    <s v="m3"/>
    <n v="49582.271999999997"/>
    <n v="46798.665000000001"/>
    <n v="43944.565999999999"/>
    <n v="31950.982"/>
    <n v="40064.241000000002"/>
    <n v="47170.438000000002"/>
    <n v="58730.008999999998"/>
    <n v="58297.928999999996"/>
    <n v="57565.760999999999"/>
    <n v="60245.006000000001"/>
    <n v="56548.688000000002"/>
    <n v="60305.334999999999"/>
  </r>
  <r>
    <s v="GASOLINA C (m3)"/>
    <x v="8"/>
    <x v="0"/>
    <x v="3"/>
    <s v="m3"/>
    <n v="13129.6"/>
    <n v="12712"/>
    <n v="12416.9"/>
    <n v="10077.299999999999"/>
    <n v="10589.6"/>
    <n v="11134"/>
    <n v="12404.8"/>
    <n v="12896.2"/>
    <n v="14578.692999999999"/>
    <n v="15859.08"/>
    <n v="14194.7"/>
    <n v="16337.3"/>
  </r>
  <r>
    <s v="GASOLINA C (m3)"/>
    <x v="8"/>
    <x v="0"/>
    <x v="4"/>
    <s v="m3"/>
    <n v="95794.224000000002"/>
    <n v="90373.728000000003"/>
    <n v="86824.573000000004"/>
    <n v="72350.857999999993"/>
    <n v="72319.782000000007"/>
    <n v="92852.388000000006"/>
    <n v="106863.378"/>
    <n v="105711.258"/>
    <n v="109977.552"/>
    <n v="115700.639"/>
    <n v="107979.36"/>
    <n v="121780.29"/>
  </r>
  <r>
    <s v="GASOLINA C (m3)"/>
    <x v="8"/>
    <x v="0"/>
    <x v="5"/>
    <s v="m3"/>
    <n v="13633.262000000001"/>
    <n v="13513.054"/>
    <n v="12635.234"/>
    <n v="11442.16"/>
    <n v="9953.8439999999991"/>
    <n v="12847.022000000001"/>
    <n v="14527.656000000001"/>
    <n v="16122.539000000001"/>
    <n v="16338.129000000001"/>
    <n v="17865.805"/>
    <n v="15499.938"/>
    <n v="18070.227999999999"/>
  </r>
  <r>
    <s v="GASOLINA C (m3)"/>
    <x v="8"/>
    <x v="0"/>
    <x v="6"/>
    <s v="m3"/>
    <n v="29536.05"/>
    <n v="27955.87"/>
    <n v="26486.11"/>
    <n v="25492.5"/>
    <n v="24763.54"/>
    <n v="27221.884999999998"/>
    <n v="30796.99"/>
    <n v="28277.95"/>
    <n v="30006.69"/>
    <n v="32324.27"/>
    <n v="31482.36"/>
    <n v="36206.879999999997"/>
  </r>
  <r>
    <s v="GASOLINA C (m3)"/>
    <x v="8"/>
    <x v="0"/>
    <x v="7"/>
    <s v="m3"/>
    <n v="78605.342000000004"/>
    <n v="72579.12"/>
    <n v="66346.967000000004"/>
    <n v="58558.82"/>
    <n v="57783.923999999999"/>
    <n v="70060.740000000005"/>
    <n v="81530.989000000001"/>
    <n v="81125.076000000001"/>
    <n v="85846.41"/>
    <n v="91848.21"/>
    <n v="85656.18"/>
    <n v="96133.89"/>
  </r>
  <r>
    <s v="GASOLINA C (m3)"/>
    <x v="8"/>
    <x v="0"/>
    <x v="8"/>
    <s v="m3"/>
    <n v="47709.35"/>
    <n v="42066.39"/>
    <n v="37626.839999999997"/>
    <n v="32312.52"/>
    <n v="34364.47"/>
    <n v="38960.26"/>
    <n v="40230.480000000003"/>
    <n v="42467.17"/>
    <n v="47055.16"/>
    <n v="51364.86"/>
    <n v="49273.440000000002"/>
    <n v="56002.938999999998"/>
  </r>
  <r>
    <s v="GASOLINA C (m3)"/>
    <x v="8"/>
    <x v="0"/>
    <x v="9"/>
    <s v="m3"/>
    <n v="116307.924"/>
    <n v="108721.909"/>
    <n v="91385.327000000005"/>
    <n v="77072.615000000005"/>
    <n v="76351.87"/>
    <n v="92943.413"/>
    <n v="108817.58199999999"/>
    <n v="108506.75"/>
    <n v="116497.62699999999"/>
    <n v="125405.728"/>
    <n v="120278.3"/>
    <n v="133782.29999999999"/>
  </r>
  <r>
    <s v="GASOLINA C (m3)"/>
    <x v="8"/>
    <x v="0"/>
    <x v="10"/>
    <s v="m3"/>
    <n v="50884.15"/>
    <n v="49327"/>
    <n v="42989.773000000001"/>
    <n v="37806.718999999997"/>
    <n v="40046.584000000003"/>
    <n v="41396.43"/>
    <n v="46742.82"/>
    <n v="45873.5"/>
    <n v="51984.544000000002"/>
    <n v="55688.631000000001"/>
    <n v="53950.455000000002"/>
    <n v="58742.2"/>
  </r>
  <r>
    <s v="GASOLINA C (m3)"/>
    <x v="8"/>
    <x v="0"/>
    <x v="11"/>
    <s v="m3"/>
    <n v="53699.624000000003"/>
    <n v="51687.19"/>
    <n v="46611.61"/>
    <n v="41437.830999999998"/>
    <n v="42095.572"/>
    <n v="44924.417999999998"/>
    <n v="52139.27"/>
    <n v="52727.915999999997"/>
    <n v="54948"/>
    <n v="60661.186999999998"/>
    <n v="57858.02"/>
    <n v="62244.105000000003"/>
  </r>
  <r>
    <s v="GASOLINA C (m3)"/>
    <x v="8"/>
    <x v="0"/>
    <x v="12"/>
    <s v="m3"/>
    <n v="111847.18399999999"/>
    <n v="107460.5"/>
    <n v="94673.342999999993"/>
    <n v="80914.070000000007"/>
    <n v="84096.986000000004"/>
    <n v="94845.05"/>
    <n v="104850.761"/>
    <n v="107105.51"/>
    <n v="113148.027"/>
    <n v="125639.921"/>
    <n v="117343.295"/>
    <n v="128405.867"/>
  </r>
  <r>
    <s v="GASOLINA C (m3)"/>
    <x v="8"/>
    <x v="0"/>
    <x v="13"/>
    <s v="m3"/>
    <n v="37927.5"/>
    <n v="36008"/>
    <n v="31578"/>
    <n v="29437.93"/>
    <n v="28440"/>
    <n v="30180.5"/>
    <n v="34066.5"/>
    <n v="34560"/>
    <n v="36532"/>
    <n v="41885.699999999997"/>
    <n v="39906.5"/>
    <n v="43118.741000000002"/>
  </r>
  <r>
    <s v="GASOLINA C (m3)"/>
    <x v="8"/>
    <x v="0"/>
    <x v="14"/>
    <s v="m3"/>
    <n v="31088"/>
    <n v="30081.5"/>
    <n v="26545.5"/>
    <n v="24202.5"/>
    <n v="24566.5"/>
    <n v="27107.84"/>
    <n v="28588.838"/>
    <n v="28568.5"/>
    <n v="31252.499"/>
    <n v="35372.550000000003"/>
    <n v="32646.499"/>
    <n v="37051.392999999996"/>
  </r>
  <r>
    <s v="GASOLINA C (m3)"/>
    <x v="8"/>
    <x v="0"/>
    <x v="15"/>
    <s v="m3"/>
    <n v="183978.48800000001"/>
    <n v="169514.54"/>
    <n v="147250.59099999999"/>
    <n v="131110.58199999999"/>
    <n v="137735.253"/>
    <n v="144841.02799999999"/>
    <n v="158715.283"/>
    <n v="156406.57800000001"/>
    <n v="174783.69899999999"/>
    <n v="195496.253"/>
    <n v="180235.69899999999"/>
    <n v="212333.35399999999"/>
  </r>
  <r>
    <s v="GASOLINA C (m3)"/>
    <x v="8"/>
    <x v="0"/>
    <x v="16"/>
    <s v="m3"/>
    <n v="269975.08199999999"/>
    <n v="265916.44900000002"/>
    <n v="241147.62899999999"/>
    <n v="211344.02299999999"/>
    <n v="238718.935"/>
    <n v="263979.83299999998"/>
    <n v="274858.23700000002"/>
    <n v="261572.223"/>
    <n v="278345.20600000001"/>
    <n v="291809.46000000002"/>
    <n v="282365.50400000002"/>
    <n v="330648.51699999999"/>
  </r>
  <r>
    <s v="GASOLINA C (m3)"/>
    <x v="8"/>
    <x v="0"/>
    <x v="17"/>
    <s v="m3"/>
    <n v="78663.199999999997"/>
    <n v="78291.142000000007"/>
    <n v="65664.896999999997"/>
    <n v="58145.790999999997"/>
    <n v="63370.6"/>
    <n v="64636.1"/>
    <n v="73543.100000000006"/>
    <n v="70757.8"/>
    <n v="80815.199999999997"/>
    <n v="86116.2"/>
    <n v="78959"/>
    <n v="99060.214000000007"/>
  </r>
  <r>
    <s v="GASOLINA C (m3)"/>
    <x v="8"/>
    <x v="0"/>
    <x v="18"/>
    <s v="m3"/>
    <n v="173905.08499999999"/>
    <n v="173650.2"/>
    <n v="138895.63"/>
    <n v="106429.647"/>
    <n v="116217.27"/>
    <n v="132761.894"/>
    <n v="152341.12599999999"/>
    <n v="153204.56700000001"/>
    <n v="160687.94200000001"/>
    <n v="171903.43799999999"/>
    <n v="159367.81599999999"/>
    <n v="186691.29399999999"/>
  </r>
  <r>
    <s v="GASOLINA C (m3)"/>
    <x v="8"/>
    <x v="0"/>
    <x v="19"/>
    <s v="m3"/>
    <n v="625155.74199999997"/>
    <n v="624371.82200000004"/>
    <n v="541405.88699999999"/>
    <n v="435347.10600000003"/>
    <n v="481789.38900000002"/>
    <n v="534799.23699999996"/>
    <n v="605033.71799999999"/>
    <n v="589863.005"/>
    <n v="630497.37399999995"/>
    <n v="670053.44299999997"/>
    <n v="653239.94400000002"/>
    <n v="757914.527"/>
  </r>
  <r>
    <s v="GASOLINA C (m3)"/>
    <x v="8"/>
    <x v="0"/>
    <x v="20"/>
    <s v="m3"/>
    <n v="206387.35"/>
    <n v="210240.7"/>
    <n v="193505.04699999999"/>
    <n v="163409.899"/>
    <n v="190575.28"/>
    <n v="196253.432"/>
    <n v="203164.818"/>
    <n v="201659.91899999999"/>
    <n v="211389.4"/>
    <n v="229289.05900000001"/>
    <n v="218901.66899999999"/>
    <n v="254419.24799999999"/>
  </r>
  <r>
    <s v="GASOLINA C (m3)"/>
    <x v="8"/>
    <x v="0"/>
    <x v="21"/>
    <s v="m3"/>
    <n v="253875.18100000001"/>
    <n v="239640.1"/>
    <n v="193399.98300000001"/>
    <n v="170838.76800000001"/>
    <n v="192067.264"/>
    <n v="199935.65"/>
    <n v="211899.272"/>
    <n v="203397.40900000001"/>
    <n v="220996.315"/>
    <n v="246143.59899999999"/>
    <n v="229670.16500000001"/>
    <n v="271635.45899999997"/>
  </r>
  <r>
    <s v="GASOLINA C (m3)"/>
    <x v="8"/>
    <x v="0"/>
    <x v="22"/>
    <s v="m3"/>
    <n v="296400.48"/>
    <n v="286951.31"/>
    <n v="242893.929"/>
    <n v="202073.212"/>
    <n v="230144.4"/>
    <n v="244468.791"/>
    <n v="252958.93299999999"/>
    <n v="248648.75899999999"/>
    <n v="262101.09099999999"/>
    <n v="296422.19699999999"/>
    <n v="280470.61700000003"/>
    <n v="323150.50799999997"/>
  </r>
  <r>
    <s v="GASOLINA C (m3)"/>
    <x v="8"/>
    <x v="0"/>
    <x v="23"/>
    <s v="m3"/>
    <n v="63164.213000000003"/>
    <n v="59607.5"/>
    <n v="55002.55"/>
    <n v="49699.1"/>
    <n v="53229.584000000003"/>
    <n v="54337.75"/>
    <n v="56986"/>
    <n v="54142.25"/>
    <n v="58972.586000000003"/>
    <n v="64183.7"/>
    <n v="59247.5"/>
    <n v="67639.728000000003"/>
  </r>
  <r>
    <s v="GASOLINA C (m3)"/>
    <x v="8"/>
    <x v="0"/>
    <x v="24"/>
    <s v="m3"/>
    <n v="39325.56"/>
    <n v="37901"/>
    <n v="38169.349000000002"/>
    <n v="37138.199999999997"/>
    <n v="39878.752999999997"/>
    <n v="39720.449999999997"/>
    <n v="40236.790999999997"/>
    <n v="39434.834999999999"/>
    <n v="42246.3"/>
    <n v="44374.55"/>
    <n v="44777.377999999997"/>
    <n v="54130.987999999998"/>
  </r>
  <r>
    <s v="GASOLINA C (m3)"/>
    <x v="8"/>
    <x v="0"/>
    <x v="25"/>
    <s v="m3"/>
    <n v="94387.199999999997"/>
    <n v="94069.243000000002"/>
    <n v="82002.947"/>
    <n v="76117.626000000004"/>
    <n v="86591.679999999993"/>
    <n v="91579.48"/>
    <n v="92854.35"/>
    <n v="91010.55"/>
    <n v="95193.93"/>
    <n v="106743.63099999999"/>
    <n v="98571.35"/>
    <n v="118207.93"/>
  </r>
  <r>
    <s v="GASOLINA C (m3)"/>
    <x v="8"/>
    <x v="0"/>
    <x v="26"/>
    <s v="m3"/>
    <n v="87883.058999999994"/>
    <n v="93709"/>
    <n v="78254"/>
    <n v="60344.5"/>
    <n v="70425.035999999993"/>
    <n v="65964"/>
    <n v="73397.5"/>
    <n v="76429.922000000006"/>
    <n v="76973.960999999996"/>
    <n v="84176.020999999993"/>
    <n v="81558.394"/>
    <n v="94922.739000000001"/>
  </r>
  <r>
    <s v="GASOLINA C (m3)"/>
    <x v="8"/>
    <x v="1"/>
    <x v="0"/>
    <s v="m3"/>
    <n v="22"/>
    <n v="33"/>
    <n v="15"/>
    <n v="54"/>
    <n v="45"/>
    <n v="31"/>
    <n v="32"/>
    <n v="35"/>
    <n v="23"/>
    <n v="27"/>
    <n v="22"/>
    <n v="30"/>
  </r>
  <r>
    <s v="GASOLINA C (m3)"/>
    <x v="8"/>
    <x v="1"/>
    <x v="1"/>
    <s v="m3"/>
    <n v="105"/>
    <n v="65"/>
    <n v="44"/>
    <n v="120"/>
    <n v="140"/>
    <n v="205"/>
    <n v="129"/>
    <n v="130"/>
    <n v="83"/>
    <n v="15"/>
    <n v="0"/>
    <n v="285"/>
  </r>
  <r>
    <s v="GASOLINA C (m3)"/>
    <x v="8"/>
    <x v="1"/>
    <x v="2"/>
    <s v="m3"/>
    <n v="867"/>
    <n v="697.08"/>
    <n v="970"/>
    <n v="1199.6559999999999"/>
    <n v="877.5"/>
    <n v="1010"/>
    <n v="1410.37"/>
    <n v="1156.5"/>
    <n v="1221.23"/>
    <n v="1496.2329999999999"/>
    <n v="1197.2159999999999"/>
    <n v="1437"/>
  </r>
  <r>
    <s v="GASOLINA C (m3)"/>
    <x v="8"/>
    <x v="1"/>
    <x v="3"/>
    <s v="m3"/>
    <n v="25"/>
    <n v="15"/>
    <n v="30"/>
    <n v="10"/>
    <n v="10"/>
    <n v="30"/>
    <n v="10"/>
    <n v="15"/>
    <n v="15"/>
    <n v="30"/>
    <n v="15"/>
    <n v="20"/>
  </r>
  <r>
    <s v="GASOLINA C (m3)"/>
    <x v="8"/>
    <x v="1"/>
    <x v="4"/>
    <s v="m3"/>
    <n v="600.9"/>
    <n v="518.96100000000001"/>
    <n v="613.45299999999997"/>
    <n v="618.89800000000002"/>
    <n v="679.45600000000002"/>
    <n v="984.89700000000005"/>
    <n v="875.42399999999998"/>
    <n v="1097.386"/>
    <n v="1113.934"/>
    <n v="1221.287"/>
    <n v="1098.424"/>
    <n v="1184.3989999999999"/>
  </r>
  <r>
    <s v="GASOLINA C (m3)"/>
    <x v="8"/>
    <x v="1"/>
    <x v="5"/>
    <s v="m3"/>
    <n v="15"/>
    <n v="25"/>
    <n v="85"/>
    <n v="50"/>
    <n v="65"/>
    <n v="75"/>
    <n v="105"/>
    <n v="105"/>
    <n v="130"/>
    <n v="98.7"/>
    <n v="75"/>
    <n v="70"/>
  </r>
  <r>
    <s v="GASOLINA C (m3)"/>
    <x v="8"/>
    <x v="1"/>
    <x v="6"/>
    <s v="m3"/>
    <n v="78"/>
    <n v="86"/>
    <n v="90"/>
    <n v="75"/>
    <n v="60"/>
    <n v="80"/>
    <n v="60"/>
    <n v="112"/>
    <n v="115"/>
    <n v="120"/>
    <n v="100"/>
    <n v="120"/>
  </r>
  <r>
    <s v="GASOLINA C (m3)"/>
    <x v="8"/>
    <x v="1"/>
    <x v="7"/>
    <s v="m3"/>
    <n v="55"/>
    <n v="57"/>
    <n v="78"/>
    <n v="43"/>
    <n v="19"/>
    <n v="49"/>
    <n v="59"/>
    <n v="38"/>
    <n v="61"/>
    <n v="34"/>
    <n v="46"/>
    <n v="40"/>
  </r>
  <r>
    <s v="GASOLINA C (m3)"/>
    <x v="8"/>
    <x v="1"/>
    <x v="8"/>
    <s v="m3"/>
    <n v="38"/>
    <n v="32"/>
    <n v="34"/>
    <n v="16"/>
    <n v="14"/>
    <n v="22"/>
    <n v="24"/>
    <n v="19"/>
    <n v="26"/>
    <n v="29"/>
    <n v="22"/>
    <n v="31"/>
  </r>
  <r>
    <s v="GASOLINA C (m3)"/>
    <x v="8"/>
    <x v="1"/>
    <x v="9"/>
    <s v="m3"/>
    <n v="196"/>
    <n v="166"/>
    <n v="171"/>
    <n v="158"/>
    <n v="146"/>
    <n v="170"/>
    <n v="186"/>
    <n v="196"/>
    <n v="193"/>
    <n v="215"/>
    <n v="198"/>
    <n v="211.09899999999999"/>
  </r>
  <r>
    <s v="GASOLINA C (m3)"/>
    <x v="8"/>
    <x v="1"/>
    <x v="10"/>
    <s v="m3"/>
    <n v="215"/>
    <n v="220"/>
    <n v="200"/>
    <n v="175"/>
    <n v="165"/>
    <n v="160"/>
    <n v="205"/>
    <n v="205"/>
    <n v="205"/>
    <n v="190"/>
    <n v="200"/>
    <n v="210"/>
  </r>
  <r>
    <s v="GASOLINA C (m3)"/>
    <x v="8"/>
    <x v="1"/>
    <x v="11"/>
    <s v="m3"/>
    <n v="86.5"/>
    <n v="46"/>
    <n v="76.5"/>
    <n v="20"/>
    <n v="20"/>
    <n v="35"/>
    <n v="53"/>
    <n v="50"/>
    <n v="60"/>
    <n v="61.5"/>
    <n v="58.5"/>
    <n v="56"/>
  </r>
  <r>
    <s v="GASOLINA C (m3)"/>
    <x v="8"/>
    <x v="1"/>
    <x v="12"/>
    <s v="m3"/>
    <n v="232"/>
    <n v="269"/>
    <n v="231.5"/>
    <n v="116"/>
    <n v="105.5"/>
    <n v="151"/>
    <n v="196"/>
    <n v="311.5"/>
    <n v="207"/>
    <n v="266"/>
    <n v="319"/>
    <n v="339"/>
  </r>
  <r>
    <s v="GASOLINA C (m3)"/>
    <x v="8"/>
    <x v="1"/>
    <x v="13"/>
    <s v="m3"/>
    <n v="12"/>
    <n v="17"/>
    <n v="15"/>
    <n v="20"/>
    <n v="5"/>
    <n v="44"/>
    <n v="8"/>
    <n v="20"/>
    <n v="25"/>
    <n v="15"/>
    <n v="20"/>
    <n v="25"/>
  </r>
  <r>
    <s v="GASOLINA C (m3)"/>
    <x v="8"/>
    <x v="1"/>
    <x v="14"/>
    <s v="m3"/>
    <n v="70"/>
    <n v="38"/>
    <n v="45"/>
    <n v="23"/>
    <n v="20"/>
    <n v="31"/>
    <n v="30"/>
    <n v="25"/>
    <n v="45"/>
    <n v="45"/>
    <n v="35"/>
    <n v="45"/>
  </r>
  <r>
    <s v="GASOLINA C (m3)"/>
    <x v="8"/>
    <x v="1"/>
    <x v="15"/>
    <s v="m3"/>
    <n v="692"/>
    <n v="661"/>
    <n v="689"/>
    <n v="475.95"/>
    <n v="565.5"/>
    <n v="604"/>
    <n v="746"/>
    <n v="852"/>
    <n v="791"/>
    <n v="913"/>
    <n v="789"/>
    <n v="896"/>
  </r>
  <r>
    <s v="GASOLINA C (m3)"/>
    <x v="8"/>
    <x v="1"/>
    <x v="16"/>
    <s v="m3"/>
    <n v="2310.8719999999998"/>
    <n v="2054"/>
    <n v="2202.3000000000002"/>
    <n v="1624"/>
    <n v="1753"/>
    <n v="2003"/>
    <n v="2071"/>
    <n v="2011"/>
    <n v="2218.5"/>
    <n v="2401.5"/>
    <n v="2070.5"/>
    <n v="2171.5"/>
  </r>
  <r>
    <s v="GASOLINA C (m3)"/>
    <x v="8"/>
    <x v="1"/>
    <x v="17"/>
    <s v="m3"/>
    <n v="517"/>
    <n v="497"/>
    <n v="413"/>
    <n v="460"/>
    <n v="480"/>
    <n v="485"/>
    <n v="574"/>
    <n v="567"/>
    <n v="630"/>
    <n v="603"/>
    <n v="460"/>
    <n v="560"/>
  </r>
  <r>
    <s v="GASOLINA C (m3)"/>
    <x v="8"/>
    <x v="1"/>
    <x v="18"/>
    <s v="m3"/>
    <n v="2765.5349999999999"/>
    <n v="2525.5990000000002"/>
    <n v="2682.9430000000002"/>
    <n v="2247.3330000000001"/>
    <n v="1951.23"/>
    <n v="2266.6480000000001"/>
    <n v="2411.2399999999998"/>
    <n v="2221.569"/>
    <n v="2401.7919999999999"/>
    <n v="2537.91"/>
    <n v="2204.0320000000002"/>
    <n v="2658.68"/>
  </r>
  <r>
    <s v="GASOLINA C (m3)"/>
    <x v="8"/>
    <x v="1"/>
    <x v="19"/>
    <s v="m3"/>
    <n v="2092.998"/>
    <n v="2065.7080000000001"/>
    <n v="2281.4140000000002"/>
    <n v="1052.973"/>
    <n v="1435.9680000000001"/>
    <n v="1433.393"/>
    <n v="1642.106"/>
    <n v="1760.001"/>
    <n v="1825.5070000000001"/>
    <n v="1879.288"/>
    <n v="1829.7929999999999"/>
    <n v="1820.952"/>
  </r>
  <r>
    <s v="GASOLINA C (m3)"/>
    <x v="8"/>
    <x v="1"/>
    <x v="20"/>
    <s v="m3"/>
    <n v="603.5"/>
    <n v="839.49800000000005"/>
    <n v="802.5"/>
    <n v="528.5"/>
    <n v="576"/>
    <n v="619"/>
    <n v="627"/>
    <n v="691.75"/>
    <n v="689"/>
    <n v="773"/>
    <n v="716"/>
    <n v="686"/>
  </r>
  <r>
    <s v="GASOLINA C (m3)"/>
    <x v="8"/>
    <x v="1"/>
    <x v="21"/>
    <s v="m3"/>
    <n v="294"/>
    <n v="264.36"/>
    <n v="298.5"/>
    <n v="206"/>
    <n v="198"/>
    <n v="225"/>
    <n v="272.3"/>
    <n v="221"/>
    <n v="290"/>
    <n v="354.93099999999998"/>
    <n v="255.667"/>
    <n v="266.87200000000001"/>
  </r>
  <r>
    <s v="GASOLINA C (m3)"/>
    <x v="8"/>
    <x v="1"/>
    <x v="22"/>
    <s v="m3"/>
    <n v="313"/>
    <n v="257"/>
    <n v="442"/>
    <n v="212"/>
    <n v="105.5"/>
    <n v="196"/>
    <n v="275"/>
    <n v="298"/>
    <n v="321"/>
    <n v="362"/>
    <n v="391"/>
    <n v="307"/>
  </r>
  <r>
    <s v="GASOLINA C (m3)"/>
    <x v="8"/>
    <x v="1"/>
    <x v="23"/>
    <s v="m3"/>
    <n v="118"/>
    <n v="149"/>
    <n v="220.5"/>
    <n v="95"/>
    <n v="77"/>
    <n v="153"/>
    <n v="120"/>
    <n v="173"/>
    <n v="190"/>
    <n v="147"/>
    <n v="139"/>
    <n v="169"/>
  </r>
  <r>
    <s v="GASOLINA C (m3)"/>
    <x v="8"/>
    <x v="1"/>
    <x v="24"/>
    <s v="m3"/>
    <n v="379.9"/>
    <n v="272"/>
    <n v="371"/>
    <n v="182"/>
    <n v="263.64"/>
    <n v="244.584"/>
    <n v="337.95"/>
    <n v="280.40300000000002"/>
    <n v="307.62"/>
    <n v="319.83600000000001"/>
    <n v="320.69"/>
    <n v="324.99"/>
  </r>
  <r>
    <s v="GASOLINA C (m3)"/>
    <x v="8"/>
    <x v="1"/>
    <x v="25"/>
    <s v="m3"/>
    <n v="337.5"/>
    <n v="344"/>
    <n v="343.5"/>
    <n v="323"/>
    <n v="297.5"/>
    <n v="300"/>
    <n v="403.5"/>
    <n v="358.5"/>
    <n v="385.5"/>
    <n v="343.5"/>
    <n v="403.5"/>
    <n v="403"/>
  </r>
  <r>
    <s v="GASOLINA C (m3)"/>
    <x v="8"/>
    <x v="1"/>
    <x v="26"/>
    <s v="m3"/>
    <n v="243.251"/>
    <n v="258"/>
    <n v="325"/>
    <n v="193"/>
    <n v="200"/>
    <n v="216"/>
    <n v="161"/>
    <n v="178"/>
    <n v="153"/>
    <n v="207"/>
    <n v="216"/>
    <n v="237"/>
  </r>
  <r>
    <s v="GASOLINA C (m3)"/>
    <x v="8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2"/>
    <s v="m3"/>
    <n v="0"/>
    <n v="0"/>
    <n v="0"/>
    <n v="100"/>
    <n v="86"/>
    <n v="220"/>
    <n v="390"/>
    <n v="25"/>
    <n v="85"/>
    <n v="92"/>
    <n v="60"/>
    <n v="145"/>
  </r>
  <r>
    <s v="GASOLINA C (m3)"/>
    <x v="8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4"/>
    <s v="m3"/>
    <n v="2016.3589999999999"/>
    <n v="1531.0889999999999"/>
    <n v="1498.595"/>
    <n v="1418.058"/>
    <n v="1375.3050000000001"/>
    <n v="1317.4359999999999"/>
    <n v="1573.6980000000001"/>
    <n v="1599.777"/>
    <n v="1491.7170000000001"/>
    <n v="1658.7349999999999"/>
    <n v="1855.9649999999999"/>
    <n v="2302.973"/>
  </r>
  <r>
    <s v="GASOLINA C (m3)"/>
    <x v="8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6"/>
    <s v="m3"/>
    <n v="110"/>
    <n v="106"/>
    <n v="105"/>
    <n v="100"/>
    <n v="100"/>
    <n v="90"/>
    <n v="135"/>
    <n v="111"/>
    <n v="112"/>
    <n v="112"/>
    <n v="135"/>
    <n v="123"/>
  </r>
  <r>
    <s v="GASOLINA C (m3)"/>
    <x v="8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5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6"/>
    <s v="m3"/>
    <n v="291"/>
    <n v="301"/>
    <n v="316"/>
    <n v="198"/>
    <n v="311"/>
    <n v="296"/>
    <n v="378"/>
    <n v="316"/>
    <n v="366"/>
    <n v="361"/>
    <n v="338"/>
    <n v="399"/>
  </r>
  <r>
    <s v="GASOLINA C (m3)"/>
    <x v="8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9"/>
    <s v="m3"/>
    <n v="605"/>
    <n v="600"/>
    <n v="630"/>
    <n v="300"/>
    <n v="395"/>
    <n v="480"/>
    <n v="575"/>
    <n v="485"/>
    <n v="490"/>
    <n v="590"/>
    <n v="540"/>
    <n v="650"/>
  </r>
  <r>
    <s v="GASOLINA C (m3)"/>
    <x v="8"/>
    <x v="2"/>
    <x v="20"/>
    <s v="m3"/>
    <n v="326"/>
    <n v="327"/>
    <n v="315"/>
    <n v="272"/>
    <n v="331"/>
    <n v="341"/>
    <n v="359"/>
    <n v="322"/>
    <n v="334"/>
    <n v="370"/>
    <n v="353"/>
    <n v="382"/>
  </r>
  <r>
    <s v="GASOLINA C (m3)"/>
    <x v="8"/>
    <x v="2"/>
    <x v="21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22"/>
    <s v="m3"/>
    <n v="771"/>
    <n v="744"/>
    <n v="519.79999999999995"/>
    <n v="480"/>
    <n v="597"/>
    <n v="589"/>
    <n v="577"/>
    <n v="642"/>
    <n v="687"/>
    <n v="785"/>
    <n v="740"/>
    <n v="985"/>
  </r>
  <r>
    <s v="GASOLINA C (m3)"/>
    <x v="8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24"/>
    <s v="m3"/>
    <n v="68"/>
    <n v="76"/>
    <n v="78"/>
    <n v="61"/>
    <n v="74"/>
    <n v="82"/>
    <n v="70"/>
    <n v="55"/>
    <n v="65"/>
    <n v="75"/>
    <n v="85"/>
    <n v="85"/>
  </r>
  <r>
    <s v="GASOLINA C (m3)"/>
    <x v="8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9"/>
    <x v="0"/>
    <x v="0"/>
    <s v="m3"/>
    <n v="33803.449999999997"/>
    <n v="30556.25"/>
    <n v="33136.65"/>
    <n v="34133.15"/>
    <n v="35861.942999999999"/>
    <n v="37214.199999999997"/>
    <n v="39789.35"/>
    <n v="40063.949999999997"/>
    <n v="38164.800000000003"/>
    <n v="39079.300000000003"/>
    <n v="36070.550000000003"/>
    <n v="41421.85"/>
  </r>
  <r>
    <s v="GASOLINA C (m3)"/>
    <x v="9"/>
    <x v="0"/>
    <x v="1"/>
    <s v="m3"/>
    <n v="10678.7"/>
    <n v="8893.5"/>
    <n v="10337.700000000001"/>
    <n v="9884"/>
    <n v="11019.6"/>
    <n v="11298.8"/>
    <n v="12038"/>
    <n v="12201.5"/>
    <n v="12272.5"/>
    <n v="11803.9"/>
    <n v="11070.7"/>
    <n v="12283.2"/>
  </r>
  <r>
    <s v="GASOLINA C (m3)"/>
    <x v="9"/>
    <x v="0"/>
    <x v="2"/>
    <s v="m3"/>
    <n v="37910.39"/>
    <n v="37204.911999999997"/>
    <n v="43585.616000000002"/>
    <n v="49123.031000000003"/>
    <n v="51570.603999999999"/>
    <n v="53677.237000000001"/>
    <n v="54991.262999999999"/>
    <n v="53509.296999999999"/>
    <n v="52257.622000000003"/>
    <n v="54162.463000000003"/>
    <n v="48270.838000000003"/>
    <n v="54201.523999999998"/>
  </r>
  <r>
    <s v="GASOLINA C (m3)"/>
    <x v="9"/>
    <x v="0"/>
    <x v="3"/>
    <s v="m3"/>
    <n v="13632"/>
    <n v="12261.4"/>
    <n v="13158.8"/>
    <n v="13156.2"/>
    <n v="13631.3"/>
    <n v="13697.8"/>
    <n v="13667.2"/>
    <n v="14129.2"/>
    <n v="14838.65"/>
    <n v="15297.147000000001"/>
    <n v="14533.8"/>
    <n v="15626.5"/>
  </r>
  <r>
    <s v="GASOLINA C (m3)"/>
    <x v="9"/>
    <x v="0"/>
    <x v="4"/>
    <s v="m3"/>
    <n v="99833.426000000007"/>
    <n v="85746.494999999995"/>
    <n v="91260.101999999999"/>
    <n v="91613.612999999998"/>
    <n v="97477.891000000003"/>
    <n v="104730.07799999999"/>
    <n v="108932.156"/>
    <n v="109203.467"/>
    <n v="105591.825"/>
    <n v="105911.2"/>
    <n v="101201.87"/>
    <n v="112838.068"/>
  </r>
  <r>
    <s v="GASOLINA C (m3)"/>
    <x v="9"/>
    <x v="0"/>
    <x v="5"/>
    <s v="m3"/>
    <n v="14991.084999999999"/>
    <n v="13388.047"/>
    <n v="14793.61"/>
    <n v="14126.708000000001"/>
    <n v="15635.257"/>
    <n v="16130.405000000001"/>
    <n v="17112.964"/>
    <n v="16951.287"/>
    <n v="16447.923999999999"/>
    <n v="17064.598000000002"/>
    <n v="15995.9"/>
    <n v="17403.892"/>
  </r>
  <r>
    <s v="GASOLINA C (m3)"/>
    <x v="9"/>
    <x v="0"/>
    <x v="6"/>
    <s v="m3"/>
    <n v="29847.599999999999"/>
    <n v="24558.48"/>
    <n v="26891.03"/>
    <n v="26614.76"/>
    <n v="29344.2"/>
    <n v="30733.5"/>
    <n v="35078.699999999997"/>
    <n v="32936.9"/>
    <n v="32313.5"/>
    <n v="31539.3"/>
    <n v="30904.5"/>
    <n v="35594.300000000003"/>
  </r>
  <r>
    <s v="GASOLINA C (m3)"/>
    <x v="9"/>
    <x v="0"/>
    <x v="7"/>
    <s v="m3"/>
    <n v="80783.009999999995"/>
    <n v="67785.399999999994"/>
    <n v="71633.960000000006"/>
    <n v="72288.820000000007"/>
    <n v="77859.289999999994"/>
    <n v="78374.11"/>
    <n v="85877.987999999998"/>
    <n v="84524.184999999998"/>
    <n v="84280.22"/>
    <n v="83766.039000000004"/>
    <n v="81598.498000000007"/>
    <n v="91639.33"/>
  </r>
  <r>
    <s v="GASOLINA C (m3)"/>
    <x v="9"/>
    <x v="0"/>
    <x v="8"/>
    <s v="m3"/>
    <n v="48142.96"/>
    <n v="38925.480000000003"/>
    <n v="40384.533000000003"/>
    <n v="38094.81"/>
    <n v="42057.78"/>
    <n v="44198.95"/>
    <n v="47232.7"/>
    <n v="47534.2"/>
    <n v="48025.7"/>
    <n v="46243.6"/>
    <n v="43574.7"/>
    <n v="51224.7"/>
  </r>
  <r>
    <s v="GASOLINA C (m3)"/>
    <x v="9"/>
    <x v="0"/>
    <x v="9"/>
    <s v="m3"/>
    <n v="116170.016"/>
    <n v="92812.2"/>
    <n v="94274.173999999999"/>
    <n v="88261.917000000001"/>
    <n v="103070.606"/>
    <n v="109915.57"/>
    <n v="122278.871"/>
    <n v="116232.988"/>
    <n v="118904.41499999999"/>
    <n v="122709.541"/>
    <n v="110701.33500000001"/>
    <n v="128452.04"/>
  </r>
  <r>
    <s v="GASOLINA C (m3)"/>
    <x v="9"/>
    <x v="0"/>
    <x v="10"/>
    <s v="m3"/>
    <n v="51617.381999999998"/>
    <n v="42391"/>
    <n v="44151.855000000003"/>
    <n v="42412.822999999997"/>
    <n v="49556.502999999997"/>
    <n v="49603"/>
    <n v="54011.366000000002"/>
    <n v="51453.305"/>
    <n v="52284.5"/>
    <n v="51200.5"/>
    <n v="48418"/>
    <n v="56097.783000000003"/>
  </r>
  <r>
    <s v="GASOLINA C (m3)"/>
    <x v="9"/>
    <x v="0"/>
    <x v="11"/>
    <s v="m3"/>
    <n v="56710.17"/>
    <n v="45999.87"/>
    <n v="48317.75"/>
    <n v="48449.355000000003"/>
    <n v="53159.77"/>
    <n v="56114.15"/>
    <n v="60011.843000000001"/>
    <n v="59133.605000000003"/>
    <n v="59653.96"/>
    <n v="58553.201000000001"/>
    <n v="54415.040000000001"/>
    <n v="61837.97"/>
  </r>
  <r>
    <s v="GASOLINA C (m3)"/>
    <x v="9"/>
    <x v="0"/>
    <x v="12"/>
    <s v="m3"/>
    <n v="113673.3"/>
    <n v="95174.335999999996"/>
    <n v="98855.879000000001"/>
    <n v="96187.764999999999"/>
    <n v="104577.57399999999"/>
    <n v="107562.88"/>
    <n v="113967.75199999999"/>
    <n v="119026.136"/>
    <n v="115635.5"/>
    <n v="119248.99800000001"/>
    <n v="105663.75"/>
    <n v="122721.9"/>
  </r>
  <r>
    <s v="GASOLINA C (m3)"/>
    <x v="9"/>
    <x v="0"/>
    <x v="13"/>
    <s v="m3"/>
    <n v="37516"/>
    <n v="31703"/>
    <n v="33110.667000000001"/>
    <n v="31673"/>
    <n v="34250.35"/>
    <n v="35804.5"/>
    <n v="38578"/>
    <n v="38573.5"/>
    <n v="39053"/>
    <n v="39596.31"/>
    <n v="37348.5"/>
    <n v="42253.5"/>
  </r>
  <r>
    <s v="GASOLINA C (m3)"/>
    <x v="9"/>
    <x v="0"/>
    <x v="14"/>
    <s v="m3"/>
    <n v="31798"/>
    <n v="27317.072"/>
    <n v="27837"/>
    <n v="26714.055"/>
    <n v="27905.5"/>
    <n v="29990"/>
    <n v="32373.581999999999"/>
    <n v="32417.5"/>
    <n v="31818"/>
    <n v="32760.5"/>
    <n v="29773"/>
    <n v="35029.5"/>
  </r>
  <r>
    <s v="GASOLINA C (m3)"/>
    <x v="9"/>
    <x v="0"/>
    <x v="15"/>
    <s v="m3"/>
    <n v="184883.43100000001"/>
    <n v="149523.538"/>
    <n v="150513.4"/>
    <n v="152405.20300000001"/>
    <n v="163676.1"/>
    <n v="168011.416"/>
    <n v="183056.80600000001"/>
    <n v="170434.64499999999"/>
    <n v="180343.19200000001"/>
    <n v="184373.641"/>
    <n v="169616.7"/>
    <n v="200701.05"/>
  </r>
  <r>
    <s v="GASOLINA C (m3)"/>
    <x v="9"/>
    <x v="0"/>
    <x v="16"/>
    <s v="m3"/>
    <n v="285584.45699999999"/>
    <n v="248981.54399999999"/>
    <n v="258042.802"/>
    <n v="226852.62400000001"/>
    <n v="289725.83299999998"/>
    <n v="301132.95"/>
    <n v="331338.07500000001"/>
    <n v="324289.55599999998"/>
    <n v="334062.38699999999"/>
    <n v="340482.70500000002"/>
    <n v="319839.48599999998"/>
    <n v="399779.04"/>
  </r>
  <r>
    <s v="GASOLINA C (m3)"/>
    <x v="9"/>
    <x v="0"/>
    <x v="17"/>
    <s v="m3"/>
    <n v="86138.5"/>
    <n v="72935.899999999994"/>
    <n v="80129.600000000006"/>
    <n v="77448.3"/>
    <n v="85537.85"/>
    <n v="90660.551000000007"/>
    <n v="91729.63"/>
    <n v="87911.1"/>
    <n v="85897.532000000007"/>
    <n v="89748.1"/>
    <n v="82586.8"/>
    <n v="101400.598"/>
  </r>
  <r>
    <s v="GASOLINA C (m3)"/>
    <x v="9"/>
    <x v="0"/>
    <x v="18"/>
    <s v="m3"/>
    <n v="173556.144"/>
    <n v="141326.06899999999"/>
    <n v="153395.15"/>
    <n v="127908.702"/>
    <n v="143033.527"/>
    <n v="143531.49299999999"/>
    <n v="159393.75"/>
    <n v="151182.296"/>
    <n v="153508.935"/>
    <n v="161147"/>
    <n v="138686.5"/>
    <n v="176709.25399999999"/>
  </r>
  <r>
    <s v="GASOLINA C (m3)"/>
    <x v="9"/>
    <x v="0"/>
    <x v="19"/>
    <s v="m3"/>
    <n v="645971.72600000002"/>
    <n v="571992.18500000006"/>
    <n v="573637.71200000006"/>
    <n v="528867.27500000002"/>
    <n v="660350.53899999999"/>
    <n v="706236.95499999996"/>
    <n v="789807.64500000002"/>
    <n v="789141.99800000002"/>
    <n v="822966.84"/>
    <n v="853837.223"/>
    <n v="863568.91599999997"/>
    <n v="1011553.7169999999"/>
  </r>
  <r>
    <s v="GASOLINA C (m3)"/>
    <x v="9"/>
    <x v="0"/>
    <x v="20"/>
    <s v="m3"/>
    <n v="211315.44899999999"/>
    <n v="195617.179"/>
    <n v="183356.76500000001"/>
    <n v="199129.24"/>
    <n v="217008.99600000001"/>
    <n v="218295.33300000001"/>
    <n v="252976.242"/>
    <n v="247231.24799999999"/>
    <n v="247472.334"/>
    <n v="252537.07"/>
    <n v="251596.07"/>
    <n v="308588.78600000002"/>
  </r>
  <r>
    <s v="GASOLINA C (m3)"/>
    <x v="9"/>
    <x v="0"/>
    <x v="21"/>
    <s v="m3"/>
    <n v="238081.63800000001"/>
    <n v="224543.98"/>
    <n v="215993.54699999999"/>
    <n v="228772.34"/>
    <n v="222502.55"/>
    <n v="223854.92499999999"/>
    <n v="248970.592"/>
    <n v="232210.554"/>
    <n v="233542.11499999999"/>
    <n v="243180.99"/>
    <n v="236564.326"/>
    <n v="288011.25"/>
  </r>
  <r>
    <s v="GASOLINA C (m3)"/>
    <x v="9"/>
    <x v="0"/>
    <x v="22"/>
    <s v="m3"/>
    <n v="285202.71999999997"/>
    <n v="255346.79"/>
    <n v="242444.29300000001"/>
    <n v="243990.527"/>
    <n v="262783.179"/>
    <n v="258255.26"/>
    <n v="291873.20600000001"/>
    <n v="273064.68800000002"/>
    <n v="278457.55599999998"/>
    <n v="283333.58"/>
    <n v="269201.016"/>
    <n v="314926.71299999999"/>
  </r>
  <r>
    <s v="GASOLINA C (m3)"/>
    <x v="9"/>
    <x v="0"/>
    <x v="23"/>
    <s v="m3"/>
    <n v="54101.85"/>
    <n v="47569.83"/>
    <n v="53552.65"/>
    <n v="48170.972999999998"/>
    <n v="52493.45"/>
    <n v="51470.345000000001"/>
    <n v="58000.25"/>
    <n v="58284.072"/>
    <n v="59747.131000000001"/>
    <n v="60212.25"/>
    <n v="59615.298000000003"/>
    <n v="70807.399999999994"/>
  </r>
  <r>
    <s v="GASOLINA C (m3)"/>
    <x v="9"/>
    <x v="0"/>
    <x v="24"/>
    <s v="m3"/>
    <n v="44256.05"/>
    <n v="39195.85"/>
    <n v="43315.01"/>
    <n v="42023.35"/>
    <n v="44336.55"/>
    <n v="51184.95"/>
    <n v="50443.85"/>
    <n v="51532.457000000002"/>
    <n v="57256.1"/>
    <n v="54195.49"/>
    <n v="59039.589"/>
    <n v="67746.06"/>
  </r>
  <r>
    <s v="GASOLINA C (m3)"/>
    <x v="9"/>
    <x v="0"/>
    <x v="25"/>
    <s v="m3"/>
    <n v="98750.58"/>
    <n v="86346.035000000003"/>
    <n v="84247.379000000001"/>
    <n v="89919.15"/>
    <n v="101516.04"/>
    <n v="104567.656"/>
    <n v="114573.405"/>
    <n v="110900.476"/>
    <n v="115171.7"/>
    <n v="120716.15"/>
    <n v="112996.762"/>
    <n v="133876.4"/>
  </r>
  <r>
    <s v="GASOLINA C (m3)"/>
    <x v="9"/>
    <x v="0"/>
    <x v="26"/>
    <s v="m3"/>
    <n v="78211"/>
    <n v="66040"/>
    <n v="72312.981"/>
    <n v="73702"/>
    <n v="81478"/>
    <n v="82743.981"/>
    <n v="88978"/>
    <n v="83541.888000000006"/>
    <n v="85293.5"/>
    <n v="90239.5"/>
    <n v="84036.5"/>
    <n v="96110"/>
  </r>
  <r>
    <s v="GASOLINA C (m3)"/>
    <x v="9"/>
    <x v="1"/>
    <x v="0"/>
    <s v="m3"/>
    <n v="7"/>
    <n v="28"/>
    <n v="30"/>
    <n v="47"/>
    <n v="64"/>
    <n v="75"/>
    <n v="94"/>
    <n v="65"/>
    <n v="62"/>
    <n v="33"/>
    <n v="37"/>
    <n v="43"/>
  </r>
  <r>
    <s v="GASOLINA C (m3)"/>
    <x v="9"/>
    <x v="1"/>
    <x v="1"/>
    <s v="m3"/>
    <n v="280"/>
    <n v="219"/>
    <n v="295"/>
    <n v="367"/>
    <n v="403"/>
    <n v="414"/>
    <n v="480"/>
    <n v="454"/>
    <n v="404"/>
    <n v="405"/>
    <n v="438"/>
    <n v="627"/>
  </r>
  <r>
    <s v="GASOLINA C (m3)"/>
    <x v="9"/>
    <x v="1"/>
    <x v="2"/>
    <s v="m3"/>
    <n v="1074.2"/>
    <n v="1180.134"/>
    <n v="1261"/>
    <n v="1401.5229999999999"/>
    <n v="913.11199999999997"/>
    <n v="1118.9559999999999"/>
    <n v="1028.3620000000001"/>
    <n v="1099.057"/>
    <n v="1228.3499999999999"/>
    <n v="952.995"/>
    <n v="1254.25"/>
    <n v="1305.8050000000001"/>
  </r>
  <r>
    <s v="GASOLINA C (m3)"/>
    <x v="9"/>
    <x v="1"/>
    <x v="3"/>
    <s v="m3"/>
    <n v="25"/>
    <n v="20"/>
    <n v="30"/>
    <n v="15"/>
    <n v="25"/>
    <n v="10"/>
    <n v="12"/>
    <n v="10"/>
    <n v="40"/>
    <n v="5"/>
    <n v="20"/>
    <n v="20"/>
  </r>
  <r>
    <s v="GASOLINA C (m3)"/>
    <x v="9"/>
    <x v="1"/>
    <x v="4"/>
    <s v="m3"/>
    <n v="1165.413"/>
    <n v="1099.4110000000001"/>
    <n v="1152.3620000000001"/>
    <n v="1046.4100000000001"/>
    <n v="1081.396"/>
    <n v="944.39700000000005"/>
    <n v="1042.8969999999999"/>
    <n v="1111.326"/>
    <n v="1253.894"/>
    <n v="1181.374"/>
    <n v="1244.8820000000001"/>
    <n v="1235.8689999999999"/>
  </r>
  <r>
    <s v="GASOLINA C (m3)"/>
    <x v="9"/>
    <x v="1"/>
    <x v="5"/>
    <s v="m3"/>
    <n v="25"/>
    <n v="65"/>
    <n v="60"/>
    <n v="40"/>
    <n v="40"/>
    <n v="15"/>
    <n v="5"/>
    <n v="5"/>
    <n v="15"/>
    <n v="15"/>
    <n v="10"/>
    <n v="20"/>
  </r>
  <r>
    <s v="GASOLINA C (m3)"/>
    <x v="9"/>
    <x v="1"/>
    <x v="6"/>
    <s v="m3"/>
    <n v="85"/>
    <n v="75"/>
    <n v="115"/>
    <n v="105"/>
    <n v="140.73099999999999"/>
    <n v="135"/>
    <n v="125"/>
    <n v="175"/>
    <n v="115"/>
    <n v="55"/>
    <n v="40"/>
    <n v="20"/>
  </r>
  <r>
    <s v="GASOLINA C (m3)"/>
    <x v="9"/>
    <x v="1"/>
    <x v="7"/>
    <s v="m3"/>
    <n v="46"/>
    <n v="27"/>
    <n v="66"/>
    <n v="69"/>
    <n v="32"/>
    <n v="89"/>
    <n v="59"/>
    <n v="65"/>
    <n v="44"/>
    <n v="108"/>
    <n v="134"/>
    <n v="137"/>
  </r>
  <r>
    <s v="GASOLINA C (m3)"/>
    <x v="9"/>
    <x v="1"/>
    <x v="8"/>
    <s v="m3"/>
    <n v="24"/>
    <n v="23"/>
    <n v="45"/>
    <n v="24"/>
    <n v="29"/>
    <n v="31"/>
    <n v="22"/>
    <n v="19"/>
    <n v="29"/>
    <n v="33"/>
    <n v="32"/>
    <n v="31"/>
  </r>
  <r>
    <s v="GASOLINA C (m3)"/>
    <x v="9"/>
    <x v="1"/>
    <x v="9"/>
    <s v="m3"/>
    <n v="183.07599999999999"/>
    <n v="168"/>
    <n v="221"/>
    <n v="195"/>
    <n v="212"/>
    <n v="222.5"/>
    <n v="220"/>
    <n v="230"/>
    <n v="220"/>
    <n v="213"/>
    <n v="217"/>
    <n v="210"/>
  </r>
  <r>
    <s v="GASOLINA C (m3)"/>
    <x v="9"/>
    <x v="1"/>
    <x v="10"/>
    <s v="m3"/>
    <n v="165"/>
    <n v="170"/>
    <n v="145"/>
    <n v="135"/>
    <n v="160"/>
    <n v="175"/>
    <n v="180"/>
    <n v="170"/>
    <n v="170"/>
    <n v="190"/>
    <n v="179"/>
    <n v="200"/>
  </r>
  <r>
    <s v="GASOLINA C (m3)"/>
    <x v="9"/>
    <x v="1"/>
    <x v="11"/>
    <s v="m3"/>
    <n v="78"/>
    <n v="40"/>
    <n v="60"/>
    <n v="64"/>
    <n v="54"/>
    <n v="68"/>
    <n v="60.5"/>
    <n v="70"/>
    <n v="69"/>
    <n v="61.5"/>
    <n v="47.5"/>
    <n v="49"/>
  </r>
  <r>
    <s v="GASOLINA C (m3)"/>
    <x v="9"/>
    <x v="1"/>
    <x v="12"/>
    <s v="m3"/>
    <n v="306"/>
    <n v="390"/>
    <n v="387"/>
    <n v="342.7"/>
    <n v="372"/>
    <n v="469.5"/>
    <n v="472"/>
    <n v="512.5"/>
    <n v="521.5"/>
    <n v="439"/>
    <n v="453.5"/>
    <n v="365.5"/>
  </r>
  <r>
    <s v="GASOLINA C (m3)"/>
    <x v="9"/>
    <x v="1"/>
    <x v="13"/>
    <s v="m3"/>
    <n v="10"/>
    <n v="15"/>
    <n v="25"/>
    <n v="44"/>
    <n v="42"/>
    <n v="15"/>
    <n v="56"/>
    <n v="20"/>
    <n v="5"/>
    <n v="25"/>
    <n v="20"/>
    <n v="35"/>
  </r>
  <r>
    <s v="GASOLINA C (m3)"/>
    <x v="9"/>
    <x v="1"/>
    <x v="14"/>
    <s v="m3"/>
    <n v="25"/>
    <n v="15"/>
    <n v="40"/>
    <n v="20"/>
    <n v="20"/>
    <n v="20"/>
    <n v="35"/>
    <n v="20"/>
    <n v="35"/>
    <n v="30"/>
    <n v="30"/>
    <n v="20"/>
  </r>
  <r>
    <s v="GASOLINA C (m3)"/>
    <x v="9"/>
    <x v="1"/>
    <x v="15"/>
    <s v="m3"/>
    <n v="739"/>
    <n v="500"/>
    <n v="579"/>
    <n v="507"/>
    <n v="449"/>
    <n v="472"/>
    <n v="539"/>
    <n v="552.91399999999999"/>
    <n v="560.5"/>
    <n v="570"/>
    <n v="551.5"/>
    <n v="600"/>
  </r>
  <r>
    <s v="GASOLINA C (m3)"/>
    <x v="9"/>
    <x v="1"/>
    <x v="16"/>
    <s v="m3"/>
    <n v="2321.5"/>
    <n v="1894.5"/>
    <n v="2343.5"/>
    <n v="1994.027"/>
    <n v="2093.83"/>
    <n v="2242.8890000000001"/>
    <n v="2130.7649999999999"/>
    <n v="2426.4050000000002"/>
    <n v="2303.3150000000001"/>
    <n v="2244.4180000000001"/>
    <n v="1905.192"/>
    <n v="2333.0520000000001"/>
  </r>
  <r>
    <s v="GASOLINA C (m3)"/>
    <x v="9"/>
    <x v="1"/>
    <x v="17"/>
    <s v="m3"/>
    <n v="510"/>
    <n v="490"/>
    <n v="713"/>
    <n v="585"/>
    <n v="735"/>
    <n v="878"/>
    <n v="746"/>
    <n v="660"/>
    <n v="760"/>
    <n v="890"/>
    <n v="835"/>
    <n v="705"/>
  </r>
  <r>
    <s v="GASOLINA C (m3)"/>
    <x v="9"/>
    <x v="1"/>
    <x v="18"/>
    <s v="m3"/>
    <n v="2489.8919999999998"/>
    <n v="2074.5079999999998"/>
    <n v="2708.3890000000001"/>
    <n v="2264.33"/>
    <n v="2147.614"/>
    <n v="2072.9169999999999"/>
    <n v="2229.096"/>
    <n v="2496.5509999999999"/>
    <n v="2593.1509999999998"/>
    <n v="2503.6480000000001"/>
    <n v="2569.212"/>
    <n v="2821.5520000000001"/>
  </r>
  <r>
    <s v="GASOLINA C (m3)"/>
    <x v="9"/>
    <x v="1"/>
    <x v="19"/>
    <s v="m3"/>
    <n v="1678.8910000000001"/>
    <n v="1660.2239999999999"/>
    <n v="1915.2670000000001"/>
    <n v="1739.3779999999999"/>
    <n v="1975.912"/>
    <n v="1822.0239999999999"/>
    <n v="1759.3309999999999"/>
    <n v="2003.6220000000001"/>
    <n v="1886.655"/>
    <n v="1733.374"/>
    <n v="1995.105"/>
    <n v="1958.4580000000001"/>
  </r>
  <r>
    <s v="GASOLINA C (m3)"/>
    <x v="9"/>
    <x v="1"/>
    <x v="20"/>
    <s v="m3"/>
    <n v="594"/>
    <n v="569.298"/>
    <n v="740.99800000000005"/>
    <n v="687.99800000000005"/>
    <n v="742.8"/>
    <n v="583.49699999999996"/>
    <n v="809.99699999999996"/>
    <n v="678.99800000000005"/>
    <n v="775.00099999999998"/>
    <n v="712.99800000000005"/>
    <n v="666.49800000000005"/>
    <n v="752.59799999999996"/>
  </r>
  <r>
    <s v="GASOLINA C (m3)"/>
    <x v="9"/>
    <x v="1"/>
    <x v="21"/>
    <s v="m3"/>
    <n v="264.5"/>
    <n v="273.5"/>
    <n v="264.50099999999998"/>
    <n v="254.5"/>
    <n v="263"/>
    <n v="237.45"/>
    <n v="227.45"/>
    <n v="270"/>
    <n v="213.803"/>
    <n v="227.142"/>
    <n v="244.7"/>
    <n v="243.999"/>
  </r>
  <r>
    <s v="GASOLINA C (m3)"/>
    <x v="9"/>
    <x v="1"/>
    <x v="22"/>
    <s v="m3"/>
    <n v="276"/>
    <n v="219"/>
    <n v="187.5"/>
    <n v="194"/>
    <n v="150"/>
    <n v="170"/>
    <n v="189"/>
    <n v="226"/>
    <n v="263"/>
    <n v="282"/>
    <n v="263"/>
    <n v="221.5"/>
  </r>
  <r>
    <s v="GASOLINA C (m3)"/>
    <x v="9"/>
    <x v="1"/>
    <x v="23"/>
    <s v="m3"/>
    <n v="203"/>
    <n v="147"/>
    <n v="188"/>
    <n v="167"/>
    <n v="161"/>
    <n v="189"/>
    <n v="151"/>
    <n v="261"/>
    <n v="365"/>
    <n v="168"/>
    <n v="227"/>
    <n v="139"/>
  </r>
  <r>
    <s v="GASOLINA C (m3)"/>
    <x v="9"/>
    <x v="1"/>
    <x v="24"/>
    <s v="m3"/>
    <n v="337.00599999999997"/>
    <n v="361.19299999999998"/>
    <n v="383.45400000000001"/>
    <n v="412.803"/>
    <n v="335"/>
    <n v="349.5"/>
    <n v="386"/>
    <n v="515"/>
    <n v="423"/>
    <n v="385"/>
    <n v="395"/>
    <n v="387"/>
  </r>
  <r>
    <s v="GASOLINA C (m3)"/>
    <x v="9"/>
    <x v="1"/>
    <x v="25"/>
    <s v="m3"/>
    <n v="395.5"/>
    <n v="393.8"/>
    <n v="467"/>
    <n v="397.5"/>
    <n v="371.1"/>
    <n v="377.3"/>
    <n v="420.5"/>
    <n v="417.5"/>
    <n v="436.30099999999999"/>
    <n v="436.5"/>
    <n v="448"/>
    <n v="438.5"/>
  </r>
  <r>
    <s v="GASOLINA C (m3)"/>
    <x v="9"/>
    <x v="1"/>
    <x v="26"/>
    <s v="m3"/>
    <n v="288"/>
    <n v="259"/>
    <n v="309"/>
    <n v="131"/>
    <n v="184"/>
    <n v="165"/>
    <n v="151"/>
    <n v="217"/>
    <n v="224"/>
    <n v="241"/>
    <n v="217"/>
    <n v="241"/>
  </r>
  <r>
    <s v="GASOLINA C (m3)"/>
    <x v="9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2"/>
    <s v="m3"/>
    <n v="426"/>
    <n v="256"/>
    <n v="215"/>
    <n v="272"/>
    <n v="551"/>
    <n v="515"/>
    <n v="424.1"/>
    <n v="285"/>
    <n v="255"/>
    <n v="270"/>
    <n v="198"/>
    <n v="285"/>
  </r>
  <r>
    <s v="GASOLINA C (m3)"/>
    <x v="9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4"/>
    <s v="m3"/>
    <n v="1787.317"/>
    <n v="1596.595"/>
    <n v="1385.596"/>
    <n v="1242.99"/>
    <n v="1749.5250000000001"/>
    <n v="1160.99"/>
    <n v="1555.0309999999999"/>
    <n v="1562.09"/>
    <n v="1406.9659999999999"/>
    <n v="1176.8399999999999"/>
    <n v="1321.057"/>
    <n v="1131.422"/>
  </r>
  <r>
    <s v="GASOLINA C (m3)"/>
    <x v="9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6"/>
    <s v="m3"/>
    <n v="130"/>
    <n v="86"/>
    <n v="100"/>
    <n v="95"/>
    <n v="148"/>
    <n v="79"/>
    <n v="109"/>
    <n v="111"/>
    <n v="100"/>
    <n v="106"/>
    <n v="96"/>
    <n v="111"/>
  </r>
  <r>
    <s v="GASOLINA C (m3)"/>
    <x v="9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9"/>
    <s v="m3"/>
    <n v="0"/>
    <n v="0"/>
    <n v="0"/>
    <n v="0"/>
    <n v="0"/>
    <n v="0"/>
    <n v="0"/>
    <n v="0"/>
    <n v="0"/>
    <n v="0"/>
    <n v="5"/>
    <n v="30"/>
  </r>
  <r>
    <s v="GASOLINA C (m3)"/>
    <x v="9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5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6"/>
    <s v="m3"/>
    <n v="401"/>
    <n v="268"/>
    <n v="287"/>
    <n v="289"/>
    <n v="338"/>
    <n v="344"/>
    <n v="317"/>
    <n v="301"/>
    <n v="296"/>
    <n v="319"/>
    <n v="239"/>
    <n v="317"/>
  </r>
  <r>
    <s v="GASOLINA C (m3)"/>
    <x v="9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9"/>
    <s v="m3"/>
    <n v="625"/>
    <n v="450"/>
    <n v="490"/>
    <n v="505"/>
    <n v="595"/>
    <n v="690"/>
    <n v="765"/>
    <n v="810"/>
    <n v="980"/>
    <n v="925"/>
    <n v="945"/>
    <n v="960"/>
  </r>
  <r>
    <s v="GASOLINA C (m3)"/>
    <x v="9"/>
    <x v="2"/>
    <x v="20"/>
    <s v="m3"/>
    <n v="329"/>
    <n v="312"/>
    <n v="345"/>
    <n v="361"/>
    <n v="370"/>
    <n v="396"/>
    <n v="362"/>
    <n v="436"/>
    <n v="459"/>
    <n v="404"/>
    <n v="452"/>
    <n v="541"/>
  </r>
  <r>
    <s v="GASOLINA C (m3)"/>
    <x v="9"/>
    <x v="2"/>
    <x v="21"/>
    <s v="m3"/>
    <n v="0"/>
    <n v="0"/>
    <n v="0"/>
    <n v="0"/>
    <n v="0"/>
    <n v="0"/>
    <n v="0"/>
    <n v="0"/>
    <n v="0"/>
    <n v="0"/>
    <n v="0"/>
    <n v="9.5"/>
  </r>
  <r>
    <s v="GASOLINA C (m3)"/>
    <x v="9"/>
    <x v="2"/>
    <x v="22"/>
    <s v="m3"/>
    <n v="758"/>
    <n v="671"/>
    <n v="545"/>
    <n v="570"/>
    <n v="695"/>
    <n v="760"/>
    <n v="766"/>
    <n v="698"/>
    <n v="683"/>
    <n v="748"/>
    <n v="570"/>
    <n v="765"/>
  </r>
  <r>
    <s v="GASOLINA C (m3)"/>
    <x v="9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24"/>
    <s v="m3"/>
    <n v="55"/>
    <n v="60"/>
    <n v="65"/>
    <n v="80"/>
    <n v="55"/>
    <n v="75"/>
    <n v="80"/>
    <n v="75"/>
    <n v="95"/>
    <n v="75"/>
    <n v="105"/>
    <n v="95"/>
  </r>
  <r>
    <s v="GASOLINA C (m3)"/>
    <x v="9"/>
    <x v="2"/>
    <x v="25"/>
    <s v="m3"/>
    <n v="0"/>
    <n v="0"/>
    <n v="0"/>
    <n v="0"/>
    <n v="0"/>
    <n v="0"/>
    <n v="0"/>
    <n v="0"/>
    <n v="0"/>
    <n v="0"/>
    <n v="10"/>
    <n v="10"/>
  </r>
  <r>
    <s v="GASOLINA C (m3)"/>
    <x v="9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10"/>
    <x v="0"/>
    <x v="0"/>
    <s v="m3"/>
    <n v="33715.85"/>
    <n v="33164.399999999994"/>
    <n v="35829.549999999996"/>
    <n v="36112.85"/>
    <n v="37509.449999999997"/>
    <n v="35237.601999999999"/>
    <n v="39425.800999999999"/>
    <n v="41900.002"/>
    <n v="42088.399999999994"/>
    <n v="41216.800000000003"/>
    <n v="40933.5"/>
    <n v="43576.399999999994"/>
  </r>
  <r>
    <s v="GASOLINA C (m3)"/>
    <x v="10"/>
    <x v="0"/>
    <x v="1"/>
    <s v="m3"/>
    <n v="9998.2000000000007"/>
    <n v="10088.4"/>
    <n v="11020.2"/>
    <n v="11109.699999999999"/>
    <n v="12319.7"/>
    <n v="11530.3"/>
    <n v="12668.9"/>
    <n v="14045.8"/>
    <n v="14672"/>
    <n v="13393.65"/>
    <n v="13398"/>
    <n v="14114"/>
  </r>
  <r>
    <s v="GASOLINA C (m3)"/>
    <x v="10"/>
    <x v="0"/>
    <x v="2"/>
    <s v="m3"/>
    <n v="43848.812999999995"/>
    <n v="47433.723999999995"/>
    <n v="45713.748"/>
    <n v="47247.936000000002"/>
    <n v="47571.807000000001"/>
    <n v="48423.93299999999"/>
    <n v="54202.710999999996"/>
    <n v="60762.850000000006"/>
    <n v="57505.972999999991"/>
    <n v="57733.594999999994"/>
    <n v="55256.678"/>
    <n v="60979.550999999999"/>
  </r>
  <r>
    <s v="GASOLINA C (m3)"/>
    <x v="10"/>
    <x v="0"/>
    <x v="3"/>
    <s v="m3"/>
    <n v="13494.6"/>
    <n v="14286.66"/>
    <n v="14823.6"/>
    <n v="14695.8"/>
    <n v="15175.199999999999"/>
    <n v="13758.2"/>
    <n v="14873.199999999999"/>
    <n v="16918.599999999999"/>
    <n v="17724.900000000001"/>
    <n v="16606.45"/>
    <n v="15837.6"/>
    <n v="17438.75"/>
  </r>
  <r>
    <s v="GASOLINA C (m3)"/>
    <x v="10"/>
    <x v="0"/>
    <x v="4"/>
    <s v="m3"/>
    <n v="90724.614000000016"/>
    <n v="93555.074000000008"/>
    <n v="98008.948999999964"/>
    <n v="95355.197"/>
    <n v="102802.003"/>
    <n v="98919.352000000014"/>
    <n v="109630.16899999999"/>
    <n v="117720.28699999998"/>
    <n v="119412.23999999999"/>
    <n v="117041.724"/>
    <n v="110279.54099999998"/>
    <n v="125482.89000000001"/>
  </r>
  <r>
    <s v="GASOLINA C (m3)"/>
    <x v="10"/>
    <x v="0"/>
    <x v="5"/>
    <s v="m3"/>
    <n v="13825.896000000001"/>
    <n v="14552.956"/>
    <n v="15599.959000000001"/>
    <n v="15269.948"/>
    <n v="16281.5"/>
    <n v="15580.953"/>
    <n v="16423.599999999999"/>
    <n v="18129.758000000002"/>
    <n v="18285.757000000001"/>
    <n v="17792.453000000001"/>
    <n v="16738.183000000001"/>
    <n v="17284.731"/>
  </r>
  <r>
    <s v="GASOLINA C (m3)"/>
    <x v="10"/>
    <x v="0"/>
    <x v="6"/>
    <s v="m3"/>
    <n v="27599.922999999999"/>
    <n v="28579.800000000003"/>
    <n v="29796.7"/>
    <n v="29514.400000000001"/>
    <n v="31609.899999999998"/>
    <n v="30430.1"/>
    <n v="35819.673999999999"/>
    <n v="36630.891000000003"/>
    <n v="36742.1"/>
    <n v="35050.9"/>
    <n v="32769.300000000003"/>
    <n v="40059.857999999993"/>
  </r>
  <r>
    <s v="GASOLINA C (m3)"/>
    <x v="10"/>
    <x v="0"/>
    <x v="7"/>
    <s v="m3"/>
    <n v="72029.959999999992"/>
    <n v="73782.159999999989"/>
    <n v="75010.73000000001"/>
    <n v="76409.159999999989"/>
    <n v="80748.530000000013"/>
    <n v="78574.578999999998"/>
    <n v="81606.947000000015"/>
    <n v="92350.29"/>
    <n v="91904.799999999988"/>
    <n v="91183.652000000002"/>
    <n v="86485.417999999991"/>
    <n v="100668.21900000001"/>
  </r>
  <r>
    <s v="GASOLINA C (m3)"/>
    <x v="10"/>
    <x v="0"/>
    <x v="8"/>
    <s v="m3"/>
    <n v="41852.04"/>
    <n v="41016.699999999997"/>
    <n v="40073.000000000007"/>
    <n v="39086.5"/>
    <n v="42451.899999999994"/>
    <n v="40127"/>
    <n v="45608.1"/>
    <n v="52517.000000000007"/>
    <n v="52720.500000000015"/>
    <n v="52373.399999999994"/>
    <n v="48673.4"/>
    <n v="54618.400000000001"/>
  </r>
  <r>
    <s v="GASOLINA C (m3)"/>
    <x v="10"/>
    <x v="0"/>
    <x v="9"/>
    <s v="m3"/>
    <n v="103244.79999999999"/>
    <n v="108300.2"/>
    <n v="108698.33499999999"/>
    <n v="108181.19500000001"/>
    <n v="113967.65900000001"/>
    <n v="105595.49"/>
    <n v="118472.344"/>
    <n v="129929.83900000001"/>
    <n v="129987.3"/>
    <n v="132825.19399999999"/>
    <n v="122734.234"/>
    <n v="143018.51499999998"/>
  </r>
  <r>
    <s v="GASOLINA C (m3)"/>
    <x v="10"/>
    <x v="0"/>
    <x v="10"/>
    <s v="m3"/>
    <n v="45301.648000000001"/>
    <n v="45809.044999999998"/>
    <n v="45176.305"/>
    <n v="45572.510999999999"/>
    <n v="49586.775999999998"/>
    <n v="45338.828000000001"/>
    <n v="50803"/>
    <n v="57034.081999999995"/>
    <n v="57689.791000000005"/>
    <n v="55760.296999999999"/>
    <n v="53678.027000000002"/>
    <n v="63123.69"/>
  </r>
  <r>
    <s v="GASOLINA C (m3)"/>
    <x v="10"/>
    <x v="0"/>
    <x v="11"/>
    <s v="m3"/>
    <n v="52718.049999999996"/>
    <n v="51344.84"/>
    <n v="51782.977999999996"/>
    <n v="51993.72"/>
    <n v="55073.030000000006"/>
    <n v="53325.33"/>
    <n v="61171.074000000001"/>
    <n v="65395.700000000004"/>
    <n v="63208.49"/>
    <n v="62551.160000000011"/>
    <n v="58754.292000000001"/>
    <n v="70777.999999999985"/>
  </r>
  <r>
    <s v="GASOLINA C (m3)"/>
    <x v="10"/>
    <x v="0"/>
    <x v="12"/>
    <s v="m3"/>
    <n v="101367.31400000001"/>
    <n v="100898.84999999999"/>
    <n v="100257.04999999999"/>
    <n v="100113.34199999999"/>
    <n v="103802.27399999999"/>
    <n v="97571.585999999996"/>
    <n v="109087.75899999999"/>
    <n v="123867.25"/>
    <n v="126501.59999999999"/>
    <n v="123450.40300000001"/>
    <n v="116978.95"/>
    <n v="139345.65"/>
  </r>
  <r>
    <s v="GASOLINA C (m3)"/>
    <x v="10"/>
    <x v="0"/>
    <x v="13"/>
    <s v="m3"/>
    <n v="36061.5"/>
    <n v="36164.5"/>
    <n v="34298.483"/>
    <n v="34554.5"/>
    <n v="35944.5"/>
    <n v="32793.5"/>
    <n v="37602"/>
    <n v="42880"/>
    <n v="43654"/>
    <n v="42924.851999999999"/>
    <n v="41077.5"/>
    <n v="48619"/>
  </r>
  <r>
    <s v="GASOLINA C (m3)"/>
    <x v="10"/>
    <x v="0"/>
    <x v="14"/>
    <s v="m3"/>
    <n v="28621.593000000001"/>
    <n v="29513.5"/>
    <n v="28551"/>
    <n v="28276.255000000001"/>
    <n v="30523.077000000001"/>
    <n v="29963.5"/>
    <n v="30666.819999999996"/>
    <n v="34571"/>
    <n v="35851.5"/>
    <n v="34468.5"/>
    <n v="32553.5"/>
    <n v="37825.5"/>
  </r>
  <r>
    <s v="GASOLINA C (m3)"/>
    <x v="10"/>
    <x v="0"/>
    <x v="15"/>
    <s v="m3"/>
    <n v="172338.86699999997"/>
    <n v="160764.929"/>
    <n v="155380.09099999999"/>
    <n v="164594.89099999997"/>
    <n v="162070.215"/>
    <n v="162996.429"/>
    <n v="177756.4"/>
    <n v="197310.41099999993"/>
    <n v="198143.51599999997"/>
    <n v="189149.09999999998"/>
    <n v="176216.728"/>
    <n v="222815.44399999996"/>
  </r>
  <r>
    <s v="GASOLINA C (m3)"/>
    <x v="10"/>
    <x v="0"/>
    <x v="16"/>
    <s v="m3"/>
    <n v="310339.64799999999"/>
    <n v="309726.06500000012"/>
    <n v="306563.74899999995"/>
    <n v="304590.30999999994"/>
    <n v="335310.37700000009"/>
    <n v="298073.17200000002"/>
    <n v="378890.6750000001"/>
    <n v="395088.30200000003"/>
    <n v="386625.44299999997"/>
    <n v="395726.30799999979"/>
    <n v="381850.65200000006"/>
    <n v="454636.50099999981"/>
  </r>
  <r>
    <s v="GASOLINA C (m3)"/>
    <x v="10"/>
    <x v="0"/>
    <x v="17"/>
    <s v="m3"/>
    <n v="86509.7"/>
    <n v="82547.600000000006"/>
    <n v="83641.100000000006"/>
    <n v="78985.038000000015"/>
    <n v="83512.497999999992"/>
    <n v="75797.684999999998"/>
    <n v="81497.899999999994"/>
    <n v="82592.619000000006"/>
    <n v="82207.08"/>
    <n v="84950.010999999999"/>
    <n v="79533.507999999987"/>
    <n v="93035.7"/>
  </r>
  <r>
    <s v="GASOLINA C (m3)"/>
    <x v="10"/>
    <x v="0"/>
    <x v="18"/>
    <s v="m3"/>
    <n v="143240.712"/>
    <n v="148054.19199999998"/>
    <n v="152327.00099999999"/>
    <n v="147946.74299999999"/>
    <n v="153483.872"/>
    <n v="135981.76799999998"/>
    <n v="180002.859"/>
    <n v="186550.21"/>
    <n v="189686.50700000001"/>
    <n v="202144.565"/>
    <n v="192183.00400000002"/>
    <n v="231671.97"/>
  </r>
  <r>
    <s v="GASOLINA C (m3)"/>
    <x v="10"/>
    <x v="0"/>
    <x v="19"/>
    <s v="m3"/>
    <n v="780119.95700000017"/>
    <n v="817056.42700000014"/>
    <n v="786356.23199999961"/>
    <n v="772868.64899999986"/>
    <n v="830994.50600000005"/>
    <n v="741812.46499999997"/>
    <n v="776789.73999999964"/>
    <n v="853975.21499999973"/>
    <n v="833184.16199999966"/>
    <n v="880863.66399999987"/>
    <n v="872077.18499999971"/>
    <n v="1032749.0729999999"/>
  </r>
  <r>
    <s v="GASOLINA C (m3)"/>
    <x v="10"/>
    <x v="0"/>
    <x v="20"/>
    <s v="m3"/>
    <n v="236591.845"/>
    <n v="244328.79800000016"/>
    <n v="238090.6590000001"/>
    <n v="234163.63499999998"/>
    <n v="251065.49700000006"/>
    <n v="232975.6100000001"/>
    <n v="268940.98699999996"/>
    <n v="279833.4219999999"/>
    <n v="281910.69800000021"/>
    <n v="289612.75000000012"/>
    <n v="282394.69200000004"/>
    <n v="336245.69399999996"/>
  </r>
  <r>
    <s v="GASOLINA C (m3)"/>
    <x v="10"/>
    <x v="0"/>
    <x v="21"/>
    <s v="m3"/>
    <n v="237293.65999999992"/>
    <n v="239045.96199999997"/>
    <n v="243095.87699999992"/>
    <n v="232232.38199999995"/>
    <n v="232444.04699999999"/>
    <n v="220432.24"/>
    <n v="244597.56999999995"/>
    <n v="249745.329"/>
    <n v="253026.67999999996"/>
    <n v="253704.51699999996"/>
    <n v="253246.951"/>
    <n v="296949.62799999997"/>
  </r>
  <r>
    <s v="GASOLINA C (m3)"/>
    <x v="10"/>
    <x v="0"/>
    <x v="22"/>
    <s v="m3"/>
    <n v="283345.636"/>
    <n v="274919.07199999999"/>
    <n v="285829.92100000009"/>
    <n v="280158.58499999979"/>
    <n v="281176.61700000003"/>
    <n v="267550.75999999983"/>
    <n v="298249.48699999991"/>
    <n v="311064.88999999996"/>
    <n v="310952.00900000019"/>
    <n v="318671.54199999996"/>
    <n v="311912.91600000003"/>
    <n v="369396.76799999963"/>
  </r>
  <r>
    <s v="GASOLINA C (m3)"/>
    <x v="10"/>
    <x v="0"/>
    <x v="23"/>
    <s v="m3"/>
    <n v="55321.05"/>
    <n v="56155.950000000004"/>
    <n v="57258.949000000001"/>
    <n v="56584.649999999994"/>
    <n v="58795.55"/>
    <n v="54636.696999999993"/>
    <n v="64646.180999999997"/>
    <n v="70084.084999999992"/>
    <n v="70454.23"/>
    <n v="71205.899999999994"/>
    <n v="68022.899999999994"/>
    <n v="82502.900000000009"/>
  </r>
  <r>
    <s v="GASOLINA C (m3)"/>
    <x v="10"/>
    <x v="0"/>
    <x v="24"/>
    <s v="m3"/>
    <n v="55434.950000000004"/>
    <n v="55577.144000000008"/>
    <n v="52864.186000000002"/>
    <n v="51728.25"/>
    <n v="55070.400000000009"/>
    <n v="49539.317000000003"/>
    <n v="51378.850000000006"/>
    <n v="56387.37000000001"/>
    <n v="55899.867000000006"/>
    <n v="54295.788999999997"/>
    <n v="55989.62"/>
    <n v="63296.3"/>
  </r>
  <r>
    <s v="GASOLINA C (m3)"/>
    <x v="10"/>
    <x v="0"/>
    <x v="25"/>
    <s v="m3"/>
    <n v="106277.95699999999"/>
    <n v="106416.44"/>
    <n v="103203.12000000004"/>
    <n v="102947.02500000002"/>
    <n v="103302.90100000001"/>
    <n v="94210.073999999993"/>
    <n v="118261.29999999999"/>
    <n v="136883.04999999999"/>
    <n v="130618.77000000002"/>
    <n v="131578.277"/>
    <n v="131838.09999999998"/>
    <n v="153741.92299999998"/>
  </r>
  <r>
    <s v="GASOLINA C (m3)"/>
    <x v="10"/>
    <x v="0"/>
    <x v="26"/>
    <s v="m3"/>
    <n v="74949"/>
    <n v="81101"/>
    <n v="83234.142999999996"/>
    <n v="82720"/>
    <n v="87581.5"/>
    <n v="79076.5"/>
    <n v="86185.251000000004"/>
    <n v="94922.288"/>
    <n v="91472"/>
    <n v="92859.255000000005"/>
    <n v="87567.5"/>
    <n v="99932.37"/>
  </r>
  <r>
    <s v="GASOLINA C (m3)"/>
    <x v="10"/>
    <x v="1"/>
    <x v="0"/>
    <s v="m3"/>
    <n v="40"/>
    <n v="54"/>
    <n v="51"/>
    <n v="10"/>
    <n v="31"/>
    <n v="63"/>
    <n v="32"/>
    <n v="41"/>
    <n v="59"/>
    <n v="24.5"/>
    <n v="19"/>
    <n v="54"/>
  </r>
  <r>
    <s v="GASOLINA C (m3)"/>
    <x v="10"/>
    <x v="1"/>
    <x v="1"/>
    <s v="m3"/>
    <n v="434"/>
    <n v="424"/>
    <n v="58"/>
    <n v="30"/>
    <n v="10"/>
    <n v="15"/>
    <n v="5"/>
    <n v="5"/>
    <n v="0"/>
    <n v="0"/>
    <n v="10"/>
    <n v="0"/>
  </r>
  <r>
    <s v="GASOLINA C (m3)"/>
    <x v="10"/>
    <x v="1"/>
    <x v="2"/>
    <s v="m3"/>
    <n v="881.07999999999993"/>
    <n v="1038.1220000000001"/>
    <n v="997.54700000000003"/>
    <n v="818.53099999999995"/>
    <n v="778.87200000000007"/>
    <n v="648.37200000000007"/>
    <n v="682.14700000000005"/>
    <n v="598.43299999999999"/>
    <n v="589.33400000000006"/>
    <n v="795.93599999999992"/>
    <n v="770.86299999999994"/>
    <n v="550.41999999999996"/>
  </r>
  <r>
    <s v="GASOLINA C (m3)"/>
    <x v="10"/>
    <x v="1"/>
    <x v="3"/>
    <s v="m3"/>
    <n v="25"/>
    <n v="20"/>
    <n v="20"/>
    <n v="27"/>
    <n v="32"/>
    <n v="10"/>
    <n v="5"/>
    <n v="40"/>
    <n v="5"/>
    <n v="10"/>
    <n v="30"/>
    <n v="10"/>
  </r>
  <r>
    <s v="GASOLINA C (m3)"/>
    <x v="10"/>
    <x v="1"/>
    <x v="4"/>
    <s v="m3"/>
    <n v="907.64999999999986"/>
    <n v="911.95299999999997"/>
    <n v="961.35400000000004"/>
    <n v="855.84699999999998"/>
    <n v="576.91099999999994"/>
    <n v="585.82500000000005"/>
    <n v="626.86099999999999"/>
    <n v="782.447"/>
    <n v="788.95100000000002"/>
    <n v="584.5"/>
    <n v="601"/>
    <n v="1126.3869999999999"/>
  </r>
  <r>
    <s v="GASOLINA C (m3)"/>
    <x v="10"/>
    <x v="1"/>
    <x v="5"/>
    <s v="m3"/>
    <n v="10"/>
    <n v="5"/>
    <n v="5"/>
    <n v="10"/>
    <n v="10"/>
    <n v="15"/>
    <n v="15"/>
    <n v="5"/>
    <n v="10"/>
    <n v="5"/>
    <n v="15"/>
    <n v="0"/>
  </r>
  <r>
    <s v="GASOLINA C (m3)"/>
    <x v="10"/>
    <x v="1"/>
    <x v="6"/>
    <s v="m3"/>
    <n v="26"/>
    <n v="52"/>
    <n v="15"/>
    <n v="20"/>
    <n v="40"/>
    <n v="20"/>
    <n v="49"/>
    <n v="25"/>
    <n v="38"/>
    <n v="30"/>
    <n v="70"/>
    <n v="30"/>
  </r>
  <r>
    <s v="GASOLINA C (m3)"/>
    <x v="10"/>
    <x v="1"/>
    <x v="7"/>
    <s v="m3"/>
    <n v="67"/>
    <n v="165"/>
    <n v="227"/>
    <n v="162.5"/>
    <n v="127"/>
    <n v="66"/>
    <n v="183"/>
    <n v="289"/>
    <n v="525"/>
    <n v="444"/>
    <n v="449"/>
    <n v="277"/>
  </r>
  <r>
    <s v="GASOLINA C (m3)"/>
    <x v="10"/>
    <x v="1"/>
    <x v="8"/>
    <s v="m3"/>
    <n v="66.325999999999993"/>
    <n v="60"/>
    <n v="100"/>
    <n v="72"/>
    <n v="79"/>
    <n v="76"/>
    <n v="86"/>
    <n v="65"/>
    <n v="103"/>
    <n v="90"/>
    <n v="90"/>
    <n v="60"/>
  </r>
  <r>
    <s v="GASOLINA C (m3)"/>
    <x v="10"/>
    <x v="1"/>
    <x v="9"/>
    <s v="m3"/>
    <n v="298"/>
    <n v="261"/>
    <n v="468"/>
    <n v="427"/>
    <n v="410"/>
    <n v="346"/>
    <n v="322"/>
    <n v="372"/>
    <n v="418"/>
    <n v="336"/>
    <n v="351"/>
    <n v="429"/>
  </r>
  <r>
    <s v="GASOLINA C (m3)"/>
    <x v="10"/>
    <x v="1"/>
    <x v="10"/>
    <s v="m3"/>
    <n v="150"/>
    <n v="190"/>
    <n v="180"/>
    <n v="195"/>
    <n v="220"/>
    <n v="219.34100000000001"/>
    <n v="226.5"/>
    <n v="258.733"/>
    <n v="281"/>
    <n v="247"/>
    <n v="245"/>
    <n v="259.5"/>
  </r>
  <r>
    <s v="GASOLINA C (m3)"/>
    <x v="10"/>
    <x v="1"/>
    <x v="11"/>
    <s v="m3"/>
    <n v="42.5"/>
    <n v="47.5"/>
    <n v="30.5"/>
    <n v="73.5"/>
    <n v="40"/>
    <n v="86"/>
    <n v="69.5"/>
    <n v="72.5"/>
    <n v="57"/>
    <n v="64.5"/>
    <n v="77.5"/>
    <n v="66"/>
  </r>
  <r>
    <s v="GASOLINA C (m3)"/>
    <x v="10"/>
    <x v="1"/>
    <x v="12"/>
    <s v="m3"/>
    <n v="754.5"/>
    <n v="812.5"/>
    <n v="766"/>
    <n v="714.5"/>
    <n v="1299.5"/>
    <n v="1055.5"/>
    <n v="976"/>
    <n v="1117.3"/>
    <n v="1019"/>
    <n v="1013.3069999999999"/>
    <n v="867.5"/>
    <n v="784"/>
  </r>
  <r>
    <s v="GASOLINA C (m3)"/>
    <x v="10"/>
    <x v="1"/>
    <x v="13"/>
    <s v="m3"/>
    <n v="50"/>
    <n v="30"/>
    <n v="40"/>
    <n v="40"/>
    <n v="30"/>
    <n v="20"/>
    <n v="30"/>
    <n v="25"/>
    <n v="30"/>
    <n v="27"/>
    <n v="40"/>
    <n v="10"/>
  </r>
  <r>
    <s v="GASOLINA C (m3)"/>
    <x v="10"/>
    <x v="1"/>
    <x v="14"/>
    <s v="m3"/>
    <n v="35"/>
    <n v="15"/>
    <n v="25"/>
    <n v="20"/>
    <n v="53"/>
    <n v="35"/>
    <n v="20"/>
    <n v="20"/>
    <n v="35"/>
    <n v="25"/>
    <n v="20"/>
    <n v="25"/>
  </r>
  <r>
    <s v="GASOLINA C (m3)"/>
    <x v="10"/>
    <x v="1"/>
    <x v="15"/>
    <s v="m3"/>
    <n v="493"/>
    <n v="526"/>
    <n v="632"/>
    <n v="587"/>
    <n v="738.5"/>
    <n v="772.5"/>
    <n v="1093.5"/>
    <n v="1079"/>
    <n v="713"/>
    <n v="675"/>
    <n v="660"/>
    <n v="876"/>
  </r>
  <r>
    <s v="GASOLINA C (m3)"/>
    <x v="10"/>
    <x v="1"/>
    <x v="16"/>
    <s v="m3"/>
    <n v="1797.174"/>
    <n v="1984.963"/>
    <n v="2187.9700000000003"/>
    <n v="2042.55"/>
    <n v="2478.8469999999998"/>
    <n v="1904.2660000000001"/>
    <n v="1955.1779999999999"/>
    <n v="2222.2249999999999"/>
    <n v="2071.2440000000001"/>
    <n v="2186.3469999999998"/>
    <n v="2059.6190000000001"/>
    <n v="1811.7809999999999"/>
  </r>
  <r>
    <s v="GASOLINA C (m3)"/>
    <x v="10"/>
    <x v="1"/>
    <x v="17"/>
    <s v="m3"/>
    <n v="1046"/>
    <n v="903.5"/>
    <n v="1003"/>
    <n v="1244"/>
    <n v="1184"/>
    <n v="1000"/>
    <n v="699"/>
    <n v="692.5"/>
    <n v="575"/>
    <n v="635.5"/>
    <n v="572"/>
    <n v="666"/>
  </r>
  <r>
    <s v="GASOLINA C (m3)"/>
    <x v="10"/>
    <x v="1"/>
    <x v="18"/>
    <s v="m3"/>
    <n v="2342.1749999999997"/>
    <n v="2500.2709999999997"/>
    <n v="2880.5190000000002"/>
    <n v="2477.3069999999998"/>
    <n v="2563.4389999999999"/>
    <n v="2415.6790000000001"/>
    <n v="2573.4870000000001"/>
    <n v="2611.5119999999997"/>
    <n v="2492.2490000000003"/>
    <n v="2427.2770000000005"/>
    <n v="2184.0209999999997"/>
    <n v="2569.5159999999996"/>
  </r>
  <r>
    <s v="GASOLINA C (m3)"/>
    <x v="10"/>
    <x v="1"/>
    <x v="19"/>
    <s v="m3"/>
    <n v="1737.2060000000001"/>
    <n v="2313.6599999999994"/>
    <n v="2621.1169999999997"/>
    <n v="2127.0660000000003"/>
    <n v="2415.4059999999999"/>
    <n v="2292.8539999999994"/>
    <n v="2163.4629999999997"/>
    <n v="2481.4250000000002"/>
    <n v="2412.3249999999998"/>
    <n v="2186.0760000000005"/>
    <n v="2379.6860000000001"/>
    <n v="2099.136"/>
  </r>
  <r>
    <s v="GASOLINA C (m3)"/>
    <x v="10"/>
    <x v="1"/>
    <x v="20"/>
    <s v="m3"/>
    <n v="520.99800000000005"/>
    <n v="721.99800000000005"/>
    <n v="733.99800000000005"/>
    <n v="574.89599999999996"/>
    <n v="632.99800000000005"/>
    <n v="714.99800000000005"/>
    <n v="737.49700000000007"/>
    <n v="739.53899999999999"/>
    <n v="705.99800000000005"/>
    <n v="825.99700000000007"/>
    <n v="762.99800000000005"/>
    <n v="792.798"/>
  </r>
  <r>
    <s v="GASOLINA C (m3)"/>
    <x v="10"/>
    <x v="1"/>
    <x v="21"/>
    <s v="m3"/>
    <n v="264.5"/>
    <n v="295"/>
    <n v="600"/>
    <n v="436"/>
    <n v="350.00099999999998"/>
    <n v="300.5"/>
    <n v="339.5"/>
    <n v="447.19"/>
    <n v="472.22"/>
    <n v="491.21700000000004"/>
    <n v="512.79999999999995"/>
    <n v="499.5"/>
  </r>
  <r>
    <s v="GASOLINA C (m3)"/>
    <x v="10"/>
    <x v="1"/>
    <x v="22"/>
    <s v="m3"/>
    <n v="441"/>
    <n v="179.57500000000002"/>
    <n v="725"/>
    <n v="412"/>
    <n v="593.20000000000005"/>
    <n v="455.1"/>
    <n v="236"/>
    <n v="299"/>
    <n v="497.03999999999996"/>
    <n v="559"/>
    <n v="675"/>
    <n v="562"/>
  </r>
  <r>
    <s v="GASOLINA C (m3)"/>
    <x v="10"/>
    <x v="1"/>
    <x v="23"/>
    <s v="m3"/>
    <n v="181"/>
    <n v="128"/>
    <n v="435"/>
    <n v="325"/>
    <n v="265"/>
    <n v="251"/>
    <n v="342"/>
    <n v="365"/>
    <n v="353"/>
    <n v="277"/>
    <n v="304.125"/>
    <n v="316.46000000000004"/>
  </r>
  <r>
    <s v="GASOLINA C (m3)"/>
    <x v="10"/>
    <x v="1"/>
    <x v="24"/>
    <s v="m3"/>
    <n v="448"/>
    <n v="433"/>
    <n v="612"/>
    <n v="414"/>
    <n v="445.5"/>
    <n v="367"/>
    <n v="439.5"/>
    <n v="416"/>
    <n v="378"/>
    <n v="531"/>
    <n v="454"/>
    <n v="312.5"/>
  </r>
  <r>
    <s v="GASOLINA C (m3)"/>
    <x v="10"/>
    <x v="1"/>
    <x v="25"/>
    <s v="m3"/>
    <n v="396.4"/>
    <n v="513"/>
    <n v="623.79999999999995"/>
    <n v="504"/>
    <n v="522"/>
    <n v="514.5"/>
    <n v="412.5"/>
    <n v="514"/>
    <n v="506.5"/>
    <n v="454"/>
    <n v="475"/>
    <n v="436"/>
  </r>
  <r>
    <s v="GASOLINA C (m3)"/>
    <x v="10"/>
    <x v="1"/>
    <x v="26"/>
    <s v="m3"/>
    <n v="269"/>
    <n v="251"/>
    <n v="361"/>
    <n v="290"/>
    <n v="303"/>
    <n v="479"/>
    <n v="260"/>
    <n v="342"/>
    <n v="283"/>
    <n v="365"/>
    <n v="359"/>
    <n v="433.5"/>
  </r>
  <r>
    <s v="GASOLINA C (m3)"/>
    <x v="10"/>
    <x v="2"/>
    <x v="0"/>
    <s v="m3"/>
    <n v="0"/>
    <n v="0"/>
    <n v="0"/>
    <n v="0"/>
    <n v="0"/>
    <n v="0"/>
    <n v="0"/>
    <n v="0"/>
    <n v="0"/>
    <n v="0"/>
    <n v="30"/>
    <n v="0"/>
  </r>
  <r>
    <s v="GASOLINA C (m3)"/>
    <x v="10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2"/>
    <s v="m3"/>
    <n v="293"/>
    <n v="670.32999999999993"/>
    <n v="184"/>
    <n v="716.36799999999994"/>
    <n v="239"/>
    <n v="750.96900000000005"/>
    <n v="548"/>
    <n v="724.04"/>
    <n v="1122.8890000000001"/>
    <n v="1246.915"/>
    <n v="1054"/>
    <n v="615"/>
  </r>
  <r>
    <s v="GASOLINA C (m3)"/>
    <x v="10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4"/>
    <s v="m3"/>
    <n v="671"/>
    <n v="903"/>
    <n v="843.4"/>
    <n v="729.5"/>
    <n v="668.5"/>
    <n v="972.5"/>
    <n v="1198.922"/>
    <n v="1174.163"/>
    <n v="1137.287"/>
    <n v="1236.5719999999999"/>
    <n v="1841.9389999999999"/>
    <n v="1939.681"/>
  </r>
  <r>
    <s v="GASOLINA C (m3)"/>
    <x v="10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6"/>
    <s v="m3"/>
    <n v="79"/>
    <n v="64"/>
    <n v="90"/>
    <n v="95"/>
    <n v="95"/>
    <n v="80"/>
    <n v="115"/>
    <n v="101"/>
    <n v="95"/>
    <n v="106"/>
    <n v="74"/>
    <n v="121"/>
  </r>
  <r>
    <s v="GASOLINA C (m3)"/>
    <x v="10"/>
    <x v="2"/>
    <x v="7"/>
    <s v="m3"/>
    <n v="0"/>
    <n v="0"/>
    <n v="0"/>
    <n v="0"/>
    <n v="0"/>
    <n v="0"/>
    <n v="0"/>
    <n v="0"/>
    <n v="0"/>
    <n v="0"/>
    <n v="0"/>
    <n v="40"/>
  </r>
  <r>
    <s v="GASOLINA C (m3)"/>
    <x v="10"/>
    <x v="2"/>
    <x v="8"/>
    <s v="m3"/>
    <n v="0"/>
    <n v="0"/>
    <n v="0"/>
    <n v="0"/>
    <n v="0"/>
    <n v="5"/>
    <n v="0"/>
    <n v="5"/>
    <n v="0"/>
    <n v="0"/>
    <n v="0"/>
    <n v="312"/>
  </r>
  <r>
    <s v="GASOLINA C (m3)"/>
    <x v="10"/>
    <x v="2"/>
    <x v="9"/>
    <s v="m3"/>
    <n v="45"/>
    <n v="63.8"/>
    <n v="45"/>
    <n v="80"/>
    <n v="65"/>
    <n v="70"/>
    <n v="110"/>
    <n v="40"/>
    <n v="65"/>
    <n v="80"/>
    <n v="500"/>
    <n v="382"/>
  </r>
  <r>
    <s v="GASOLINA C (m3)"/>
    <x v="10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2"/>
    <s v="m3"/>
    <n v="0"/>
    <n v="0"/>
    <n v="0"/>
    <n v="0"/>
    <n v="0"/>
    <n v="0"/>
    <n v="0"/>
    <n v="0"/>
    <n v="0"/>
    <n v="0"/>
    <n v="0"/>
    <n v="5"/>
  </r>
  <r>
    <s v="GASOLINA C (m3)"/>
    <x v="10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5"/>
    <s v="m3"/>
    <n v="0"/>
    <n v="24"/>
    <n v="23"/>
    <n v="4"/>
    <n v="5"/>
    <n v="2"/>
    <n v="0"/>
    <n v="6"/>
    <n v="0"/>
    <n v="6"/>
    <n v="75"/>
    <n v="129"/>
  </r>
  <r>
    <s v="GASOLINA C (m3)"/>
    <x v="10"/>
    <x v="2"/>
    <x v="16"/>
    <s v="m3"/>
    <n v="2"/>
    <n v="4"/>
    <n v="0"/>
    <n v="0"/>
    <n v="4"/>
    <n v="2"/>
    <n v="2"/>
    <n v="10"/>
    <n v="11"/>
    <n v="17"/>
    <n v="17"/>
    <n v="225"/>
  </r>
  <r>
    <s v="GASOLINA C (m3)"/>
    <x v="10"/>
    <x v="2"/>
    <x v="17"/>
    <s v="m3"/>
    <n v="0"/>
    <n v="0"/>
    <n v="0"/>
    <n v="0"/>
    <n v="0"/>
    <n v="0"/>
    <n v="0"/>
    <n v="0"/>
    <n v="0"/>
    <n v="0"/>
    <n v="8"/>
    <n v="3"/>
  </r>
  <r>
    <s v="GASOLINA C (m3)"/>
    <x v="10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9"/>
    <s v="m3"/>
    <n v="0"/>
    <n v="0"/>
    <n v="4.5"/>
    <n v="10"/>
    <n v="70"/>
    <n v="100"/>
    <n v="64"/>
    <n v="70"/>
    <n v="91.213999999999999"/>
    <n v="103"/>
    <n v="111"/>
    <n v="541"/>
  </r>
  <r>
    <s v="GASOLINA C (m3)"/>
    <x v="10"/>
    <x v="2"/>
    <x v="20"/>
    <s v="m3"/>
    <n v="0"/>
    <n v="0"/>
    <n v="0"/>
    <n v="0"/>
    <n v="7"/>
    <n v="-7"/>
    <n v="0"/>
    <n v="0"/>
    <n v="0"/>
    <n v="0"/>
    <n v="15"/>
    <n v="856.6"/>
  </r>
  <r>
    <s v="GASOLINA C (m3)"/>
    <x v="10"/>
    <x v="2"/>
    <x v="21"/>
    <s v="m3"/>
    <n v="8"/>
    <n v="8"/>
    <n v="6"/>
    <n v="0"/>
    <n v="2"/>
    <n v="0"/>
    <n v="0"/>
    <n v="2"/>
    <n v="0"/>
    <n v="0"/>
    <n v="6"/>
    <n v="21"/>
  </r>
  <r>
    <s v="GASOLINA C (m3)"/>
    <x v="10"/>
    <x v="2"/>
    <x v="22"/>
    <s v="m3"/>
    <n v="252"/>
    <n v="210"/>
    <n v="201"/>
    <n v="215"/>
    <n v="215"/>
    <n v="186"/>
    <n v="209"/>
    <n v="248"/>
    <n v="266"/>
    <n v="229"/>
    <n v="231"/>
    <n v="971"/>
  </r>
  <r>
    <s v="GASOLINA C (m3)"/>
    <x v="10"/>
    <x v="2"/>
    <x v="23"/>
    <s v="m3"/>
    <n v="0"/>
    <n v="0"/>
    <n v="0"/>
    <n v="47"/>
    <n v="30"/>
    <n v="37"/>
    <n v="43"/>
    <n v="24"/>
    <n v="34"/>
    <n v="28"/>
    <n v="58"/>
    <n v="9"/>
  </r>
  <r>
    <s v="GASOLINA C (m3)"/>
    <x v="10"/>
    <x v="2"/>
    <x v="24"/>
    <s v="m3"/>
    <n v="100"/>
    <n v="106"/>
    <n v="96"/>
    <n v="102"/>
    <n v="68"/>
    <n v="85"/>
    <n v="83"/>
    <n v="85"/>
    <n v="110"/>
    <n v="100"/>
    <n v="115"/>
    <n v="105"/>
  </r>
  <r>
    <s v="GASOLINA C (m3)"/>
    <x v="10"/>
    <x v="2"/>
    <x v="25"/>
    <s v="m3"/>
    <n v="12"/>
    <n v="10"/>
    <n v="0"/>
    <n v="757.5"/>
    <n v="1586.6999999999998"/>
    <n v="3035.2999999999997"/>
    <n v="3790.3999999999996"/>
    <n v="4"/>
    <n v="9"/>
    <n v="15"/>
    <n v="7"/>
    <n v="11"/>
  </r>
  <r>
    <s v="GASOLINA C (m3)"/>
    <x v="10"/>
    <x v="2"/>
    <x v="26"/>
    <s v="m3"/>
    <n v="0"/>
    <n v="0"/>
    <n v="0"/>
    <n v="0"/>
    <n v="0"/>
    <n v="0"/>
    <n v="2"/>
    <n v="4"/>
    <n v="2"/>
    <n v="5"/>
    <n v="0"/>
    <n v="2"/>
  </r>
  <r>
    <s v="GASOLINA C (m3)"/>
    <x v="11"/>
    <x v="0"/>
    <x v="0"/>
    <s v="m3"/>
    <n v="35615.817000000003"/>
    <m/>
    <m/>
    <m/>
    <m/>
    <m/>
    <m/>
    <m/>
    <m/>
    <m/>
    <m/>
    <m/>
  </r>
  <r>
    <s v="GASOLINA C (m3)"/>
    <x v="11"/>
    <x v="0"/>
    <x v="1"/>
    <s v="m3"/>
    <n v="12196.5"/>
    <m/>
    <m/>
    <m/>
    <m/>
    <m/>
    <m/>
    <m/>
    <m/>
    <m/>
    <m/>
    <m/>
  </r>
  <r>
    <s v="GASOLINA C (m3)"/>
    <x v="11"/>
    <x v="0"/>
    <x v="2"/>
    <s v="m3"/>
    <n v="43516.835000000006"/>
    <m/>
    <m/>
    <m/>
    <m/>
    <m/>
    <m/>
    <m/>
    <m/>
    <m/>
    <m/>
    <m/>
  </r>
  <r>
    <s v="GASOLINA C (m3)"/>
    <x v="11"/>
    <x v="0"/>
    <x v="3"/>
    <s v="m3"/>
    <n v="15160.955000000002"/>
    <m/>
    <m/>
    <m/>
    <m/>
    <m/>
    <m/>
    <m/>
    <m/>
    <m/>
    <m/>
    <m/>
  </r>
  <r>
    <s v="GASOLINA C (m3)"/>
    <x v="11"/>
    <x v="0"/>
    <x v="4"/>
    <s v="m3"/>
    <n v="103585.57999999999"/>
    <m/>
    <m/>
    <m/>
    <m/>
    <m/>
    <m/>
    <m/>
    <m/>
    <m/>
    <m/>
    <m/>
  </r>
  <r>
    <s v="GASOLINA C (m3)"/>
    <x v="11"/>
    <x v="0"/>
    <x v="5"/>
    <s v="m3"/>
    <n v="15543.3"/>
    <m/>
    <m/>
    <m/>
    <m/>
    <m/>
    <m/>
    <m/>
    <m/>
    <m/>
    <m/>
    <m/>
  </r>
  <r>
    <s v="GASOLINA C (m3)"/>
    <x v="11"/>
    <x v="0"/>
    <x v="6"/>
    <s v="m3"/>
    <n v="32602.6"/>
    <m/>
    <m/>
    <m/>
    <m/>
    <m/>
    <m/>
    <m/>
    <m/>
    <m/>
    <m/>
    <m/>
  </r>
  <r>
    <s v="GASOLINA C (m3)"/>
    <x v="11"/>
    <x v="0"/>
    <x v="7"/>
    <s v="m3"/>
    <n v="86475.459999999992"/>
    <m/>
    <m/>
    <m/>
    <m/>
    <m/>
    <m/>
    <m/>
    <m/>
    <m/>
    <m/>
    <m/>
  </r>
  <r>
    <s v="GASOLINA C (m3)"/>
    <x v="11"/>
    <x v="0"/>
    <x v="8"/>
    <s v="m3"/>
    <n v="50885.726999999999"/>
    <m/>
    <m/>
    <m/>
    <m/>
    <m/>
    <m/>
    <m/>
    <m/>
    <m/>
    <m/>
    <m/>
  </r>
  <r>
    <s v="GASOLINA C (m3)"/>
    <x v="11"/>
    <x v="0"/>
    <x v="9"/>
    <s v="m3"/>
    <n v="125237.931"/>
    <m/>
    <m/>
    <m/>
    <m/>
    <m/>
    <m/>
    <m/>
    <m/>
    <m/>
    <m/>
    <m/>
  </r>
  <r>
    <s v="GASOLINA C (m3)"/>
    <x v="11"/>
    <x v="0"/>
    <x v="10"/>
    <s v="m3"/>
    <n v="54227.673000000003"/>
    <m/>
    <m/>
    <m/>
    <m/>
    <m/>
    <m/>
    <m/>
    <m/>
    <m/>
    <m/>
    <m/>
  </r>
  <r>
    <s v="GASOLINA C (m3)"/>
    <x v="11"/>
    <x v="0"/>
    <x v="11"/>
    <s v="m3"/>
    <n v="64202.819999999992"/>
    <m/>
    <m/>
    <m/>
    <m/>
    <m/>
    <m/>
    <m/>
    <m/>
    <m/>
    <m/>
    <m/>
  </r>
  <r>
    <s v="GASOLINA C (m3)"/>
    <x v="11"/>
    <x v="0"/>
    <x v="12"/>
    <s v="m3"/>
    <n v="120413.05000000002"/>
    <m/>
    <m/>
    <m/>
    <m/>
    <m/>
    <m/>
    <m/>
    <m/>
    <m/>
    <m/>
    <m/>
  </r>
  <r>
    <s v="GASOLINA C (m3)"/>
    <x v="11"/>
    <x v="0"/>
    <x v="13"/>
    <s v="m3"/>
    <n v="43826.347000000002"/>
    <m/>
    <m/>
    <m/>
    <m/>
    <m/>
    <m/>
    <m/>
    <m/>
    <m/>
    <m/>
    <m/>
  </r>
  <r>
    <s v="GASOLINA C (m3)"/>
    <x v="11"/>
    <x v="0"/>
    <x v="14"/>
    <s v="m3"/>
    <n v="34739"/>
    <m/>
    <m/>
    <m/>
    <m/>
    <m/>
    <m/>
    <m/>
    <m/>
    <m/>
    <m/>
    <m/>
  </r>
  <r>
    <s v="GASOLINA C (m3)"/>
    <x v="11"/>
    <x v="0"/>
    <x v="15"/>
    <s v="m3"/>
    <n v="198345.82999999993"/>
    <m/>
    <m/>
    <m/>
    <m/>
    <m/>
    <m/>
    <m/>
    <m/>
    <m/>
    <m/>
    <m/>
  </r>
  <r>
    <s v="GASOLINA C (m3)"/>
    <x v="11"/>
    <x v="0"/>
    <x v="16"/>
    <s v="m3"/>
    <n v="380268.30199999985"/>
    <m/>
    <m/>
    <m/>
    <m/>
    <m/>
    <m/>
    <m/>
    <m/>
    <m/>
    <m/>
    <m/>
  </r>
  <r>
    <s v="GASOLINA C (m3)"/>
    <x v="11"/>
    <x v="0"/>
    <x v="17"/>
    <s v="m3"/>
    <n v="83575.899999999994"/>
    <m/>
    <m/>
    <m/>
    <m/>
    <m/>
    <m/>
    <m/>
    <m/>
    <m/>
    <m/>
    <m/>
  </r>
  <r>
    <s v="GASOLINA C (m3)"/>
    <x v="11"/>
    <x v="0"/>
    <x v="18"/>
    <s v="m3"/>
    <n v="198722.64499999999"/>
    <m/>
    <m/>
    <m/>
    <m/>
    <m/>
    <m/>
    <m/>
    <m/>
    <m/>
    <m/>
    <m/>
  </r>
  <r>
    <s v="GASOLINA C (m3)"/>
    <x v="11"/>
    <x v="0"/>
    <x v="19"/>
    <s v="m3"/>
    <n v="846951.73399999959"/>
    <m/>
    <m/>
    <m/>
    <m/>
    <m/>
    <m/>
    <m/>
    <m/>
    <m/>
    <m/>
    <m/>
  </r>
  <r>
    <s v="GASOLINA C (m3)"/>
    <x v="11"/>
    <x v="0"/>
    <x v="20"/>
    <s v="m3"/>
    <n v="274193.77700000012"/>
    <m/>
    <m/>
    <m/>
    <m/>
    <m/>
    <m/>
    <m/>
    <m/>
    <m/>
    <m/>
    <m/>
  </r>
  <r>
    <s v="GASOLINA C (m3)"/>
    <x v="11"/>
    <x v="0"/>
    <x v="21"/>
    <s v="m3"/>
    <n v="261911.06499999994"/>
    <m/>
    <m/>
    <m/>
    <m/>
    <m/>
    <m/>
    <m/>
    <m/>
    <m/>
    <m/>
    <m/>
  </r>
  <r>
    <s v="GASOLINA C (m3)"/>
    <x v="11"/>
    <x v="0"/>
    <x v="22"/>
    <s v="m3"/>
    <n v="313773.53299999959"/>
    <m/>
    <m/>
    <m/>
    <m/>
    <m/>
    <m/>
    <m/>
    <m/>
    <m/>
    <m/>
    <m/>
  </r>
  <r>
    <s v="GASOLINA C (m3)"/>
    <x v="11"/>
    <x v="0"/>
    <x v="23"/>
    <s v="m3"/>
    <n v="66599.501000000004"/>
    <m/>
    <m/>
    <m/>
    <m/>
    <m/>
    <m/>
    <m/>
    <m/>
    <m/>
    <m/>
    <m/>
  </r>
  <r>
    <s v="GASOLINA C (m3)"/>
    <x v="11"/>
    <x v="0"/>
    <x v="24"/>
    <s v="m3"/>
    <n v="54917.407000000007"/>
    <m/>
    <m/>
    <m/>
    <m/>
    <m/>
    <m/>
    <m/>
    <m/>
    <m/>
    <m/>
    <m/>
  </r>
  <r>
    <s v="GASOLINA C (m3)"/>
    <x v="11"/>
    <x v="0"/>
    <x v="25"/>
    <s v="m3"/>
    <n v="133355.24599999998"/>
    <m/>
    <m/>
    <m/>
    <m/>
    <m/>
    <m/>
    <m/>
    <m/>
    <m/>
    <m/>
    <m/>
  </r>
  <r>
    <s v="GASOLINA C (m3)"/>
    <x v="11"/>
    <x v="0"/>
    <x v="26"/>
    <s v="m3"/>
    <n v="82065"/>
    <m/>
    <m/>
    <m/>
    <m/>
    <m/>
    <m/>
    <m/>
    <m/>
    <m/>
    <m/>
    <m/>
  </r>
  <r>
    <s v="GASOLINA C (m3)"/>
    <x v="11"/>
    <x v="1"/>
    <x v="0"/>
    <s v="m3"/>
    <n v="46"/>
    <m/>
    <m/>
    <m/>
    <m/>
    <m/>
    <m/>
    <m/>
    <m/>
    <m/>
    <m/>
    <m/>
  </r>
  <r>
    <s v="GASOLINA C (m3)"/>
    <x v="11"/>
    <x v="1"/>
    <x v="1"/>
    <s v="m3"/>
    <n v="0"/>
    <m/>
    <m/>
    <m/>
    <m/>
    <m/>
    <m/>
    <m/>
    <m/>
    <m/>
    <m/>
    <m/>
  </r>
  <r>
    <s v="GASOLINA C (m3)"/>
    <x v="11"/>
    <x v="1"/>
    <x v="2"/>
    <s v="m3"/>
    <n v="428.60300000000001"/>
    <m/>
    <m/>
    <m/>
    <m/>
    <m/>
    <m/>
    <m/>
    <m/>
    <m/>
    <m/>
    <m/>
  </r>
  <r>
    <s v="GASOLINA C (m3)"/>
    <x v="11"/>
    <x v="1"/>
    <x v="3"/>
    <s v="m3"/>
    <n v="15"/>
    <m/>
    <m/>
    <m/>
    <m/>
    <m/>
    <m/>
    <m/>
    <m/>
    <m/>
    <m/>
    <m/>
  </r>
  <r>
    <s v="GASOLINA C (m3)"/>
    <x v="11"/>
    <x v="1"/>
    <x v="4"/>
    <s v="m3"/>
    <n v="1519.414"/>
    <m/>
    <m/>
    <m/>
    <m/>
    <m/>
    <m/>
    <m/>
    <m/>
    <m/>
    <m/>
    <m/>
  </r>
  <r>
    <s v="GASOLINA C (m3)"/>
    <x v="11"/>
    <x v="1"/>
    <x v="5"/>
    <s v="m3"/>
    <n v="15"/>
    <m/>
    <m/>
    <m/>
    <m/>
    <m/>
    <m/>
    <m/>
    <m/>
    <m/>
    <m/>
    <m/>
  </r>
  <r>
    <s v="GASOLINA C (m3)"/>
    <x v="11"/>
    <x v="1"/>
    <x v="6"/>
    <s v="m3"/>
    <n v="10"/>
    <m/>
    <m/>
    <m/>
    <m/>
    <m/>
    <m/>
    <m/>
    <m/>
    <m/>
    <m/>
    <m/>
  </r>
  <r>
    <s v="GASOLINA C (m3)"/>
    <x v="11"/>
    <x v="1"/>
    <x v="7"/>
    <s v="m3"/>
    <n v="199"/>
    <m/>
    <m/>
    <m/>
    <m/>
    <m/>
    <m/>
    <m/>
    <m/>
    <m/>
    <m/>
    <m/>
  </r>
  <r>
    <s v="GASOLINA C (m3)"/>
    <x v="11"/>
    <x v="1"/>
    <x v="8"/>
    <s v="m3"/>
    <n v="306"/>
    <m/>
    <m/>
    <m/>
    <m/>
    <m/>
    <m/>
    <m/>
    <m/>
    <m/>
    <m/>
    <m/>
  </r>
  <r>
    <s v="GASOLINA C (m3)"/>
    <x v="11"/>
    <x v="1"/>
    <x v="9"/>
    <s v="m3"/>
    <n v="441"/>
    <m/>
    <m/>
    <m/>
    <m/>
    <m/>
    <m/>
    <m/>
    <m/>
    <m/>
    <m/>
    <m/>
  </r>
  <r>
    <s v="GASOLINA C (m3)"/>
    <x v="11"/>
    <x v="1"/>
    <x v="10"/>
    <s v="m3"/>
    <n v="235"/>
    <m/>
    <m/>
    <m/>
    <m/>
    <m/>
    <m/>
    <m/>
    <m/>
    <m/>
    <m/>
    <m/>
  </r>
  <r>
    <s v="GASOLINA C (m3)"/>
    <x v="11"/>
    <x v="1"/>
    <x v="11"/>
    <s v="m3"/>
    <n v="61.5"/>
    <m/>
    <m/>
    <m/>
    <m/>
    <m/>
    <m/>
    <m/>
    <m/>
    <m/>
    <m/>
    <m/>
  </r>
  <r>
    <s v="GASOLINA C (m3)"/>
    <x v="11"/>
    <x v="1"/>
    <x v="12"/>
    <s v="m3"/>
    <n v="806.4"/>
    <m/>
    <m/>
    <m/>
    <m/>
    <m/>
    <m/>
    <m/>
    <m/>
    <m/>
    <m/>
    <m/>
  </r>
  <r>
    <s v="GASOLINA C (m3)"/>
    <x v="11"/>
    <x v="1"/>
    <x v="13"/>
    <s v="m3"/>
    <n v="30"/>
    <m/>
    <m/>
    <m/>
    <m/>
    <m/>
    <m/>
    <m/>
    <m/>
    <m/>
    <m/>
    <m/>
  </r>
  <r>
    <s v="GASOLINA C (m3)"/>
    <x v="11"/>
    <x v="1"/>
    <x v="14"/>
    <s v="m3"/>
    <n v="20"/>
    <m/>
    <m/>
    <m/>
    <m/>
    <m/>
    <m/>
    <m/>
    <m/>
    <m/>
    <m/>
    <m/>
  </r>
  <r>
    <s v="GASOLINA C (m3)"/>
    <x v="11"/>
    <x v="1"/>
    <x v="15"/>
    <s v="m3"/>
    <n v="683"/>
    <m/>
    <m/>
    <m/>
    <m/>
    <m/>
    <m/>
    <m/>
    <m/>
    <m/>
    <m/>
    <m/>
  </r>
  <r>
    <s v="GASOLINA C (m3)"/>
    <x v="11"/>
    <x v="1"/>
    <x v="16"/>
    <s v="m3"/>
    <n v="1818.21"/>
    <m/>
    <m/>
    <m/>
    <m/>
    <m/>
    <m/>
    <m/>
    <m/>
    <m/>
    <m/>
    <m/>
  </r>
  <r>
    <s v="GASOLINA C (m3)"/>
    <x v="11"/>
    <x v="1"/>
    <x v="17"/>
    <s v="m3"/>
    <n v="282"/>
    <m/>
    <m/>
    <m/>
    <m/>
    <m/>
    <m/>
    <m/>
    <m/>
    <m/>
    <m/>
    <m/>
  </r>
  <r>
    <s v="GASOLINA C (m3)"/>
    <x v="11"/>
    <x v="1"/>
    <x v="18"/>
    <s v="m3"/>
    <n v="2425.67"/>
    <m/>
    <m/>
    <m/>
    <m/>
    <m/>
    <m/>
    <m/>
    <m/>
    <m/>
    <m/>
    <m/>
  </r>
  <r>
    <s v="GASOLINA C (m3)"/>
    <x v="11"/>
    <x v="1"/>
    <x v="19"/>
    <s v="m3"/>
    <n v="1958.944"/>
    <m/>
    <m/>
    <m/>
    <m/>
    <m/>
    <m/>
    <m/>
    <m/>
    <m/>
    <m/>
    <m/>
  </r>
  <r>
    <s v="GASOLINA C (m3)"/>
    <x v="11"/>
    <x v="1"/>
    <x v="20"/>
    <s v="m3"/>
    <n v="781.49800000000005"/>
    <m/>
    <m/>
    <m/>
    <m/>
    <m/>
    <m/>
    <m/>
    <m/>
    <m/>
    <m/>
    <m/>
  </r>
  <r>
    <s v="GASOLINA C (m3)"/>
    <x v="11"/>
    <x v="1"/>
    <x v="21"/>
    <s v="m3"/>
    <n v="445.5"/>
    <m/>
    <m/>
    <m/>
    <m/>
    <m/>
    <m/>
    <m/>
    <m/>
    <m/>
    <m/>
    <m/>
  </r>
  <r>
    <s v="GASOLINA C (m3)"/>
    <x v="11"/>
    <x v="1"/>
    <x v="22"/>
    <s v="m3"/>
    <n v="312"/>
    <m/>
    <m/>
    <m/>
    <m/>
    <m/>
    <m/>
    <m/>
    <m/>
    <m/>
    <m/>
    <m/>
  </r>
  <r>
    <s v="GASOLINA C (m3)"/>
    <x v="11"/>
    <x v="1"/>
    <x v="23"/>
    <s v="m3"/>
    <n v="240.44799999999998"/>
    <m/>
    <m/>
    <m/>
    <m/>
    <m/>
    <m/>
    <m/>
    <m/>
    <m/>
    <m/>
    <m/>
  </r>
  <r>
    <s v="GASOLINA C (m3)"/>
    <x v="11"/>
    <x v="1"/>
    <x v="24"/>
    <s v="m3"/>
    <n v="418.5"/>
    <m/>
    <m/>
    <m/>
    <m/>
    <m/>
    <m/>
    <m/>
    <m/>
    <m/>
    <m/>
    <m/>
  </r>
  <r>
    <s v="GASOLINA C (m3)"/>
    <x v="11"/>
    <x v="1"/>
    <x v="25"/>
    <s v="m3"/>
    <n v="416"/>
    <m/>
    <m/>
    <m/>
    <m/>
    <m/>
    <m/>
    <m/>
    <m/>
    <m/>
    <m/>
    <m/>
  </r>
  <r>
    <s v="GASOLINA C (m3)"/>
    <x v="11"/>
    <x v="1"/>
    <x v="26"/>
    <s v="m3"/>
    <n v="304"/>
    <m/>
    <m/>
    <m/>
    <m/>
    <m/>
    <m/>
    <m/>
    <m/>
    <m/>
    <m/>
    <m/>
  </r>
  <r>
    <s v="GASOLINA C (m3)"/>
    <x v="11"/>
    <x v="2"/>
    <x v="0"/>
    <s v="m3"/>
    <n v="5"/>
    <m/>
    <m/>
    <m/>
    <m/>
    <m/>
    <m/>
    <m/>
    <m/>
    <m/>
    <m/>
    <m/>
  </r>
  <r>
    <s v="GASOLINA C (m3)"/>
    <x v="11"/>
    <x v="2"/>
    <x v="1"/>
    <s v="m3"/>
    <n v="0"/>
    <m/>
    <m/>
    <m/>
    <m/>
    <m/>
    <m/>
    <m/>
    <m/>
    <m/>
    <m/>
    <m/>
  </r>
  <r>
    <s v="GASOLINA C (m3)"/>
    <x v="11"/>
    <x v="2"/>
    <x v="2"/>
    <s v="m3"/>
    <n v="860.149"/>
    <m/>
    <m/>
    <m/>
    <m/>
    <m/>
    <m/>
    <m/>
    <m/>
    <m/>
    <m/>
    <m/>
  </r>
  <r>
    <s v="GASOLINA C (m3)"/>
    <x v="11"/>
    <x v="2"/>
    <x v="3"/>
    <s v="m3"/>
    <n v="0"/>
    <m/>
    <m/>
    <m/>
    <m/>
    <m/>
    <m/>
    <m/>
    <m/>
    <m/>
    <m/>
    <m/>
  </r>
  <r>
    <s v="GASOLINA C (m3)"/>
    <x v="11"/>
    <x v="2"/>
    <x v="4"/>
    <s v="m3"/>
    <n v="2291.7649999999999"/>
    <m/>
    <m/>
    <m/>
    <m/>
    <m/>
    <m/>
    <m/>
    <m/>
    <m/>
    <m/>
    <m/>
  </r>
  <r>
    <s v="GASOLINA C (m3)"/>
    <x v="11"/>
    <x v="2"/>
    <x v="5"/>
    <s v="m3"/>
    <n v="0"/>
    <m/>
    <m/>
    <m/>
    <m/>
    <m/>
    <m/>
    <m/>
    <m/>
    <m/>
    <m/>
    <m/>
  </r>
  <r>
    <s v="GASOLINA C (m3)"/>
    <x v="11"/>
    <x v="2"/>
    <x v="6"/>
    <s v="m3"/>
    <n v="94"/>
    <m/>
    <m/>
    <m/>
    <m/>
    <m/>
    <m/>
    <m/>
    <m/>
    <m/>
    <m/>
    <m/>
  </r>
  <r>
    <s v="GASOLINA C (m3)"/>
    <x v="11"/>
    <x v="2"/>
    <x v="7"/>
    <s v="m3"/>
    <n v="38"/>
    <m/>
    <m/>
    <m/>
    <m/>
    <m/>
    <m/>
    <m/>
    <m/>
    <m/>
    <m/>
    <m/>
  </r>
  <r>
    <s v="GASOLINA C (m3)"/>
    <x v="11"/>
    <x v="2"/>
    <x v="8"/>
    <s v="m3"/>
    <n v="232"/>
    <m/>
    <m/>
    <m/>
    <m/>
    <m/>
    <m/>
    <m/>
    <m/>
    <m/>
    <m/>
    <m/>
  </r>
  <r>
    <s v="GASOLINA C (m3)"/>
    <x v="11"/>
    <x v="2"/>
    <x v="9"/>
    <s v="m3"/>
    <n v="1481"/>
    <m/>
    <m/>
    <m/>
    <m/>
    <m/>
    <m/>
    <m/>
    <m/>
    <m/>
    <m/>
    <m/>
  </r>
  <r>
    <s v="GASOLINA C (m3)"/>
    <x v="11"/>
    <x v="2"/>
    <x v="10"/>
    <s v="m3"/>
    <n v="56"/>
    <m/>
    <m/>
    <m/>
    <m/>
    <m/>
    <m/>
    <m/>
    <m/>
    <m/>
    <m/>
    <m/>
  </r>
  <r>
    <s v="GASOLINA C (m3)"/>
    <x v="11"/>
    <x v="2"/>
    <x v="11"/>
    <s v="m3"/>
    <n v="0"/>
    <m/>
    <m/>
    <m/>
    <m/>
    <m/>
    <m/>
    <m/>
    <m/>
    <m/>
    <m/>
    <m/>
  </r>
  <r>
    <s v="GASOLINA C (m3)"/>
    <x v="11"/>
    <x v="2"/>
    <x v="12"/>
    <s v="m3"/>
    <n v="5"/>
    <m/>
    <m/>
    <m/>
    <m/>
    <m/>
    <m/>
    <m/>
    <m/>
    <m/>
    <m/>
    <m/>
  </r>
  <r>
    <s v="GASOLINA C (m3)"/>
    <x v="11"/>
    <x v="2"/>
    <x v="13"/>
    <s v="m3"/>
    <n v="0"/>
    <m/>
    <m/>
    <m/>
    <m/>
    <m/>
    <m/>
    <m/>
    <m/>
    <m/>
    <m/>
    <m/>
  </r>
  <r>
    <s v="GASOLINA C (m3)"/>
    <x v="11"/>
    <x v="2"/>
    <x v="14"/>
    <s v="m3"/>
    <n v="0"/>
    <m/>
    <m/>
    <m/>
    <m/>
    <m/>
    <m/>
    <m/>
    <m/>
    <m/>
    <m/>
    <m/>
  </r>
  <r>
    <s v="GASOLINA C (m3)"/>
    <x v="11"/>
    <x v="2"/>
    <x v="15"/>
    <s v="m3"/>
    <n v="53"/>
    <m/>
    <m/>
    <m/>
    <m/>
    <m/>
    <m/>
    <m/>
    <m/>
    <m/>
    <m/>
    <m/>
  </r>
  <r>
    <s v="GASOLINA C (m3)"/>
    <x v="11"/>
    <x v="2"/>
    <x v="16"/>
    <s v="m3"/>
    <n v="400"/>
    <m/>
    <m/>
    <m/>
    <m/>
    <m/>
    <m/>
    <m/>
    <m/>
    <m/>
    <m/>
    <m/>
  </r>
  <r>
    <s v="GASOLINA C (m3)"/>
    <x v="11"/>
    <x v="2"/>
    <x v="17"/>
    <s v="m3"/>
    <n v="6"/>
    <m/>
    <m/>
    <m/>
    <m/>
    <m/>
    <m/>
    <m/>
    <m/>
    <m/>
    <m/>
    <m/>
  </r>
  <r>
    <s v="GASOLINA C (m3)"/>
    <x v="11"/>
    <x v="2"/>
    <x v="18"/>
    <s v="m3"/>
    <n v="0"/>
    <m/>
    <m/>
    <m/>
    <m/>
    <m/>
    <m/>
    <m/>
    <m/>
    <m/>
    <m/>
    <m/>
  </r>
  <r>
    <s v="GASOLINA C (m3)"/>
    <x v="11"/>
    <x v="2"/>
    <x v="19"/>
    <s v="m3"/>
    <n v="871"/>
    <m/>
    <m/>
    <m/>
    <m/>
    <m/>
    <m/>
    <m/>
    <m/>
    <m/>
    <m/>
    <m/>
  </r>
  <r>
    <s v="GASOLINA C (m3)"/>
    <x v="11"/>
    <x v="2"/>
    <x v="20"/>
    <s v="m3"/>
    <n v="640.79999999999995"/>
    <m/>
    <m/>
    <m/>
    <m/>
    <m/>
    <m/>
    <m/>
    <m/>
    <m/>
    <m/>
    <m/>
  </r>
  <r>
    <s v="GASOLINA C (m3)"/>
    <x v="11"/>
    <x v="2"/>
    <x v="21"/>
    <s v="m3"/>
    <n v="33"/>
    <m/>
    <m/>
    <m/>
    <m/>
    <m/>
    <m/>
    <m/>
    <m/>
    <m/>
    <m/>
    <m/>
  </r>
  <r>
    <s v="GASOLINA C (m3)"/>
    <x v="11"/>
    <x v="2"/>
    <x v="22"/>
    <s v="m3"/>
    <n v="808"/>
    <m/>
    <m/>
    <m/>
    <m/>
    <m/>
    <m/>
    <m/>
    <m/>
    <m/>
    <m/>
    <m/>
  </r>
  <r>
    <s v="GASOLINA C (m3)"/>
    <x v="11"/>
    <x v="2"/>
    <x v="23"/>
    <s v="m3"/>
    <n v="12"/>
    <m/>
    <m/>
    <m/>
    <m/>
    <m/>
    <m/>
    <m/>
    <m/>
    <m/>
    <m/>
    <m/>
  </r>
  <r>
    <s v="GASOLINA C (m3)"/>
    <x v="11"/>
    <x v="2"/>
    <x v="24"/>
    <s v="m3"/>
    <n v="150"/>
    <m/>
    <m/>
    <m/>
    <m/>
    <m/>
    <m/>
    <m/>
    <m/>
    <m/>
    <m/>
    <m/>
  </r>
  <r>
    <s v="GASOLINA C (m3)"/>
    <x v="11"/>
    <x v="2"/>
    <x v="25"/>
    <s v="m3"/>
    <n v="17"/>
    <m/>
    <m/>
    <m/>
    <m/>
    <m/>
    <m/>
    <m/>
    <m/>
    <m/>
    <m/>
    <m/>
  </r>
  <r>
    <s v="GASOLINA C (m3)"/>
    <x v="11"/>
    <x v="2"/>
    <x v="26"/>
    <s v="m3"/>
    <n v="0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">
  <r>
    <s v="ETANOL HIDRATADO (m3)"/>
    <x v="0"/>
    <x v="0"/>
    <x v="0"/>
    <s v="m3"/>
    <n v="1560.5"/>
    <n v="1511"/>
    <n v="1622.5450000000001"/>
    <n v="1614.1"/>
    <n v="1579"/>
    <n v="1649.5"/>
    <n v="1515.1"/>
    <n v="1796.5"/>
    <n v="1684.4"/>
    <n v="1673.5"/>
    <n v="1775.0243220688737"/>
    <n v="1715.512161034437"/>
  </r>
  <r>
    <s v="ETANOL HIDRATADO (m3)"/>
    <x v="0"/>
    <x v="0"/>
    <x v="1"/>
    <s v="m3"/>
    <n v="443"/>
    <n v="403"/>
    <n v="492.5"/>
    <n v="477"/>
    <n v="514.48500000000001"/>
    <n v="430"/>
    <n v="447.5"/>
    <n v="581.5"/>
    <n v="519.5"/>
    <n v="437"/>
    <n v="468.00787630678536"/>
    <n v="512.00393815339271"/>
  </r>
  <r>
    <s v="ETANOL HIDRATADO (m3)"/>
    <x v="0"/>
    <x v="0"/>
    <x v="2"/>
    <s v="m3"/>
    <n v="2913"/>
    <n v="2925.2820000000002"/>
    <n v="3392"/>
    <n v="3159"/>
    <n v="3425.0149999999999"/>
    <n v="3172"/>
    <n v="3081"/>
    <n v="3439"/>
    <n v="3291"/>
    <n v="3797"/>
    <n v="3610.9471745065102"/>
    <n v="3804.0185872532547"/>
  </r>
  <r>
    <s v="ETANOL HIDRATADO (m3)"/>
    <x v="0"/>
    <x v="0"/>
    <x v="3"/>
    <s v="m3"/>
    <n v="137"/>
    <n v="182.4"/>
    <n v="115.2"/>
    <n v="146"/>
    <n v="158"/>
    <n v="130.6"/>
    <n v="132.4"/>
    <n v="133"/>
    <n v="222.2"/>
    <n v="185"/>
    <n v="193.80228164715584"/>
    <n v="193.20114082357793"/>
  </r>
  <r>
    <s v="ETANOL HIDRATADO (m3)"/>
    <x v="0"/>
    <x v="0"/>
    <x v="4"/>
    <s v="m3"/>
    <n v="2501.6"/>
    <n v="2258.8000000000002"/>
    <n v="2478.3000000000002"/>
    <n v="2484.6"/>
    <n v="2585.9"/>
    <n v="2383.9259999999999"/>
    <n v="2476.4"/>
    <n v="2512.1"/>
    <n v="2401.8000000000002"/>
    <n v="2918.6"/>
    <n v="2600.6307971831538"/>
    <n v="2701.3153985915765"/>
  </r>
  <r>
    <s v="ETANOL HIDRATADO (m3)"/>
    <x v="0"/>
    <x v="0"/>
    <x v="5"/>
    <s v="m3"/>
    <n v="302"/>
    <n v="294"/>
    <n v="307"/>
    <n v="326"/>
    <n v="291"/>
    <n v="279.8"/>
    <n v="295.8"/>
    <n v="376"/>
    <n v="268.8"/>
    <n v="115"/>
    <n v="237.00452660150387"/>
    <n v="202.60226330075196"/>
  </r>
  <r>
    <s v="ETANOL HIDRATADO (m3)"/>
    <x v="0"/>
    <x v="0"/>
    <x v="6"/>
    <s v="m3"/>
    <n v="2303.6999999999998"/>
    <n v="2036.15"/>
    <n v="2062.1999999999998"/>
    <n v="1921.2"/>
    <n v="2252.5"/>
    <n v="2271.35"/>
    <n v="2617.6"/>
    <n v="2433.75"/>
    <n v="2278.9499999999998"/>
    <n v="2754.15"/>
    <n v="2485.6843812155334"/>
    <n v="2169.867190607767"/>
  </r>
  <r>
    <s v="ETANOL HIDRATADO (m3)"/>
    <x v="0"/>
    <x v="0"/>
    <x v="7"/>
    <s v="m3"/>
    <n v="1834"/>
    <n v="1622"/>
    <n v="1782"/>
    <n v="1769"/>
    <n v="1655"/>
    <n v="1527"/>
    <n v="2308.5"/>
    <n v="2695"/>
    <n v="2250"/>
    <n v="1858.5"/>
    <n v="1870.0322954464725"/>
    <n v="1560.0161477232361"/>
  </r>
  <r>
    <s v="ETANOL HIDRATADO (m3)"/>
    <x v="0"/>
    <x v="0"/>
    <x v="8"/>
    <s v="m3"/>
    <n v="1331.5"/>
    <n v="1157.08"/>
    <n v="1178.5"/>
    <n v="1118.5"/>
    <n v="1180.55"/>
    <n v="1178.06"/>
    <n v="1265"/>
    <n v="1320.5"/>
    <n v="1292.5"/>
    <n v="1748"/>
    <n v="1564.0127166181837"/>
    <n v="1621.5063583090919"/>
  </r>
  <r>
    <s v="ETANOL HIDRATADO (m3)"/>
    <x v="0"/>
    <x v="0"/>
    <x v="9"/>
    <s v="m3"/>
    <n v="7336.2290000000003"/>
    <n v="7442.6260000000002"/>
    <n v="8806.4290000000001"/>
    <n v="7841.7749999999996"/>
    <n v="7487.5"/>
    <n v="6436.55"/>
    <n v="7112.5"/>
    <n v="8136.29"/>
    <n v="7685.6180000000004"/>
    <n v="8344.5"/>
    <n v="8618.8442324097432"/>
    <n v="8018.0521162048717"/>
  </r>
  <r>
    <s v="ETANOL HIDRATADO (m3)"/>
    <x v="0"/>
    <x v="0"/>
    <x v="10"/>
    <s v="m3"/>
    <n v="3510.239"/>
    <n v="3489.15"/>
    <n v="4120.7860000000001"/>
    <n v="3854"/>
    <n v="3975.86"/>
    <n v="3704.1840000000002"/>
    <n v="3665.55"/>
    <n v="3708.5"/>
    <n v="3537.55"/>
    <n v="3963.4810000000002"/>
    <n v="3799.6807110934433"/>
    <n v="4502.0253555467225"/>
  </r>
  <r>
    <s v="ETANOL HIDRATADO (m3)"/>
    <x v="0"/>
    <x v="0"/>
    <x v="11"/>
    <s v="m3"/>
    <n v="3958.16"/>
    <n v="3707.7429999999999"/>
    <n v="3994.4830000000002"/>
    <n v="3408.26"/>
    <n v="3524.4"/>
    <n v="3967.7979999999998"/>
    <n v="3214.23"/>
    <n v="3174.61"/>
    <n v="3234.518"/>
    <n v="4259.9650000000001"/>
    <n v="3989.793232063766"/>
    <n v="4278.2466160318827"/>
  </r>
  <r>
    <s v="ETANOL HIDRATADO (m3)"/>
    <x v="0"/>
    <x v="0"/>
    <x v="12"/>
    <s v="m3"/>
    <n v="12045.09"/>
    <n v="11579.951999999999"/>
    <n v="13194.308999999999"/>
    <n v="13901.853999999999"/>
    <n v="13294.36"/>
    <n v="12104.617"/>
    <n v="11083.458000000001"/>
    <n v="11563.1"/>
    <n v="11165.8"/>
    <n v="13022.05"/>
    <n v="12787.369567832"/>
    <n v="13458.384783915999"/>
  </r>
  <r>
    <s v="ETANOL HIDRATADO (m3)"/>
    <x v="0"/>
    <x v="0"/>
    <x v="13"/>
    <s v="m3"/>
    <n v="3766"/>
    <n v="3484.95"/>
    <n v="3840.5"/>
    <n v="3520.74"/>
    <n v="3273.3110000000001"/>
    <n v="3071"/>
    <n v="2875"/>
    <n v="3072.5"/>
    <n v="2921.5"/>
    <n v="3200"/>
    <n v="3210.548846024788"/>
    <n v="3274.524423012394"/>
  </r>
  <r>
    <s v="ETANOL HIDRATADO (m3)"/>
    <x v="0"/>
    <x v="0"/>
    <x v="14"/>
    <s v="m3"/>
    <n v="1841.9"/>
    <n v="1724"/>
    <n v="1716.7"/>
    <n v="1778.846"/>
    <n v="1762.84"/>
    <n v="1877.1"/>
    <n v="1673.5"/>
    <n v="1790.4"/>
    <n v="1521.3"/>
    <n v="1844.1"/>
    <n v="1646.623163096617"/>
    <n v="1935.1115815483085"/>
  </r>
  <r>
    <s v="ETANOL HIDRATADO (m3)"/>
    <x v="0"/>
    <x v="0"/>
    <x v="15"/>
    <s v="m3"/>
    <n v="19259.334999999999"/>
    <n v="16559.86"/>
    <n v="17860.513999999999"/>
    <n v="16894.3"/>
    <n v="16410.5"/>
    <n v="16942.099999999999"/>
    <n v="13167.924000000001"/>
    <n v="13869.79"/>
    <n v="12446.544"/>
    <n v="15556.76"/>
    <n v="14941.719253923038"/>
    <n v="20360.126626961519"/>
  </r>
  <r>
    <s v="ETANOL HIDRATADO (m3)"/>
    <x v="0"/>
    <x v="0"/>
    <x v="16"/>
    <s v="m3"/>
    <n v="38593.294999999998"/>
    <n v="39694.512000000002"/>
    <n v="41099.273000000001"/>
    <n v="38841.25"/>
    <n v="40505.485000000001"/>
    <n v="39608.906000000003"/>
    <n v="41914.724000000002"/>
    <n v="42418.91"/>
    <n v="42655.597999999998"/>
    <n v="50834.281000000003"/>
    <n v="48437.351839904935"/>
    <n v="52863.267919952457"/>
  </r>
  <r>
    <s v="ETANOL HIDRATADO (m3)"/>
    <x v="0"/>
    <x v="0"/>
    <x v="17"/>
    <s v="m3"/>
    <n v="3997"/>
    <n v="4208"/>
    <n v="4351.1120000000001"/>
    <n v="3725"/>
    <n v="3476.5010000000002"/>
    <n v="3476.7840000000001"/>
    <n v="4096.5"/>
    <n v="4044.5"/>
    <n v="3429.8"/>
    <n v="3996.2"/>
    <n v="3954.1781345301929"/>
    <n v="4000.0255672650965"/>
  </r>
  <r>
    <s v="ETANOL HIDRATADO (m3)"/>
    <x v="0"/>
    <x v="0"/>
    <x v="18"/>
    <s v="m3"/>
    <n v="33531.544000000002"/>
    <n v="35053.680999999997"/>
    <n v="37064.107000000004"/>
    <n v="34106.182999999997"/>
    <n v="35056.822"/>
    <n v="33454.938000000002"/>
    <n v="33712.300000000003"/>
    <n v="37372.199999999997"/>
    <n v="35201.434999999998"/>
    <n v="38665.025000000001"/>
    <n v="36676.18788806325"/>
    <n v="40619.756944031629"/>
  </r>
  <r>
    <s v="ETANOL HIDRATADO (m3)"/>
    <x v="0"/>
    <x v="0"/>
    <x v="19"/>
    <s v="m3"/>
    <n v="427887.61699999997"/>
    <n v="477131.45199999999"/>
    <n v="522155.92700000003"/>
    <n v="470831.49000000005"/>
    <n v="485189.16100000002"/>
    <n v="425550.69899999996"/>
    <n v="429850.88199999998"/>
    <n v="461796.25799999997"/>
    <n v="471661.57199999999"/>
    <n v="524289.73600000003"/>
    <n v="520950.46483618044"/>
    <n v="494342.74041809019"/>
  </r>
  <r>
    <s v="ETANOL HIDRATADO (m3)"/>
    <x v="0"/>
    <x v="0"/>
    <x v="20"/>
    <s v="m3"/>
    <n v="55498.322"/>
    <n v="59496.716"/>
    <n v="57780.800000000003"/>
    <n v="58122.32"/>
    <n v="59316.775000000001"/>
    <n v="60060.392"/>
    <n v="62241.576000000001"/>
    <n v="71256.98"/>
    <n v="68174.582999999999"/>
    <n v="77905.41"/>
    <n v="82644.040430967056"/>
    <n v="82898.034215483538"/>
  </r>
  <r>
    <s v="ETANOL HIDRATADO (m3)"/>
    <x v="0"/>
    <x v="0"/>
    <x v="21"/>
    <s v="m3"/>
    <n v="8442.9509999999991"/>
    <n v="8055.518"/>
    <n v="8203.5159999999996"/>
    <n v="7779.1360000000004"/>
    <n v="7603.1570000000002"/>
    <n v="6924.098"/>
    <n v="7145.6260000000002"/>
    <n v="7866.9350000000004"/>
    <n v="7079.7"/>
    <n v="8331.83"/>
    <n v="7710.5629274485627"/>
    <n v="9249.7064637242802"/>
  </r>
  <r>
    <s v="ETANOL HIDRATADO (m3)"/>
    <x v="0"/>
    <x v="0"/>
    <x v="22"/>
    <s v="m3"/>
    <n v="9616.6"/>
    <n v="9382.9969999999994"/>
    <n v="9701.36"/>
    <n v="8948.3610000000008"/>
    <n v="8899.6080000000002"/>
    <n v="7954.24"/>
    <n v="8328.0499999999993"/>
    <n v="9106.09"/>
    <n v="8515.8700000000008"/>
    <n v="11106.968999999999"/>
    <n v="9979.2728089169559"/>
    <n v="10302.612904458478"/>
  </r>
  <r>
    <s v="ETANOL HIDRATADO (m3)"/>
    <x v="0"/>
    <x v="0"/>
    <x v="23"/>
    <s v="m3"/>
    <n v="6561.17"/>
    <n v="6075.42"/>
    <n v="6798.7"/>
    <n v="6334.68"/>
    <n v="6316.52"/>
    <n v="6211.35"/>
    <n v="8226.35"/>
    <n v="7894.2489999999998"/>
    <n v="7871.94"/>
    <n v="8565.6880000000001"/>
    <n v="8509.4070638453377"/>
    <n v="10304.868531922668"/>
  </r>
  <r>
    <s v="ETANOL HIDRATADO (m3)"/>
    <x v="0"/>
    <x v="0"/>
    <x v="24"/>
    <s v="m3"/>
    <n v="17930.919999999998"/>
    <n v="18715.13"/>
    <n v="20792.66"/>
    <n v="24374.98"/>
    <n v="29215.606"/>
    <n v="30560.42"/>
    <n v="33470.462"/>
    <n v="34848.480000000003"/>
    <n v="33853.75"/>
    <n v="39560.019999999997"/>
    <n v="36613.700705325355"/>
    <n v="39812.845352662676"/>
  </r>
  <r>
    <s v="ETANOL HIDRATADO (m3)"/>
    <x v="0"/>
    <x v="0"/>
    <x v="25"/>
    <s v="m3"/>
    <n v="48320.847999999998"/>
    <n v="53171.85"/>
    <n v="54860.000999999997"/>
    <n v="49679.9"/>
    <n v="50355.936000000002"/>
    <n v="53102.468999999997"/>
    <n v="56635.3"/>
    <n v="60952.26"/>
    <n v="61460.33"/>
    <n v="68392.350000000006"/>
    <n v="63500.696898903261"/>
    <n v="61364.173449451628"/>
  </r>
  <r>
    <s v="ETANOL HIDRATADO (m3)"/>
    <x v="0"/>
    <x v="0"/>
    <x v="26"/>
    <s v="m3"/>
    <n v="4389"/>
    <n v="5033"/>
    <n v="6264"/>
    <n v="4629.7650000000003"/>
    <n v="4850"/>
    <n v="4661"/>
    <n v="4412"/>
    <n v="4764"/>
    <n v="4655.5"/>
    <n v="4907.7809999999999"/>
    <n v="4242.5440878770287"/>
    <n v="4877.0385439385136"/>
  </r>
  <r>
    <s v="ETANOL HIDRATADO (m3)"/>
    <x v="0"/>
    <x v="1"/>
    <x v="0"/>
    <s v="m3"/>
    <n v="0"/>
    <n v="0"/>
    <n v="0"/>
    <n v="0"/>
    <n v="0"/>
    <n v="0"/>
    <n v="0"/>
    <n v="0"/>
    <n v="0"/>
    <n v="0"/>
    <n v="0"/>
    <n v="0"/>
  </r>
  <r>
    <s v="ETANOL HIDRATADO (m3)"/>
    <x v="0"/>
    <x v="1"/>
    <x v="1"/>
    <s v="m3"/>
    <n v="10"/>
    <n v="10"/>
    <n v="0"/>
    <n v="0"/>
    <n v="0"/>
    <n v="0"/>
    <n v="0"/>
    <n v="0"/>
    <n v="0"/>
    <n v="0"/>
    <n v="0"/>
    <n v="0"/>
  </r>
  <r>
    <s v="ETANOL HIDRATADO (m3)"/>
    <x v="0"/>
    <x v="1"/>
    <x v="2"/>
    <s v="m3"/>
    <n v="0"/>
    <n v="0"/>
    <n v="0"/>
    <n v="0"/>
    <n v="0"/>
    <n v="0"/>
    <n v="0"/>
    <n v="60"/>
    <n v="0"/>
    <n v="0"/>
    <n v="0"/>
    <n v="0"/>
  </r>
  <r>
    <s v="ETANOL HIDRATADO (m3)"/>
    <x v="0"/>
    <x v="1"/>
    <x v="3"/>
    <s v="m3"/>
    <n v="0"/>
    <n v="0"/>
    <n v="0"/>
    <n v="0"/>
    <n v="0"/>
    <n v="0"/>
    <n v="0"/>
    <n v="0"/>
    <n v="0"/>
    <n v="0"/>
    <n v="0"/>
    <n v="0"/>
  </r>
  <r>
    <s v="ETANOL HIDRATADO (m3)"/>
    <x v="0"/>
    <x v="1"/>
    <x v="4"/>
    <s v="m3"/>
    <n v="0"/>
    <n v="25"/>
    <n v="0"/>
    <n v="0"/>
    <n v="0"/>
    <n v="0"/>
    <n v="0"/>
    <n v="0"/>
    <n v="0"/>
    <n v="0"/>
    <n v="0"/>
    <n v="0"/>
  </r>
  <r>
    <s v="ETANOL HIDRATADO (m3)"/>
    <x v="0"/>
    <x v="1"/>
    <x v="5"/>
    <s v="m3"/>
    <n v="0"/>
    <n v="11"/>
    <n v="0"/>
    <n v="0"/>
    <n v="0"/>
    <n v="0"/>
    <n v="0"/>
    <n v="0"/>
    <n v="5"/>
    <n v="0"/>
    <n v="0"/>
    <n v="0"/>
  </r>
  <r>
    <s v="ETANOL HIDRATADO (m3)"/>
    <x v="0"/>
    <x v="1"/>
    <x v="6"/>
    <s v="m3"/>
    <n v="45"/>
    <n v="15"/>
    <n v="20"/>
    <n v="5"/>
    <n v="10"/>
    <n v="0"/>
    <n v="0"/>
    <n v="5"/>
    <n v="20"/>
    <n v="0"/>
    <n v="15"/>
    <n v="55"/>
  </r>
  <r>
    <s v="ETANOL HIDRATADO (m3)"/>
    <x v="0"/>
    <x v="1"/>
    <x v="7"/>
    <s v="m3"/>
    <n v="136"/>
    <n v="96"/>
    <n v="158"/>
    <n v="120"/>
    <n v="115"/>
    <n v="86"/>
    <n v="50"/>
    <n v="50"/>
    <n v="55"/>
    <n v="60"/>
    <n v="111"/>
    <n v="70"/>
  </r>
  <r>
    <s v="ETANOL HIDRATADO (m3)"/>
    <x v="0"/>
    <x v="1"/>
    <x v="8"/>
    <s v="m3"/>
    <n v="15"/>
    <n v="0"/>
    <n v="0"/>
    <n v="0"/>
    <n v="0"/>
    <n v="0"/>
    <n v="0"/>
    <n v="0"/>
    <n v="0"/>
    <n v="10"/>
    <n v="0"/>
    <n v="0"/>
  </r>
  <r>
    <s v="ETANOL HIDRATADO (m3)"/>
    <x v="0"/>
    <x v="1"/>
    <x v="9"/>
    <s v="m3"/>
    <n v="20"/>
    <n v="5"/>
    <n v="10"/>
    <n v="5"/>
    <n v="10"/>
    <n v="12"/>
    <n v="12"/>
    <n v="19"/>
    <n v="15"/>
    <n v="14"/>
    <n v="13"/>
    <n v="16"/>
  </r>
  <r>
    <s v="ETANOL HIDRATADO (m3)"/>
    <x v="0"/>
    <x v="1"/>
    <x v="10"/>
    <s v="m3"/>
    <n v="20"/>
    <n v="30"/>
    <n v="40"/>
    <n v="15"/>
    <n v="15"/>
    <n v="20"/>
    <n v="15"/>
    <n v="15"/>
    <n v="15"/>
    <n v="10"/>
    <n v="10"/>
    <n v="15"/>
  </r>
  <r>
    <s v="ETANOL HIDRATADO (m3)"/>
    <x v="0"/>
    <x v="1"/>
    <x v="11"/>
    <s v="m3"/>
    <n v="0"/>
    <n v="0"/>
    <n v="0"/>
    <n v="0"/>
    <n v="0"/>
    <n v="0"/>
    <n v="0"/>
    <n v="0"/>
    <n v="0"/>
    <n v="0"/>
    <n v="0"/>
    <n v="5"/>
  </r>
  <r>
    <s v="ETANOL HIDRATADO (m3)"/>
    <x v="0"/>
    <x v="1"/>
    <x v="12"/>
    <s v="m3"/>
    <n v="489.435"/>
    <n v="1215.9760000000001"/>
    <n v="879.73199999999997"/>
    <n v="1006.51"/>
    <n v="1164.3330000000001"/>
    <n v="554.03099999999995"/>
    <n v="900.27300000000002"/>
    <n v="1547.5419999999999"/>
    <n v="1545.7429999999999"/>
    <n v="1303.2380000000001"/>
    <n v="1843.421"/>
    <n v="1691.271"/>
  </r>
  <r>
    <s v="ETANOL HIDRATADO (m3)"/>
    <x v="0"/>
    <x v="1"/>
    <x v="13"/>
    <s v="m3"/>
    <n v="0"/>
    <n v="0"/>
    <n v="3"/>
    <n v="0"/>
    <n v="0"/>
    <n v="2.5"/>
    <n v="0"/>
    <n v="0"/>
    <n v="7.5"/>
    <n v="2.5"/>
    <n v="20"/>
    <n v="7.5"/>
  </r>
  <r>
    <s v="ETANOL HIDRATADO (m3)"/>
    <x v="0"/>
    <x v="1"/>
    <x v="14"/>
    <s v="m3"/>
    <n v="10"/>
    <n v="0"/>
    <n v="0"/>
    <n v="0"/>
    <n v="0"/>
    <n v="0"/>
    <n v="0"/>
    <n v="0"/>
    <n v="0"/>
    <n v="0"/>
    <n v="0"/>
    <n v="0"/>
  </r>
  <r>
    <s v="ETANOL HIDRATADO (m3)"/>
    <x v="0"/>
    <x v="1"/>
    <x v="15"/>
    <s v="m3"/>
    <n v="250"/>
    <n v="147"/>
    <n v="326.46199999999999"/>
    <n v="249.453"/>
    <n v="353.81400000000002"/>
    <n v="336"/>
    <n v="85"/>
    <n v="101"/>
    <n v="60"/>
    <n v="161.19300000000001"/>
    <n v="166.71199999999999"/>
    <n v="495"/>
  </r>
  <r>
    <s v="ETANOL HIDRATADO (m3)"/>
    <x v="0"/>
    <x v="1"/>
    <x v="16"/>
    <s v="m3"/>
    <n v="454.5"/>
    <n v="558.5"/>
    <n v="492"/>
    <n v="538.59"/>
    <n v="515"/>
    <n v="419"/>
    <n v="449.77"/>
    <n v="489.5"/>
    <n v="458.5"/>
    <n v="422"/>
    <n v="433.5"/>
    <n v="443.5"/>
  </r>
  <r>
    <s v="ETANOL HIDRATADO (m3)"/>
    <x v="0"/>
    <x v="1"/>
    <x v="17"/>
    <s v="m3"/>
    <n v="75"/>
    <n v="40"/>
    <n v="55"/>
    <n v="60"/>
    <n v="55"/>
    <n v="45"/>
    <n v="55"/>
    <n v="65"/>
    <n v="45"/>
    <n v="60"/>
    <n v="10.4"/>
    <n v="50"/>
  </r>
  <r>
    <s v="ETANOL HIDRATADO (m3)"/>
    <x v="0"/>
    <x v="1"/>
    <x v="18"/>
    <s v="m3"/>
    <n v="520"/>
    <n v="445"/>
    <n v="418.86"/>
    <n v="345"/>
    <n v="320"/>
    <n v="375"/>
    <n v="346.03500000000003"/>
    <n v="435"/>
    <n v="375"/>
    <n v="373"/>
    <n v="350"/>
    <n v="460"/>
  </r>
  <r>
    <s v="ETANOL HIDRATADO (m3)"/>
    <x v="0"/>
    <x v="1"/>
    <x v="19"/>
    <s v="m3"/>
    <n v="11017.76"/>
    <n v="9089.7939999999999"/>
    <n v="9543.5349999999999"/>
    <n v="10961.594999999999"/>
    <n v="11904.224"/>
    <n v="13327.916999999999"/>
    <n v="12679.352999999999"/>
    <n v="11720.308000000001"/>
    <n v="7868.3770000000004"/>
    <n v="7226.9610000000002"/>
    <n v="2989.5239999999999"/>
    <n v="2791.183"/>
  </r>
  <r>
    <s v="ETANOL HIDRATADO (m3)"/>
    <x v="0"/>
    <x v="1"/>
    <x v="20"/>
    <s v="m3"/>
    <n v="644.04899999999998"/>
    <n v="713.5"/>
    <n v="723"/>
    <n v="820.17399999999998"/>
    <n v="1805.0640000000001"/>
    <n v="1930.3779999999999"/>
    <n v="1976.5840000000001"/>
    <n v="1087"/>
    <n v="1208.5"/>
    <n v="2939.279"/>
    <n v="1476"/>
    <n v="1240.8"/>
  </r>
  <r>
    <s v="ETANOL HIDRATADO (m3)"/>
    <x v="0"/>
    <x v="1"/>
    <x v="21"/>
    <s v="m3"/>
    <n v="7.5"/>
    <n v="42"/>
    <n v="20"/>
    <n v="17"/>
    <n v="32.372"/>
    <n v="20"/>
    <n v="15"/>
    <n v="10.5"/>
    <n v="12"/>
    <n v="17.5"/>
    <n v="24.5"/>
    <n v="22"/>
  </r>
  <r>
    <s v="ETANOL HIDRATADO (m3)"/>
    <x v="0"/>
    <x v="1"/>
    <x v="22"/>
    <s v="m3"/>
    <n v="129"/>
    <n v="106"/>
    <n v="119"/>
    <n v="131.21899999999999"/>
    <n v="97.695999999999998"/>
    <n v="116"/>
    <n v="104"/>
    <n v="148"/>
    <n v="118.425"/>
    <n v="109.5"/>
    <n v="136.5"/>
    <n v="131"/>
  </r>
  <r>
    <s v="ETANOL HIDRATADO (m3)"/>
    <x v="0"/>
    <x v="1"/>
    <x v="23"/>
    <s v="m3"/>
    <n v="76.5"/>
    <n v="66"/>
    <n v="75"/>
    <n v="86.5"/>
    <n v="64"/>
    <n v="59"/>
    <n v="65"/>
    <n v="55.5"/>
    <n v="56"/>
    <n v="298"/>
    <n v="68"/>
    <n v="114"/>
  </r>
  <r>
    <s v="ETANOL HIDRATADO (m3)"/>
    <x v="0"/>
    <x v="1"/>
    <x v="24"/>
    <s v="m3"/>
    <n v="1574"/>
    <n v="1417.07"/>
    <n v="1275.19"/>
    <n v="900.07"/>
    <n v="484"/>
    <n v="464"/>
    <n v="472"/>
    <n v="412.5"/>
    <n v="675"/>
    <n v="1350.19"/>
    <n v="1337.82"/>
    <n v="1260.29"/>
  </r>
  <r>
    <s v="ETANOL HIDRATADO (m3)"/>
    <x v="0"/>
    <x v="1"/>
    <x v="25"/>
    <s v="m3"/>
    <n v="849.99900000000002"/>
    <n v="794"/>
    <n v="885"/>
    <n v="740"/>
    <n v="335"/>
    <n v="358"/>
    <n v="338.21300000000002"/>
    <n v="499.447"/>
    <n v="456.92"/>
    <n v="544"/>
    <n v="559"/>
    <n v="587"/>
  </r>
  <r>
    <s v="ETANOL HIDRATADO (m3)"/>
    <x v="0"/>
    <x v="1"/>
    <x v="26"/>
    <s v="m3"/>
    <n v="25"/>
    <n v="35"/>
    <n v="55"/>
    <n v="45"/>
    <n v="50"/>
    <n v="25"/>
    <n v="25"/>
    <n v="20"/>
    <n v="30"/>
    <n v="75"/>
    <n v="28"/>
    <n v="35"/>
  </r>
  <r>
    <s v="ETANOL HIDRATADO (m3)"/>
    <x v="0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4"/>
    <s v="m3"/>
    <n v="35.1"/>
    <n v="37"/>
    <n v="35"/>
    <n v="39"/>
    <n v="28"/>
    <n v="25"/>
    <n v="22"/>
    <n v="30"/>
    <n v="38.5"/>
    <n v="32"/>
    <n v="35"/>
    <n v="29.5"/>
  </r>
  <r>
    <s v="ETANOL HIDRATADO (m3)"/>
    <x v="0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6"/>
    <s v="m3"/>
    <n v="5"/>
    <n v="10"/>
    <n v="10"/>
    <n v="5"/>
    <n v="10"/>
    <n v="5"/>
    <n v="10"/>
    <n v="10"/>
    <n v="10"/>
    <n v="15"/>
    <n v="5"/>
    <n v="10"/>
  </r>
  <r>
    <s v="ETANOL HIDRATADO (m3)"/>
    <x v="0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5"/>
    <s v="m3"/>
    <n v="70.5"/>
    <n v="59"/>
    <n v="66"/>
    <n v="54"/>
    <n v="67.599999999999994"/>
    <n v="56"/>
    <n v="65"/>
    <n v="61.1"/>
    <n v="21"/>
    <n v="30"/>
    <n v="39"/>
    <n v="22"/>
  </r>
  <r>
    <s v="ETANOL HIDRATADO (m3)"/>
    <x v="0"/>
    <x v="2"/>
    <x v="16"/>
    <s v="m3"/>
    <n v="71"/>
    <n v="97.5"/>
    <n v="91"/>
    <n v="55.5"/>
    <n v="97.5"/>
    <n v="75"/>
    <n v="74.5"/>
    <n v="76"/>
    <n v="74"/>
    <n v="83.5"/>
    <n v="68"/>
    <n v="87.5"/>
  </r>
  <r>
    <s v="ETANOL HIDRATADO (m3)"/>
    <x v="0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9"/>
    <s v="m3"/>
    <n v="690"/>
    <n v="820"/>
    <n v="940"/>
    <n v="844"/>
    <n v="909"/>
    <n v="954"/>
    <n v="972"/>
    <n v="1095"/>
    <n v="1000"/>
    <n v="1125"/>
    <n v="1137"/>
    <n v="1215"/>
  </r>
  <r>
    <s v="ETANOL HIDRATADO (m3)"/>
    <x v="0"/>
    <x v="2"/>
    <x v="20"/>
    <s v="m3"/>
    <n v="151.30000000000001"/>
    <n v="239.6"/>
    <n v="380"/>
    <n v="334.6"/>
    <n v="324"/>
    <n v="223"/>
    <n v="181"/>
    <n v="167"/>
    <n v="135"/>
    <n v="115"/>
    <n v="123"/>
    <n v="290"/>
  </r>
  <r>
    <s v="ETANOL HIDRATADO (m3)"/>
    <x v="0"/>
    <x v="2"/>
    <x v="21"/>
    <s v="m3"/>
    <n v="3"/>
    <n v="3"/>
    <n v="0"/>
    <n v="3"/>
    <n v="3"/>
    <n v="3"/>
    <n v="3"/>
    <n v="3"/>
    <n v="3"/>
    <n v="0"/>
    <n v="3"/>
    <n v="3"/>
  </r>
  <r>
    <s v="ETANOL HIDRATADO (m3)"/>
    <x v="0"/>
    <x v="2"/>
    <x v="22"/>
    <s v="m3"/>
    <n v="155.5"/>
    <n v="148"/>
    <n v="164"/>
    <n v="146"/>
    <n v="151"/>
    <n v="150"/>
    <n v="153"/>
    <n v="172"/>
    <n v="165"/>
    <n v="145"/>
    <n v="169"/>
    <n v="209"/>
  </r>
  <r>
    <s v="ETANOL HIDRATADO (m3)"/>
    <x v="0"/>
    <x v="2"/>
    <x v="23"/>
    <s v="m3"/>
    <n v="0"/>
    <n v="0"/>
    <n v="5"/>
    <n v="0"/>
    <n v="0"/>
    <n v="0"/>
    <n v="0"/>
    <n v="0"/>
    <n v="0"/>
    <n v="0"/>
    <n v="0"/>
    <n v="0"/>
  </r>
  <r>
    <s v="ETANOL HIDRATADO (m3)"/>
    <x v="0"/>
    <x v="2"/>
    <x v="24"/>
    <s v="m3"/>
    <n v="32"/>
    <n v="28"/>
    <n v="49"/>
    <n v="30"/>
    <n v="42"/>
    <n v="26"/>
    <n v="40"/>
    <n v="44"/>
    <n v="35"/>
    <n v="47"/>
    <n v="48"/>
    <n v="67"/>
  </r>
  <r>
    <s v="ETANOL HIDRATADO (m3)"/>
    <x v="0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1"/>
    <x v="0"/>
    <x v="0"/>
    <s v="m3"/>
    <n v="1611"/>
    <n v="1727"/>
    <n v="1760.5"/>
    <n v="1690.5"/>
    <n v="1796"/>
    <n v="1602.5"/>
    <n v="1867.2670000000001"/>
    <n v="1715"/>
    <n v="1578"/>
    <n v="1731.2"/>
    <n v="1535.5"/>
    <n v="2125.5"/>
  </r>
  <r>
    <s v="ETANOL HIDRATADO (m3)"/>
    <x v="1"/>
    <x v="0"/>
    <x v="1"/>
    <s v="m3"/>
    <n v="443"/>
    <n v="475"/>
    <n v="477"/>
    <n v="496"/>
    <n v="523"/>
    <n v="491"/>
    <n v="521"/>
    <n v="489.5"/>
    <n v="469"/>
    <n v="510.83"/>
    <n v="504.5"/>
    <n v="620"/>
  </r>
  <r>
    <s v="ETANOL HIDRATADO (m3)"/>
    <x v="1"/>
    <x v="0"/>
    <x v="2"/>
    <s v="m3"/>
    <n v="3591.3510000000001"/>
    <n v="3703"/>
    <n v="4059.51"/>
    <n v="3886"/>
    <n v="3854.078"/>
    <n v="3637.8049999999998"/>
    <n v="3853.01"/>
    <n v="4011.0990000000002"/>
    <n v="3741.9569999999999"/>
    <n v="4106.6000000000004"/>
    <n v="3896.84"/>
    <n v="4538"/>
  </r>
  <r>
    <s v="ETANOL HIDRATADO (m3)"/>
    <x v="1"/>
    <x v="0"/>
    <x v="3"/>
    <s v="m3"/>
    <n v="156.4"/>
    <n v="217.4"/>
    <n v="133.19999999999999"/>
    <n v="171"/>
    <n v="147.80000000000001"/>
    <n v="143"/>
    <n v="183"/>
    <n v="113.2"/>
    <n v="119.4"/>
    <n v="138.4"/>
    <n v="120"/>
    <n v="150"/>
  </r>
  <r>
    <s v="ETANOL HIDRATADO (m3)"/>
    <x v="1"/>
    <x v="0"/>
    <x v="4"/>
    <s v="m3"/>
    <n v="2685.5"/>
    <n v="2489.8000000000002"/>
    <n v="2791.1"/>
    <n v="2547.1"/>
    <n v="2429.1"/>
    <n v="2580.5"/>
    <n v="2640"/>
    <n v="2817.3710000000001"/>
    <n v="2555.29"/>
    <n v="3039.5"/>
    <n v="2719.116"/>
    <n v="3212.5709999999999"/>
  </r>
  <r>
    <s v="ETANOL HIDRATADO (m3)"/>
    <x v="1"/>
    <x v="0"/>
    <x v="5"/>
    <s v="m3"/>
    <n v="75"/>
    <n v="50"/>
    <n v="80"/>
    <n v="100"/>
    <n v="167"/>
    <n v="76"/>
    <n v="176.8"/>
    <n v="113"/>
    <n v="161"/>
    <n v="173"/>
    <n v="125"/>
    <n v="162"/>
  </r>
  <r>
    <s v="ETANOL HIDRATADO (m3)"/>
    <x v="1"/>
    <x v="0"/>
    <x v="6"/>
    <s v="m3"/>
    <n v="2795.65"/>
    <n v="3002.35"/>
    <n v="2962.25"/>
    <n v="2656.65"/>
    <n v="2473.5"/>
    <n v="2559.6"/>
    <n v="3513.25"/>
    <n v="2890.65"/>
    <n v="3040.95"/>
    <n v="3196.25"/>
    <n v="2950.7"/>
    <n v="3500.5"/>
  </r>
  <r>
    <s v="ETANOL HIDRATADO (m3)"/>
    <x v="1"/>
    <x v="0"/>
    <x v="7"/>
    <s v="m3"/>
    <n v="2082.5"/>
    <n v="1842"/>
    <n v="1735.384"/>
    <n v="1840"/>
    <n v="1588.1110000000001"/>
    <n v="1552.5"/>
    <n v="2010.72"/>
    <n v="1815"/>
    <n v="1543"/>
    <n v="2540.5"/>
    <n v="2900"/>
    <n v="3883"/>
  </r>
  <r>
    <s v="ETANOL HIDRATADO (m3)"/>
    <x v="1"/>
    <x v="0"/>
    <x v="8"/>
    <s v="m3"/>
    <n v="1606"/>
    <n v="1516.35"/>
    <n v="1443"/>
    <n v="1514"/>
    <n v="1375"/>
    <n v="1303.5"/>
    <n v="1420"/>
    <n v="1364.5"/>
    <n v="1279"/>
    <n v="1641.5"/>
    <n v="1475"/>
    <n v="1877.5"/>
  </r>
  <r>
    <s v="ETANOL HIDRATADO (m3)"/>
    <x v="1"/>
    <x v="0"/>
    <x v="9"/>
    <s v="m3"/>
    <n v="8917.6550000000007"/>
    <n v="7822.1890000000003"/>
    <n v="8041.3509999999997"/>
    <n v="7989.2430000000004"/>
    <n v="7082.2939999999999"/>
    <n v="7895.1"/>
    <n v="8211"/>
    <n v="8003"/>
    <n v="7525.5"/>
    <n v="8047.5"/>
    <n v="8022.5"/>
    <n v="10149.614"/>
  </r>
  <r>
    <s v="ETANOL HIDRATADO (m3)"/>
    <x v="1"/>
    <x v="0"/>
    <x v="10"/>
    <s v="m3"/>
    <n v="4578.55"/>
    <n v="4568"/>
    <n v="4146"/>
    <n v="4207.1949999999997"/>
    <n v="3886.5"/>
    <n v="3605"/>
    <n v="3752.4430000000002"/>
    <n v="3818.1439999999998"/>
    <n v="3507"/>
    <n v="3766"/>
    <n v="3415.65"/>
    <n v="4694.5"/>
  </r>
  <r>
    <s v="ETANOL HIDRATADO (m3)"/>
    <x v="1"/>
    <x v="0"/>
    <x v="11"/>
    <s v="m3"/>
    <n v="4312.59"/>
    <n v="4652.13"/>
    <n v="4201.5770000000002"/>
    <n v="4903.72"/>
    <n v="4287.25"/>
    <n v="4121.6400000000003"/>
    <n v="4248.8100000000004"/>
    <n v="4327.13"/>
    <n v="4051.7"/>
    <n v="4681.7700000000004"/>
    <n v="4374.74"/>
    <n v="6050.86"/>
  </r>
  <r>
    <s v="ETANOL HIDRATADO (m3)"/>
    <x v="1"/>
    <x v="0"/>
    <x v="12"/>
    <s v="m3"/>
    <n v="12894.25"/>
    <n v="13091.15"/>
    <n v="12470.7"/>
    <n v="12024.9"/>
    <n v="11600.1"/>
    <n v="9866.2000000000007"/>
    <n v="10004.565000000001"/>
    <n v="10660.153"/>
    <n v="10955.539000000001"/>
    <n v="11751.7"/>
    <n v="11213.937"/>
    <n v="14254"/>
  </r>
  <r>
    <s v="ETANOL HIDRATADO (m3)"/>
    <x v="1"/>
    <x v="0"/>
    <x v="13"/>
    <s v="m3"/>
    <n v="3380"/>
    <n v="3473.5810000000001"/>
    <n v="3227"/>
    <n v="2957"/>
    <n v="2819.5"/>
    <n v="2615"/>
    <n v="2620.5"/>
    <n v="2486.5"/>
    <n v="2572.5"/>
    <n v="2764.5"/>
    <n v="2756"/>
    <n v="3233"/>
  </r>
  <r>
    <s v="ETANOL HIDRATADO (m3)"/>
    <x v="1"/>
    <x v="0"/>
    <x v="14"/>
    <s v="m3"/>
    <n v="1814.6"/>
    <n v="1996.4"/>
    <n v="1811.2"/>
    <n v="1649.056"/>
    <n v="1534.999"/>
    <n v="1541.1"/>
    <n v="1486"/>
    <n v="1459.66"/>
    <n v="1472.1"/>
    <n v="1578.7"/>
    <n v="1695.8"/>
    <n v="2371.4"/>
  </r>
  <r>
    <s v="ETANOL HIDRATADO (m3)"/>
    <x v="1"/>
    <x v="0"/>
    <x v="15"/>
    <s v="m3"/>
    <n v="20501.88"/>
    <n v="21283.45"/>
    <n v="19425.403999999999"/>
    <n v="17840.679"/>
    <n v="16184.550000000001"/>
    <n v="17661.883000000002"/>
    <n v="20427.138999999999"/>
    <n v="19187.603999999999"/>
    <n v="18866.649000000001"/>
    <n v="20457.482"/>
    <n v="19311.764000000003"/>
    <n v="28775.726999999999"/>
  </r>
  <r>
    <s v="ETANOL HIDRATADO (m3)"/>
    <x v="1"/>
    <x v="0"/>
    <x v="16"/>
    <s v="m3"/>
    <n v="50432.44"/>
    <n v="50678.366999999998"/>
    <n v="49022.569000000003"/>
    <n v="60794.368000000002"/>
    <n v="49954.977999999996"/>
    <n v="55149.425000000003"/>
    <n v="64616.849000000002"/>
    <n v="64007.690999999999"/>
    <n v="63304.228999999999"/>
    <n v="69355.633000000002"/>
    <n v="66847.16"/>
    <n v="76863.865000000005"/>
  </r>
  <r>
    <s v="ETANOL HIDRATADO (m3)"/>
    <x v="1"/>
    <x v="0"/>
    <x v="17"/>
    <s v="m3"/>
    <n v="3679.5749999999998"/>
    <n v="3671"/>
    <n v="3522.2"/>
    <n v="3069"/>
    <n v="3141"/>
    <n v="3032.5"/>
    <n v="3535.3519999999999"/>
    <n v="3346"/>
    <n v="3016"/>
    <n v="3459"/>
    <n v="3603.5"/>
    <n v="4184.6769999999997"/>
  </r>
  <r>
    <s v="ETANOL HIDRATADO (m3)"/>
    <x v="1"/>
    <x v="0"/>
    <x v="18"/>
    <s v="m3"/>
    <n v="38015.51"/>
    <n v="39853.665000000001"/>
    <n v="41023.86"/>
    <n v="41767.726000000002"/>
    <n v="43345.815999999999"/>
    <n v="49043.476000000002"/>
    <n v="49101.576999999997"/>
    <n v="54601.273999999998"/>
    <n v="52195.175000000003"/>
    <n v="54950.171999999999"/>
    <n v="54678.5"/>
    <n v="60663.105000000003"/>
  </r>
  <r>
    <s v="ETANOL HIDRATADO (m3)"/>
    <x v="1"/>
    <x v="0"/>
    <x v="19"/>
    <s v="m3"/>
    <n v="492187.484"/>
    <n v="496139.28200000001"/>
    <n v="487955.31599999999"/>
    <n v="486825.34399999998"/>
    <n v="491533.47500000003"/>
    <n v="508697.97900000005"/>
    <n v="533569.31099999999"/>
    <n v="583006.42599999998"/>
    <n v="588296.29500000004"/>
    <n v="640776.66"/>
    <n v="625445.84699999995"/>
    <n v="666068.94799999997"/>
  </r>
  <r>
    <s v="ETANOL HIDRATADO (m3)"/>
    <x v="1"/>
    <x v="0"/>
    <x v="20"/>
    <s v="m3"/>
    <n v="83674.066999999995"/>
    <n v="87950.936999999991"/>
    <n v="88904.388000000006"/>
    <n v="82744.063999999998"/>
    <n v="79675.245999999999"/>
    <n v="86256.127000000008"/>
    <n v="87809.543000000005"/>
    <n v="90240.221000000005"/>
    <n v="86679.979000000007"/>
    <n v="108097.99"/>
    <n v="108295.429"/>
    <n v="124058.537"/>
  </r>
  <r>
    <s v="ETANOL HIDRATADO (m3)"/>
    <x v="1"/>
    <x v="0"/>
    <x v="21"/>
    <s v="m3"/>
    <n v="8815.0779999999995"/>
    <n v="9067.5310000000009"/>
    <n v="8111.8689999999997"/>
    <n v="7028.9560000000001"/>
    <n v="7135.8"/>
    <n v="6961.48"/>
    <n v="8334.85"/>
    <n v="8258.9030000000002"/>
    <n v="8448.5280000000002"/>
    <n v="9961.6939999999995"/>
    <n v="15766.522000000001"/>
    <n v="12400.01"/>
  </r>
  <r>
    <s v="ETANOL HIDRATADO (m3)"/>
    <x v="1"/>
    <x v="0"/>
    <x v="22"/>
    <s v="m3"/>
    <n v="10172.675999999999"/>
    <n v="10058.284"/>
    <n v="8835.33"/>
    <n v="8323.25"/>
    <n v="8805.91"/>
    <n v="7888.15"/>
    <n v="8163.8109999999997"/>
    <n v="7893.2899999999991"/>
    <n v="7844.21"/>
    <n v="8989.362000000001"/>
    <n v="8741.3029999999999"/>
    <n v="12357.025"/>
  </r>
  <r>
    <s v="ETANOL HIDRATADO (m3)"/>
    <x v="1"/>
    <x v="0"/>
    <x v="23"/>
    <s v="m3"/>
    <n v="9085.94"/>
    <n v="10169.32"/>
    <n v="10122.656000000001"/>
    <n v="9442.44"/>
    <n v="8756.49"/>
    <n v="9351.1080000000002"/>
    <n v="10512.88"/>
    <n v="10685.73"/>
    <n v="10737.38"/>
    <n v="12373.84"/>
    <n v="12092.92"/>
    <n v="16531.66"/>
  </r>
  <r>
    <s v="ETANOL HIDRATADO (m3)"/>
    <x v="1"/>
    <x v="0"/>
    <x v="24"/>
    <s v="m3"/>
    <n v="35473.01"/>
    <n v="33911"/>
    <n v="36811.93"/>
    <n v="37705.699999999997"/>
    <n v="38602.574000000001"/>
    <n v="37753.160000000003"/>
    <n v="40196.480000000003"/>
    <n v="39798.582000000002"/>
    <n v="39827.259999999995"/>
    <n v="43902.913"/>
    <n v="42785.3"/>
    <n v="46295.925999999999"/>
  </r>
  <r>
    <s v="ETANOL HIDRATADO (m3)"/>
    <x v="1"/>
    <x v="0"/>
    <x v="25"/>
    <s v="m3"/>
    <n v="57767.44"/>
    <n v="56585.379000000001"/>
    <n v="65593.58"/>
    <n v="61483.58"/>
    <n v="61256.7"/>
    <n v="64348.904000000002"/>
    <n v="72426.441999999995"/>
    <n v="76453.680999999997"/>
    <n v="76946.847999999998"/>
    <n v="86700.409"/>
    <n v="82840.762000000002"/>
    <n v="83853.72"/>
  </r>
  <r>
    <s v="ETANOL HIDRATADO (m3)"/>
    <x v="1"/>
    <x v="0"/>
    <x v="26"/>
    <s v="m3"/>
    <n v="4149"/>
    <n v="7071"/>
    <n v="7170"/>
    <n v="6869"/>
    <n v="6345.2030000000004"/>
    <n v="6132.41"/>
    <n v="6164"/>
    <n v="6558.31"/>
    <n v="6221.35"/>
    <n v="6972"/>
    <n v="6615"/>
    <n v="7132"/>
  </r>
  <r>
    <s v="ETANOL HIDRATADO (m3)"/>
    <x v="1"/>
    <x v="1"/>
    <x v="0"/>
    <s v="m3"/>
    <n v="0"/>
    <n v="0"/>
    <n v="0.54200000000000004"/>
    <n v="0"/>
    <n v="5"/>
    <n v="0"/>
    <n v="2"/>
    <n v="0"/>
    <n v="0"/>
    <n v="0"/>
    <n v="0"/>
    <n v="0"/>
  </r>
  <r>
    <s v="ETANOL HIDRATADO (m3)"/>
    <x v="1"/>
    <x v="1"/>
    <x v="1"/>
    <s v="m3"/>
    <n v="5"/>
    <n v="0"/>
    <n v="0"/>
    <n v="0"/>
    <n v="0"/>
    <n v="0"/>
    <n v="0"/>
    <n v="0"/>
    <n v="0"/>
    <n v="0"/>
    <n v="0"/>
    <n v="0"/>
  </r>
  <r>
    <s v="ETANOL HIDRATADO (m3)"/>
    <x v="1"/>
    <x v="1"/>
    <x v="2"/>
    <s v="m3"/>
    <n v="0"/>
    <n v="0"/>
    <n v="0"/>
    <n v="0"/>
    <n v="25"/>
    <n v="0"/>
    <n v="0"/>
    <n v="30"/>
    <n v="30"/>
    <n v="0"/>
    <n v="5"/>
    <n v="42"/>
  </r>
  <r>
    <s v="ETANOL HIDRATADO (m3)"/>
    <x v="1"/>
    <x v="1"/>
    <x v="3"/>
    <s v="m3"/>
    <n v="0"/>
    <n v="0"/>
    <n v="0"/>
    <n v="30"/>
    <n v="0"/>
    <n v="0"/>
    <n v="0"/>
    <n v="0"/>
    <n v="0"/>
    <n v="0"/>
    <n v="0"/>
    <n v="0"/>
  </r>
  <r>
    <s v="ETANOL HIDRATADO (m3)"/>
    <x v="1"/>
    <x v="1"/>
    <x v="4"/>
    <s v="m3"/>
    <n v="0"/>
    <n v="50"/>
    <n v="0"/>
    <n v="0"/>
    <n v="0"/>
    <n v="0"/>
    <n v="0"/>
    <n v="0"/>
    <n v="0"/>
    <n v="3"/>
    <n v="5"/>
    <n v="5"/>
  </r>
  <r>
    <s v="ETANOL HIDRATADO (m3)"/>
    <x v="1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1"/>
    <x v="1"/>
    <x v="6"/>
    <s v="m3"/>
    <n v="0"/>
    <n v="40"/>
    <n v="30"/>
    <n v="0"/>
    <n v="20"/>
    <n v="20"/>
    <n v="0"/>
    <n v="5"/>
    <n v="0"/>
    <n v="0"/>
    <n v="10"/>
    <n v="0"/>
  </r>
  <r>
    <s v="ETANOL HIDRATADO (m3)"/>
    <x v="1"/>
    <x v="1"/>
    <x v="7"/>
    <s v="m3"/>
    <n v="141"/>
    <n v="90"/>
    <n v="91"/>
    <n v="110"/>
    <n v="75"/>
    <n v="85"/>
    <n v="90"/>
    <n v="95"/>
    <n v="75"/>
    <n v="50"/>
    <n v="50"/>
    <n v="160"/>
  </r>
  <r>
    <s v="ETANOL HIDRATADO (m3)"/>
    <x v="1"/>
    <x v="1"/>
    <x v="8"/>
    <s v="m3"/>
    <n v="2"/>
    <n v="0"/>
    <n v="0"/>
    <n v="7"/>
    <n v="9"/>
    <n v="2"/>
    <n v="2"/>
    <n v="0"/>
    <n v="0"/>
    <n v="32"/>
    <n v="27"/>
    <n v="42"/>
  </r>
  <r>
    <s v="ETANOL HIDRATADO (m3)"/>
    <x v="1"/>
    <x v="1"/>
    <x v="9"/>
    <s v="m3"/>
    <n v="5"/>
    <n v="20"/>
    <n v="3"/>
    <n v="21"/>
    <n v="10"/>
    <n v="46"/>
    <n v="10"/>
    <n v="5"/>
    <n v="0"/>
    <n v="12"/>
    <n v="14"/>
    <n v="12"/>
  </r>
  <r>
    <s v="ETANOL HIDRATADO (m3)"/>
    <x v="1"/>
    <x v="1"/>
    <x v="10"/>
    <s v="m3"/>
    <n v="13"/>
    <n v="10"/>
    <n v="20"/>
    <n v="0"/>
    <n v="10"/>
    <n v="5"/>
    <n v="5"/>
    <n v="5"/>
    <n v="4"/>
    <n v="0"/>
    <n v="0"/>
    <n v="0"/>
  </r>
  <r>
    <s v="ETANOL HIDRATADO (m3)"/>
    <x v="1"/>
    <x v="1"/>
    <x v="11"/>
    <s v="m3"/>
    <n v="0"/>
    <n v="19.88"/>
    <n v="10"/>
    <n v="0"/>
    <n v="0"/>
    <n v="10"/>
    <n v="0"/>
    <n v="0"/>
    <n v="0"/>
    <n v="0"/>
    <n v="0"/>
    <n v="0"/>
  </r>
  <r>
    <s v="ETANOL HIDRATADO (m3)"/>
    <x v="1"/>
    <x v="1"/>
    <x v="12"/>
    <s v="m3"/>
    <n v="1794.857"/>
    <n v="1084.019"/>
    <n v="1583.8779999999999"/>
    <n v="2529.52"/>
    <n v="751.30499999999995"/>
    <n v="432.46300000000002"/>
    <n v="1065.6610000000001"/>
    <n v="936.95299999999997"/>
    <n v="439.38400000000001"/>
    <n v="1439.3679999999999"/>
    <n v="634.40700000000004"/>
    <n v="424"/>
  </r>
  <r>
    <s v="ETANOL HIDRATADO (m3)"/>
    <x v="1"/>
    <x v="1"/>
    <x v="13"/>
    <s v="m3"/>
    <n v="3"/>
    <n v="7.5"/>
    <n v="3"/>
    <n v="0"/>
    <n v="5"/>
    <n v="5"/>
    <n v="4.5"/>
    <n v="2.5"/>
    <n v="19.5"/>
    <n v="4.5"/>
    <n v="2.5"/>
    <n v="5"/>
  </r>
  <r>
    <s v="ETANOL HIDRATADO (m3)"/>
    <x v="1"/>
    <x v="1"/>
    <x v="14"/>
    <s v="m3"/>
    <n v="9"/>
    <n v="0"/>
    <n v="0"/>
    <n v="0"/>
    <n v="0"/>
    <n v="0"/>
    <n v="0"/>
    <n v="19"/>
    <n v="5"/>
    <n v="15"/>
    <n v="0"/>
    <n v="304.21199999999999"/>
  </r>
  <r>
    <s v="ETANOL HIDRATADO (m3)"/>
    <x v="1"/>
    <x v="1"/>
    <x v="15"/>
    <s v="m3"/>
    <n v="746"/>
    <n v="839"/>
    <n v="544"/>
    <n v="455"/>
    <n v="294"/>
    <n v="97"/>
    <n v="219"/>
    <n v="460.10899999999998"/>
    <n v="191"/>
    <n v="445.5"/>
    <n v="344.01"/>
    <n v="369.5"/>
  </r>
  <r>
    <s v="ETANOL HIDRATADO (m3)"/>
    <x v="1"/>
    <x v="1"/>
    <x v="16"/>
    <s v="m3"/>
    <n v="443"/>
    <n v="324.5"/>
    <n v="377"/>
    <n v="367.5"/>
    <n v="424.19"/>
    <n v="409.5"/>
    <n v="431.5"/>
    <n v="347.5"/>
    <n v="454.351"/>
    <n v="465.5"/>
    <n v="444"/>
    <n v="429"/>
  </r>
  <r>
    <s v="ETANOL HIDRATADO (m3)"/>
    <x v="1"/>
    <x v="1"/>
    <x v="17"/>
    <s v="m3"/>
    <n v="55"/>
    <n v="52"/>
    <n v="50"/>
    <n v="60"/>
    <n v="78.900000000000006"/>
    <n v="48"/>
    <n v="50"/>
    <n v="65"/>
    <n v="55"/>
    <n v="60"/>
    <n v="55"/>
    <n v="60"/>
  </r>
  <r>
    <s v="ETANOL HIDRATADO (m3)"/>
    <x v="1"/>
    <x v="1"/>
    <x v="18"/>
    <s v="m3"/>
    <n v="386"/>
    <n v="375"/>
    <n v="320"/>
    <n v="355"/>
    <n v="287"/>
    <n v="326"/>
    <n v="270"/>
    <n v="260"/>
    <n v="290"/>
    <n v="361"/>
    <n v="275"/>
    <n v="330"/>
  </r>
  <r>
    <s v="ETANOL HIDRATADO (m3)"/>
    <x v="1"/>
    <x v="1"/>
    <x v="19"/>
    <s v="m3"/>
    <n v="2655.0859999999998"/>
    <n v="2602.3319999999999"/>
    <n v="3506.482"/>
    <n v="3163.3150000000001"/>
    <n v="4866.2020000000002"/>
    <n v="5378.3609999999999"/>
    <n v="5501.0240000000003"/>
    <n v="4395.53"/>
    <n v="3846.3110000000001"/>
    <n v="2972.1080000000002"/>
    <n v="2912.741"/>
    <n v="2750.0079999999998"/>
  </r>
  <r>
    <s v="ETANOL HIDRATADO (m3)"/>
    <x v="1"/>
    <x v="1"/>
    <x v="20"/>
    <s v="m3"/>
    <n v="965.47"/>
    <n v="860"/>
    <n v="994.5"/>
    <n v="1155.749"/>
    <n v="1112.0060000000001"/>
    <n v="875.72699999999998"/>
    <n v="1076"/>
    <n v="976"/>
    <n v="1013.5"/>
    <n v="1020.5"/>
    <n v="888"/>
    <n v="915"/>
  </r>
  <r>
    <s v="ETANOL HIDRATADO (m3)"/>
    <x v="1"/>
    <x v="1"/>
    <x v="21"/>
    <s v="m3"/>
    <n v="31"/>
    <n v="21"/>
    <n v="8.5"/>
    <n v="11.5"/>
    <n v="17.5"/>
    <n v="15"/>
    <n v="12.5"/>
    <n v="15"/>
    <n v="10"/>
    <n v="10"/>
    <n v="17.5"/>
    <n v="5"/>
  </r>
  <r>
    <s v="ETANOL HIDRATADO (m3)"/>
    <x v="1"/>
    <x v="1"/>
    <x v="22"/>
    <s v="m3"/>
    <n v="124"/>
    <n v="114"/>
    <n v="106"/>
    <n v="136"/>
    <n v="107"/>
    <n v="109"/>
    <n v="66"/>
    <n v="101"/>
    <n v="212"/>
    <n v="153.55000000000001"/>
    <n v="131"/>
    <n v="90"/>
  </r>
  <r>
    <s v="ETANOL HIDRATADO (m3)"/>
    <x v="1"/>
    <x v="1"/>
    <x v="23"/>
    <s v="m3"/>
    <n v="71.950999999999993"/>
    <n v="88"/>
    <n v="143.72"/>
    <n v="40.191000000000003"/>
    <n v="79"/>
    <n v="44"/>
    <n v="65"/>
    <n v="48"/>
    <n v="57"/>
    <n v="101"/>
    <n v="124"/>
    <n v="139"/>
  </r>
  <r>
    <s v="ETANOL HIDRATADO (m3)"/>
    <x v="1"/>
    <x v="1"/>
    <x v="24"/>
    <s v="m3"/>
    <n v="1869.31"/>
    <n v="1677"/>
    <n v="1373.05"/>
    <n v="1249"/>
    <n v="862.24"/>
    <n v="531.07000000000005"/>
    <n v="989"/>
    <n v="661"/>
    <n v="843.55"/>
    <n v="1484"/>
    <n v="1519"/>
    <n v="1915.31"/>
  </r>
  <r>
    <s v="ETANOL HIDRATADO (m3)"/>
    <x v="1"/>
    <x v="1"/>
    <x v="25"/>
    <s v="m3"/>
    <n v="639"/>
    <n v="513.16700000000003"/>
    <n v="608"/>
    <n v="666.4"/>
    <n v="384"/>
    <n v="333.5"/>
    <n v="442"/>
    <n v="432"/>
    <n v="530.99900000000002"/>
    <n v="575.00099999999998"/>
    <n v="532.51800000000003"/>
    <n v="632.5"/>
  </r>
  <r>
    <s v="ETANOL HIDRATADO (m3)"/>
    <x v="1"/>
    <x v="1"/>
    <x v="26"/>
    <s v="m3"/>
    <n v="85"/>
    <n v="35"/>
    <n v="35"/>
    <n v="55"/>
    <n v="45"/>
    <n v="75"/>
    <n v="50"/>
    <n v="35"/>
    <n v="30"/>
    <n v="53"/>
    <n v="40"/>
    <n v="80"/>
  </r>
  <r>
    <s v="ETANOL HIDRATADO (m3)"/>
    <x v="1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4"/>
    <s v="m3"/>
    <n v="15"/>
    <n v="10"/>
    <n v="5"/>
    <n v="10"/>
    <n v="9"/>
    <n v="7.5"/>
    <n v="17.5"/>
    <n v="9.5"/>
    <n v="10"/>
    <n v="10"/>
    <n v="15"/>
    <n v="10"/>
  </r>
  <r>
    <s v="ETANOL HIDRATADO (m3)"/>
    <x v="1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6"/>
    <s v="m3"/>
    <n v="10"/>
    <n v="4.8"/>
    <n v="4.8"/>
    <n v="4.8"/>
    <n v="9.8000000000000007"/>
    <n v="7.7"/>
    <n v="4.8"/>
    <n v="9.6"/>
    <n v="4.8"/>
    <n v="9.6"/>
    <n v="9.6"/>
    <n v="4.8"/>
  </r>
  <r>
    <s v="ETANOL HIDRATADO (m3)"/>
    <x v="1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5"/>
    <s v="m3"/>
    <n v="40"/>
    <n v="22"/>
    <n v="19"/>
    <n v="20"/>
    <n v="18"/>
    <n v="13"/>
    <n v="25"/>
    <n v="5"/>
    <n v="10"/>
    <n v="10"/>
    <n v="15"/>
    <n v="15"/>
  </r>
  <r>
    <s v="ETANOL HIDRATADO (m3)"/>
    <x v="1"/>
    <x v="2"/>
    <x v="16"/>
    <s v="m3"/>
    <n v="94"/>
    <n v="103"/>
    <n v="88"/>
    <n v="82"/>
    <n v="77.5"/>
    <n v="68.5"/>
    <n v="81.5"/>
    <n v="60.5"/>
    <n v="68"/>
    <n v="71"/>
    <n v="79"/>
    <n v="93"/>
  </r>
  <r>
    <s v="ETANOL HIDRATADO (m3)"/>
    <x v="1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9"/>
    <s v="m3"/>
    <n v="1075"/>
    <n v="1090"/>
    <n v="1205"/>
    <n v="1155"/>
    <n v="1150"/>
    <n v="1165"/>
    <n v="1330"/>
    <n v="1460"/>
    <n v="1580"/>
    <n v="1440"/>
    <n v="1400"/>
    <n v="1420"/>
  </r>
  <r>
    <s v="ETANOL HIDRATADO (m3)"/>
    <x v="1"/>
    <x v="2"/>
    <x v="20"/>
    <s v="m3"/>
    <n v="201"/>
    <n v="205"/>
    <n v="189"/>
    <n v="130"/>
    <n v="119"/>
    <n v="135"/>
    <n v="222"/>
    <n v="330"/>
    <n v="160"/>
    <n v="169"/>
    <n v="131"/>
    <n v="199"/>
  </r>
  <r>
    <s v="ETANOL HIDRATADO (m3)"/>
    <x v="1"/>
    <x v="2"/>
    <x v="21"/>
    <s v="m3"/>
    <n v="3"/>
    <n v="3"/>
    <n v="3"/>
    <n v="0"/>
    <n v="3"/>
    <n v="3"/>
    <n v="3"/>
    <n v="0"/>
    <n v="3"/>
    <n v="3"/>
    <n v="3"/>
    <n v="3"/>
  </r>
  <r>
    <s v="ETANOL HIDRATADO (m3)"/>
    <x v="1"/>
    <x v="2"/>
    <x v="22"/>
    <s v="m3"/>
    <n v="155"/>
    <n v="151.5"/>
    <n v="147"/>
    <n v="119"/>
    <n v="131.5"/>
    <n v="95.5"/>
    <n v="141"/>
    <n v="141.5"/>
    <n v="132"/>
    <n v="134"/>
    <n v="134"/>
    <n v="188"/>
  </r>
  <r>
    <s v="ETANOL HIDRATADO (m3)"/>
    <x v="1"/>
    <x v="2"/>
    <x v="23"/>
    <s v="m3"/>
    <n v="0"/>
    <n v="0"/>
    <n v="0"/>
    <n v="0"/>
    <n v="5"/>
    <n v="0"/>
    <n v="0"/>
    <n v="0"/>
    <n v="0"/>
    <n v="0"/>
    <n v="0"/>
    <n v="0"/>
  </r>
  <r>
    <s v="ETANOL HIDRATADO (m3)"/>
    <x v="1"/>
    <x v="2"/>
    <x v="24"/>
    <s v="m3"/>
    <n v="34"/>
    <n v="44.5"/>
    <n v="47"/>
    <n v="52"/>
    <n v="57"/>
    <n v="45"/>
    <n v="61"/>
    <n v="44"/>
    <n v="57"/>
    <n v="62.5"/>
    <n v="64.5"/>
    <n v="73"/>
  </r>
  <r>
    <s v="ETANOL HIDRATADO (m3)"/>
    <x v="1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2"/>
    <x v="0"/>
    <x v="0"/>
    <s v="m3"/>
    <n v="1721.1"/>
    <n v="1335.6511849984508"/>
    <n v="1391"/>
    <n v="1597.94"/>
    <n v="1463.2529999999999"/>
    <n v="1291.211"/>
    <n v="1582.3"/>
    <n v="1389.6"/>
    <n v="1489.3"/>
    <n v="1445.4"/>
    <n v="1578"/>
    <n v="1850.3"/>
  </r>
  <r>
    <s v="ETANOL HIDRATADO (m3)"/>
    <x v="2"/>
    <x v="0"/>
    <x v="1"/>
    <s v="m3"/>
    <n v="575"/>
    <n v="467.01486351514376"/>
    <n v="43"/>
    <n v="100"/>
    <n v="353"/>
    <n v="254"/>
    <n v="318"/>
    <n v="288"/>
    <n v="295"/>
    <n v="308"/>
    <n v="335"/>
    <n v="363"/>
  </r>
  <r>
    <s v="ETANOL HIDRATADO (m3)"/>
    <x v="2"/>
    <x v="0"/>
    <x v="2"/>
    <s v="m3"/>
    <n v="4001"/>
    <n v="4077.1159787788702"/>
    <n v="3706"/>
    <n v="3769.203"/>
    <n v="4168.6289999999999"/>
    <n v="3669"/>
    <n v="4180.2950000000001"/>
    <n v="4281.55"/>
    <n v="4308"/>
    <n v="4378"/>
    <n v="4409.0839999999998"/>
    <n v="5414"/>
  </r>
  <r>
    <s v="ETANOL HIDRATADO (m3)"/>
    <x v="2"/>
    <x v="0"/>
    <x v="3"/>
    <s v="m3"/>
    <n v="131.6"/>
    <n v="126.40449692612141"/>
    <n v="108"/>
    <n v="88"/>
    <n v="119.2"/>
    <n v="129.19999999999999"/>
    <n v="123.4"/>
    <n v="112"/>
    <n v="141.19999999999999"/>
    <n v="277.39999999999998"/>
    <n v="248.2"/>
    <n v="304"/>
  </r>
  <r>
    <s v="ETANOL HIDRATADO (m3)"/>
    <x v="2"/>
    <x v="0"/>
    <x v="4"/>
    <s v="m3"/>
    <n v="3137"/>
    <n v="2758.5813039900754"/>
    <n v="2682.5"/>
    <n v="2595.5"/>
    <n v="2673"/>
    <n v="2395.7600000000002"/>
    <n v="2686.5"/>
    <n v="2506.5"/>
    <n v="2540"/>
    <n v="2808.95"/>
    <n v="2926.35"/>
    <n v="3623.7"/>
  </r>
  <r>
    <s v="ETANOL HIDRATADO (m3)"/>
    <x v="2"/>
    <x v="0"/>
    <x v="5"/>
    <s v="m3"/>
    <n v="181.8"/>
    <n v="172.00359892244126"/>
    <n v="110"/>
    <n v="69"/>
    <n v="86"/>
    <n v="50"/>
    <n v="81.8"/>
    <n v="89"/>
    <n v="70"/>
    <n v="94"/>
    <n v="71"/>
    <n v="102"/>
  </r>
  <r>
    <s v="ETANOL HIDRATADO (m3)"/>
    <x v="2"/>
    <x v="0"/>
    <x v="6"/>
    <s v="m3"/>
    <n v="3286.3"/>
    <n v="2785.0882518050762"/>
    <n v="2502.8000000000002"/>
    <n v="2456.3000000000002"/>
    <n v="2472.85"/>
    <n v="2451.02"/>
    <n v="3300.42"/>
    <n v="2767.5"/>
    <n v="2880"/>
    <n v="2936.4009999999998"/>
    <n v="2872"/>
    <n v="3973"/>
  </r>
  <r>
    <s v="ETANOL HIDRATADO (m3)"/>
    <x v="2"/>
    <x v="0"/>
    <x v="7"/>
    <s v="m3"/>
    <n v="3988.5"/>
    <n v="3275.0652402510736"/>
    <n v="3627"/>
    <n v="3536"/>
    <n v="3211"/>
    <n v="2973.9389999999999"/>
    <n v="3396.5"/>
    <n v="3126.5"/>
    <n v="2862"/>
    <n v="3368"/>
    <n v="3973.8"/>
    <n v="4402"/>
  </r>
  <r>
    <s v="ETANOL HIDRATADO (m3)"/>
    <x v="2"/>
    <x v="0"/>
    <x v="8"/>
    <s v="m3"/>
    <n v="1990"/>
    <n v="1728.0442546821866"/>
    <n v="1590.5"/>
    <n v="1686.5"/>
    <n v="1622"/>
    <n v="1462.9449999999999"/>
    <n v="1684.5"/>
    <n v="1588.5"/>
    <n v="1627"/>
    <n v="1828.5"/>
    <n v="2091.1999999999998"/>
    <n v="2695.3"/>
  </r>
  <r>
    <s v="ETANOL HIDRATADO (m3)"/>
    <x v="2"/>
    <x v="0"/>
    <x v="9"/>
    <s v="m3"/>
    <n v="10212.1"/>
    <n v="9085.2414370375463"/>
    <n v="8254.4850000000006"/>
    <n v="8100.4009999999998"/>
    <n v="8207"/>
    <n v="8221.5"/>
    <n v="9149.5"/>
    <n v="8622.7139999999999"/>
    <n v="8659"/>
    <n v="9404"/>
    <n v="10009"/>
    <n v="11905.5"/>
  </r>
  <r>
    <s v="ETANOL HIDRATADO (m3)"/>
    <x v="2"/>
    <x v="0"/>
    <x v="10"/>
    <s v="m3"/>
    <n v="4462.0129999999999"/>
    <n v="3682.6184599630387"/>
    <n v="3510"/>
    <n v="3579.5"/>
    <n v="3506"/>
    <n v="3183.7550000000001"/>
    <n v="3323.328"/>
    <n v="3092.6680000000001"/>
    <n v="3231.973"/>
    <n v="3514.7379999999998"/>
    <n v="3415.35"/>
    <n v="4155"/>
  </r>
  <r>
    <s v="ETANOL HIDRATADO (m3)"/>
    <x v="2"/>
    <x v="0"/>
    <x v="11"/>
    <s v="m3"/>
    <n v="6494.92"/>
    <n v="5318.773846454309"/>
    <n v="5436.12"/>
    <n v="5596.11"/>
    <n v="5411.65"/>
    <n v="5226.9719999999998"/>
    <n v="5152.17"/>
    <n v="5086.68"/>
    <n v="5601.4549999999999"/>
    <n v="5785.6"/>
    <n v="6633.62"/>
    <n v="8105.38"/>
  </r>
  <r>
    <s v="ETANOL HIDRATADO (m3)"/>
    <x v="2"/>
    <x v="0"/>
    <x v="12"/>
    <s v="m3"/>
    <n v="13546.65"/>
    <n v="11727.092685352938"/>
    <n v="12258.964"/>
    <n v="13082.875"/>
    <n v="12030.95"/>
    <n v="11347.572"/>
    <n v="11571.45"/>
    <n v="11395.15"/>
    <n v="11682.825999999999"/>
    <n v="11545.235000000001"/>
    <n v="11533.7"/>
    <n v="14209.1"/>
  </r>
  <r>
    <s v="ETANOL HIDRATADO (m3)"/>
    <x v="2"/>
    <x v="0"/>
    <x v="13"/>
    <s v="m3"/>
    <n v="3772.5"/>
    <n v="3157.5862652951164"/>
    <n v="2870.5"/>
    <n v="2782.5"/>
    <n v="2761"/>
    <n v="2477.5"/>
    <n v="2446.5"/>
    <n v="2751.5"/>
    <n v="2602.5"/>
    <n v="2759"/>
    <n v="3104"/>
    <n v="3889"/>
  </r>
  <r>
    <s v="ETANOL HIDRATADO (m3)"/>
    <x v="2"/>
    <x v="0"/>
    <x v="14"/>
    <s v="m3"/>
    <n v="2089.4"/>
    <n v="1803.551223775434"/>
    <n v="1711"/>
    <n v="1769"/>
    <n v="1642.5"/>
    <n v="1614.1"/>
    <n v="1604"/>
    <n v="1454.6"/>
    <n v="1569"/>
    <n v="1788.645"/>
    <n v="1908.5"/>
    <n v="2546.6"/>
  </r>
  <r>
    <s v="ETANOL HIDRATADO (m3)"/>
    <x v="2"/>
    <x v="0"/>
    <x v="15"/>
    <s v="m3"/>
    <n v="28432.567999999999"/>
    <n v="23943.757756597704"/>
    <n v="23192.59"/>
    <n v="21477.135999999999"/>
    <n v="19969.424999999999"/>
    <n v="18166.691999999999"/>
    <n v="18813.689999999999"/>
    <n v="18606.861000000001"/>
    <n v="19343.987000000001"/>
    <n v="22469.705000000002"/>
    <n v="23302.49"/>
    <n v="30477.33"/>
  </r>
  <r>
    <s v="ETANOL HIDRATADO (m3)"/>
    <x v="2"/>
    <x v="0"/>
    <x v="16"/>
    <s v="m3"/>
    <n v="69759.165999999997"/>
    <n v="61474.778284028471"/>
    <n v="51661.41"/>
    <n v="56207.58"/>
    <n v="52138.502"/>
    <n v="53760.362000000001"/>
    <n v="59213.512000000002"/>
    <n v="58384.663"/>
    <n v="61550.561999999998"/>
    <n v="67111.607000000004"/>
    <n v="66982.347999999998"/>
    <n v="84882.342999999993"/>
  </r>
  <r>
    <s v="ETANOL HIDRATADO (m3)"/>
    <x v="2"/>
    <x v="0"/>
    <x v="17"/>
    <s v="m3"/>
    <n v="3872.8"/>
    <n v="3468.1034892598072"/>
    <n v="3465"/>
    <n v="3618"/>
    <n v="3192"/>
    <n v="3113"/>
    <n v="3245.8510000000001"/>
    <n v="2851"/>
    <n v="2998"/>
    <n v="3471"/>
    <n v="3504"/>
    <n v="4921"/>
  </r>
  <r>
    <s v="ETANOL HIDRATADO (m3)"/>
    <x v="2"/>
    <x v="0"/>
    <x v="18"/>
    <s v="m3"/>
    <n v="59283.078000000001"/>
    <n v="54912.904470787078"/>
    <n v="48760.021999999997"/>
    <n v="48101.413999999997"/>
    <n v="47457.642999999996"/>
    <n v="43554.167000000001"/>
    <n v="45164.324000000001"/>
    <n v="44972.277000000002"/>
    <n v="46056.035000000003"/>
    <n v="48312.076000000001"/>
    <n v="45342.887000000002"/>
    <n v="55103.9"/>
  </r>
  <r>
    <s v="ETANOL HIDRATADO (m3)"/>
    <x v="2"/>
    <x v="0"/>
    <x v="19"/>
    <s v="m3"/>
    <n v="603817.696"/>
    <n v="602194.38749607827"/>
    <n v="547883.42299999995"/>
    <n v="581649.73400000005"/>
    <n v="581012.46100000001"/>
    <n v="555237.10400000005"/>
    <n v="589674.61899999995"/>
    <n v="616937.65599999996"/>
    <n v="639248.11699999997"/>
    <n v="707107.44700000004"/>
    <n v="673175.16299999994"/>
    <n v="779907.80200000003"/>
  </r>
  <r>
    <s v="ETANOL HIDRATADO (m3)"/>
    <x v="2"/>
    <x v="0"/>
    <x v="20"/>
    <s v="m3"/>
    <n v="95031.46"/>
    <n v="99257.524051048298"/>
    <n v="83805.902000000002"/>
    <n v="84823.313999999998"/>
    <n v="84554.797999999995"/>
    <n v="89156.79"/>
    <n v="90212.563999999998"/>
    <n v="99335.123000000007"/>
    <n v="104837.83"/>
    <n v="109213.68799999999"/>
    <n v="108543.325"/>
    <n v="132457.97500000001"/>
  </r>
  <r>
    <s v="ETANOL HIDRATADO (m3)"/>
    <x v="2"/>
    <x v="0"/>
    <x v="21"/>
    <s v="m3"/>
    <n v="12300.532999999999"/>
    <n v="9087.1195977035713"/>
    <n v="7886.8289999999997"/>
    <n v="9689.5540000000001"/>
    <n v="7168.3339999999998"/>
    <n v="6413.3379999999997"/>
    <n v="6990.79"/>
    <n v="7503.0410000000002"/>
    <n v="8023.3779999999997"/>
    <n v="8973.9310000000005"/>
    <n v="10272.358"/>
    <n v="13058.616"/>
  </r>
  <r>
    <s v="ETANOL HIDRATADO (m3)"/>
    <x v="2"/>
    <x v="0"/>
    <x v="22"/>
    <s v="m3"/>
    <n v="10870.51"/>
    <n v="9647.2749510899739"/>
    <n v="7996.7550000000001"/>
    <n v="8319.7749999999996"/>
    <n v="8512.5079999999998"/>
    <n v="7747.64"/>
    <n v="8116.5460000000003"/>
    <n v="8134.8440000000001"/>
    <n v="8471.4189999999999"/>
    <n v="9696.2099999999991"/>
    <n v="11273.277"/>
    <n v="13360.471"/>
  </r>
  <r>
    <s v="ETANOL HIDRATADO (m3)"/>
    <x v="2"/>
    <x v="0"/>
    <x v="23"/>
    <s v="m3"/>
    <n v="14388.016"/>
    <n v="13118.106857551"/>
    <n v="12286.486999999999"/>
    <n v="11699.779"/>
    <n v="10118"/>
    <n v="9832.25"/>
    <n v="10962.7"/>
    <n v="11007.93"/>
    <n v="12118.686"/>
    <n v="14396.85"/>
    <n v="15024.75"/>
    <n v="19893.599999999999"/>
  </r>
  <r>
    <s v="ETANOL HIDRATADO (m3)"/>
    <x v="2"/>
    <x v="0"/>
    <x v="24"/>
    <s v="m3"/>
    <n v="41683.410000000003"/>
    <n v="36144.751213119838"/>
    <n v="36310.720999999998"/>
    <n v="37475.303999999996"/>
    <n v="38997.635000000002"/>
    <n v="34370.159"/>
    <n v="38939.614000000001"/>
    <n v="43356.078000000001"/>
    <n v="45553.771999999997"/>
    <n v="48048.008000000002"/>
    <n v="44319.673000000003"/>
    <n v="53366.45"/>
  </r>
  <r>
    <s v="ETANOL HIDRATADO (m3)"/>
    <x v="2"/>
    <x v="0"/>
    <x v="25"/>
    <s v="m3"/>
    <n v="76832.740000000005"/>
    <n v="73908.882269014954"/>
    <n v="68901.019"/>
    <n v="65635.48"/>
    <n v="66987.38"/>
    <n v="68501.710000000006"/>
    <n v="75211.31"/>
    <n v="76829.94"/>
    <n v="81287.101999999999"/>
    <n v="87122.65"/>
    <n v="83038.8"/>
    <n v="93890.736000000004"/>
  </r>
  <r>
    <s v="ETANOL HIDRATADO (m3)"/>
    <x v="2"/>
    <x v="0"/>
    <x v="26"/>
    <s v="m3"/>
    <n v="6516.84"/>
    <n v="6661.7674719732695"/>
    <n v="5815.4570000000003"/>
    <n v="5583"/>
    <n v="5546"/>
    <n v="5176"/>
    <n v="5623"/>
    <n v="5829"/>
    <n v="6161"/>
    <n v="6530"/>
    <n v="6636"/>
    <n v="7343"/>
  </r>
  <r>
    <s v="ETANOL HIDRATADO (m3)"/>
    <x v="2"/>
    <x v="1"/>
    <x v="0"/>
    <s v="m3"/>
    <n v="0"/>
    <n v="0"/>
    <n v="0"/>
    <n v="0"/>
    <n v="0"/>
    <n v="0"/>
    <n v="0"/>
    <n v="0"/>
    <n v="0"/>
    <n v="0"/>
    <n v="0"/>
    <n v="0"/>
  </r>
  <r>
    <s v="ETANOL HIDRATADO (m3)"/>
    <x v="2"/>
    <x v="1"/>
    <x v="1"/>
    <s v="m3"/>
    <n v="0"/>
    <n v="0"/>
    <n v="0"/>
    <n v="0"/>
    <n v="0"/>
    <n v="0"/>
    <n v="0"/>
    <n v="0"/>
    <n v="0"/>
    <n v="0"/>
    <n v="0"/>
    <n v="0"/>
  </r>
  <r>
    <s v="ETANOL HIDRATADO (m3)"/>
    <x v="2"/>
    <x v="1"/>
    <x v="2"/>
    <s v="m3"/>
    <n v="35"/>
    <n v="0"/>
    <n v="20"/>
    <n v="2"/>
    <n v="20"/>
    <n v="0"/>
    <n v="0"/>
    <n v="0"/>
    <n v="0"/>
    <n v="0"/>
    <n v="0"/>
    <n v="0"/>
  </r>
  <r>
    <s v="ETANOL HIDRATADO (m3)"/>
    <x v="2"/>
    <x v="1"/>
    <x v="3"/>
    <s v="m3"/>
    <n v="10"/>
    <n v="0"/>
    <n v="0"/>
    <n v="0"/>
    <n v="5"/>
    <n v="0"/>
    <n v="10"/>
    <n v="0"/>
    <n v="10"/>
    <n v="5"/>
    <n v="5"/>
    <n v="0"/>
  </r>
  <r>
    <s v="ETANOL HIDRATADO (m3)"/>
    <x v="2"/>
    <x v="1"/>
    <x v="4"/>
    <s v="m3"/>
    <n v="15"/>
    <n v="10"/>
    <n v="0"/>
    <n v="10"/>
    <n v="0"/>
    <n v="0"/>
    <n v="0"/>
    <n v="5"/>
    <n v="20"/>
    <n v="5"/>
    <n v="10"/>
    <n v="0"/>
  </r>
  <r>
    <s v="ETANOL HIDRATADO (m3)"/>
    <x v="2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2"/>
    <x v="1"/>
    <x v="6"/>
    <s v="m3"/>
    <n v="0"/>
    <n v="0"/>
    <n v="0"/>
    <n v="10"/>
    <n v="40"/>
    <n v="90"/>
    <n v="71"/>
    <n v="58"/>
    <n v="38"/>
    <n v="35"/>
    <n v="45"/>
    <n v="100"/>
  </r>
  <r>
    <s v="ETANOL HIDRATADO (m3)"/>
    <x v="2"/>
    <x v="1"/>
    <x v="7"/>
    <s v="m3"/>
    <n v="55"/>
    <n v="85"/>
    <n v="85"/>
    <n v="90"/>
    <n v="75"/>
    <n v="60"/>
    <n v="75"/>
    <n v="70"/>
    <n v="55"/>
    <n v="82"/>
    <n v="90"/>
    <n v="81"/>
  </r>
  <r>
    <s v="ETANOL HIDRATADO (m3)"/>
    <x v="2"/>
    <x v="1"/>
    <x v="8"/>
    <s v="m3"/>
    <n v="50"/>
    <n v="77"/>
    <n v="40"/>
    <n v="6"/>
    <n v="0"/>
    <n v="0"/>
    <n v="0"/>
    <n v="0"/>
    <n v="0"/>
    <n v="0"/>
    <n v="45"/>
    <n v="25"/>
  </r>
  <r>
    <s v="ETANOL HIDRATADO (m3)"/>
    <x v="2"/>
    <x v="1"/>
    <x v="9"/>
    <s v="m3"/>
    <n v="2"/>
    <n v="8"/>
    <n v="5"/>
    <n v="5"/>
    <n v="10"/>
    <n v="13"/>
    <n v="0"/>
    <n v="0"/>
    <n v="26"/>
    <n v="10"/>
    <n v="15"/>
    <n v="10"/>
  </r>
  <r>
    <s v="ETANOL HIDRATADO (m3)"/>
    <x v="2"/>
    <x v="1"/>
    <x v="10"/>
    <s v="m3"/>
    <n v="0"/>
    <n v="0"/>
    <n v="0"/>
    <n v="0"/>
    <n v="0"/>
    <n v="0"/>
    <n v="0"/>
    <n v="0"/>
    <n v="0"/>
    <n v="0"/>
    <n v="0"/>
    <n v="0"/>
  </r>
  <r>
    <s v="ETANOL HIDRATADO (m3)"/>
    <x v="2"/>
    <x v="1"/>
    <x v="11"/>
    <s v="m3"/>
    <n v="0"/>
    <n v="0"/>
    <n v="0"/>
    <n v="0"/>
    <n v="0"/>
    <n v="63"/>
    <n v="0"/>
    <n v="0"/>
    <n v="0"/>
    <n v="10"/>
    <n v="3"/>
    <n v="3"/>
  </r>
  <r>
    <s v="ETANOL HIDRATADO (m3)"/>
    <x v="2"/>
    <x v="1"/>
    <x v="12"/>
    <s v="m3"/>
    <n v="1238.405"/>
    <n v="864.33399999999995"/>
    <n v="94.22"/>
    <n v="5"/>
    <n v="12"/>
    <n v="7"/>
    <n v="6"/>
    <n v="11"/>
    <n v="5"/>
    <n v="10"/>
    <n v="3"/>
    <n v="10"/>
  </r>
  <r>
    <s v="ETANOL HIDRATADO (m3)"/>
    <x v="2"/>
    <x v="1"/>
    <x v="13"/>
    <s v="m3"/>
    <n v="2.5"/>
    <n v="2.5"/>
    <n v="0"/>
    <n v="2.5"/>
    <n v="0"/>
    <n v="2.5"/>
    <n v="2.5"/>
    <n v="182.5"/>
    <n v="46"/>
    <n v="7.5"/>
    <n v="32.5"/>
    <n v="2.5"/>
  </r>
  <r>
    <s v="ETANOL HIDRATADO (m3)"/>
    <x v="2"/>
    <x v="1"/>
    <x v="14"/>
    <s v="m3"/>
    <n v="0"/>
    <n v="5"/>
    <n v="0"/>
    <n v="0"/>
    <n v="5"/>
    <n v="0"/>
    <n v="0"/>
    <n v="0"/>
    <n v="0"/>
    <n v="0"/>
    <n v="0"/>
    <n v="0"/>
  </r>
  <r>
    <s v="ETANOL HIDRATADO (m3)"/>
    <x v="2"/>
    <x v="1"/>
    <x v="15"/>
    <s v="m3"/>
    <n v="389"/>
    <n v="308.00299999999999"/>
    <n v="361"/>
    <n v="304"/>
    <n v="252"/>
    <n v="153.5"/>
    <n v="126"/>
    <n v="105"/>
    <n v="126"/>
    <n v="167.50200000000001"/>
    <n v="307.5"/>
    <n v="271"/>
  </r>
  <r>
    <s v="ETANOL HIDRATADO (m3)"/>
    <x v="2"/>
    <x v="1"/>
    <x v="16"/>
    <s v="m3"/>
    <n v="480.4"/>
    <n v="622.48500000000001"/>
    <n v="399.5"/>
    <n v="425"/>
    <n v="606"/>
    <n v="371"/>
    <n v="462.5"/>
    <n v="430.69"/>
    <n v="450"/>
    <n v="431.5"/>
    <n v="418"/>
    <n v="498.572"/>
  </r>
  <r>
    <s v="ETANOL HIDRATADO (m3)"/>
    <x v="2"/>
    <x v="1"/>
    <x v="17"/>
    <s v="m3"/>
    <n v="45"/>
    <n v="58"/>
    <n v="21"/>
    <n v="16"/>
    <n v="55"/>
    <n v="16"/>
    <n v="21"/>
    <n v="16"/>
    <n v="14"/>
    <n v="13"/>
    <n v="3"/>
    <n v="11"/>
  </r>
  <r>
    <s v="ETANOL HIDRATADO (m3)"/>
    <x v="2"/>
    <x v="1"/>
    <x v="18"/>
    <s v="m3"/>
    <n v="265"/>
    <n v="255"/>
    <n v="285"/>
    <n v="245"/>
    <n v="245"/>
    <n v="305"/>
    <n v="287"/>
    <n v="260"/>
    <n v="230"/>
    <n v="290"/>
    <n v="255"/>
    <n v="362.6"/>
  </r>
  <r>
    <s v="ETANOL HIDRATADO (m3)"/>
    <x v="2"/>
    <x v="1"/>
    <x v="19"/>
    <s v="m3"/>
    <n v="5386.9030000000002"/>
    <n v="3898.326"/>
    <n v="3963.0039999999999"/>
    <n v="4193.4570000000003"/>
    <n v="4473.3649999999998"/>
    <n v="4208.3609999999999"/>
    <n v="5513.7539999999999"/>
    <n v="4662.1559999999999"/>
    <n v="8879.8770000000004"/>
    <n v="11839.543"/>
    <n v="11690.787"/>
    <n v="14937.103999999999"/>
  </r>
  <r>
    <s v="ETANOL HIDRATADO (m3)"/>
    <x v="2"/>
    <x v="1"/>
    <x v="20"/>
    <s v="m3"/>
    <n v="10189.776"/>
    <n v="2997"/>
    <n v="1870"/>
    <n v="2953.0830000000001"/>
    <n v="7204.8280000000004"/>
    <n v="1350.9169999999999"/>
    <n v="3111.982"/>
    <n v="9832.9950000000008"/>
    <n v="1622"/>
    <n v="6876.7"/>
    <n v="2370.3000000000002"/>
    <n v="2689.9"/>
  </r>
  <r>
    <s v="ETANOL HIDRATADO (m3)"/>
    <x v="2"/>
    <x v="1"/>
    <x v="21"/>
    <s v="m3"/>
    <n v="10"/>
    <n v="20"/>
    <n v="30"/>
    <n v="27.5"/>
    <n v="56.281999999999996"/>
    <n v="30"/>
    <n v="15"/>
    <n v="5"/>
    <n v="47.5"/>
    <n v="39.253"/>
    <n v="27.5"/>
    <n v="52.5"/>
  </r>
  <r>
    <s v="ETANOL HIDRATADO (m3)"/>
    <x v="2"/>
    <x v="1"/>
    <x v="22"/>
    <s v="m3"/>
    <n v="94"/>
    <n v="289.35300000000001"/>
    <n v="61"/>
    <n v="5"/>
    <n v="8.5500000000000007"/>
    <n v="5"/>
    <n v="18"/>
    <n v="12"/>
    <n v="10"/>
    <n v="10"/>
    <n v="21"/>
    <n v="11"/>
  </r>
  <r>
    <s v="ETANOL HIDRATADO (m3)"/>
    <x v="2"/>
    <x v="1"/>
    <x v="23"/>
    <s v="m3"/>
    <n v="136"/>
    <n v="301.125"/>
    <n v="109.634"/>
    <n v="173"/>
    <n v="126"/>
    <n v="41"/>
    <n v="47"/>
    <n v="38"/>
    <n v="30"/>
    <n v="72"/>
    <n v="90"/>
    <n v="67"/>
  </r>
  <r>
    <s v="ETANOL HIDRATADO (m3)"/>
    <x v="2"/>
    <x v="1"/>
    <x v="24"/>
    <s v="m3"/>
    <n v="1949.12"/>
    <n v="1479.979"/>
    <n v="1365"/>
    <n v="1252.19"/>
    <n v="827"/>
    <n v="698.5"/>
    <n v="724.1"/>
    <n v="833"/>
    <n v="1044.05"/>
    <n v="1306.5"/>
    <n v="1439.05"/>
    <n v="1751"/>
  </r>
  <r>
    <s v="ETANOL HIDRATADO (m3)"/>
    <x v="2"/>
    <x v="1"/>
    <x v="25"/>
    <s v="m3"/>
    <n v="802.54200000000003"/>
    <n v="907.01099999999997"/>
    <n v="966.39099999999996"/>
    <n v="1172.252"/>
    <n v="508.7"/>
    <n v="501.71"/>
    <n v="553.19899999999996"/>
    <n v="494.92099999999999"/>
    <n v="455.33"/>
    <n v="530"/>
    <n v="558"/>
    <n v="628"/>
  </r>
  <r>
    <s v="ETANOL HIDRATADO (m3)"/>
    <x v="2"/>
    <x v="1"/>
    <x v="26"/>
    <s v="m3"/>
    <n v="30"/>
    <n v="43"/>
    <n v="35"/>
    <n v="60"/>
    <n v="35"/>
    <n v="18"/>
    <n v="23"/>
    <n v="30"/>
    <n v="55"/>
    <n v="58"/>
    <n v="38"/>
    <n v="68"/>
  </r>
  <r>
    <s v="ETANOL HIDRATADO (m3)"/>
    <x v="2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4"/>
    <s v="m3"/>
    <n v="10"/>
    <n v="10"/>
    <n v="0"/>
    <n v="10"/>
    <n v="4.5"/>
    <n v="10"/>
    <n v="14.087999999999999"/>
    <n v="9.5"/>
    <n v="0"/>
    <n v="0"/>
    <n v="0"/>
    <n v="0"/>
  </r>
  <r>
    <s v="ETANOL HIDRATADO (m3)"/>
    <x v="2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6"/>
    <s v="m3"/>
    <n v="17.3"/>
    <n v="0"/>
    <n v="12.7"/>
    <n v="4.8"/>
    <n v="12.5"/>
    <n v="4.8"/>
    <n v="9.6"/>
    <n v="9.6"/>
    <n v="9.6"/>
    <n v="9.6"/>
    <n v="9.6"/>
    <n v="15.4"/>
  </r>
  <r>
    <s v="ETANOL HIDRATADO (m3)"/>
    <x v="2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5"/>
    <s v="m3"/>
    <n v="20"/>
    <n v="20"/>
    <n v="15"/>
    <n v="10"/>
    <n v="10"/>
    <n v="10"/>
    <n v="10"/>
    <n v="5"/>
    <n v="5"/>
    <n v="5"/>
    <n v="5"/>
    <n v="5"/>
  </r>
  <r>
    <s v="ETANOL HIDRATADO (m3)"/>
    <x v="2"/>
    <x v="2"/>
    <x v="16"/>
    <s v="m3"/>
    <n v="87.5"/>
    <n v="82.5"/>
    <n v="78.5"/>
    <n v="85.5"/>
    <n v="73.5"/>
    <n v="58"/>
    <n v="77"/>
    <n v="57.5"/>
    <n v="92.5"/>
    <n v="73"/>
    <n v="71"/>
    <n v="100"/>
  </r>
  <r>
    <s v="ETANOL HIDRATADO (m3)"/>
    <x v="2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9"/>
    <s v="m3"/>
    <n v="1226"/>
    <n v="1275"/>
    <n v="1225"/>
    <n v="1140"/>
    <n v="1155"/>
    <n v="1135"/>
    <n v="1250"/>
    <n v="1360"/>
    <n v="1380"/>
    <n v="1320"/>
    <n v="1285"/>
    <n v="1350"/>
  </r>
  <r>
    <s v="ETANOL HIDRATADO (m3)"/>
    <x v="2"/>
    <x v="2"/>
    <x v="20"/>
    <s v="m3"/>
    <n v="212"/>
    <n v="153"/>
    <n v="134"/>
    <n v="112"/>
    <n v="100"/>
    <n v="91"/>
    <n v="78"/>
    <n v="103"/>
    <n v="111"/>
    <n v="133"/>
    <n v="107"/>
    <n v="87"/>
  </r>
  <r>
    <s v="ETANOL HIDRATADO (m3)"/>
    <x v="2"/>
    <x v="2"/>
    <x v="21"/>
    <s v="m3"/>
    <n v="3"/>
    <n v="0"/>
    <n v="3"/>
    <n v="3"/>
    <n v="0"/>
    <n v="3"/>
    <n v="0"/>
    <n v="11"/>
    <n v="3"/>
    <n v="0"/>
    <n v="17"/>
    <n v="1"/>
  </r>
  <r>
    <s v="ETANOL HIDRATADO (m3)"/>
    <x v="2"/>
    <x v="2"/>
    <x v="22"/>
    <s v="m3"/>
    <n v="139.5"/>
    <n v="157"/>
    <n v="133"/>
    <n v="137.5"/>
    <n v="89"/>
    <n v="96"/>
    <n v="103"/>
    <n v="99"/>
    <n v="91.5"/>
    <n v="87"/>
    <n v="124"/>
    <n v="124.1"/>
  </r>
  <r>
    <s v="ETANOL HIDRATADO (m3)"/>
    <x v="2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24"/>
    <s v="m3"/>
    <n v="74"/>
    <n v="60"/>
    <n v="60"/>
    <n v="42"/>
    <n v="69.5"/>
    <n v="105"/>
    <n v="47"/>
    <n v="65.5"/>
    <n v="52"/>
    <n v="76"/>
    <n v="61.5"/>
    <n v="97"/>
  </r>
  <r>
    <s v="ETANOL HIDRATADO (m3)"/>
    <x v="2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3"/>
    <x v="0"/>
    <x v="0"/>
    <s v="m3"/>
    <n v="1712.6"/>
    <n v="2302.4"/>
    <n v="2649.4349999999999"/>
    <n v="2234"/>
    <n v="2179.1999999999998"/>
    <n v="2261.5"/>
    <n v="2456.6"/>
    <n v="2402"/>
    <n v="2422.1"/>
    <n v="3417.5"/>
    <n v="2686.4"/>
    <n v="2470.8000000000002"/>
  </r>
  <r>
    <s v="ETANOL HIDRATADO (m3)"/>
    <x v="3"/>
    <x v="0"/>
    <x v="1"/>
    <s v="m3"/>
    <n v="408"/>
    <n v="339"/>
    <n v="496"/>
    <n v="480"/>
    <n v="458"/>
    <n v="430"/>
    <n v="475"/>
    <n v="443.5"/>
    <n v="575"/>
    <n v="1022"/>
    <n v="1062"/>
    <n v="1196"/>
  </r>
  <r>
    <s v="ETANOL HIDRATADO (m3)"/>
    <x v="3"/>
    <x v="0"/>
    <x v="2"/>
    <s v="m3"/>
    <n v="4480"/>
    <n v="5944.68"/>
    <n v="7268"/>
    <n v="6776.49"/>
    <n v="6758.4"/>
    <n v="6708"/>
    <n v="6833"/>
    <n v="6955"/>
    <n v="7002.26"/>
    <n v="7894"/>
    <n v="6378.0069999999996"/>
    <n v="5602.75"/>
  </r>
  <r>
    <s v="ETANOL HIDRATADO (m3)"/>
    <x v="3"/>
    <x v="0"/>
    <x v="3"/>
    <s v="m3"/>
    <n v="222.2"/>
    <n v="232.4"/>
    <n v="304.8"/>
    <n v="199"/>
    <n v="196.4"/>
    <n v="240.8"/>
    <n v="227.4"/>
    <n v="217"/>
    <n v="227.2"/>
    <n v="304.2"/>
    <n v="232"/>
    <n v="229"/>
  </r>
  <r>
    <s v="ETANOL HIDRATADO (m3)"/>
    <x v="3"/>
    <x v="0"/>
    <x v="4"/>
    <s v="m3"/>
    <n v="3292.0459999999998"/>
    <n v="3868.3"/>
    <n v="4336.5"/>
    <n v="4193.4040000000005"/>
    <n v="3909"/>
    <n v="3919.95"/>
    <n v="3965"/>
    <n v="4281.5"/>
    <n v="4400.95"/>
    <n v="5204.95"/>
    <n v="4742.7"/>
    <n v="4581.8999999999996"/>
  </r>
  <r>
    <s v="ETANOL HIDRATADO (m3)"/>
    <x v="3"/>
    <x v="0"/>
    <x v="5"/>
    <s v="m3"/>
    <n v="121"/>
    <n v="114"/>
    <n v="113"/>
    <n v="118"/>
    <n v="209"/>
    <n v="212"/>
    <n v="222"/>
    <n v="197"/>
    <n v="275"/>
    <n v="317"/>
    <n v="185"/>
    <n v="110"/>
  </r>
  <r>
    <s v="ETANOL HIDRATADO (m3)"/>
    <x v="3"/>
    <x v="0"/>
    <x v="6"/>
    <s v="m3"/>
    <n v="3611.5"/>
    <n v="4175.5"/>
    <n v="4479.75"/>
    <n v="4507.3500000000004"/>
    <n v="4321.3999999999996"/>
    <n v="4652.8999999999996"/>
    <n v="5484.35"/>
    <n v="4787.8"/>
    <n v="4882.2"/>
    <n v="6146.7"/>
    <n v="4495.8"/>
    <n v="4555.8999999999996"/>
  </r>
  <r>
    <s v="ETANOL HIDRATADO (m3)"/>
    <x v="3"/>
    <x v="0"/>
    <x v="7"/>
    <s v="m3"/>
    <n v="4486.2"/>
    <n v="4236.8"/>
    <n v="4853"/>
    <n v="4737.8"/>
    <n v="4846.848"/>
    <n v="4441.8"/>
    <n v="4681"/>
    <n v="4580.8"/>
    <n v="5029"/>
    <n v="5552.5"/>
    <n v="4453"/>
    <n v="4764.67"/>
  </r>
  <r>
    <s v="ETANOL HIDRATADO (m3)"/>
    <x v="3"/>
    <x v="0"/>
    <x v="8"/>
    <s v="m3"/>
    <n v="2504"/>
    <n v="2930.5"/>
    <n v="3380.5"/>
    <n v="2889.5"/>
    <n v="2973.5"/>
    <n v="2905"/>
    <n v="3005.5"/>
    <n v="3198.5"/>
    <n v="3352.47"/>
    <n v="4387.5"/>
    <n v="3361.5"/>
    <n v="3315.4369999999999"/>
  </r>
  <r>
    <s v="ETANOL HIDRATADO (m3)"/>
    <x v="3"/>
    <x v="0"/>
    <x v="9"/>
    <s v="m3"/>
    <n v="11734.887000000001"/>
    <n v="12766.5"/>
    <n v="14545"/>
    <n v="14707.762000000001"/>
    <n v="13903"/>
    <n v="14041"/>
    <n v="14618.5"/>
    <n v="13827.975"/>
    <n v="14090.823"/>
    <n v="17203.5"/>
    <n v="14508.199000000001"/>
    <n v="16539.253000000001"/>
  </r>
  <r>
    <s v="ETANOL HIDRATADO (m3)"/>
    <x v="3"/>
    <x v="0"/>
    <x v="10"/>
    <s v="m3"/>
    <n v="4045"/>
    <n v="5484.5"/>
    <n v="5943.05"/>
    <n v="5819.6610000000001"/>
    <n v="5497.5"/>
    <n v="5510.5"/>
    <n v="5385.05"/>
    <n v="5357"/>
    <n v="5316"/>
    <n v="7478"/>
    <n v="6065.4679999999998"/>
    <n v="6941.2529999999997"/>
  </r>
  <r>
    <s v="ETANOL HIDRATADO (m3)"/>
    <x v="3"/>
    <x v="0"/>
    <x v="11"/>
    <s v="m3"/>
    <n v="8069.24"/>
    <n v="11102.045"/>
    <n v="13418.88"/>
    <n v="12682.87"/>
    <n v="11782.73"/>
    <n v="11223.779"/>
    <n v="10633.4"/>
    <n v="9809.7999999999993"/>
    <n v="9725.4"/>
    <n v="11421.136"/>
    <n v="10137.5"/>
    <n v="11561.79"/>
  </r>
  <r>
    <s v="ETANOL HIDRATADO (m3)"/>
    <x v="3"/>
    <x v="0"/>
    <x v="12"/>
    <s v="m3"/>
    <n v="13281.2"/>
    <n v="21390.5"/>
    <n v="21908.81"/>
    <n v="19534.237000000001"/>
    <n v="22140.7"/>
    <n v="25869.920999999998"/>
    <n v="24550.888999999999"/>
    <n v="24303.937999999998"/>
    <n v="25184.978999999999"/>
    <n v="30520.865000000002"/>
    <n v="23227.599999999999"/>
    <n v="26487.974999999999"/>
  </r>
  <r>
    <s v="ETANOL HIDRATADO (m3)"/>
    <x v="3"/>
    <x v="0"/>
    <x v="13"/>
    <s v="m3"/>
    <n v="4090.5"/>
    <n v="4847"/>
    <n v="4949"/>
    <n v="5235"/>
    <n v="4509.5"/>
    <n v="4525.5"/>
    <n v="5246.5"/>
    <n v="4766.5"/>
    <n v="4260.5"/>
    <n v="6238.5"/>
    <n v="4915.5"/>
    <n v="5116"/>
  </r>
  <r>
    <s v="ETANOL HIDRATADO (m3)"/>
    <x v="3"/>
    <x v="0"/>
    <x v="14"/>
    <s v="m3"/>
    <n v="2486.6"/>
    <n v="3699.8"/>
    <n v="4045.6"/>
    <n v="4169.2"/>
    <n v="3409.2"/>
    <n v="3442.1990000000001"/>
    <n v="3314.5"/>
    <n v="2915.1"/>
    <n v="2975.7"/>
    <n v="4656.8999999999996"/>
    <n v="3468.4"/>
    <n v="3819.1"/>
  </r>
  <r>
    <s v="ETANOL HIDRATADO (m3)"/>
    <x v="3"/>
    <x v="0"/>
    <x v="15"/>
    <s v="m3"/>
    <n v="27969.634999999998"/>
    <n v="36332.529000000002"/>
    <n v="42487.824999999997"/>
    <n v="42508.817999999999"/>
    <n v="38348.063000000002"/>
    <n v="42569.574000000001"/>
    <n v="43209.968999999997"/>
    <n v="42072.745999999999"/>
    <n v="44355.088000000003"/>
    <n v="51731.25"/>
    <n v="44216.552000000003"/>
    <n v="49036.207999999999"/>
  </r>
  <r>
    <s v="ETANOL HIDRATADO (m3)"/>
    <x v="3"/>
    <x v="0"/>
    <x v="16"/>
    <s v="m3"/>
    <n v="76769.619000000006"/>
    <n v="82372.37"/>
    <n v="105654.49099999999"/>
    <n v="140589.80600000001"/>
    <n v="143710.95199999999"/>
    <n v="161055.38200000001"/>
    <n v="184323.277"/>
    <n v="185422.76800000001"/>
    <n v="197126.74400000001"/>
    <n v="205176.81299999999"/>
    <n v="146859.867"/>
    <n v="153729.728"/>
  </r>
  <r>
    <s v="ETANOL HIDRATADO (m3)"/>
    <x v="3"/>
    <x v="0"/>
    <x v="17"/>
    <s v="m3"/>
    <n v="4776.5"/>
    <n v="5222.5"/>
    <n v="5193"/>
    <n v="4722.3540000000003"/>
    <n v="4087.4470000000001"/>
    <n v="4462.5839999999998"/>
    <n v="5932.03"/>
    <n v="5756.9319999999998"/>
    <n v="5806"/>
    <n v="6768"/>
    <n v="4800"/>
    <n v="5136.5709999999999"/>
  </r>
  <r>
    <s v="ETANOL HIDRATADO (m3)"/>
    <x v="3"/>
    <x v="0"/>
    <x v="18"/>
    <s v="m3"/>
    <n v="53647.252999999997"/>
    <n v="48515.428"/>
    <n v="55767.245999999999"/>
    <n v="56572.694000000003"/>
    <n v="52130.906000000003"/>
    <n v="52560.108"/>
    <n v="56055.053999999996"/>
    <n v="57397.96"/>
    <n v="58433.970999999998"/>
    <n v="66452.173999999999"/>
    <n v="50447.360999999997"/>
    <n v="54594.004000000001"/>
  </r>
  <r>
    <s v="ETANOL HIDRATADO (m3)"/>
    <x v="3"/>
    <x v="0"/>
    <x v="19"/>
    <s v="m3"/>
    <n v="699006.21600000001"/>
    <n v="676439.32299999997"/>
    <n v="785902.14599999995"/>
    <n v="796282.43"/>
    <n v="758009.16799999995"/>
    <n v="777501.49800000002"/>
    <n v="790488.18"/>
    <n v="814320.79299999995"/>
    <n v="832165.255"/>
    <n v="876807.5199999999"/>
    <n v="722638.723"/>
    <n v="802109.83100000001"/>
  </r>
  <r>
    <s v="ETANOL HIDRATADO (m3)"/>
    <x v="3"/>
    <x v="0"/>
    <x v="20"/>
    <s v="m3"/>
    <n v="119472.55100000001"/>
    <n v="118472.988"/>
    <n v="129614.717"/>
    <n v="145258.38500000001"/>
    <n v="135691.63800000001"/>
    <n v="137104.4"/>
    <n v="144884.28"/>
    <n v="147794.14000000001"/>
    <n v="153469.04999999999"/>
    <n v="162439.00099999999"/>
    <n v="131958.71100000001"/>
    <n v="146314.883"/>
  </r>
  <r>
    <s v="ETANOL HIDRATADO (m3)"/>
    <x v="3"/>
    <x v="0"/>
    <x v="21"/>
    <s v="m3"/>
    <n v="12539.893"/>
    <n v="15479.541999999999"/>
    <n v="16199.502"/>
    <n v="13235.233"/>
    <n v="10234.703"/>
    <n v="11253.26"/>
    <n v="13060.3"/>
    <n v="13284.687"/>
    <n v="13892.75"/>
    <n v="16035.501"/>
    <n v="10430.049999999999"/>
    <n v="10624.115"/>
  </r>
  <r>
    <s v="ETANOL HIDRATADO (m3)"/>
    <x v="3"/>
    <x v="0"/>
    <x v="22"/>
    <s v="m3"/>
    <n v="12271.41"/>
    <n v="13561.466"/>
    <n v="15005.88"/>
    <n v="12813.531999999999"/>
    <n v="13377.05"/>
    <n v="15236.06"/>
    <n v="14802.691999999999"/>
    <n v="15235.451999999999"/>
    <n v="15866.464"/>
    <n v="15662.107"/>
    <n v="10117.538"/>
    <n v="11978.651"/>
  </r>
  <r>
    <s v="ETANOL HIDRATADO (m3)"/>
    <x v="3"/>
    <x v="0"/>
    <x v="23"/>
    <s v="m3"/>
    <n v="18261.45"/>
    <n v="18958.004000000001"/>
    <n v="19626.349999999999"/>
    <n v="21177.906999999999"/>
    <n v="18515.834999999999"/>
    <n v="17864.75"/>
    <n v="19051"/>
    <n v="20024.95"/>
    <n v="21395.665000000001"/>
    <n v="22518.9"/>
    <n v="15755.45"/>
    <n v="17476.900000000001"/>
  </r>
  <r>
    <s v="ETANOL HIDRATADO (m3)"/>
    <x v="3"/>
    <x v="0"/>
    <x v="24"/>
    <s v="m3"/>
    <n v="48277.071000000004"/>
    <n v="45291.642999999996"/>
    <n v="52051.18"/>
    <n v="55136.34"/>
    <n v="52869.51"/>
    <n v="55517.491000000002"/>
    <n v="58839.135000000002"/>
    <n v="58682.146999999997"/>
    <n v="62449.169000000002"/>
    <n v="68633.880999999994"/>
    <n v="61206.374000000003"/>
    <n v="65022.838000000003"/>
  </r>
  <r>
    <s v="ETANOL HIDRATADO (m3)"/>
    <x v="3"/>
    <x v="0"/>
    <x v="25"/>
    <s v="m3"/>
    <n v="87730.16"/>
    <n v="84965.481"/>
    <n v="96369.370999999999"/>
    <n v="99405.45"/>
    <n v="97734.15"/>
    <n v="103323.321"/>
    <n v="109501.041"/>
    <n v="107419.08500000001"/>
    <n v="113358.96"/>
    <n v="122243.32"/>
    <n v="100113"/>
    <n v="112256.80899999999"/>
  </r>
  <r>
    <s v="ETANOL HIDRATADO (m3)"/>
    <x v="3"/>
    <x v="0"/>
    <x v="26"/>
    <s v="m3"/>
    <n v="6897"/>
    <n v="10445"/>
    <n v="11840.179"/>
    <n v="10055.501"/>
    <n v="9574.7999999999993"/>
    <n v="9254.7970000000005"/>
    <n v="9180"/>
    <n v="9476.4169999999995"/>
    <n v="9865"/>
    <n v="10840.5"/>
    <n v="7169.28"/>
    <n v="7349.6270000000004"/>
  </r>
  <r>
    <s v="ETANOL HIDRATADO (m3)"/>
    <x v="3"/>
    <x v="1"/>
    <x v="0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1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2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3"/>
    <s v="m3"/>
    <n v="0"/>
    <n v="0"/>
    <n v="0"/>
    <n v="10"/>
    <n v="5"/>
    <n v="5"/>
    <n v="10"/>
    <n v="0"/>
    <n v="10"/>
    <n v="10"/>
    <n v="10"/>
    <n v="10"/>
  </r>
  <r>
    <s v="ETANOL HIDRATADO (m3)"/>
    <x v="3"/>
    <x v="1"/>
    <x v="4"/>
    <s v="m3"/>
    <n v="5"/>
    <n v="0"/>
    <n v="5"/>
    <n v="0"/>
    <n v="0"/>
    <n v="0"/>
    <n v="10"/>
    <n v="0"/>
    <n v="2249.6109999999999"/>
    <n v="0"/>
    <n v="0"/>
    <n v="0"/>
  </r>
  <r>
    <s v="ETANOL HIDRATADO (m3)"/>
    <x v="3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6"/>
    <s v="m3"/>
    <n v="80"/>
    <n v="70"/>
    <n v="55"/>
    <n v="20"/>
    <n v="30"/>
    <n v="0"/>
    <n v="5"/>
    <n v="0"/>
    <n v="5"/>
    <n v="10"/>
    <n v="55"/>
    <n v="85"/>
  </r>
  <r>
    <s v="ETANOL HIDRATADO (m3)"/>
    <x v="3"/>
    <x v="1"/>
    <x v="7"/>
    <s v="m3"/>
    <n v="79"/>
    <n v="85"/>
    <n v="50"/>
    <n v="55"/>
    <n v="65"/>
    <n v="55"/>
    <n v="60"/>
    <n v="60"/>
    <n v="40"/>
    <n v="0"/>
    <n v="0"/>
    <n v="0"/>
  </r>
  <r>
    <s v="ETANOL HIDRATADO (m3)"/>
    <x v="3"/>
    <x v="1"/>
    <x v="8"/>
    <s v="m3"/>
    <n v="36"/>
    <n v="65"/>
    <n v="35"/>
    <n v="15"/>
    <n v="0"/>
    <n v="0"/>
    <n v="0"/>
    <n v="0"/>
    <n v="0"/>
    <n v="27"/>
    <n v="5"/>
    <n v="10"/>
  </r>
  <r>
    <s v="ETANOL HIDRATADO (m3)"/>
    <x v="3"/>
    <x v="1"/>
    <x v="9"/>
    <s v="m3"/>
    <n v="10"/>
    <n v="10"/>
    <n v="20"/>
    <n v="5"/>
    <n v="10"/>
    <n v="5"/>
    <n v="0"/>
    <n v="9.5250000000000004"/>
    <n v="5"/>
    <n v="5"/>
    <n v="10.9"/>
    <n v="11"/>
  </r>
  <r>
    <s v="ETANOL HIDRATADO (m3)"/>
    <x v="3"/>
    <x v="1"/>
    <x v="10"/>
    <s v="m3"/>
    <n v="0"/>
    <n v="0"/>
    <n v="0"/>
    <n v="0"/>
    <n v="0"/>
    <n v="0"/>
    <n v="0"/>
    <n v="0"/>
    <n v="0"/>
    <n v="24"/>
    <n v="16"/>
    <n v="16"/>
  </r>
  <r>
    <s v="ETANOL HIDRATADO (m3)"/>
    <x v="3"/>
    <x v="1"/>
    <x v="11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12"/>
    <s v="m3"/>
    <n v="3"/>
    <n v="5"/>
    <n v="3"/>
    <n v="10"/>
    <n v="5"/>
    <n v="5"/>
    <n v="176.73"/>
    <n v="10"/>
    <n v="5"/>
    <n v="8"/>
    <n v="12"/>
    <n v="37"/>
  </r>
  <r>
    <s v="ETANOL HIDRATADO (m3)"/>
    <x v="3"/>
    <x v="1"/>
    <x v="13"/>
    <s v="m3"/>
    <n v="0"/>
    <n v="0"/>
    <n v="0"/>
    <n v="0"/>
    <n v="5"/>
    <n v="0"/>
    <n v="0"/>
    <n v="0"/>
    <n v="0"/>
    <n v="0"/>
    <n v="0"/>
    <n v="0"/>
  </r>
  <r>
    <s v="ETANOL HIDRATADO (m3)"/>
    <x v="3"/>
    <x v="1"/>
    <x v="14"/>
    <s v="m3"/>
    <n v="0"/>
    <n v="2056"/>
    <n v="5"/>
    <n v="0"/>
    <n v="0"/>
    <n v="0"/>
    <n v="0"/>
    <n v="0"/>
    <n v="5"/>
    <n v="1000"/>
    <n v="0"/>
    <n v="10"/>
  </r>
  <r>
    <s v="ETANOL HIDRATADO (m3)"/>
    <x v="3"/>
    <x v="1"/>
    <x v="15"/>
    <s v="m3"/>
    <n v="237"/>
    <n v="347"/>
    <n v="280"/>
    <n v="159"/>
    <n v="232.5"/>
    <n v="173"/>
    <n v="243"/>
    <n v="230"/>
    <n v="212"/>
    <n v="183"/>
    <n v="352"/>
    <n v="432"/>
  </r>
  <r>
    <s v="ETANOL HIDRATADO (m3)"/>
    <x v="3"/>
    <x v="1"/>
    <x v="16"/>
    <s v="m3"/>
    <n v="471.47800000000001"/>
    <n v="398.5"/>
    <n v="449"/>
    <n v="374.5"/>
    <n v="449"/>
    <n v="481"/>
    <n v="479.5"/>
    <n v="430"/>
    <n v="512.5"/>
    <n v="475.5"/>
    <n v="446.5"/>
    <n v="390.5"/>
  </r>
  <r>
    <s v="ETANOL HIDRATADO (m3)"/>
    <x v="3"/>
    <x v="1"/>
    <x v="17"/>
    <s v="m3"/>
    <n v="13"/>
    <n v="64.286000000000001"/>
    <n v="0"/>
    <n v="126.5"/>
    <n v="176.5"/>
    <n v="13"/>
    <n v="233"/>
    <n v="60"/>
    <n v="10"/>
    <n v="115"/>
    <n v="19"/>
    <n v="19"/>
  </r>
  <r>
    <s v="ETANOL HIDRATADO (m3)"/>
    <x v="3"/>
    <x v="1"/>
    <x v="18"/>
    <s v="m3"/>
    <n v="309"/>
    <n v="180"/>
    <n v="282"/>
    <n v="115"/>
    <n v="130"/>
    <n v="80"/>
    <n v="85"/>
    <n v="155"/>
    <n v="95"/>
    <n v="85"/>
    <n v="105"/>
    <n v="120"/>
  </r>
  <r>
    <s v="ETANOL HIDRATADO (m3)"/>
    <x v="3"/>
    <x v="1"/>
    <x v="19"/>
    <s v="m3"/>
    <n v="11620.004999999999"/>
    <n v="20955.826000000001"/>
    <n v="13140.144"/>
    <n v="7513.9070000000002"/>
    <n v="8110.8940000000002"/>
    <n v="7203.598"/>
    <n v="5797.6540000000005"/>
    <n v="6054.6729999999998"/>
    <n v="7668.2950000000001"/>
    <n v="5935.2730000000001"/>
    <n v="7973.7039999999997"/>
    <n v="6580"/>
  </r>
  <r>
    <s v="ETANOL HIDRATADO (m3)"/>
    <x v="3"/>
    <x v="1"/>
    <x v="20"/>
    <s v="m3"/>
    <n v="2822.1"/>
    <n v="1854.6"/>
    <n v="1696"/>
    <n v="1560.5"/>
    <n v="871"/>
    <n v="976"/>
    <n v="937"/>
    <n v="836.5"/>
    <n v="915"/>
    <n v="1096.56"/>
    <n v="999.03"/>
    <n v="1976.9"/>
  </r>
  <r>
    <s v="ETANOL HIDRATADO (m3)"/>
    <x v="3"/>
    <x v="1"/>
    <x v="21"/>
    <s v="m3"/>
    <n v="62.5"/>
    <n v="60"/>
    <n v="67.5"/>
    <n v="80"/>
    <n v="73"/>
    <n v="72.5"/>
    <n v="80"/>
    <n v="54"/>
    <n v="75"/>
    <n v="81.5"/>
    <n v="46"/>
    <n v="92"/>
  </r>
  <r>
    <s v="ETANOL HIDRATADO (m3)"/>
    <x v="3"/>
    <x v="1"/>
    <x v="22"/>
    <s v="m3"/>
    <n v="21.55"/>
    <n v="15"/>
    <n v="45.55"/>
    <n v="12"/>
    <n v="5"/>
    <n v="10.086"/>
    <n v="22"/>
    <n v="35"/>
    <n v="58"/>
    <n v="39.049999999999997"/>
    <n v="87"/>
    <n v="131"/>
  </r>
  <r>
    <s v="ETANOL HIDRATADO (m3)"/>
    <x v="3"/>
    <x v="1"/>
    <x v="23"/>
    <s v="m3"/>
    <n v="111"/>
    <n v="115"/>
    <n v="95"/>
    <n v="77"/>
    <n v="83"/>
    <n v="79"/>
    <n v="41"/>
    <n v="59"/>
    <n v="65"/>
    <n v="134"/>
    <n v="90"/>
    <n v="120"/>
  </r>
  <r>
    <s v="ETANOL HIDRATADO (m3)"/>
    <x v="3"/>
    <x v="1"/>
    <x v="24"/>
    <s v="m3"/>
    <n v="1676"/>
    <n v="1191"/>
    <n v="1622.62"/>
    <n v="1147"/>
    <n v="851.25"/>
    <n v="782.5"/>
    <n v="1086.5"/>
    <n v="721"/>
    <n v="858"/>
    <n v="1058"/>
    <n v="1662.6"/>
    <n v="1393.19"/>
  </r>
  <r>
    <s v="ETANOL HIDRATADO (m3)"/>
    <x v="3"/>
    <x v="1"/>
    <x v="25"/>
    <s v="m3"/>
    <n v="526.70000000000005"/>
    <n v="500"/>
    <n v="562.20000000000005"/>
    <n v="676.596"/>
    <n v="471.5"/>
    <n v="404.5"/>
    <n v="535.495"/>
    <n v="378"/>
    <n v="404.86700000000002"/>
    <n v="656.48199999999997"/>
    <n v="657.84"/>
    <n v="567.87"/>
  </r>
  <r>
    <s v="ETANOL HIDRATADO (m3)"/>
    <x v="3"/>
    <x v="1"/>
    <x v="26"/>
    <s v="m3"/>
    <n v="32"/>
    <n v="18"/>
    <n v="35"/>
    <n v="50"/>
    <n v="21"/>
    <n v="20"/>
    <n v="30"/>
    <n v="23"/>
    <n v="71"/>
    <n v="34"/>
    <n v="50"/>
    <n v="45"/>
  </r>
  <r>
    <s v="ETANOL HIDRATADO (m3)"/>
    <x v="3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4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6"/>
    <s v="m3"/>
    <n v="12.5"/>
    <n v="14.4"/>
    <n v="7.7"/>
    <n v="12.5"/>
    <n v="15.4"/>
    <n v="9.6"/>
    <n v="19.2"/>
    <n v="20"/>
    <n v="10"/>
    <n v="20"/>
    <n v="20"/>
    <n v="15"/>
  </r>
  <r>
    <s v="ETANOL HIDRATADO (m3)"/>
    <x v="3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5"/>
    <s v="m3"/>
    <n v="5"/>
    <n v="0"/>
    <n v="30"/>
    <n v="20"/>
    <n v="17.5"/>
    <n v="15"/>
    <n v="15"/>
    <n v="22.5"/>
    <n v="20"/>
    <n v="20"/>
    <n v="15"/>
    <n v="20"/>
  </r>
  <r>
    <s v="ETANOL HIDRATADO (m3)"/>
    <x v="3"/>
    <x v="2"/>
    <x v="16"/>
    <s v="m3"/>
    <n v="80.5"/>
    <n v="75.5"/>
    <n v="129"/>
    <n v="155"/>
    <n v="142"/>
    <n v="157.5"/>
    <n v="174.5"/>
    <n v="188"/>
    <n v="189"/>
    <n v="212"/>
    <n v="143.5"/>
    <n v="142"/>
  </r>
  <r>
    <s v="ETANOL HIDRATADO (m3)"/>
    <x v="3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9"/>
    <s v="m3"/>
    <n v="1245"/>
    <n v="1175"/>
    <n v="1340"/>
    <n v="1355"/>
    <n v="1280"/>
    <n v="1315"/>
    <n v="1325"/>
    <n v="1412"/>
    <n v="1394"/>
    <n v="1447"/>
    <n v="1247"/>
    <n v="1301"/>
  </r>
  <r>
    <s v="ETANOL HIDRATADO (m3)"/>
    <x v="3"/>
    <x v="2"/>
    <x v="20"/>
    <s v="m3"/>
    <n v="103"/>
    <n v="98.3"/>
    <n v="174.9"/>
    <n v="135.30000000000001"/>
    <n v="83.9"/>
    <n v="112.1"/>
    <n v="106.8"/>
    <n v="128.4"/>
    <n v="128"/>
    <n v="138"/>
    <n v="97"/>
    <n v="110"/>
  </r>
  <r>
    <s v="ETANOL HIDRATADO (m3)"/>
    <x v="3"/>
    <x v="2"/>
    <x v="21"/>
    <s v="m3"/>
    <n v="0"/>
    <n v="0"/>
    <n v="7"/>
    <n v="0"/>
    <n v="0"/>
    <n v="5"/>
    <n v="0"/>
    <n v="7"/>
    <n v="0"/>
    <n v="0"/>
    <n v="0"/>
    <n v="0"/>
  </r>
  <r>
    <s v="ETANOL HIDRATADO (m3)"/>
    <x v="3"/>
    <x v="2"/>
    <x v="22"/>
    <s v="m3"/>
    <n v="137.5"/>
    <n v="134.69999999999999"/>
    <n v="131.6"/>
    <n v="111"/>
    <n v="103.5"/>
    <n v="123"/>
    <n v="95.5"/>
    <n v="103"/>
    <n v="78"/>
    <n v="103.5"/>
    <n v="52.5"/>
    <n v="48.5"/>
  </r>
  <r>
    <s v="ETANOL HIDRATADO (m3)"/>
    <x v="3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24"/>
    <s v="m3"/>
    <n v="52"/>
    <n v="93.5"/>
    <n v="94"/>
    <n v="133"/>
    <n v="92"/>
    <n v="83"/>
    <n v="116"/>
    <n v="128"/>
    <n v="108"/>
    <n v="118"/>
    <n v="127"/>
    <n v="128"/>
  </r>
  <r>
    <s v="ETANOL HIDRATADO (m3)"/>
    <x v="3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4"/>
    <x v="0"/>
    <x v="0"/>
    <s v="m3"/>
    <n v="1731.4"/>
    <n v="1252.8"/>
    <n v="1256.5"/>
    <n v="1221"/>
    <n v="1131.5"/>
    <n v="990"/>
    <n v="1026.5"/>
    <n v="1145.8"/>
    <n v="1043.05"/>
    <n v="1156"/>
    <n v="1124.5999999999999"/>
    <n v="1439.5"/>
  </r>
  <r>
    <s v="ETANOL HIDRATADO (m3)"/>
    <x v="4"/>
    <x v="0"/>
    <x v="1"/>
    <s v="m3"/>
    <n v="799"/>
    <n v="673.5"/>
    <n v="620.5"/>
    <n v="590"/>
    <n v="473"/>
    <n v="470"/>
    <n v="462.5"/>
    <n v="571.60699999999997"/>
    <n v="710"/>
    <n v="917"/>
    <n v="639.79999999999995"/>
    <n v="676.8"/>
  </r>
  <r>
    <s v="ETANOL HIDRATADO (m3)"/>
    <x v="4"/>
    <x v="0"/>
    <x v="2"/>
    <s v="m3"/>
    <n v="3196"/>
    <n v="3864"/>
    <n v="3737.6930000000002"/>
    <n v="2740.7979999999998"/>
    <n v="2187"/>
    <n v="1989"/>
    <n v="3185"/>
    <n v="4530.1970000000001"/>
    <n v="3994.8620000000001"/>
    <n v="2905.3589999999999"/>
    <n v="1908.9970000000001"/>
    <n v="4052"/>
  </r>
  <r>
    <s v="ETANOL HIDRATADO (m3)"/>
    <x v="4"/>
    <x v="0"/>
    <x v="3"/>
    <s v="m3"/>
    <n v="132"/>
    <n v="125.2"/>
    <n v="134.6"/>
    <n v="132.4"/>
    <n v="126.8"/>
    <n v="111"/>
    <n v="84.2"/>
    <n v="111.2"/>
    <n v="89.2"/>
    <n v="101.2"/>
    <n v="102.2"/>
    <n v="105.4"/>
  </r>
  <r>
    <s v="ETANOL HIDRATADO (m3)"/>
    <x v="4"/>
    <x v="0"/>
    <x v="4"/>
    <s v="m3"/>
    <n v="3679.5"/>
    <n v="3560.95"/>
    <n v="3449.5"/>
    <n v="3062"/>
    <n v="3559.3890000000001"/>
    <n v="3151.5"/>
    <n v="3135"/>
    <n v="3012.5"/>
    <n v="2844.5"/>
    <n v="2637.701"/>
    <n v="2249"/>
    <n v="2571.3029999999999"/>
  </r>
  <r>
    <s v="ETANOL HIDRATADO (m3)"/>
    <x v="4"/>
    <x v="0"/>
    <x v="5"/>
    <s v="m3"/>
    <n v="90"/>
    <n v="80"/>
    <n v="40"/>
    <n v="25"/>
    <n v="25"/>
    <n v="20"/>
    <n v="90"/>
    <n v="65"/>
    <n v="44"/>
    <n v="20"/>
    <n v="15"/>
    <n v="25"/>
  </r>
  <r>
    <s v="ETANOL HIDRATADO (m3)"/>
    <x v="4"/>
    <x v="0"/>
    <x v="6"/>
    <s v="m3"/>
    <n v="3344.82"/>
    <n v="2864.55"/>
    <n v="2384.5"/>
    <n v="2434.1"/>
    <n v="2587.9"/>
    <n v="2856.8"/>
    <n v="3190.9"/>
    <n v="2907.9"/>
    <n v="2337.02"/>
    <n v="1946.4"/>
    <n v="1623.4"/>
    <n v="1620.93"/>
  </r>
  <r>
    <s v="ETANOL HIDRATADO (m3)"/>
    <x v="4"/>
    <x v="0"/>
    <x v="7"/>
    <s v="m3"/>
    <n v="3491.6"/>
    <n v="2852.6"/>
    <n v="3021.7"/>
    <n v="2568.1"/>
    <n v="2758.8"/>
    <n v="2841"/>
    <n v="2577.5"/>
    <n v="2612.5"/>
    <n v="2553.8000000000002"/>
    <n v="2526.6"/>
    <n v="2214.25"/>
    <n v="2495.8000000000002"/>
  </r>
  <r>
    <s v="ETANOL HIDRATADO (m3)"/>
    <x v="4"/>
    <x v="0"/>
    <x v="8"/>
    <s v="m3"/>
    <n v="3155"/>
    <n v="2710.5"/>
    <n v="2577.5"/>
    <n v="2666.7460000000001"/>
    <n v="3058.3890000000001"/>
    <n v="3184"/>
    <n v="3281.5"/>
    <n v="3320.94"/>
    <n v="3147.2"/>
    <n v="2811.7"/>
    <n v="2718"/>
    <n v="3182.25"/>
  </r>
  <r>
    <s v="ETANOL HIDRATADO (m3)"/>
    <x v="4"/>
    <x v="0"/>
    <x v="9"/>
    <s v="m3"/>
    <n v="14210.349"/>
    <n v="11963.527"/>
    <n v="12224.334999999999"/>
    <n v="11415.7"/>
    <n v="11521.460999999999"/>
    <n v="12489"/>
    <n v="12074.981"/>
    <n v="12525.646000000001"/>
    <n v="11532"/>
    <n v="10746.6"/>
    <n v="9959.5"/>
    <n v="12445.504999999999"/>
  </r>
  <r>
    <s v="ETANOL HIDRATADO (m3)"/>
    <x v="4"/>
    <x v="0"/>
    <x v="10"/>
    <s v="m3"/>
    <n v="5611"/>
    <n v="5108.75"/>
    <n v="4931.6670000000004"/>
    <n v="4182.9880000000003"/>
    <n v="4466.5"/>
    <n v="4274"/>
    <n v="4056"/>
    <n v="4253.5"/>
    <n v="4225"/>
    <n v="4327"/>
    <n v="4308.5"/>
    <n v="5019.5"/>
  </r>
  <r>
    <s v="ETANOL HIDRATADO (m3)"/>
    <x v="4"/>
    <x v="0"/>
    <x v="11"/>
    <s v="m3"/>
    <n v="11809.28"/>
    <n v="8198.01"/>
    <n v="7034.49"/>
    <n v="6188.64"/>
    <n v="6379.63"/>
    <n v="6806.94"/>
    <n v="6333.49"/>
    <n v="6648.86"/>
    <n v="6278.07"/>
    <n v="6237.2"/>
    <n v="5933.69"/>
    <n v="7179.6450000000004"/>
  </r>
  <r>
    <s v="ETANOL HIDRATADO (m3)"/>
    <x v="4"/>
    <x v="0"/>
    <x v="12"/>
    <s v="m3"/>
    <n v="22359.022000000001"/>
    <n v="16850.071"/>
    <n v="16896.2"/>
    <n v="15795.1"/>
    <n v="18102.491000000002"/>
    <n v="18995.809000000001"/>
    <n v="16954.900000000001"/>
    <n v="15525.2"/>
    <n v="14470.615"/>
    <n v="15731.4"/>
    <n v="15945.977000000001"/>
    <n v="17713.900000000001"/>
  </r>
  <r>
    <s v="ETANOL HIDRATADO (m3)"/>
    <x v="4"/>
    <x v="0"/>
    <x v="13"/>
    <s v="m3"/>
    <n v="4187.5"/>
    <n v="2517.5"/>
    <n v="2452"/>
    <n v="2274.9989999999998"/>
    <n v="2765"/>
    <n v="2774.5"/>
    <n v="2205.5"/>
    <n v="2527.5"/>
    <n v="2428"/>
    <n v="2561"/>
    <n v="2408"/>
    <n v="2561.5"/>
  </r>
  <r>
    <s v="ETANOL HIDRATADO (m3)"/>
    <x v="4"/>
    <x v="0"/>
    <x v="14"/>
    <s v="m3"/>
    <n v="3178.7"/>
    <n v="2652.6149999999998"/>
    <n v="2429.1999999999998"/>
    <n v="1981.2"/>
    <n v="2028"/>
    <n v="1861"/>
    <n v="1736"/>
    <n v="1596.5"/>
    <n v="1703.1"/>
    <n v="1727.7829999999999"/>
    <n v="1693.1"/>
    <n v="2536.1"/>
  </r>
  <r>
    <s v="ETANOL HIDRATADO (m3)"/>
    <x v="4"/>
    <x v="0"/>
    <x v="15"/>
    <s v="m3"/>
    <n v="37321.124000000003"/>
    <n v="26937.626"/>
    <n v="22156.374"/>
    <n v="21124.97"/>
    <n v="25834.83"/>
    <n v="25690.573"/>
    <n v="25286.405999999999"/>
    <n v="26045"/>
    <n v="22114.6"/>
    <n v="22928"/>
    <n v="20744.976999999999"/>
    <n v="24487.171999999999"/>
  </r>
  <r>
    <s v="ETANOL HIDRATADO (m3)"/>
    <x v="4"/>
    <x v="0"/>
    <x v="16"/>
    <s v="m3"/>
    <n v="113840.124"/>
    <n v="93881.398000000001"/>
    <n v="89082.967000000004"/>
    <n v="100253.048"/>
    <n v="147444.49"/>
    <n v="143949.557"/>
    <n v="148825.984"/>
    <n v="146946.9"/>
    <n v="146229.05300000001"/>
    <n v="116412.034"/>
    <n v="87580.135999999999"/>
    <n v="104889.25900000001"/>
  </r>
  <r>
    <s v="ETANOL HIDRATADO (m3)"/>
    <x v="4"/>
    <x v="0"/>
    <x v="17"/>
    <s v="m3"/>
    <n v="4039.5"/>
    <n v="3347.6489999999999"/>
    <n v="2869.3910000000001"/>
    <n v="2961.3939999999998"/>
    <n v="2856.7919999999999"/>
    <n v="2898"/>
    <n v="3362"/>
    <n v="3581.9780000000001"/>
    <n v="3454"/>
    <n v="3239.9"/>
    <n v="2709.7220000000002"/>
    <n v="3175.2759999999998"/>
  </r>
  <r>
    <s v="ETANOL HIDRATADO (m3)"/>
    <x v="4"/>
    <x v="0"/>
    <x v="18"/>
    <s v="m3"/>
    <n v="43504"/>
    <n v="40616.495999999999"/>
    <n v="40144.502"/>
    <n v="39391"/>
    <n v="40516.993000000002"/>
    <n v="39071.453999999998"/>
    <n v="40939.027000000002"/>
    <n v="41314.648000000001"/>
    <n v="42088"/>
    <n v="38890.67"/>
    <n v="32638.422999999999"/>
    <n v="38662.245000000003"/>
  </r>
  <r>
    <s v="ETANOL HIDRATADO (m3)"/>
    <x v="4"/>
    <x v="0"/>
    <x v="19"/>
    <s v="m3"/>
    <n v="632987.27899999998"/>
    <n v="632477.46"/>
    <n v="624723.01699999999"/>
    <n v="665778.89199999999"/>
    <n v="748017.65300000005"/>
    <n v="706424.94"/>
    <n v="729357.76699999999"/>
    <n v="755143.99899999995"/>
    <n v="760617.45799999998"/>
    <n v="676303.69700000004"/>
    <n v="571019.98199999996"/>
    <n v="641661.63199999998"/>
  </r>
  <r>
    <s v="ETANOL HIDRATADO (m3)"/>
    <x v="4"/>
    <x v="0"/>
    <x v="20"/>
    <s v="m3"/>
    <n v="114473.997"/>
    <n v="107018.841"/>
    <n v="102493.978"/>
    <n v="101341.75599999999"/>
    <n v="102792.251"/>
    <n v="97759.442999999999"/>
    <n v="107079.6"/>
    <n v="110071.952"/>
    <n v="113804.93700000001"/>
    <n v="100726.9"/>
    <n v="81371.880999999994"/>
    <n v="95087.292000000001"/>
  </r>
  <r>
    <s v="ETANOL HIDRATADO (m3)"/>
    <x v="4"/>
    <x v="0"/>
    <x v="21"/>
    <s v="m3"/>
    <n v="9192.3240000000005"/>
    <n v="6270.1149999999998"/>
    <n v="6157.7"/>
    <n v="5745.9179999999997"/>
    <n v="6053.5129999999999"/>
    <n v="5063.4530000000004"/>
    <n v="6121.59"/>
    <n v="6518.2619999999997"/>
    <n v="6386.5290000000005"/>
    <n v="5274.3"/>
    <n v="4969.8100000000004"/>
    <n v="6505.7839999999997"/>
  </r>
  <r>
    <s v="ETANOL HIDRATADO (m3)"/>
    <x v="4"/>
    <x v="0"/>
    <x v="22"/>
    <s v="m3"/>
    <n v="6903.2389999999996"/>
    <n v="6136.7039999999997"/>
    <n v="5835.6859999999997"/>
    <n v="5844.6809999999996"/>
    <n v="6045.67"/>
    <n v="5323.57"/>
    <n v="5431.99"/>
    <n v="5934.4"/>
    <n v="5404.91"/>
    <n v="4441.8500000000004"/>
    <n v="4036.57"/>
    <n v="5139.59"/>
  </r>
  <r>
    <s v="ETANOL HIDRATADO (m3)"/>
    <x v="4"/>
    <x v="0"/>
    <x v="23"/>
    <s v="m3"/>
    <n v="12881.15"/>
    <n v="10616.35"/>
    <n v="9312.0139999999992"/>
    <n v="9380.2999999999993"/>
    <n v="9552.5290000000005"/>
    <n v="8776.25"/>
    <n v="9502.85"/>
    <n v="9560.65"/>
    <n v="9335.9"/>
    <n v="9202.7000000000007"/>
    <n v="7486.933"/>
    <n v="9214.6"/>
  </r>
  <r>
    <s v="ETANOL HIDRATADO (m3)"/>
    <x v="4"/>
    <x v="0"/>
    <x v="24"/>
    <s v="m3"/>
    <n v="47310.091999999997"/>
    <n v="46597.392999999996"/>
    <n v="48545.69"/>
    <n v="48072.601999999999"/>
    <n v="46664.601999999999"/>
    <n v="47381.175999999999"/>
    <n v="49109.784"/>
    <n v="51475.445"/>
    <n v="49882.783000000003"/>
    <n v="51309.754999999997"/>
    <n v="47808.065999999999"/>
    <n v="52026.237999999998"/>
  </r>
  <r>
    <s v="ETANOL HIDRATADO (m3)"/>
    <x v="4"/>
    <x v="0"/>
    <x v="25"/>
    <s v="m3"/>
    <n v="88619.62"/>
    <n v="81282.59"/>
    <n v="81690.903000000006"/>
    <n v="80196.37"/>
    <n v="94390.494999999995"/>
    <n v="92581.728000000003"/>
    <n v="97117.57"/>
    <n v="97219.69"/>
    <n v="96429.2"/>
    <n v="87329.24"/>
    <n v="74046.062999999995"/>
    <n v="81281.600000000006"/>
  </r>
  <r>
    <s v="ETANOL HIDRATADO (m3)"/>
    <x v="4"/>
    <x v="0"/>
    <x v="26"/>
    <s v="m3"/>
    <n v="5040"/>
    <n v="3801"/>
    <n v="3448.05"/>
    <n v="2991.4"/>
    <n v="3917.0419999999999"/>
    <n v="4394.7169999999996"/>
    <n v="4134.732"/>
    <n v="3890.4"/>
    <n v="3684.145"/>
    <n v="2769.9110000000001"/>
    <n v="2172.8000000000002"/>
    <n v="2604.953"/>
  </r>
  <r>
    <s v="ETANOL HIDRATADO (m3)"/>
    <x v="4"/>
    <x v="1"/>
    <x v="0"/>
    <s v="m3"/>
    <n v="0"/>
    <n v="0"/>
    <n v="0"/>
    <n v="0"/>
    <n v="0"/>
    <n v="0"/>
    <n v="0"/>
    <n v="0"/>
    <n v="0"/>
    <n v="0"/>
    <n v="5"/>
    <n v="5"/>
  </r>
  <r>
    <s v="ETANOL HIDRATADO (m3)"/>
    <x v="4"/>
    <x v="1"/>
    <x v="1"/>
    <s v="m3"/>
    <n v="0"/>
    <n v="0"/>
    <n v="0"/>
    <n v="0"/>
    <n v="0"/>
    <n v="0"/>
    <n v="0"/>
    <n v="0"/>
    <n v="0"/>
    <n v="0"/>
    <n v="0"/>
    <n v="0"/>
  </r>
  <r>
    <s v="ETANOL HIDRATADO (m3)"/>
    <x v="4"/>
    <x v="1"/>
    <x v="2"/>
    <s v="m3"/>
    <n v="0"/>
    <n v="0"/>
    <n v="15"/>
    <n v="0"/>
    <n v="10"/>
    <n v="40"/>
    <n v="15"/>
    <n v="0"/>
    <n v="0"/>
    <n v="0"/>
    <n v="0"/>
    <n v="0"/>
  </r>
  <r>
    <s v="ETANOL HIDRATADO (m3)"/>
    <x v="4"/>
    <x v="1"/>
    <x v="3"/>
    <s v="m3"/>
    <n v="10"/>
    <n v="10"/>
    <n v="0"/>
    <n v="0"/>
    <n v="10"/>
    <n v="13"/>
    <n v="10"/>
    <n v="0"/>
    <n v="10"/>
    <n v="0"/>
    <n v="20"/>
    <n v="10"/>
  </r>
  <r>
    <s v="ETANOL HIDRATADO (m3)"/>
    <x v="4"/>
    <x v="1"/>
    <x v="4"/>
    <s v="m3"/>
    <n v="0"/>
    <n v="0"/>
    <n v="0"/>
    <n v="0"/>
    <n v="0"/>
    <n v="0"/>
    <n v="0"/>
    <n v="0"/>
    <n v="0"/>
    <n v="0"/>
    <n v="0"/>
    <n v="0"/>
  </r>
  <r>
    <s v="ETANOL HIDRATADO (m3)"/>
    <x v="4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4"/>
    <x v="1"/>
    <x v="6"/>
    <s v="m3"/>
    <n v="130"/>
    <n v="138"/>
    <n v="45"/>
    <n v="25"/>
    <n v="10"/>
    <n v="0"/>
    <n v="10"/>
    <n v="0"/>
    <n v="0"/>
    <n v="20"/>
    <n v="50"/>
    <n v="35"/>
  </r>
  <r>
    <s v="ETANOL HIDRATADO (m3)"/>
    <x v="4"/>
    <x v="1"/>
    <x v="7"/>
    <s v="m3"/>
    <n v="0"/>
    <n v="0"/>
    <n v="5"/>
    <n v="0"/>
    <n v="0"/>
    <n v="0"/>
    <n v="1797.9870000000001"/>
    <n v="1159.123"/>
    <n v="0"/>
    <n v="0"/>
    <n v="0"/>
    <n v="0"/>
  </r>
  <r>
    <s v="ETANOL HIDRATADO (m3)"/>
    <x v="4"/>
    <x v="1"/>
    <x v="8"/>
    <s v="m3"/>
    <n v="26"/>
    <n v="15"/>
    <n v="5"/>
    <n v="14"/>
    <n v="0"/>
    <n v="0"/>
    <n v="0"/>
    <n v="0"/>
    <n v="0"/>
    <n v="0"/>
    <n v="0"/>
    <n v="40"/>
  </r>
  <r>
    <s v="ETANOL HIDRATADO (m3)"/>
    <x v="4"/>
    <x v="1"/>
    <x v="9"/>
    <s v="m3"/>
    <n v="3"/>
    <n v="11"/>
    <n v="10.9"/>
    <n v="11"/>
    <n v="8"/>
    <n v="16"/>
    <n v="69"/>
    <n v="19"/>
    <n v="8"/>
    <n v="13"/>
    <n v="11"/>
    <n v="11"/>
  </r>
  <r>
    <s v="ETANOL HIDRATADO (m3)"/>
    <x v="4"/>
    <x v="1"/>
    <x v="10"/>
    <s v="m3"/>
    <n v="13"/>
    <n v="10"/>
    <n v="13"/>
    <n v="0"/>
    <n v="0"/>
    <n v="0"/>
    <n v="0"/>
    <n v="0"/>
    <n v="0"/>
    <n v="0"/>
    <n v="0"/>
    <n v="0"/>
  </r>
  <r>
    <s v="ETANOL HIDRATADO (m3)"/>
    <x v="4"/>
    <x v="1"/>
    <x v="11"/>
    <s v="m3"/>
    <n v="0"/>
    <n v="0"/>
    <n v="0"/>
    <n v="2.5"/>
    <n v="5"/>
    <n v="0"/>
    <n v="0"/>
    <n v="0"/>
    <n v="0"/>
    <n v="0"/>
    <n v="0"/>
    <n v="10"/>
  </r>
  <r>
    <s v="ETANOL HIDRATADO (m3)"/>
    <x v="4"/>
    <x v="1"/>
    <x v="12"/>
    <s v="m3"/>
    <n v="9"/>
    <n v="5"/>
    <n v="85"/>
    <n v="34"/>
    <n v="7"/>
    <n v="51"/>
    <n v="31"/>
    <n v="43.8"/>
    <n v="26"/>
    <n v="20"/>
    <n v="25"/>
    <n v="42.411999999999999"/>
  </r>
  <r>
    <s v="ETANOL HIDRATADO (m3)"/>
    <x v="4"/>
    <x v="1"/>
    <x v="13"/>
    <s v="m3"/>
    <n v="2.5"/>
    <n v="0"/>
    <n v="10"/>
    <n v="19"/>
    <n v="7.5"/>
    <n v="5"/>
    <n v="15"/>
    <n v="15"/>
    <n v="15"/>
    <n v="5"/>
    <n v="0"/>
    <n v="5"/>
  </r>
  <r>
    <s v="ETANOL HIDRATADO (m3)"/>
    <x v="4"/>
    <x v="1"/>
    <x v="14"/>
    <s v="m3"/>
    <n v="1"/>
    <n v="0"/>
    <n v="0"/>
    <n v="0"/>
    <n v="0"/>
    <n v="3"/>
    <n v="43"/>
    <n v="0"/>
    <n v="0"/>
    <n v="9"/>
    <n v="13"/>
    <n v="0"/>
  </r>
  <r>
    <s v="ETANOL HIDRATADO (m3)"/>
    <x v="4"/>
    <x v="1"/>
    <x v="15"/>
    <s v="m3"/>
    <n v="372"/>
    <n v="333"/>
    <n v="277"/>
    <n v="209"/>
    <n v="281.5"/>
    <n v="164"/>
    <n v="442"/>
    <n v="438"/>
    <n v="317"/>
    <n v="1050"/>
    <n v="781"/>
    <n v="608.5"/>
  </r>
  <r>
    <s v="ETANOL HIDRATADO (m3)"/>
    <x v="4"/>
    <x v="1"/>
    <x v="16"/>
    <s v="m3"/>
    <n v="456"/>
    <n v="491.5"/>
    <n v="615.20000000000005"/>
    <n v="559.6"/>
    <n v="619.70000000000005"/>
    <n v="547.70000000000005"/>
    <n v="568.5"/>
    <n v="539.5"/>
    <n v="561.5"/>
    <n v="501.5"/>
    <n v="515.95000000000005"/>
    <n v="454.505"/>
  </r>
  <r>
    <s v="ETANOL HIDRATADO (m3)"/>
    <x v="4"/>
    <x v="1"/>
    <x v="17"/>
    <s v="m3"/>
    <n v="36.5"/>
    <n v="10"/>
    <n v="25.5"/>
    <n v="12.5"/>
    <n v="19"/>
    <n v="10"/>
    <n v="7.5"/>
    <n v="0"/>
    <n v="2.5"/>
    <n v="207.5"/>
    <n v="1129.5"/>
    <n v="1337.5"/>
  </r>
  <r>
    <s v="ETANOL HIDRATADO (m3)"/>
    <x v="4"/>
    <x v="1"/>
    <x v="18"/>
    <s v="m3"/>
    <n v="75"/>
    <n v="90"/>
    <n v="50"/>
    <n v="55"/>
    <n v="140"/>
    <n v="129.1"/>
    <n v="355"/>
    <n v="575"/>
    <n v="534.04600000000005"/>
    <n v="258"/>
    <n v="317.10000000000002"/>
    <n v="452.5"/>
  </r>
  <r>
    <s v="ETANOL HIDRATADO (m3)"/>
    <x v="4"/>
    <x v="1"/>
    <x v="19"/>
    <s v="m3"/>
    <n v="8562.7430000000004"/>
    <n v="8897.2990000000009"/>
    <n v="26609.712"/>
    <n v="14772.904"/>
    <n v="18610.012999999999"/>
    <n v="14530.2"/>
    <n v="21281.954000000002"/>
    <n v="25958.218000000001"/>
    <n v="23231.598999999998"/>
    <n v="17608.955000000002"/>
    <n v="9365.2309999999998"/>
    <n v="8332.34"/>
  </r>
  <r>
    <s v="ETANOL HIDRATADO (m3)"/>
    <x v="4"/>
    <x v="1"/>
    <x v="20"/>
    <s v="m3"/>
    <n v="1316"/>
    <n v="1719.5"/>
    <n v="708.7"/>
    <n v="598.9"/>
    <n v="1816"/>
    <n v="1079.2"/>
    <n v="591"/>
    <n v="579.5"/>
    <n v="509"/>
    <n v="465.6"/>
    <n v="562.1"/>
    <n v="382.8"/>
  </r>
  <r>
    <s v="ETANOL HIDRATADO (m3)"/>
    <x v="4"/>
    <x v="1"/>
    <x v="21"/>
    <s v="m3"/>
    <n v="67.5"/>
    <n v="65"/>
    <n v="40"/>
    <n v="62"/>
    <n v="60"/>
    <n v="55"/>
    <n v="65"/>
    <n v="47"/>
    <n v="48"/>
    <n v="42.5"/>
    <n v="32.5"/>
    <n v="22.5"/>
  </r>
  <r>
    <s v="ETANOL HIDRATADO (m3)"/>
    <x v="4"/>
    <x v="1"/>
    <x v="22"/>
    <s v="m3"/>
    <n v="311.5"/>
    <n v="209"/>
    <n v="99.9"/>
    <n v="83"/>
    <n v="97.5"/>
    <n v="35"/>
    <n v="15"/>
    <n v="242"/>
    <n v="67"/>
    <n v="312"/>
    <n v="218"/>
    <n v="443.5"/>
  </r>
  <r>
    <s v="ETANOL HIDRATADO (m3)"/>
    <x v="4"/>
    <x v="1"/>
    <x v="23"/>
    <s v="m3"/>
    <n v="160"/>
    <n v="137.54499999999999"/>
    <n v="161"/>
    <n v="158"/>
    <n v="131"/>
    <n v="51"/>
    <n v="79"/>
    <n v="56"/>
    <n v="74"/>
    <n v="95"/>
    <n v="117"/>
    <n v="152"/>
  </r>
  <r>
    <s v="ETANOL HIDRATADO (m3)"/>
    <x v="4"/>
    <x v="1"/>
    <x v="24"/>
    <s v="m3"/>
    <n v="1729.239"/>
    <n v="1677"/>
    <n v="1420"/>
    <n v="1193"/>
    <n v="713"/>
    <n v="600"/>
    <n v="500"/>
    <n v="586.92100000000005"/>
    <n v="540.6"/>
    <n v="1094.5"/>
    <n v="1210"/>
    <n v="1405.19"/>
  </r>
  <r>
    <s v="ETANOL HIDRATADO (m3)"/>
    <x v="4"/>
    <x v="1"/>
    <x v="25"/>
    <s v="m3"/>
    <n v="558"/>
    <n v="600"/>
    <n v="947.33799999999997"/>
    <n v="712.4"/>
    <n v="492"/>
    <n v="416.8"/>
    <n v="389.87"/>
    <n v="438"/>
    <n v="492"/>
    <n v="473"/>
    <n v="364.4"/>
    <n v="434.15"/>
  </r>
  <r>
    <s v="ETANOL HIDRATADO (m3)"/>
    <x v="4"/>
    <x v="1"/>
    <x v="26"/>
    <s v="m3"/>
    <n v="5"/>
    <n v="27"/>
    <n v="5"/>
    <n v="8"/>
    <n v="10"/>
    <n v="10"/>
    <n v="8"/>
    <n v="15"/>
    <n v="12"/>
    <n v="13"/>
    <n v="7"/>
    <n v="13"/>
  </r>
  <r>
    <s v="ETANOL HIDRATADO (m3)"/>
    <x v="4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4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6"/>
    <s v="m3"/>
    <n v="10"/>
    <n v="4.8"/>
    <n v="9.6"/>
    <n v="9.6"/>
    <n v="4.8"/>
    <n v="9.6"/>
    <n v="14.4"/>
    <n v="9.6"/>
    <n v="7.7"/>
    <n v="9.6"/>
    <n v="4.8"/>
    <n v="9.6"/>
  </r>
  <r>
    <s v="ETANOL HIDRATADO (m3)"/>
    <x v="4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5"/>
    <s v="m3"/>
    <n v="15"/>
    <n v="10"/>
    <n v="5"/>
    <n v="5"/>
    <n v="10"/>
    <n v="15"/>
    <n v="5"/>
    <n v="10"/>
    <n v="7.5"/>
    <n v="10"/>
    <n v="5"/>
    <n v="5"/>
  </r>
  <r>
    <s v="ETANOL HIDRATADO (m3)"/>
    <x v="4"/>
    <x v="2"/>
    <x v="16"/>
    <s v="m3"/>
    <n v="108"/>
    <n v="103.5"/>
    <n v="99"/>
    <n v="87"/>
    <n v="114.5"/>
    <n v="105.5"/>
    <n v="107.5"/>
    <n v="124.5"/>
    <n v="171"/>
    <n v="160"/>
    <n v="159.5"/>
    <n v="183"/>
  </r>
  <r>
    <s v="ETANOL HIDRATADO (m3)"/>
    <x v="4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9"/>
    <s v="m3"/>
    <n v="1070"/>
    <n v="1115"/>
    <n v="1102"/>
    <n v="1162"/>
    <n v="1305"/>
    <n v="1336"/>
    <n v="1342"/>
    <n v="1290"/>
    <n v="1140"/>
    <n v="1160"/>
    <n v="1005"/>
    <n v="1167"/>
  </r>
  <r>
    <s v="ETANOL HIDRATADO (m3)"/>
    <x v="4"/>
    <x v="2"/>
    <x v="20"/>
    <s v="m3"/>
    <n v="89"/>
    <n v="91"/>
    <n v="81"/>
    <n v="63"/>
    <n v="67"/>
    <n v="61"/>
    <n v="67"/>
    <n v="64"/>
    <n v="92"/>
    <n v="66"/>
    <n v="72"/>
    <n v="76"/>
  </r>
  <r>
    <s v="ETANOL HIDRATADO (m3)"/>
    <x v="4"/>
    <x v="2"/>
    <x v="21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22"/>
    <s v="m3"/>
    <n v="63.5"/>
    <n v="30"/>
    <n v="21.5"/>
    <n v="35.5"/>
    <n v="25"/>
    <n v="22"/>
    <n v="22"/>
    <n v="26"/>
    <n v="19"/>
    <n v="15"/>
    <n v="12"/>
    <n v="19"/>
  </r>
  <r>
    <s v="ETANOL HIDRATADO (m3)"/>
    <x v="4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24"/>
    <s v="m3"/>
    <n v="76"/>
    <n v="71"/>
    <n v="78"/>
    <n v="84"/>
    <n v="76"/>
    <n v="88"/>
    <n v="87"/>
    <n v="115"/>
    <n v="94"/>
    <n v="105.5"/>
    <n v="106"/>
    <n v="116"/>
  </r>
  <r>
    <s v="ETANOL HIDRATADO (m3)"/>
    <x v="4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5"/>
    <x v="0"/>
    <x v="0"/>
    <s v="m3"/>
    <n v="975"/>
    <n v="735.49900000000002"/>
    <n v="849.5"/>
    <n v="632"/>
    <n v="731.5"/>
    <n v="564"/>
    <n v="727.5"/>
    <n v="888"/>
    <n v="1143"/>
    <n v="960.12800000000004"/>
    <n v="1306.5719999999999"/>
    <n v="1624.1510000000001"/>
  </r>
  <r>
    <s v="ETANOL HIDRATADO (m3)"/>
    <x v="5"/>
    <x v="0"/>
    <x v="1"/>
    <s v="m3"/>
    <n v="661.8"/>
    <n v="609.5"/>
    <n v="624.5"/>
    <n v="610"/>
    <n v="625"/>
    <n v="399.8"/>
    <n v="315"/>
    <n v="476.5"/>
    <n v="501.5"/>
    <n v="567.93399999999997"/>
    <n v="618.93399999999997"/>
    <n v="728.02800000000002"/>
  </r>
  <r>
    <s v="ETANOL HIDRATADO (m3)"/>
    <x v="5"/>
    <x v="0"/>
    <x v="2"/>
    <s v="m3"/>
    <n v="2331"/>
    <n v="2260.2199999999998"/>
    <n v="2214"/>
    <n v="3614"/>
    <n v="2010"/>
    <n v="2059.5"/>
    <n v="2325"/>
    <n v="3026"/>
    <n v="5219.3360000000002"/>
    <n v="5156.2640000000001"/>
    <n v="4526.4179999999997"/>
    <n v="4117.2950000000001"/>
  </r>
  <r>
    <s v="ETANOL HIDRATADO (m3)"/>
    <x v="5"/>
    <x v="0"/>
    <x v="3"/>
    <s v="m3"/>
    <n v="91.4"/>
    <n v="49.2"/>
    <n v="59"/>
    <n v="56"/>
    <n v="68.2"/>
    <n v="73"/>
    <n v="104"/>
    <n v="51"/>
    <n v="51"/>
    <n v="86.6"/>
    <n v="102"/>
    <n v="145.19999999999999"/>
  </r>
  <r>
    <s v="ETANOL HIDRATADO (m3)"/>
    <x v="5"/>
    <x v="0"/>
    <x v="4"/>
    <s v="m3"/>
    <n v="2163.4"/>
    <n v="1693.5"/>
    <n v="2065.7440000000001"/>
    <n v="1546"/>
    <n v="1765.942"/>
    <n v="1845.19"/>
    <n v="1684.5"/>
    <n v="2473.5"/>
    <n v="2709.9270000000001"/>
    <n v="2672.2660000000001"/>
    <n v="3039.625"/>
    <n v="3518.502"/>
  </r>
  <r>
    <s v="ETANOL HIDRATADO (m3)"/>
    <x v="5"/>
    <x v="0"/>
    <x v="5"/>
    <s v="m3"/>
    <n v="20"/>
    <n v="10"/>
    <n v="10"/>
    <n v="20"/>
    <n v="10"/>
    <n v="20"/>
    <n v="20"/>
    <n v="40"/>
    <n v="44.927"/>
    <n v="69.786000000000001"/>
    <n v="59.798000000000002"/>
    <n v="69.802999999999997"/>
  </r>
  <r>
    <s v="ETANOL HIDRATADO (m3)"/>
    <x v="5"/>
    <x v="0"/>
    <x v="6"/>
    <s v="m3"/>
    <n v="1382.23"/>
    <n v="1242.038"/>
    <n v="1195.3710000000001"/>
    <n v="889.78"/>
    <n v="1164.18"/>
    <n v="826.95"/>
    <n v="1250.3800000000001"/>
    <n v="1476.31"/>
    <n v="1612.624"/>
    <n v="1470.81"/>
    <n v="1759.779"/>
    <n v="2213.3870000000002"/>
  </r>
  <r>
    <s v="ETANOL HIDRATADO (m3)"/>
    <x v="5"/>
    <x v="0"/>
    <x v="7"/>
    <s v="m3"/>
    <n v="2172"/>
    <n v="1638.9"/>
    <n v="1780"/>
    <n v="1643.9"/>
    <n v="1965.15"/>
    <n v="1910.5"/>
    <n v="1780.5"/>
    <n v="2334.8000000000002"/>
    <n v="2631.0360000000001"/>
    <n v="2430.4920000000002"/>
    <n v="2583.1280000000002"/>
    <n v="2689.665"/>
  </r>
  <r>
    <s v="ETANOL HIDRATADO (m3)"/>
    <x v="5"/>
    <x v="0"/>
    <x v="8"/>
    <s v="m3"/>
    <n v="2858"/>
    <n v="2416"/>
    <n v="2696.9340000000002"/>
    <n v="2242.81"/>
    <n v="2649.75"/>
    <n v="2577.86"/>
    <n v="2505.65"/>
    <n v="3273.2"/>
    <n v="3427.578"/>
    <n v="3488.1950000000002"/>
    <n v="4052.62"/>
    <n v="4900.18"/>
  </r>
  <r>
    <s v="ETANOL HIDRATADO (m3)"/>
    <x v="5"/>
    <x v="0"/>
    <x v="9"/>
    <s v="m3"/>
    <n v="10615"/>
    <n v="9441.3250000000007"/>
    <n v="9953.2999999999993"/>
    <n v="7923.5"/>
    <n v="9557.5"/>
    <n v="9211.4709999999995"/>
    <n v="9148.7800000000007"/>
    <n v="11075.416999999999"/>
    <n v="11196.886"/>
    <n v="10588.236999999999"/>
    <n v="11192.956"/>
    <n v="12743.174000000001"/>
  </r>
  <r>
    <s v="ETANOL HIDRATADO (m3)"/>
    <x v="5"/>
    <x v="0"/>
    <x v="10"/>
    <s v="m3"/>
    <n v="4864.5"/>
    <n v="4165.7060000000001"/>
    <n v="4426.5"/>
    <n v="3629"/>
    <n v="3676.5"/>
    <n v="3340.5"/>
    <n v="3417"/>
    <n v="4438.1480000000001"/>
    <n v="4531.116"/>
    <n v="4531.5529999999999"/>
    <n v="5866.5959999999995"/>
    <n v="7371.3609999999999"/>
  </r>
  <r>
    <s v="ETANOL HIDRATADO (m3)"/>
    <x v="5"/>
    <x v="0"/>
    <x v="11"/>
    <s v="m3"/>
    <n v="6442.67"/>
    <n v="5908.8"/>
    <n v="6418.67"/>
    <n v="5556.1"/>
    <n v="5906.37"/>
    <n v="5117.91"/>
    <n v="4572.9399999999996"/>
    <n v="6253.59"/>
    <n v="6582.3829999999998"/>
    <n v="6543.2420000000002"/>
    <n v="7738.4449999999997"/>
    <n v="9907.2289999999994"/>
  </r>
  <r>
    <s v="ETANOL HIDRATADO (m3)"/>
    <x v="5"/>
    <x v="0"/>
    <x v="12"/>
    <s v="m3"/>
    <n v="14194.450999999999"/>
    <n v="12499.4"/>
    <n v="14299.5"/>
    <n v="15860"/>
    <n v="15425.6"/>
    <n v="13504.76"/>
    <n v="12607.636"/>
    <n v="20988.663"/>
    <n v="18006.161"/>
    <n v="16683.395"/>
    <n v="24294.875"/>
    <n v="29328.164000000001"/>
  </r>
  <r>
    <s v="ETANOL HIDRATADO (m3)"/>
    <x v="5"/>
    <x v="0"/>
    <x v="13"/>
    <s v="m3"/>
    <n v="2281"/>
    <n v="2338.5"/>
    <n v="2779"/>
    <n v="2344.5"/>
    <n v="2600"/>
    <n v="2252.5"/>
    <n v="2027"/>
    <n v="2759.5"/>
    <n v="3750.7950000000001"/>
    <n v="2856.5949999999998"/>
    <n v="4147.6980000000003"/>
    <n v="4879.7960000000003"/>
  </r>
  <r>
    <s v="ETANOL HIDRATADO (m3)"/>
    <x v="5"/>
    <x v="0"/>
    <x v="14"/>
    <s v="m3"/>
    <n v="1981.1"/>
    <n v="1546"/>
    <n v="1508.001"/>
    <n v="1197"/>
    <n v="1231"/>
    <n v="1248"/>
    <n v="1200"/>
    <n v="1518.1"/>
    <n v="1917.934"/>
    <n v="2077.9670000000001"/>
    <n v="3203.1280000000002"/>
    <n v="3720.1219999999998"/>
  </r>
  <r>
    <s v="ETANOL HIDRATADO (m3)"/>
    <x v="5"/>
    <x v="0"/>
    <x v="15"/>
    <s v="m3"/>
    <n v="20034"/>
    <n v="17469.5"/>
    <n v="18257.5"/>
    <n v="15928.875"/>
    <n v="18015.88"/>
    <n v="17545.62"/>
    <n v="19938.035"/>
    <n v="25595.303"/>
    <n v="27570.983"/>
    <n v="28141.162"/>
    <n v="29616.673999999999"/>
    <n v="34416.065000000002"/>
  </r>
  <r>
    <s v="ETANOL HIDRATADO (m3)"/>
    <x v="5"/>
    <x v="0"/>
    <x v="16"/>
    <s v="m3"/>
    <n v="80774.567999999999"/>
    <n v="72086.153000000006"/>
    <n v="84523.551999999996"/>
    <n v="86247.865000000005"/>
    <n v="95043.75"/>
    <n v="101409.26"/>
    <n v="108552.25"/>
    <n v="136634.60699999999"/>
    <n v="159127.59599999999"/>
    <n v="172563.459"/>
    <n v="172020.36300000001"/>
    <n v="190997.894"/>
  </r>
  <r>
    <s v="ETANOL HIDRATADO (m3)"/>
    <x v="5"/>
    <x v="0"/>
    <x v="17"/>
    <s v="m3"/>
    <n v="2535.4380000000001"/>
    <n v="1528.2"/>
    <n v="-1112.8410000000003"/>
    <n v="1829.5"/>
    <n v="1369"/>
    <n v="1700.5"/>
    <n v="2193"/>
    <n v="3134.0160000000001"/>
    <n v="3533.491"/>
    <n v="3441.9839999999999"/>
    <n v="2994.1849999999999"/>
    <n v="3096.864"/>
  </r>
  <r>
    <s v="ETANOL HIDRATADO (m3)"/>
    <x v="5"/>
    <x v="0"/>
    <x v="18"/>
    <s v="m3"/>
    <n v="31654.485000000001"/>
    <n v="29923.845000000001"/>
    <n v="33760.012000000002"/>
    <n v="32443.159"/>
    <n v="32787.722000000002"/>
    <n v="33300.446000000004"/>
    <n v="34923"/>
    <n v="44118"/>
    <n v="46703.972999999998"/>
    <n v="48589.915000000001"/>
    <n v="47704.387000000002"/>
    <n v="55552.146999999997"/>
  </r>
  <r>
    <s v="ETANOL HIDRATADO (m3)"/>
    <x v="5"/>
    <x v="0"/>
    <x v="19"/>
    <s v="m3"/>
    <n v="495241.16499999998"/>
    <n v="508570.01500000001"/>
    <n v="590982.228"/>
    <n v="584204.65800000005"/>
    <n v="615580.40700000001"/>
    <n v="621772.20000000007"/>
    <n v="614151.54599999997"/>
    <n v="675205.96"/>
    <n v="701915.28799999994"/>
    <n v="744186.64500000002"/>
    <n v="691477.45900000003"/>
    <n v="757126.72900000005"/>
  </r>
  <r>
    <s v="ETANOL HIDRATADO (m3)"/>
    <x v="5"/>
    <x v="0"/>
    <x v="20"/>
    <s v="m3"/>
    <n v="64976.036999999997"/>
    <n v="64191.07"/>
    <n v="77409.520999999993"/>
    <n v="75003.413"/>
    <n v="73570.467000000004"/>
    <n v="73329.831999999995"/>
    <n v="76129.808000000005"/>
    <n v="91921.968999999997"/>
    <n v="107139.611"/>
    <n v="112396.67"/>
    <n v="115126.47900000001"/>
    <n v="129817.598"/>
  </r>
  <r>
    <s v="ETANOL HIDRATADO (m3)"/>
    <x v="5"/>
    <x v="0"/>
    <x v="21"/>
    <s v="m3"/>
    <n v="5005.8940000000002"/>
    <n v="4081.41"/>
    <n v="5006.5029999999997"/>
    <n v="4384.6099999999997"/>
    <n v="4273.03"/>
    <n v="4164.1319999999996"/>
    <n v="4438.3389999999999"/>
    <n v="5653.11"/>
    <n v="6733.6729999999998"/>
    <n v="6620.9979999999996"/>
    <n v="7543.4440000000004"/>
    <n v="9146.9670000000006"/>
  </r>
  <r>
    <s v="ETANOL HIDRATADO (m3)"/>
    <x v="5"/>
    <x v="0"/>
    <x v="22"/>
    <s v="m3"/>
    <n v="3353.01"/>
    <n v="3065.4"/>
    <n v="3779.01"/>
    <n v="3297.12"/>
    <n v="3979.55"/>
    <n v="3768.15"/>
    <n v="3946.42"/>
    <n v="4797.3999999999996"/>
    <n v="5377.7929999999997"/>
    <n v="4716.8429999999998"/>
    <n v="6000.8810000000003"/>
    <n v="5981.3909999999996"/>
  </r>
  <r>
    <s v="ETANOL HIDRATADO (m3)"/>
    <x v="5"/>
    <x v="0"/>
    <x v="23"/>
    <s v="m3"/>
    <n v="6742.9"/>
    <n v="5923.88"/>
    <n v="6746.95"/>
    <n v="6408.9660000000003"/>
    <n v="6341.05"/>
    <n v="5784.22"/>
    <n v="6486.88"/>
    <n v="7436.9250000000002"/>
    <n v="8849.7990000000009"/>
    <n v="8375.9770000000008"/>
    <n v="9402.8760000000002"/>
    <n v="11263.322"/>
  </r>
  <r>
    <s v="ETANOL HIDRATADO (m3)"/>
    <x v="5"/>
    <x v="0"/>
    <x v="24"/>
    <s v="m3"/>
    <n v="44725.53"/>
    <n v="41481.904999999999"/>
    <n v="49844.525000000001"/>
    <n v="47177.77"/>
    <n v="51304.144999999997"/>
    <n v="51006.521999999997"/>
    <n v="54268.885000000002"/>
    <n v="58974.239000000001"/>
    <n v="60987.548999999999"/>
    <n v="63244.097000000002"/>
    <n v="65072.718999999997"/>
    <n v="72701.619000000006"/>
  </r>
  <r>
    <s v="ETANOL HIDRATADO (m3)"/>
    <x v="5"/>
    <x v="0"/>
    <x v="25"/>
    <s v="m3"/>
    <n v="64422.48"/>
    <n v="59807.01"/>
    <n v="69922.25"/>
    <n v="67958.141000000003"/>
    <n v="73999.710000000006"/>
    <n v="75629.770999999993"/>
    <n v="75331.33"/>
    <n v="92688.14"/>
    <n v="104491.63499999999"/>
    <n v="110314.69100000001"/>
    <n v="100826.249"/>
    <n v="122857.72100000001"/>
  </r>
  <r>
    <s v="ETANOL HIDRATADO (m3)"/>
    <x v="5"/>
    <x v="0"/>
    <x v="26"/>
    <s v="m3"/>
    <n v="1809.8"/>
    <n v="1560.5509999999999"/>
    <n v="1659.8"/>
    <n v="1429.8019999999999"/>
    <n v="1767.8"/>
    <n v="1281"/>
    <n v="2054.8000000000002"/>
    <n v="4702.7889999999998"/>
    <n v="8017.4440000000004"/>
    <n v="4854.43"/>
    <n v="6178.4160000000002"/>
    <n v="5861.6880000000001"/>
  </r>
  <r>
    <s v="ETANOL HIDRATADO (m3)"/>
    <x v="5"/>
    <x v="1"/>
    <x v="0"/>
    <s v="m3"/>
    <n v="20"/>
    <n v="5"/>
    <n v="0"/>
    <n v="5"/>
    <n v="25"/>
    <n v="25"/>
    <n v="40"/>
    <n v="25"/>
    <n v="15"/>
    <n v="25"/>
    <n v="0"/>
    <n v="10"/>
  </r>
  <r>
    <s v="ETANOL HIDRATADO (m3)"/>
    <x v="5"/>
    <x v="1"/>
    <x v="1"/>
    <s v="m3"/>
    <n v="10"/>
    <n v="0"/>
    <n v="0"/>
    <n v="0"/>
    <n v="0"/>
    <n v="0"/>
    <n v="0"/>
    <n v="0"/>
    <n v="0"/>
    <n v="0"/>
    <n v="0"/>
    <n v="0"/>
  </r>
  <r>
    <s v="ETANOL HIDRATADO (m3)"/>
    <x v="5"/>
    <x v="1"/>
    <x v="2"/>
    <s v="m3"/>
    <n v="0"/>
    <n v="0"/>
    <n v="0"/>
    <n v="0"/>
    <n v="0"/>
    <n v="0"/>
    <n v="0"/>
    <n v="0"/>
    <n v="0"/>
    <n v="0"/>
    <n v="0"/>
    <n v="0"/>
  </r>
  <r>
    <s v="ETANOL HIDRATADO (m3)"/>
    <x v="5"/>
    <x v="1"/>
    <x v="3"/>
    <s v="m3"/>
    <n v="15"/>
    <n v="0"/>
    <n v="0"/>
    <n v="15"/>
    <n v="0"/>
    <n v="15"/>
    <n v="10"/>
    <n v="0"/>
    <n v="10"/>
    <n v="0"/>
    <n v="5"/>
    <n v="10"/>
  </r>
  <r>
    <s v="ETANOL HIDRATADO (m3)"/>
    <x v="5"/>
    <x v="1"/>
    <x v="4"/>
    <s v="m3"/>
    <n v="41"/>
    <n v="0"/>
    <n v="5"/>
    <n v="0"/>
    <n v="0"/>
    <n v="0"/>
    <n v="0"/>
    <n v="0"/>
    <n v="0"/>
    <n v="0"/>
    <n v="0"/>
    <n v="19.852"/>
  </r>
  <r>
    <s v="ETANOL HIDRATADO (m3)"/>
    <x v="5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5"/>
    <x v="1"/>
    <x v="6"/>
    <s v="m3"/>
    <n v="60"/>
    <n v="40"/>
    <n v="62"/>
    <n v="29"/>
    <n v="0"/>
    <n v="0"/>
    <n v="0"/>
    <n v="5"/>
    <n v="0"/>
    <n v="0"/>
    <n v="80"/>
    <n v="60"/>
  </r>
  <r>
    <s v="ETANOL HIDRATADO (m3)"/>
    <x v="5"/>
    <x v="1"/>
    <x v="7"/>
    <s v="m3"/>
    <n v="0"/>
    <n v="0"/>
    <n v="0"/>
    <n v="14"/>
    <n v="5"/>
    <n v="0"/>
    <n v="0"/>
    <n v="0"/>
    <n v="0"/>
    <n v="0"/>
    <n v="25"/>
    <n v="14"/>
  </r>
  <r>
    <s v="ETANOL HIDRATADO (m3)"/>
    <x v="5"/>
    <x v="1"/>
    <x v="8"/>
    <s v="m3"/>
    <n v="15"/>
    <n v="25"/>
    <n v="15"/>
    <n v="0"/>
    <n v="0"/>
    <n v="0"/>
    <n v="0"/>
    <n v="0"/>
    <n v="0"/>
    <n v="15"/>
    <n v="20"/>
    <n v="5"/>
  </r>
  <r>
    <s v="ETANOL HIDRATADO (m3)"/>
    <x v="5"/>
    <x v="1"/>
    <x v="9"/>
    <s v="m3"/>
    <n v="8"/>
    <n v="8"/>
    <n v="11"/>
    <n v="3"/>
    <n v="20"/>
    <n v="8"/>
    <n v="6"/>
    <n v="21"/>
    <n v="14"/>
    <n v="11"/>
    <n v="39"/>
    <n v="53"/>
  </r>
  <r>
    <s v="ETANOL HIDRATADO (m3)"/>
    <x v="5"/>
    <x v="1"/>
    <x v="10"/>
    <s v="m3"/>
    <n v="0"/>
    <n v="0"/>
    <n v="0"/>
    <n v="0"/>
    <n v="5"/>
    <n v="5"/>
    <n v="5"/>
    <n v="5"/>
    <n v="10"/>
    <n v="10"/>
    <n v="20"/>
    <n v="20"/>
  </r>
  <r>
    <s v="ETANOL HIDRATADO (m3)"/>
    <x v="5"/>
    <x v="1"/>
    <x v="11"/>
    <s v="m3"/>
    <n v="0"/>
    <n v="0"/>
    <n v="0"/>
    <n v="0"/>
    <n v="5"/>
    <n v="5"/>
    <n v="0"/>
    <n v="0"/>
    <n v="0"/>
    <n v="35"/>
    <n v="5"/>
    <n v="0"/>
  </r>
  <r>
    <s v="ETANOL HIDRATADO (m3)"/>
    <x v="5"/>
    <x v="1"/>
    <x v="12"/>
    <s v="m3"/>
    <n v="20"/>
    <n v="20"/>
    <n v="40"/>
    <n v="10"/>
    <n v="40"/>
    <n v="25"/>
    <n v="30"/>
    <n v="25"/>
    <n v="35"/>
    <n v="20"/>
    <n v="40"/>
    <n v="30"/>
  </r>
  <r>
    <s v="ETANOL HIDRATADO (m3)"/>
    <x v="5"/>
    <x v="1"/>
    <x v="13"/>
    <s v="m3"/>
    <n v="0"/>
    <n v="0"/>
    <n v="0"/>
    <n v="10"/>
    <n v="0"/>
    <n v="10"/>
    <n v="0"/>
    <n v="20"/>
    <n v="0"/>
    <n v="0"/>
    <n v="0"/>
    <n v="0"/>
  </r>
  <r>
    <s v="ETANOL HIDRATADO (m3)"/>
    <x v="5"/>
    <x v="1"/>
    <x v="14"/>
    <s v="m3"/>
    <n v="10"/>
    <n v="10"/>
    <n v="5"/>
    <n v="0"/>
    <n v="5"/>
    <n v="5"/>
    <n v="5"/>
    <n v="0"/>
    <n v="25"/>
    <n v="0"/>
    <n v="0"/>
    <n v="0"/>
  </r>
  <r>
    <s v="ETANOL HIDRATADO (m3)"/>
    <x v="5"/>
    <x v="1"/>
    <x v="15"/>
    <s v="m3"/>
    <n v="436"/>
    <n v="320"/>
    <n v="294.35500000000002"/>
    <n v="543"/>
    <n v="561"/>
    <n v="554"/>
    <n v="393"/>
    <n v="321"/>
    <n v="203"/>
    <n v="263"/>
    <n v="305"/>
    <n v="529"/>
  </r>
  <r>
    <s v="ETANOL HIDRATADO (m3)"/>
    <x v="5"/>
    <x v="1"/>
    <x v="16"/>
    <s v="m3"/>
    <n v="434"/>
    <n v="398"/>
    <n v="484.5"/>
    <n v="717"/>
    <n v="524"/>
    <n v="425.5"/>
    <n v="496.5"/>
    <n v="469.5"/>
    <n v="471.93400000000003"/>
    <n v="490.279"/>
    <n v="554.375"/>
    <n v="525.24599999999998"/>
  </r>
  <r>
    <s v="ETANOL HIDRATADO (m3)"/>
    <x v="5"/>
    <x v="1"/>
    <x v="17"/>
    <s v="m3"/>
    <n v="5"/>
    <n v="24.5"/>
    <n v="3376.1480000000001"/>
    <n v="5"/>
    <n v="841.5"/>
    <n v="359"/>
    <n v="40"/>
    <n v="107.5"/>
    <n v="10"/>
    <n v="10"/>
    <n v="10"/>
    <n v="27.5"/>
  </r>
  <r>
    <s v="ETANOL HIDRATADO (m3)"/>
    <x v="5"/>
    <x v="1"/>
    <x v="18"/>
    <s v="m3"/>
    <n v="135"/>
    <n v="65"/>
    <n v="139"/>
    <n v="130"/>
    <n v="85"/>
    <n v="155"/>
    <n v="85"/>
    <n v="1049"/>
    <n v="64"/>
    <n v="114.904"/>
    <n v="84.911000000000001"/>
    <n v="195"/>
  </r>
  <r>
    <s v="ETANOL HIDRATADO (m3)"/>
    <x v="5"/>
    <x v="1"/>
    <x v="19"/>
    <s v="m3"/>
    <n v="6986.6610000000001"/>
    <n v="6631.2240000000002"/>
    <n v="8940.375"/>
    <n v="5980.0159999999996"/>
    <n v="9051.6080000000002"/>
    <n v="6973.6220000000003"/>
    <n v="5974.57"/>
    <n v="3251.5219999999999"/>
    <n v="3389.0540000000001"/>
    <n v="3708.4960000000001"/>
    <n v="3501.55"/>
    <n v="4261.5029999999997"/>
  </r>
  <r>
    <s v="ETANOL HIDRATADO (m3)"/>
    <x v="5"/>
    <x v="1"/>
    <x v="20"/>
    <s v="m3"/>
    <n v="406"/>
    <n v="383"/>
    <n v="533.70000000000005"/>
    <n v="420.45"/>
    <n v="409"/>
    <n v="413.7"/>
    <n v="387"/>
    <n v="432"/>
    <n v="419.98500000000001"/>
    <n v="478.7"/>
    <n v="505.7"/>
    <n v="465.1"/>
  </r>
  <r>
    <s v="ETANOL HIDRATADO (m3)"/>
    <x v="5"/>
    <x v="1"/>
    <x v="21"/>
    <s v="m3"/>
    <n v="49"/>
    <n v="46.5"/>
    <n v="17.5"/>
    <n v="14"/>
    <n v="22.5"/>
    <n v="10"/>
    <n v="23.5"/>
    <n v="45"/>
    <n v="45"/>
    <n v="21"/>
    <n v="19"/>
    <n v="12.5"/>
  </r>
  <r>
    <s v="ETANOL HIDRATADO (m3)"/>
    <x v="5"/>
    <x v="1"/>
    <x v="22"/>
    <s v="m3"/>
    <n v="642"/>
    <n v="354"/>
    <n v="264"/>
    <n v="30"/>
    <n v="1"/>
    <n v="28"/>
    <n v="27"/>
    <n v="229"/>
    <n v="164"/>
    <n v="288.5"/>
    <n v="211"/>
    <n v="293"/>
  </r>
  <r>
    <s v="ETANOL HIDRATADO (m3)"/>
    <x v="5"/>
    <x v="1"/>
    <x v="23"/>
    <s v="m3"/>
    <n v="158"/>
    <n v="200"/>
    <n v="196"/>
    <n v="136"/>
    <n v="67"/>
    <n v="41"/>
    <n v="30"/>
    <n v="24"/>
    <n v="36"/>
    <n v="61"/>
    <n v="158"/>
    <n v="192"/>
  </r>
  <r>
    <s v="ETANOL HIDRATADO (m3)"/>
    <x v="5"/>
    <x v="1"/>
    <x v="24"/>
    <s v="m3"/>
    <n v="1458.6"/>
    <n v="1355.19"/>
    <n v="1482.19"/>
    <n v="1057.5999999999999"/>
    <n v="829.7"/>
    <n v="810"/>
    <n v="471.07"/>
    <n v="595.80999999999995"/>
    <n v="680.05"/>
    <n v="1067.19"/>
    <n v="1318"/>
    <n v="1420.0889999999999"/>
  </r>
  <r>
    <s v="ETANOL HIDRATADO (m3)"/>
    <x v="5"/>
    <x v="1"/>
    <x v="25"/>
    <s v="m3"/>
    <n v="386"/>
    <n v="403"/>
    <n v="486"/>
    <n v="516"/>
    <n v="54.177"/>
    <n v="262"/>
    <n v="201"/>
    <n v="257"/>
    <n v="288.952"/>
    <n v="230.98400000000001"/>
    <n v="298.98399999999998"/>
    <n v="331.99200000000002"/>
  </r>
  <r>
    <s v="ETANOL HIDRATADO (m3)"/>
    <x v="5"/>
    <x v="1"/>
    <x v="26"/>
    <s v="m3"/>
    <n v="5"/>
    <n v="13"/>
    <n v="3"/>
    <n v="8"/>
    <n v="10"/>
    <n v="12"/>
    <n v="8"/>
    <n v="9"/>
    <n v="5"/>
    <n v="15"/>
    <n v="8"/>
    <n v="15"/>
  </r>
  <r>
    <s v="ETANOL HIDRATADO (m3)"/>
    <x v="5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4"/>
    <s v="m3"/>
    <n v="0"/>
    <n v="0"/>
    <n v="0"/>
    <n v="0"/>
    <n v="0"/>
    <n v="0"/>
    <n v="0"/>
    <n v="0"/>
    <n v="0"/>
    <n v="0"/>
    <n v="0"/>
    <n v="10"/>
  </r>
  <r>
    <s v="ETANOL HIDRATADO (m3)"/>
    <x v="5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6"/>
    <s v="m3"/>
    <n v="4.8"/>
    <n v="0"/>
    <n v="5"/>
    <n v="5"/>
    <n v="5"/>
    <n v="5"/>
    <n v="5"/>
    <n v="6"/>
    <n v="10"/>
    <n v="10"/>
    <n v="10"/>
    <n v="5"/>
  </r>
  <r>
    <s v="ETANOL HIDRATADO (m3)"/>
    <x v="5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5"/>
    <s v="m3"/>
    <n v="5"/>
    <n v="5"/>
    <n v="5"/>
    <n v="0"/>
    <n v="5"/>
    <n v="5"/>
    <n v="10"/>
    <n v="10"/>
    <n v="10"/>
    <n v="15"/>
    <n v="30"/>
    <n v="5"/>
  </r>
  <r>
    <s v="ETANOL HIDRATADO (m3)"/>
    <x v="5"/>
    <x v="2"/>
    <x v="16"/>
    <s v="m3"/>
    <n v="139"/>
    <n v="155"/>
    <n v="146"/>
    <n v="154"/>
    <n v="161.5"/>
    <n v="240"/>
    <n v="203.5"/>
    <n v="253.5"/>
    <n v="219.07"/>
    <n v="261.98399999999998"/>
    <n v="298.21699999999998"/>
    <n v="377.68700000000001"/>
  </r>
  <r>
    <s v="ETANOL HIDRATADO (m3)"/>
    <x v="5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9"/>
    <s v="m3"/>
    <n v="880"/>
    <n v="1030"/>
    <n v="1495"/>
    <n v="1459"/>
    <n v="1570"/>
    <n v="1663"/>
    <n v="1644"/>
    <n v="1727"/>
    <n v="1825.854"/>
    <n v="2064.3829999999998"/>
    <n v="1753.566"/>
    <n v="1938.942"/>
  </r>
  <r>
    <s v="ETANOL HIDRATADO (m3)"/>
    <x v="5"/>
    <x v="2"/>
    <x v="20"/>
    <s v="m3"/>
    <n v="34"/>
    <n v="70"/>
    <n v="52"/>
    <n v="49"/>
    <n v="56"/>
    <n v="39"/>
    <n v="52"/>
    <n v="64"/>
    <n v="78.894999999999996"/>
    <n v="82.88"/>
    <n v="88.864999999999995"/>
    <n v="97.864999999999995"/>
  </r>
  <r>
    <s v="ETANOL HIDRATADO (m3)"/>
    <x v="5"/>
    <x v="2"/>
    <x v="21"/>
    <s v="m3"/>
    <n v="0"/>
    <n v="0"/>
    <n v="0"/>
    <n v="0"/>
    <n v="0"/>
    <n v="2.5"/>
    <n v="0"/>
    <n v="0"/>
    <n v="2.5"/>
    <n v="2.5"/>
    <n v="0"/>
    <n v="0"/>
  </r>
  <r>
    <s v="ETANOL HIDRATADO (m3)"/>
    <x v="5"/>
    <x v="2"/>
    <x v="22"/>
    <s v="m3"/>
    <n v="10"/>
    <n v="7"/>
    <n v="10"/>
    <n v="15"/>
    <n v="5"/>
    <n v="10"/>
    <n v="10"/>
    <n v="10"/>
    <n v="15"/>
    <n v="5"/>
    <n v="25"/>
    <n v="15"/>
  </r>
  <r>
    <s v="ETANOL HIDRATADO (m3)"/>
    <x v="5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24"/>
    <s v="m3"/>
    <n v="76"/>
    <n v="70"/>
    <n v="89"/>
    <n v="79"/>
    <n v="88"/>
    <n v="73"/>
    <n v="87"/>
    <n v="102"/>
    <n v="85"/>
    <n v="111"/>
    <n v="141"/>
    <n v="106"/>
  </r>
  <r>
    <s v="ETANOL HIDRATADO (m3)"/>
    <x v="5"/>
    <x v="2"/>
    <x v="25"/>
    <s v="m3"/>
    <n v="0"/>
    <n v="0"/>
    <n v="0"/>
    <n v="0"/>
    <n v="0"/>
    <n v="0"/>
    <n v="0"/>
    <n v="0"/>
    <n v="0"/>
    <n v="10"/>
    <n v="0"/>
    <n v="0"/>
  </r>
  <r>
    <s v="ETANOL HIDRATADO (m3)"/>
    <x v="5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6"/>
    <x v="0"/>
    <x v="0"/>
    <s v="m3"/>
    <n v="1478.771"/>
    <n v="1201.364"/>
    <n v="1149.758"/>
    <n v="935.27300000000002"/>
    <n v="985.86599999999999"/>
    <n v="1340.7370000000001"/>
    <n v="1344.5"/>
    <n v="1726.145"/>
    <n v="1643.6320000000001"/>
    <n v="1518.0150000000001"/>
    <n v="1169.6110000000001"/>
    <n v="1088.338"/>
  </r>
  <r>
    <s v="ETANOL HIDRATADO (m3)"/>
    <x v="6"/>
    <x v="0"/>
    <x v="1"/>
    <s v="m3"/>
    <n v="618.21"/>
    <n v="574.41099999999994"/>
    <n v="650.76900000000001"/>
    <n v="501.26900000000001"/>
    <n v="544.44600000000003"/>
    <n v="747.6"/>
    <n v="690.3"/>
    <n v="802.5"/>
    <n v="911.80499999999995"/>
    <n v="1084.7049999999999"/>
    <n v="787.26400000000001"/>
    <n v="615.11099999999999"/>
  </r>
  <r>
    <s v="ETANOL HIDRATADO (m3)"/>
    <x v="6"/>
    <x v="0"/>
    <x v="2"/>
    <s v="m3"/>
    <n v="6489.2740000000003"/>
    <n v="5984.2849999999999"/>
    <n v="6590.3810000000003"/>
    <n v="6676.0290000000005"/>
    <n v="6945.77"/>
    <n v="6390"/>
    <n v="5376"/>
    <n v="8530"/>
    <n v="9512.8259999999991"/>
    <n v="11084.710999999999"/>
    <n v="11362.862999999999"/>
    <n v="5588.7820000000002"/>
  </r>
  <r>
    <s v="ETANOL HIDRATADO (m3)"/>
    <x v="6"/>
    <x v="0"/>
    <x v="3"/>
    <s v="m3"/>
    <n v="146.6"/>
    <n v="135.19999999999999"/>
    <n v="136.4"/>
    <n v="148.4"/>
    <n v="164.2"/>
    <n v="203"/>
    <n v="164"/>
    <n v="129"/>
    <n v="201"/>
    <n v="183"/>
    <n v="198"/>
    <n v="109.2"/>
  </r>
  <r>
    <s v="ETANOL HIDRATADO (m3)"/>
    <x v="6"/>
    <x v="0"/>
    <x v="4"/>
    <s v="m3"/>
    <n v="3360.319"/>
    <n v="2695.85"/>
    <n v="3068.7269999999999"/>
    <n v="2965.6149999999998"/>
    <n v="3083.8090000000002"/>
    <n v="4255.4430000000002"/>
    <n v="4266.3689999999997"/>
    <n v="4931.3029999999999"/>
    <n v="5913.232"/>
    <n v="6895.759"/>
    <n v="6232.848"/>
    <n v="5685.5690000000004"/>
  </r>
  <r>
    <s v="ETANOL HIDRATADO (m3)"/>
    <x v="6"/>
    <x v="0"/>
    <x v="5"/>
    <s v="m3"/>
    <n v="64.852000000000004"/>
    <n v="64.831000000000003"/>
    <n v="69.825000000000003"/>
    <n v="59.865000000000002"/>
    <n v="89.816999999999993"/>
    <n v="60"/>
    <n v="89.903999999999996"/>
    <n v="74.956000000000003"/>
    <n v="94.715000000000003"/>
    <n v="104.88800000000001"/>
    <n v="99.896000000000001"/>
    <n v="54.936"/>
  </r>
  <r>
    <s v="ETANOL HIDRATADO (m3)"/>
    <x v="6"/>
    <x v="0"/>
    <x v="6"/>
    <s v="m3"/>
    <n v="2075.2559999999999"/>
    <n v="1706.095"/>
    <n v="1800.364"/>
    <n v="1629.9179999999999"/>
    <n v="1625.2719999999999"/>
    <n v="2780.39"/>
    <n v="3196.74"/>
    <n v="3424.62"/>
    <n v="3918.069"/>
    <n v="4797.1090000000004"/>
    <n v="3757.4609999999998"/>
    <n v="2707.4189999999999"/>
  </r>
  <r>
    <s v="ETANOL HIDRATADO (m3)"/>
    <x v="6"/>
    <x v="0"/>
    <x v="7"/>
    <s v="m3"/>
    <n v="2435.0340000000001"/>
    <n v="1899.7940000000001"/>
    <n v="1933.44"/>
    <n v="1945.992"/>
    <n v="2595.2489999999998"/>
    <n v="3265.3"/>
    <n v="3225.1"/>
    <n v="3550.68"/>
    <n v="3864.3969999999999"/>
    <n v="4643.0259999999998"/>
    <n v="4209.6419999999998"/>
    <n v="3553.567"/>
  </r>
  <r>
    <s v="ETANOL HIDRATADO (m3)"/>
    <x v="6"/>
    <x v="0"/>
    <x v="8"/>
    <s v="m3"/>
    <n v="4899.9030000000002"/>
    <n v="3946.93"/>
    <n v="3953.8850000000002"/>
    <n v="3567.41"/>
    <n v="4221.125"/>
    <n v="5369.5"/>
    <n v="6086.5"/>
    <n v="6701.85"/>
    <n v="7441.9160000000002"/>
    <n v="8862.4079999999994"/>
    <n v="8521.1910000000007"/>
    <n v="8575.4369999999999"/>
  </r>
  <r>
    <s v="ETANOL HIDRATADO (m3)"/>
    <x v="6"/>
    <x v="0"/>
    <x v="9"/>
    <s v="m3"/>
    <n v="13385.814"/>
    <n v="10197.214"/>
    <n v="12294.332"/>
    <n v="11041.279"/>
    <n v="12589.674999999999"/>
    <n v="16803.8"/>
    <n v="13596.3"/>
    <n v="13236.853999999999"/>
    <n v="14762.823"/>
    <n v="18019.219000000001"/>
    <n v="16845.931"/>
    <n v="16564.996999999999"/>
  </r>
  <r>
    <s v="ETANOL HIDRATADO (m3)"/>
    <x v="6"/>
    <x v="0"/>
    <x v="10"/>
    <s v="m3"/>
    <n v="8096.4960000000001"/>
    <n v="7215.2250000000004"/>
    <n v="7126.2969999999996"/>
    <n v="5730.8"/>
    <n v="6275.0219999999999"/>
    <n v="8390.9500000000007"/>
    <n v="6332.6930000000002"/>
    <n v="7430"/>
    <n v="9733.0529999999999"/>
    <n v="11506.135"/>
    <n v="10842.192999999999"/>
    <n v="12189.603999999999"/>
  </r>
  <r>
    <s v="ETANOL HIDRATADO (m3)"/>
    <x v="6"/>
    <x v="0"/>
    <x v="11"/>
    <s v="m3"/>
    <n v="11102.699000000001"/>
    <n v="10431.146000000001"/>
    <n v="9698.7039999999997"/>
    <n v="7760.5950000000003"/>
    <n v="10554.143"/>
    <n v="11181.13"/>
    <n v="9756.17"/>
    <n v="10319.02"/>
    <n v="14430.737999999999"/>
    <n v="22455.629000000001"/>
    <n v="23385.205000000002"/>
    <n v="24073.898000000001"/>
  </r>
  <r>
    <s v="ETANOL HIDRATADO (m3)"/>
    <x v="6"/>
    <x v="0"/>
    <x v="12"/>
    <s v="m3"/>
    <n v="30285.016"/>
    <n v="28543.460999999999"/>
    <n v="23613.207999999999"/>
    <n v="22867.272000000001"/>
    <n v="25677.184000000001"/>
    <n v="28209.7"/>
    <n v="24688.3"/>
    <n v="24596.7"/>
    <n v="31219.29"/>
    <n v="44004.42"/>
    <n v="43524.040999999997"/>
    <n v="44517.605000000003"/>
  </r>
  <r>
    <s v="ETANOL HIDRATADO (m3)"/>
    <x v="6"/>
    <x v="0"/>
    <x v="13"/>
    <s v="m3"/>
    <n v="5725.2259999999997"/>
    <n v="5108.63"/>
    <n v="4518.1620000000003"/>
    <n v="3328.9189999999999"/>
    <n v="2986.2620000000002"/>
    <n v="4894.91"/>
    <n v="4866.7730000000001"/>
    <n v="5488.6490000000003"/>
    <n v="7619.2340000000004"/>
    <n v="10538.33"/>
    <n v="10681.27"/>
    <n v="11768.806"/>
  </r>
  <r>
    <s v="ETANOL HIDRATADO (m3)"/>
    <x v="6"/>
    <x v="0"/>
    <x v="14"/>
    <s v="m3"/>
    <n v="4032.0889999999999"/>
    <n v="2747.067"/>
    <n v="2053.634"/>
    <n v="1823.009"/>
    <n v="3310.3670000000002"/>
    <n v="2424.6999999999998"/>
    <n v="2335.1"/>
    <n v="2781.6"/>
    <n v="5110.7479999999996"/>
    <n v="7473.402"/>
    <n v="7057.232"/>
    <n v="7148.7529999999997"/>
  </r>
  <r>
    <s v="ETANOL HIDRATADO (m3)"/>
    <x v="6"/>
    <x v="0"/>
    <x v="15"/>
    <s v="m3"/>
    <n v="36967.264000000003"/>
    <n v="32179.09"/>
    <n v="31847.97"/>
    <n v="27026.821"/>
    <n v="27493.662"/>
    <n v="38609.353000000003"/>
    <n v="37050.9"/>
    <n v="42404.841"/>
    <n v="48325.777999999998"/>
    <n v="58879.38"/>
    <n v="57563.12"/>
    <n v="55704.841"/>
  </r>
  <r>
    <s v="ETANOL HIDRATADO (m3)"/>
    <x v="6"/>
    <x v="0"/>
    <x v="16"/>
    <s v="m3"/>
    <n v="166935.02299999999"/>
    <n v="144854.872"/>
    <n v="156446.128"/>
    <n v="156706.69699999999"/>
    <n v="152751.209"/>
    <n v="193875.72"/>
    <n v="218681.55"/>
    <n v="242780.67600000001"/>
    <n v="239743.72500000001"/>
    <n v="275676.99099999998"/>
    <n v="253231.201"/>
    <n v="275390.15700000001"/>
  </r>
  <r>
    <s v="ETANOL HIDRATADO (m3)"/>
    <x v="6"/>
    <x v="0"/>
    <x v="17"/>
    <s v="m3"/>
    <n v="3154.181"/>
    <n v="2502.1819999999998"/>
    <n v="2137.808"/>
    <n v="2043.2049999999999"/>
    <n v="3353.0740000000001"/>
    <n v="4514.2650000000003"/>
    <n v="4394.4089999999997"/>
    <n v="4427.8059999999996"/>
    <n v="6008.8440000000001"/>
    <n v="7203.17"/>
    <n v="5779.17"/>
    <n v="6791.51"/>
  </r>
  <r>
    <s v="ETANOL HIDRATADO (m3)"/>
    <x v="6"/>
    <x v="0"/>
    <x v="18"/>
    <s v="m3"/>
    <n v="49888.074999999997"/>
    <n v="43600.722999999998"/>
    <n v="48967.567999999999"/>
    <n v="44785.891000000003"/>
    <n v="45063.374000000003"/>
    <n v="51956.938000000002"/>
    <n v="57307.036999999997"/>
    <n v="70841.467000000004"/>
    <n v="74984.101999999999"/>
    <n v="83884.717999999993"/>
    <n v="79013.085000000006"/>
    <n v="94276.751999999993"/>
  </r>
  <r>
    <s v="ETANOL HIDRATADO (m3)"/>
    <x v="6"/>
    <x v="0"/>
    <x v="19"/>
    <s v="m3"/>
    <n v="705861.13"/>
    <n v="656163.35"/>
    <n v="742665.04200000002"/>
    <n v="694325.01100000006"/>
    <n v="705929.71699999995"/>
    <n v="755416.26300000004"/>
    <n v="819727.05900000001"/>
    <n v="932608.728"/>
    <n v="878316.45700000005"/>
    <n v="998519.25600000005"/>
    <n v="957701.18099999998"/>
    <n v="1021137.197"/>
  </r>
  <r>
    <s v="ETANOL HIDRATADO (m3)"/>
    <x v="6"/>
    <x v="0"/>
    <x v="20"/>
    <s v="m3"/>
    <n v="109585.85"/>
    <n v="95767.744000000006"/>
    <n v="103638.041"/>
    <n v="105186.079"/>
    <n v="107517.56200000001"/>
    <n v="119326.773"/>
    <n v="132477.49799999999"/>
    <n v="150615.46799999999"/>
    <n v="146392.04199999999"/>
    <n v="162722.092"/>
    <n v="158333.97899999999"/>
    <n v="168049.51"/>
  </r>
  <r>
    <s v="ETANOL HIDRATADO (m3)"/>
    <x v="6"/>
    <x v="0"/>
    <x v="21"/>
    <s v="m3"/>
    <n v="7779.4160000000002"/>
    <n v="5395.7120000000004"/>
    <n v="4779.3419999999996"/>
    <n v="5121.2370000000001"/>
    <n v="4946.5"/>
    <n v="9453.15"/>
    <n v="7973.6639999999998"/>
    <n v="8356.0609999999997"/>
    <n v="11845.418"/>
    <n v="12402.674000000001"/>
    <n v="9404.7909999999993"/>
    <n v="8506.3250000000007"/>
  </r>
  <r>
    <s v="ETANOL HIDRATADO (m3)"/>
    <x v="6"/>
    <x v="0"/>
    <x v="22"/>
    <s v="m3"/>
    <n v="5329.5439999999999"/>
    <n v="3792.078"/>
    <n v="3625.3710000000001"/>
    <n v="4005.6849999999999"/>
    <n v="4431.3739999999998"/>
    <n v="7719.3869999999997"/>
    <n v="5727.9830000000002"/>
    <n v="6106.9840000000004"/>
    <n v="6546.9549999999999"/>
    <n v="7370.8810000000003"/>
    <n v="6037.6189999999997"/>
    <n v="5279.6480000000001"/>
  </r>
  <r>
    <s v="ETANOL HIDRATADO (m3)"/>
    <x v="6"/>
    <x v="0"/>
    <x v="23"/>
    <s v="m3"/>
    <n v="9178.6589999999997"/>
    <n v="7478.9769999999999"/>
    <n v="7612.0320000000002"/>
    <n v="7320.8810000000003"/>
    <n v="8775.8189999999995"/>
    <n v="11324.11"/>
    <n v="12326.215"/>
    <n v="12843.879000000001"/>
    <n v="13638.335999999999"/>
    <n v="15281.834999999999"/>
    <n v="12899.571"/>
    <n v="13180.766"/>
  </r>
  <r>
    <s v="ETANOL HIDRATADO (m3)"/>
    <x v="6"/>
    <x v="0"/>
    <x v="24"/>
    <s v="m3"/>
    <n v="66817.259000000005"/>
    <n v="60326.129000000001"/>
    <n v="67583.237999999998"/>
    <n v="56962.845000000001"/>
    <n v="57600.620999999999"/>
    <n v="64389.203999999998"/>
    <n v="70161.84"/>
    <n v="76570.820999999996"/>
    <n v="72753.861999999994"/>
    <n v="79460.745999999999"/>
    <n v="77439.198999999993"/>
    <n v="75594.963000000003"/>
  </r>
  <r>
    <s v="ETANOL HIDRATADO (m3)"/>
    <x v="6"/>
    <x v="0"/>
    <x v="25"/>
    <s v="m3"/>
    <n v="106539.05499999999"/>
    <n v="93956.335999999996"/>
    <n v="111701.13"/>
    <n v="99791.437999999995"/>
    <n v="103567.773"/>
    <n v="125217.811"/>
    <n v="131785.79300000001"/>
    <n v="145180.85999999999"/>
    <n v="142895.75"/>
    <n v="160091.92199999999"/>
    <n v="143278.63800000001"/>
    <n v="148780.36199999999"/>
  </r>
  <r>
    <s v="ETANOL HIDRATADO (m3)"/>
    <x v="6"/>
    <x v="0"/>
    <x v="26"/>
    <s v="m3"/>
    <n v="4051.5889999999999"/>
    <n v="4779.5959999999995"/>
    <n v="4036.5369999999998"/>
    <n v="4424.6450000000004"/>
    <n v="6700.0910000000003"/>
    <n v="9278"/>
    <n v="14338"/>
    <n v="23189"/>
    <n v="29561.708999999999"/>
    <n v="32675.145"/>
    <n v="20791.258999999998"/>
    <n v="13693.81"/>
  </r>
  <r>
    <s v="ETANOL HIDRATADO (m3)"/>
    <x v="6"/>
    <x v="1"/>
    <x v="0"/>
    <s v="m3"/>
    <n v="10"/>
    <n v="0"/>
    <n v="5"/>
    <n v="0"/>
    <n v="7"/>
    <n v="2"/>
    <n v="12"/>
    <n v="3"/>
    <n v="5"/>
    <n v="2"/>
    <n v="7"/>
    <n v="5"/>
  </r>
  <r>
    <s v="ETANOL HIDRATADO (m3)"/>
    <x v="6"/>
    <x v="1"/>
    <x v="1"/>
    <s v="m3"/>
    <n v="0"/>
    <n v="0"/>
    <n v="0"/>
    <n v="0"/>
    <n v="0"/>
    <n v="0"/>
    <n v="0"/>
    <n v="0"/>
    <n v="0"/>
    <n v="5"/>
    <n v="0"/>
    <n v="0"/>
  </r>
  <r>
    <s v="ETANOL HIDRATADO (m3)"/>
    <x v="6"/>
    <x v="1"/>
    <x v="2"/>
    <s v="m3"/>
    <n v="0"/>
    <n v="0"/>
    <n v="0"/>
    <n v="0"/>
    <n v="0"/>
    <n v="0"/>
    <n v="0"/>
    <n v="0"/>
    <n v="0"/>
    <n v="0"/>
    <n v="0"/>
    <n v="0"/>
  </r>
  <r>
    <s v="ETANOL HIDRATADO (m3)"/>
    <x v="6"/>
    <x v="1"/>
    <x v="3"/>
    <s v="m3"/>
    <n v="10"/>
    <n v="5"/>
    <n v="0"/>
    <n v="10"/>
    <n v="5"/>
    <n v="10"/>
    <n v="0"/>
    <n v="0"/>
    <n v="5"/>
    <n v="7"/>
    <n v="20"/>
    <n v="10"/>
  </r>
  <r>
    <s v="ETANOL HIDRATADO (m3)"/>
    <x v="6"/>
    <x v="1"/>
    <x v="4"/>
    <s v="m3"/>
    <n v="24.844000000000001"/>
    <n v="39.753999999999998"/>
    <n v="10"/>
    <n v="34.720999999999997"/>
    <n v="0"/>
    <n v="0"/>
    <n v="15"/>
    <n v="20"/>
    <n v="15"/>
    <n v="10"/>
    <n v="14.89"/>
    <n v="24.867999999999999"/>
  </r>
  <r>
    <s v="ETANOL HIDRATADO (m3)"/>
    <x v="6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6"/>
    <x v="1"/>
    <x v="6"/>
    <s v="m3"/>
    <n v="135"/>
    <n v="102"/>
    <n v="109"/>
    <n v="18"/>
    <n v="15"/>
    <n v="5"/>
    <n v="10"/>
    <n v="28"/>
    <n v="0"/>
    <n v="20"/>
    <n v="40"/>
    <n v="90"/>
  </r>
  <r>
    <s v="ETANOL HIDRATADO (m3)"/>
    <x v="6"/>
    <x v="1"/>
    <x v="7"/>
    <s v="m3"/>
    <n v="24"/>
    <n v="19"/>
    <n v="25"/>
    <n v="35"/>
    <n v="5"/>
    <n v="5"/>
    <n v="0"/>
    <n v="40"/>
    <n v="0"/>
    <n v="0"/>
    <n v="15"/>
    <n v="10"/>
  </r>
  <r>
    <s v="ETANOL HIDRATADO (m3)"/>
    <x v="6"/>
    <x v="1"/>
    <x v="8"/>
    <s v="m3"/>
    <n v="25"/>
    <n v="20"/>
    <n v="10"/>
    <n v="15"/>
    <n v="0"/>
    <n v="5"/>
    <n v="10"/>
    <n v="0"/>
    <n v="0"/>
    <n v="15"/>
    <n v="10"/>
    <n v="25"/>
  </r>
  <r>
    <s v="ETANOL HIDRATADO (m3)"/>
    <x v="6"/>
    <x v="1"/>
    <x v="9"/>
    <s v="m3"/>
    <n v="51"/>
    <n v="11"/>
    <n v="5"/>
    <n v="0"/>
    <n v="5"/>
    <n v="9.1999999999999993"/>
    <n v="99.2"/>
    <n v="119.4"/>
    <n v="63"/>
    <n v="5"/>
    <n v="0"/>
    <n v="5"/>
  </r>
  <r>
    <s v="ETANOL HIDRATADO (m3)"/>
    <x v="6"/>
    <x v="1"/>
    <x v="10"/>
    <s v="m3"/>
    <n v="5"/>
    <n v="5"/>
    <n v="0"/>
    <n v="5"/>
    <n v="10"/>
    <n v="5"/>
    <n v="15"/>
    <n v="5"/>
    <n v="5"/>
    <n v="15"/>
    <n v="15"/>
    <n v="15"/>
  </r>
  <r>
    <s v="ETANOL HIDRATADO (m3)"/>
    <x v="6"/>
    <x v="1"/>
    <x v="11"/>
    <s v="m3"/>
    <n v="0"/>
    <n v="0"/>
    <n v="5"/>
    <n v="0"/>
    <n v="5"/>
    <n v="5"/>
    <n v="5"/>
    <n v="10"/>
    <n v="0"/>
    <n v="0"/>
    <n v="0"/>
    <n v="5"/>
  </r>
  <r>
    <s v="ETANOL HIDRATADO (m3)"/>
    <x v="6"/>
    <x v="1"/>
    <x v="12"/>
    <s v="m3"/>
    <n v="35"/>
    <n v="47"/>
    <n v="45"/>
    <n v="39.921999999999997"/>
    <n v="60"/>
    <n v="67"/>
    <n v="65"/>
    <n v="35"/>
    <n v="35"/>
    <n v="54.921999999999997"/>
    <n v="39.921999999999997"/>
    <n v="34.921999999999997"/>
  </r>
  <r>
    <s v="ETANOL HIDRATADO (m3)"/>
    <x v="6"/>
    <x v="1"/>
    <x v="13"/>
    <s v="m3"/>
    <n v="0"/>
    <n v="0"/>
    <n v="0"/>
    <n v="4.9619999999999997"/>
    <n v="0"/>
    <n v="5"/>
    <n v="15"/>
    <n v="15"/>
    <n v="10"/>
    <n v="0"/>
    <n v="0"/>
    <n v="0"/>
  </r>
  <r>
    <s v="ETANOL HIDRATADO (m3)"/>
    <x v="6"/>
    <x v="1"/>
    <x v="14"/>
    <s v="m3"/>
    <n v="0"/>
    <n v="10"/>
    <n v="0"/>
    <n v="0"/>
    <n v="5"/>
    <n v="15"/>
    <n v="15"/>
    <n v="0"/>
    <n v="53"/>
    <n v="10"/>
    <n v="10"/>
    <n v="20"/>
  </r>
  <r>
    <s v="ETANOL HIDRATADO (m3)"/>
    <x v="6"/>
    <x v="1"/>
    <x v="15"/>
    <s v="m3"/>
    <n v="525"/>
    <n v="485"/>
    <n v="383"/>
    <n v="353.65600000000001"/>
    <n v="349.95100000000002"/>
    <n v="384"/>
    <n v="258"/>
    <n v="468"/>
    <n v="728"/>
    <n v="814.5"/>
    <n v="1701"/>
    <n v="626"/>
  </r>
  <r>
    <s v="ETANOL HIDRATADO (m3)"/>
    <x v="6"/>
    <x v="1"/>
    <x v="16"/>
    <s v="m3"/>
    <n v="550.38699999999994"/>
    <n v="553.44799999999998"/>
    <n v="578.35199999999998"/>
    <n v="527.43499999999995"/>
    <n v="428.36500000000001"/>
    <n v="566.60500000000002"/>
    <n v="525.89"/>
    <n v="648.07299999999998"/>
    <n v="570.63"/>
    <n v="577.52599999999995"/>
    <n v="604.19600000000003"/>
    <n v="467.57499999999999"/>
  </r>
  <r>
    <s v="ETANOL HIDRATADO (m3)"/>
    <x v="6"/>
    <x v="1"/>
    <x v="17"/>
    <s v="m3"/>
    <n v="15"/>
    <n v="7.5"/>
    <n v="12.5"/>
    <n v="10"/>
    <n v="2.5"/>
    <n v="12"/>
    <n v="0"/>
    <n v="7"/>
    <n v="343"/>
    <n v="315.5"/>
    <n v="15"/>
    <n v="5"/>
  </r>
  <r>
    <s v="ETANOL HIDRATADO (m3)"/>
    <x v="6"/>
    <x v="1"/>
    <x v="18"/>
    <s v="m3"/>
    <n v="70"/>
    <n v="20"/>
    <n v="54.868000000000002"/>
    <n v="41"/>
    <n v="55"/>
    <n v="64.986999999999995"/>
    <n v="139.6"/>
    <n v="294.30500000000001"/>
    <n v="148.91200000000001"/>
    <n v="295.98399999999998"/>
    <n v="181.97300000000001"/>
    <n v="414.92599999999999"/>
  </r>
  <r>
    <s v="ETANOL HIDRATADO (m3)"/>
    <x v="6"/>
    <x v="1"/>
    <x v="19"/>
    <s v="m3"/>
    <n v="3591.7750000000001"/>
    <n v="3274.2"/>
    <n v="2318.462"/>
    <n v="2555.73"/>
    <n v="1762.77"/>
    <n v="1830.3430000000001"/>
    <n v="6684.8670000000002"/>
    <n v="7271.9520000000002"/>
    <n v="5620.7539999999999"/>
    <n v="7783.7070000000003"/>
    <n v="6635.4359999999997"/>
    <n v="17323.405999999999"/>
  </r>
  <r>
    <s v="ETANOL HIDRATADO (m3)"/>
    <x v="6"/>
    <x v="1"/>
    <x v="20"/>
    <s v="m3"/>
    <n v="552"/>
    <n v="391.98500000000001"/>
    <n v="502.5"/>
    <n v="441.88499999999999"/>
    <n v="400.98500000000001"/>
    <n v="289"/>
    <n v="205.595"/>
    <n v="555"/>
    <n v="435.98500000000001"/>
    <n v="449.93"/>
    <n v="467.63499999999999"/>
    <n v="374.83199999999999"/>
  </r>
  <r>
    <s v="ETANOL HIDRATADO (m3)"/>
    <x v="6"/>
    <x v="1"/>
    <x v="21"/>
    <s v="m3"/>
    <n v="20"/>
    <n v="17.5"/>
    <n v="10"/>
    <n v="32.917000000000002"/>
    <n v="7.5"/>
    <n v="17.5"/>
    <n v="40"/>
    <n v="22.5"/>
    <n v="30"/>
    <n v="30"/>
    <n v="97.5"/>
    <n v="10"/>
  </r>
  <r>
    <s v="ETANOL HIDRATADO (m3)"/>
    <x v="6"/>
    <x v="1"/>
    <x v="22"/>
    <s v="m3"/>
    <n v="420.84"/>
    <n v="325"/>
    <n v="232"/>
    <n v="106"/>
    <n v="55"/>
    <n v="107.07"/>
    <n v="242"/>
    <n v="113"/>
    <n v="158.5"/>
    <n v="359"/>
    <n v="389"/>
    <n v="511.5"/>
  </r>
  <r>
    <s v="ETANOL HIDRATADO (m3)"/>
    <x v="6"/>
    <x v="1"/>
    <x v="23"/>
    <s v="m3"/>
    <n v="214"/>
    <n v="173"/>
    <n v="193"/>
    <n v="175"/>
    <n v="109.91500000000001"/>
    <n v="53.978000000000002"/>
    <n v="59.945999999999998"/>
    <n v="41.948"/>
    <n v="50.91"/>
    <n v="147.95599999999999"/>
    <n v="164"/>
    <n v="135"/>
  </r>
  <r>
    <s v="ETANOL HIDRATADO (m3)"/>
    <x v="6"/>
    <x v="1"/>
    <x v="24"/>
    <s v="m3"/>
    <n v="1817"/>
    <n v="1286.05"/>
    <n v="1295.049"/>
    <n v="1081.19"/>
    <n v="709"/>
    <n v="885.25"/>
    <n v="494.94499999999999"/>
    <n v="604"/>
    <n v="972.69100000000003"/>
    <n v="1429"/>
    <n v="1707.9280000000001"/>
    <n v="1248.934"/>
  </r>
  <r>
    <s v="ETANOL HIDRATADO (m3)"/>
    <x v="6"/>
    <x v="1"/>
    <x v="25"/>
    <s v="m3"/>
    <n v="392.57400000000001"/>
    <n v="388.69900000000001"/>
    <n v="414.13900000000001"/>
    <n v="410.92500000000001"/>
    <n v="193.904"/>
    <n v="242"/>
    <n v="224"/>
    <n v="249"/>
    <n v="249.96"/>
    <n v="333.928"/>
    <n v="343.952"/>
    <n v="335"/>
  </r>
  <r>
    <s v="ETANOL HIDRATADO (m3)"/>
    <x v="6"/>
    <x v="1"/>
    <x v="26"/>
    <s v="m3"/>
    <n v="5"/>
    <n v="5"/>
    <n v="5"/>
    <n v="10"/>
    <n v="5"/>
    <n v="5"/>
    <n v="10"/>
    <n v="31"/>
    <n v="5"/>
    <n v="5"/>
    <n v="9"/>
    <n v="15"/>
  </r>
  <r>
    <s v="ETANOL HIDRATADO (m3)"/>
    <x v="6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4"/>
    <s v="m3"/>
    <n v="10"/>
    <n v="0"/>
    <n v="10"/>
    <n v="0"/>
    <n v="0"/>
    <n v="10"/>
    <n v="0"/>
    <n v="5"/>
    <n v="10"/>
    <n v="12"/>
    <n v="17.5"/>
    <n v="9"/>
  </r>
  <r>
    <s v="ETANOL HIDRATADO (m3)"/>
    <x v="6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6"/>
    <s v="m3"/>
    <n v="15"/>
    <n v="10"/>
    <n v="0"/>
    <n v="5"/>
    <n v="5"/>
    <n v="16"/>
    <n v="15"/>
    <n v="16"/>
    <n v="18"/>
    <n v="16"/>
    <n v="10"/>
    <n v="5"/>
  </r>
  <r>
    <s v="ETANOL HIDRATADO (m3)"/>
    <x v="6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5"/>
    <s v="m3"/>
    <n v="0"/>
    <n v="0"/>
    <n v="0"/>
    <n v="0"/>
    <n v="0"/>
    <n v="0"/>
    <n v="0"/>
    <n v="0"/>
    <n v="0"/>
    <n v="15"/>
    <n v="59"/>
    <n v="74"/>
  </r>
  <r>
    <s v="ETANOL HIDRATADO (m3)"/>
    <x v="6"/>
    <x v="2"/>
    <x v="16"/>
    <s v="m3"/>
    <n v="328.89299999999997"/>
    <n v="366.88"/>
    <n v="365.49200000000002"/>
    <n v="314.57299999999998"/>
    <n v="308.78300000000002"/>
    <n v="365.5"/>
    <n v="359.5"/>
    <n v="411.5"/>
    <n v="388.97300000000001"/>
    <n v="500.11900000000003"/>
    <n v="440.72699999999998"/>
    <n v="491.57799999999997"/>
  </r>
  <r>
    <s v="ETANOL HIDRATADO (m3)"/>
    <x v="6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9"/>
    <s v="m3"/>
    <n v="1934.424"/>
    <n v="1869.4780000000001"/>
    <n v="2243.7460000000001"/>
    <n v="1779.578"/>
    <n v="1379.634"/>
    <n v="1442"/>
    <n v="1660"/>
    <n v="1879"/>
    <n v="1678.424"/>
    <n v="1968.61"/>
    <n v="2013.8"/>
    <n v="1888.818"/>
  </r>
  <r>
    <s v="ETANOL HIDRATADO (m3)"/>
    <x v="6"/>
    <x v="2"/>
    <x v="20"/>
    <s v="m3"/>
    <n v="75.88"/>
    <n v="78.91"/>
    <n v="86.894999999999996"/>
    <n v="76.894999999999996"/>
    <n v="59.94"/>
    <n v="93"/>
    <n v="94"/>
    <n v="121"/>
    <n v="133.82"/>
    <n v="171.77500000000001"/>
    <n v="165.86500000000001"/>
    <n v="244.46299999999999"/>
  </r>
  <r>
    <s v="ETANOL HIDRATADO (m3)"/>
    <x v="6"/>
    <x v="2"/>
    <x v="21"/>
    <s v="m3"/>
    <n v="0"/>
    <n v="0"/>
    <n v="0"/>
    <n v="0"/>
    <n v="0"/>
    <n v="0"/>
    <n v="0"/>
    <n v="0"/>
    <n v="0"/>
    <n v="0"/>
    <n v="0"/>
    <n v="5"/>
  </r>
  <r>
    <s v="ETANOL HIDRATADO (m3)"/>
    <x v="6"/>
    <x v="2"/>
    <x v="22"/>
    <s v="m3"/>
    <n v="25"/>
    <n v="15"/>
    <n v="15"/>
    <n v="15"/>
    <n v="10"/>
    <n v="20"/>
    <n v="10"/>
    <n v="10"/>
    <n v="20"/>
    <n v="25"/>
    <n v="25"/>
    <n v="30"/>
  </r>
  <r>
    <s v="ETANOL HIDRATADO (m3)"/>
    <x v="6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24"/>
    <s v="m3"/>
    <n v="131"/>
    <n v="104"/>
    <n v="152"/>
    <n v="109"/>
    <n v="83"/>
    <n v="113"/>
    <n v="109"/>
    <n v="143"/>
    <n v="106"/>
    <n v="159"/>
    <n v="112"/>
    <n v="110"/>
  </r>
  <r>
    <s v="ETANOL HIDRATADO (m3)"/>
    <x v="6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7"/>
    <x v="0"/>
    <x v="0"/>
    <s v="m3"/>
    <n v="899.5"/>
    <n v="815.3"/>
    <n v="1142.7"/>
    <n v="1494.7070000000001"/>
    <n v="1704.5509999999999"/>
    <n v="1213.348"/>
    <n v="1127.3699999999999"/>
    <n v="981.91499999999996"/>
    <n v="1365.4390000000001"/>
    <n v="1528.991"/>
    <n v="1486.5509999999999"/>
    <n v="1620.0640000000001"/>
  </r>
  <r>
    <s v="ETANOL HIDRATADO (m3)"/>
    <x v="7"/>
    <x v="0"/>
    <x v="1"/>
    <s v="m3"/>
    <n v="544.5"/>
    <n v="470"/>
    <n v="557.5"/>
    <n v="592.44299999999998"/>
    <n v="729.61099999999999"/>
    <n v="728.30899999999997"/>
    <n v="741.82"/>
    <n v="637.76800000000003"/>
    <n v="637.65700000000004"/>
    <n v="725.13599999999997"/>
    <n v="635.73599999999999"/>
    <n v="777.53599999999994"/>
  </r>
  <r>
    <s v="ETANOL HIDRATADO (m3)"/>
    <x v="7"/>
    <x v="0"/>
    <x v="2"/>
    <s v="m3"/>
    <n v="3525"/>
    <n v="4227"/>
    <n v="7026"/>
    <n v="8031.0690000000004"/>
    <n v="6804.8940000000002"/>
    <n v="11295.882"/>
    <n v="11363.384"/>
    <n v="7847.9539999999997"/>
    <n v="9505.9320000000007"/>
    <n v="10672.601000000001"/>
    <n v="12211.776"/>
    <n v="9531.7780000000002"/>
  </r>
  <r>
    <s v="ETANOL HIDRATADO (m3)"/>
    <x v="7"/>
    <x v="0"/>
    <x v="3"/>
    <s v="m3"/>
    <n v="71.2"/>
    <n v="66.400000000000006"/>
    <n v="90"/>
    <n v="182.6"/>
    <n v="217.6"/>
    <n v="137.19999999999999"/>
    <n v="137.80000000000001"/>
    <n v="127.6"/>
    <n v="125.2"/>
    <n v="155.6"/>
    <n v="124.4"/>
    <n v="158.6"/>
  </r>
  <r>
    <s v="ETANOL HIDRATADO (m3)"/>
    <x v="7"/>
    <x v="0"/>
    <x v="4"/>
    <s v="m3"/>
    <n v="4807.3429999999998"/>
    <n v="4151.616"/>
    <n v="4541.0290000000005"/>
    <n v="4656.1819999999998"/>
    <n v="4944.9459999999999"/>
    <n v="4672.5290000000005"/>
    <n v="4791.6480000000001"/>
    <n v="4699.5190000000002"/>
    <n v="4648.9960000000001"/>
    <n v="5123.1689999999999"/>
    <n v="4954.6149999999998"/>
    <n v="6061.6970000000001"/>
  </r>
  <r>
    <s v="ETANOL HIDRATADO (m3)"/>
    <x v="7"/>
    <x v="0"/>
    <x v="5"/>
    <s v="m3"/>
    <n v="60"/>
    <n v="40"/>
    <n v="35"/>
    <n v="59.835999999999999"/>
    <n v="84.619"/>
    <n v="75.66"/>
    <n v="57.148000000000003"/>
    <n v="84.613"/>
    <n v="86.951999999999998"/>
    <n v="94.816000000000003"/>
    <n v="84.356999999999999"/>
    <n v="94.191999999999993"/>
  </r>
  <r>
    <s v="ETANOL HIDRATADO (m3)"/>
    <x v="7"/>
    <x v="0"/>
    <x v="6"/>
    <s v="m3"/>
    <n v="2727.55"/>
    <n v="2138.69"/>
    <n v="2175.3069999999998"/>
    <n v="2251.15"/>
    <n v="2416.92"/>
    <n v="2382.3200000000002"/>
    <n v="2939.91"/>
    <n v="2604.92"/>
    <n v="2443.35"/>
    <n v="2862.89"/>
    <n v="3393.09"/>
    <n v="4321.3"/>
  </r>
  <r>
    <s v="ETANOL HIDRATADO (m3)"/>
    <x v="7"/>
    <x v="0"/>
    <x v="7"/>
    <s v="m3"/>
    <n v="3381.26"/>
    <n v="2850.2"/>
    <n v="3198.12"/>
    <n v="3689.63"/>
    <n v="4223.7"/>
    <n v="3581.83"/>
    <n v="4072.06"/>
    <n v="3866.63"/>
    <n v="3476.4"/>
    <n v="4280.7"/>
    <n v="4744.6000000000004"/>
    <n v="5571.96"/>
  </r>
  <r>
    <s v="ETANOL HIDRATADO (m3)"/>
    <x v="7"/>
    <x v="0"/>
    <x v="8"/>
    <s v="m3"/>
    <n v="7954.99"/>
    <n v="6630.1"/>
    <n v="6543.49"/>
    <n v="7373.7"/>
    <n v="7323.7"/>
    <n v="6542.9"/>
    <n v="6963.9189999999999"/>
    <n v="7415.2669999999998"/>
    <n v="7709.8"/>
    <n v="8532.6479999999992"/>
    <n v="8496.2999999999993"/>
    <n v="9807"/>
  </r>
  <r>
    <s v="ETANOL HIDRATADO (m3)"/>
    <x v="7"/>
    <x v="0"/>
    <x v="9"/>
    <s v="m3"/>
    <n v="13930.7"/>
    <n v="12093.637000000001"/>
    <n v="13727.968000000001"/>
    <n v="14439.148999999999"/>
    <n v="14106.5"/>
    <n v="12072"/>
    <n v="12382.8"/>
    <n v="13499.1"/>
    <n v="13163.848"/>
    <n v="14630.4"/>
    <n v="13763.7"/>
    <n v="18643.7"/>
  </r>
  <r>
    <s v="ETANOL HIDRATADO (m3)"/>
    <x v="7"/>
    <x v="0"/>
    <x v="10"/>
    <s v="m3"/>
    <n v="10463"/>
    <n v="8376.1880000000001"/>
    <n v="8848"/>
    <n v="8849.5"/>
    <n v="8655.1910000000007"/>
    <n v="6620.5"/>
    <n v="7169.4750000000004"/>
    <n v="6424.5"/>
    <n v="6618"/>
    <n v="7825.5"/>
    <n v="7501"/>
    <n v="10443.958000000001"/>
  </r>
  <r>
    <s v="ETANOL HIDRATADO (m3)"/>
    <x v="7"/>
    <x v="0"/>
    <x v="11"/>
    <s v="m3"/>
    <n v="20968.05"/>
    <n v="17507.21"/>
    <n v="15504.69"/>
    <n v="14895.29"/>
    <n v="13148.67"/>
    <n v="11286.9"/>
    <n v="11417.66"/>
    <n v="10404.99"/>
    <n v="10817.421"/>
    <n v="13243.1"/>
    <n v="15527.3"/>
    <n v="22220.3"/>
  </r>
  <r>
    <s v="ETANOL HIDRATADO (m3)"/>
    <x v="7"/>
    <x v="0"/>
    <x v="12"/>
    <s v="m3"/>
    <n v="38854.800000000003"/>
    <n v="34326.550000000003"/>
    <n v="33631.101000000002"/>
    <n v="30005.05"/>
    <n v="25607.55"/>
    <n v="22791"/>
    <n v="22619.601999999999"/>
    <n v="21040.3"/>
    <n v="21915.472000000002"/>
    <n v="27012.9"/>
    <n v="29632.6"/>
    <n v="39730"/>
  </r>
  <r>
    <s v="ETANOL HIDRATADO (m3)"/>
    <x v="7"/>
    <x v="0"/>
    <x v="13"/>
    <s v="m3"/>
    <n v="9792"/>
    <n v="7616.2079999999996"/>
    <n v="7208.2910000000002"/>
    <n v="6367.8670000000002"/>
    <n v="4674.9560000000001"/>
    <n v="3894.72"/>
    <n v="4276.058"/>
    <n v="3935.451"/>
    <n v="4449.9759999999997"/>
    <n v="5162.4650000000001"/>
    <n v="6422.9920000000002"/>
    <n v="9763.3089999999993"/>
  </r>
  <r>
    <s v="ETANOL HIDRATADO (m3)"/>
    <x v="7"/>
    <x v="0"/>
    <x v="14"/>
    <s v="m3"/>
    <n v="6106"/>
    <n v="4568.1000000000004"/>
    <n v="4575.0060000000003"/>
    <n v="4186.326"/>
    <n v="3441.8380000000002"/>
    <n v="2944.8609999999999"/>
    <n v="2776.886"/>
    <n v="2624.36"/>
    <n v="2949.567"/>
    <n v="4314.3649999999998"/>
    <n v="6616.6970000000001"/>
    <n v="8995.3739999999998"/>
  </r>
  <r>
    <s v="ETANOL HIDRATADO (m3)"/>
    <x v="7"/>
    <x v="0"/>
    <x v="15"/>
    <s v="m3"/>
    <n v="54304.9"/>
    <n v="45092.012000000002"/>
    <n v="44582.000999999997"/>
    <n v="44740.322999999997"/>
    <n v="46345.502999999997"/>
    <n v="46131.205000000002"/>
    <n v="48833.036"/>
    <n v="45773.300999999999"/>
    <n v="44793.872000000003"/>
    <n v="51277.500999999997"/>
    <n v="50752.500999999997"/>
    <n v="59716.947999999997"/>
  </r>
  <r>
    <s v="ETANOL HIDRATADO (m3)"/>
    <x v="7"/>
    <x v="0"/>
    <x v="16"/>
    <s v="m3"/>
    <n v="253696.239"/>
    <n v="238094.73699999999"/>
    <n v="239466.87700000001"/>
    <n v="245453.63699999999"/>
    <n v="257077.193"/>
    <n v="245441.26699999999"/>
    <n v="277374.11599999998"/>
    <n v="267024.05599999998"/>
    <n v="269860.65000000002"/>
    <n v="293224.79599999997"/>
    <n v="282988.44099999999"/>
    <n v="303150.41200000001"/>
  </r>
  <r>
    <s v="ETANOL HIDRATADO (m3)"/>
    <x v="7"/>
    <x v="0"/>
    <x v="17"/>
    <s v="m3"/>
    <n v="6755.0439999999999"/>
    <n v="4862.5460000000003"/>
    <n v="5257.5069999999996"/>
    <n v="4760.6000000000004"/>
    <n v="5113.5259999999998"/>
    <n v="4472.8999999999996"/>
    <n v="4577.1710000000003"/>
    <n v="4937.9790000000003"/>
    <n v="4698.4440000000004"/>
    <n v="5319.884"/>
    <n v="4832.6660000000002"/>
    <n v="6086.3"/>
  </r>
  <r>
    <s v="ETANOL HIDRATADO (m3)"/>
    <x v="7"/>
    <x v="0"/>
    <x v="18"/>
    <s v="m3"/>
    <n v="73663.444000000003"/>
    <n v="64444.332999999999"/>
    <n v="57456.902000000002"/>
    <n v="59819.377"/>
    <n v="65946.7"/>
    <n v="62958.108999999997"/>
    <n v="67659.975999999995"/>
    <n v="61345.572"/>
    <n v="58932.148000000001"/>
    <n v="64871.873"/>
    <n v="59999.343000000001"/>
    <n v="68450.955000000002"/>
  </r>
  <r>
    <s v="ETANOL HIDRATADO (m3)"/>
    <x v="7"/>
    <x v="0"/>
    <x v="19"/>
    <s v="m3"/>
    <n v="922091.68299999996"/>
    <n v="892494.87100000004"/>
    <n v="901962.36199999996"/>
    <n v="937732.09"/>
    <n v="968515.61"/>
    <n v="886001.33499999996"/>
    <n v="941320.16099999996"/>
    <n v="962208.58499999996"/>
    <n v="958006.74300000002"/>
    <n v="1049444.628"/>
    <n v="1004729.558"/>
    <n v="1059174.453"/>
  </r>
  <r>
    <s v="ETANOL HIDRATADO (m3)"/>
    <x v="7"/>
    <x v="0"/>
    <x v="20"/>
    <s v="m3"/>
    <n v="146289.117"/>
    <n v="139143.04999999999"/>
    <n v="137838.302"/>
    <n v="144336.307"/>
    <n v="146074.476"/>
    <n v="134478.451"/>
    <n v="144339.14600000001"/>
    <n v="142685.742"/>
    <n v="143479.77299999999"/>
    <n v="159567.02299999999"/>
    <n v="154548.84700000001"/>
    <n v="162158.53099999999"/>
  </r>
  <r>
    <s v="ETANOL HIDRATADO (m3)"/>
    <x v="7"/>
    <x v="0"/>
    <x v="21"/>
    <s v="m3"/>
    <n v="9187.7999999999993"/>
    <n v="6129.99"/>
    <n v="6109.2629999999999"/>
    <n v="7248.4549999999999"/>
    <n v="7165.183"/>
    <n v="5331.2690000000002"/>
    <n v="5438.9359999999997"/>
    <n v="4890.0020000000004"/>
    <n v="5386.1319999999996"/>
    <n v="7042.1959999999999"/>
    <n v="6753.3689999999997"/>
    <n v="9880.2160000000003"/>
  </r>
  <r>
    <s v="ETANOL HIDRATADO (m3)"/>
    <x v="7"/>
    <x v="0"/>
    <x v="22"/>
    <s v="m3"/>
    <n v="4719.9160000000002"/>
    <n v="3538.69"/>
    <n v="4028.2829999999999"/>
    <n v="4538.1440000000002"/>
    <n v="4175.9440000000004"/>
    <n v="3789.94"/>
    <n v="4348.0339999999997"/>
    <n v="3778.73"/>
    <n v="3481.8850000000002"/>
    <n v="3945.6309999999999"/>
    <n v="4066.2310000000002"/>
    <n v="4480.7690000000002"/>
  </r>
  <r>
    <s v="ETANOL HIDRATADO (m3)"/>
    <x v="7"/>
    <x v="0"/>
    <x v="23"/>
    <s v="m3"/>
    <n v="10386.439"/>
    <n v="8317.1200000000008"/>
    <n v="8355.8490000000002"/>
    <n v="9023.1090000000004"/>
    <n v="8801.9529999999995"/>
    <n v="7888.03"/>
    <n v="8377.3389999999999"/>
    <n v="7847.3090000000002"/>
    <n v="8352.6319999999996"/>
    <n v="9368.2260000000006"/>
    <n v="9050.1489999999994"/>
    <n v="11316.644"/>
  </r>
  <r>
    <s v="ETANOL HIDRATADO (m3)"/>
    <x v="7"/>
    <x v="0"/>
    <x v="24"/>
    <s v="m3"/>
    <n v="74182.774999999994"/>
    <n v="71616.066000000006"/>
    <n v="76339.570000000007"/>
    <n v="79431.38"/>
    <n v="80308.297999999995"/>
    <n v="73496.3"/>
    <n v="84719.46"/>
    <n v="83477.486000000004"/>
    <n v="83796.267000000007"/>
    <n v="90602.471999999994"/>
    <n v="87667.474000000002"/>
    <n v="96756.498999999996"/>
  </r>
  <r>
    <s v="ETANOL HIDRATADO (m3)"/>
    <x v="7"/>
    <x v="0"/>
    <x v="25"/>
    <s v="m3"/>
    <n v="133429.72200000001"/>
    <n v="123885.58900000001"/>
    <n v="138019.00200000001"/>
    <n v="143038.82500000001"/>
    <n v="148784.82199999999"/>
    <n v="138364.88099999999"/>
    <n v="149941.08199999999"/>
    <n v="151175.32199999999"/>
    <n v="149431.217"/>
    <n v="159151.43"/>
    <n v="154227.144"/>
    <n v="159404.95499999999"/>
  </r>
  <r>
    <s v="ETANOL HIDRATADO (m3)"/>
    <x v="7"/>
    <x v="0"/>
    <x v="26"/>
    <s v="m3"/>
    <n v="8852"/>
    <n v="11385.411"/>
    <n v="11315.581"/>
    <n v="14391.438"/>
    <n v="16851.685000000001"/>
    <n v="14937"/>
    <n v="15239"/>
    <n v="16058"/>
    <n v="16547.991999999998"/>
    <n v="17818.5"/>
    <n v="15933"/>
    <n v="18342.205999999998"/>
  </r>
  <r>
    <s v="ETANOL HIDRATADO (m3)"/>
    <x v="7"/>
    <x v="1"/>
    <x v="0"/>
    <s v="m3"/>
    <n v="5"/>
    <n v="2"/>
    <n v="0"/>
    <n v="12"/>
    <n v="7"/>
    <n v="5"/>
    <n v="7"/>
    <n v="7"/>
    <n v="12"/>
    <n v="5"/>
    <n v="11.945"/>
    <n v="14.824999999999999"/>
  </r>
  <r>
    <s v="ETANOL HIDRATADO (m3)"/>
    <x v="7"/>
    <x v="1"/>
    <x v="1"/>
    <s v="m3"/>
    <n v="0"/>
    <n v="0"/>
    <n v="0"/>
    <n v="0"/>
    <n v="0"/>
    <n v="0"/>
    <n v="0"/>
    <n v="0"/>
    <n v="20"/>
    <n v="45"/>
    <n v="40"/>
    <n v="20"/>
  </r>
  <r>
    <s v="ETANOL HIDRATADO (m3)"/>
    <x v="7"/>
    <x v="1"/>
    <x v="2"/>
    <s v="m3"/>
    <n v="0"/>
    <n v="0"/>
    <n v="1.4"/>
    <n v="0"/>
    <n v="0"/>
    <n v="0"/>
    <n v="0"/>
    <n v="0"/>
    <n v="0"/>
    <n v="0"/>
    <n v="0"/>
    <n v="0"/>
  </r>
  <r>
    <s v="ETANOL HIDRATADO (m3)"/>
    <x v="7"/>
    <x v="1"/>
    <x v="3"/>
    <s v="m3"/>
    <n v="10"/>
    <n v="0"/>
    <n v="0"/>
    <n v="0"/>
    <n v="0"/>
    <n v="10"/>
    <n v="5"/>
    <n v="5"/>
    <n v="7"/>
    <n v="10"/>
    <n v="15"/>
    <n v="7"/>
  </r>
  <r>
    <s v="ETANOL HIDRATADO (m3)"/>
    <x v="7"/>
    <x v="1"/>
    <x v="4"/>
    <s v="m3"/>
    <n v="19.852"/>
    <n v="24.815000000000001"/>
    <n v="9.9619999999999997"/>
    <n v="5"/>
    <n v="0"/>
    <n v="0"/>
    <n v="10"/>
    <n v="0"/>
    <n v="0"/>
    <n v="14"/>
    <n v="18"/>
    <n v="58.8"/>
  </r>
  <r>
    <s v="ETANOL HIDRATADO (m3)"/>
    <x v="7"/>
    <x v="1"/>
    <x v="5"/>
    <s v="m3"/>
    <n v="0"/>
    <n v="0"/>
    <n v="0"/>
    <n v="0"/>
    <n v="0"/>
    <n v="4.9539999999999997"/>
    <n v="0"/>
    <n v="0"/>
    <n v="0"/>
    <n v="0"/>
    <n v="0"/>
    <n v="0"/>
  </r>
  <r>
    <s v="ETANOL HIDRATADO (m3)"/>
    <x v="7"/>
    <x v="1"/>
    <x v="6"/>
    <s v="m3"/>
    <n v="105"/>
    <n v="130"/>
    <n v="86"/>
    <n v="25"/>
    <n v="0"/>
    <n v="0"/>
    <n v="0"/>
    <n v="0"/>
    <n v="0"/>
    <n v="0"/>
    <n v="37"/>
    <n v="60"/>
  </r>
  <r>
    <s v="ETANOL HIDRATADO (m3)"/>
    <x v="7"/>
    <x v="1"/>
    <x v="7"/>
    <s v="m3"/>
    <n v="5"/>
    <n v="19"/>
    <n v="2"/>
    <n v="4"/>
    <n v="0"/>
    <n v="5"/>
    <n v="5"/>
    <n v="4"/>
    <n v="8"/>
    <n v="5"/>
    <n v="0"/>
    <n v="8"/>
  </r>
  <r>
    <s v="ETANOL HIDRATADO (m3)"/>
    <x v="7"/>
    <x v="1"/>
    <x v="8"/>
    <s v="m3"/>
    <n v="0"/>
    <n v="10"/>
    <n v="5"/>
    <n v="0"/>
    <n v="0"/>
    <n v="0"/>
    <n v="0"/>
    <n v="0"/>
    <n v="5"/>
    <n v="15"/>
    <n v="0"/>
    <n v="15"/>
  </r>
  <r>
    <s v="ETANOL HIDRATADO (m3)"/>
    <x v="7"/>
    <x v="1"/>
    <x v="9"/>
    <s v="m3"/>
    <n v="0"/>
    <n v="5"/>
    <n v="0"/>
    <n v="0"/>
    <n v="23"/>
    <n v="0"/>
    <n v="0"/>
    <n v="16"/>
    <n v="5"/>
    <n v="0"/>
    <n v="0"/>
    <n v="5"/>
  </r>
  <r>
    <s v="ETANOL HIDRATADO (m3)"/>
    <x v="7"/>
    <x v="1"/>
    <x v="10"/>
    <s v="m3"/>
    <n v="10"/>
    <n v="5"/>
    <n v="20"/>
    <n v="30"/>
    <n v="15"/>
    <n v="35"/>
    <n v="45"/>
    <n v="20"/>
    <n v="20"/>
    <n v="13"/>
    <n v="15"/>
    <n v="20"/>
  </r>
  <r>
    <s v="ETANOL HIDRATADO (m3)"/>
    <x v="7"/>
    <x v="1"/>
    <x v="11"/>
    <s v="m3"/>
    <n v="5"/>
    <n v="0"/>
    <n v="0"/>
    <n v="5"/>
    <n v="0"/>
    <n v="0"/>
    <n v="0"/>
    <n v="5"/>
    <n v="0"/>
    <n v="0"/>
    <n v="5"/>
    <n v="0"/>
  </r>
  <r>
    <s v="ETANOL HIDRATADO (m3)"/>
    <x v="7"/>
    <x v="1"/>
    <x v="12"/>
    <s v="m3"/>
    <n v="53"/>
    <n v="35"/>
    <n v="35"/>
    <n v="94.606999999999999"/>
    <n v="179.411"/>
    <n v="45"/>
    <n v="55"/>
    <n v="50"/>
    <n v="45"/>
    <n v="50"/>
    <n v="55"/>
    <n v="70"/>
  </r>
  <r>
    <s v="ETANOL HIDRATADO (m3)"/>
    <x v="7"/>
    <x v="1"/>
    <x v="13"/>
    <s v="m3"/>
    <n v="0"/>
    <n v="0"/>
    <n v="4.9340000000000002"/>
    <n v="9.8859999999999992"/>
    <n v="9.9450000000000003"/>
    <n v="0"/>
    <n v="4.9649999999999999"/>
    <n v="10"/>
    <n v="5"/>
    <n v="0"/>
    <n v="0"/>
    <n v="0"/>
  </r>
  <r>
    <s v="ETANOL HIDRATADO (m3)"/>
    <x v="7"/>
    <x v="1"/>
    <x v="14"/>
    <s v="m3"/>
    <n v="0"/>
    <n v="5"/>
    <n v="10"/>
    <n v="0"/>
    <n v="0"/>
    <n v="0"/>
    <n v="0"/>
    <n v="5"/>
    <n v="0"/>
    <n v="0"/>
    <n v="0"/>
    <n v="0"/>
  </r>
  <r>
    <s v="ETANOL HIDRATADO (m3)"/>
    <x v="7"/>
    <x v="1"/>
    <x v="15"/>
    <s v="m3"/>
    <n v="870.5"/>
    <n v="996"/>
    <n v="884"/>
    <n v="1442.5"/>
    <n v="842.49300000000005"/>
    <n v="1098"/>
    <n v="1192.5"/>
    <n v="853"/>
    <n v="864.5"/>
    <n v="1097.5"/>
    <n v="1038"/>
    <n v="1351.5"/>
  </r>
  <r>
    <s v="ETANOL HIDRATADO (m3)"/>
    <x v="7"/>
    <x v="1"/>
    <x v="16"/>
    <s v="m3"/>
    <n v="500.96899999999999"/>
    <n v="517.91099999999994"/>
    <n v="474.95100000000002"/>
    <n v="524.47199999999998"/>
    <n v="593.07299999999998"/>
    <n v="400.26799999999997"/>
    <n v="1328.819"/>
    <n v="1727.229"/>
    <n v="1325.1179999999999"/>
    <n v="1328.89"/>
    <n v="1068.837"/>
    <n v="545.24699999999996"/>
  </r>
  <r>
    <s v="ETANOL HIDRATADO (m3)"/>
    <x v="7"/>
    <x v="1"/>
    <x v="17"/>
    <s v="m3"/>
    <n v="5"/>
    <n v="0"/>
    <n v="30"/>
    <n v="0"/>
    <n v="0"/>
    <n v="2.5"/>
    <n v="64"/>
    <n v="64"/>
    <n v="43.5"/>
    <n v="21"/>
    <n v="12"/>
    <n v="29"/>
  </r>
  <r>
    <s v="ETANOL HIDRATADO (m3)"/>
    <x v="7"/>
    <x v="1"/>
    <x v="18"/>
    <s v="m3"/>
    <n v="249.88800000000001"/>
    <n v="45"/>
    <n v="50"/>
    <n v="98.04"/>
    <n v="2847.6990000000001"/>
    <n v="3554.9780000000001"/>
    <n v="4349.9870000000001"/>
    <n v="4002.9810000000002"/>
    <n v="3827.93"/>
    <n v="4285.9589999999998"/>
    <n v="3715"/>
    <n v="4404.9650000000001"/>
  </r>
  <r>
    <s v="ETANOL HIDRATADO (m3)"/>
    <x v="7"/>
    <x v="1"/>
    <x v="19"/>
    <s v="m3"/>
    <n v="29880.59"/>
    <n v="6937.5510000000004"/>
    <n v="8294.2070000000003"/>
    <n v="7356.7359999999999"/>
    <n v="6736.2389999999996"/>
    <n v="5945.7619999999997"/>
    <n v="8913.6309999999994"/>
    <n v="14611.777"/>
    <n v="17981.455999999998"/>
    <n v="24881.085999999999"/>
    <n v="17510.514999999999"/>
    <n v="16247.537"/>
  </r>
  <r>
    <s v="ETANOL HIDRATADO (m3)"/>
    <x v="7"/>
    <x v="1"/>
    <x v="20"/>
    <s v="m3"/>
    <n v="393"/>
    <n v="407.05"/>
    <n v="433"/>
    <n v="373.6"/>
    <n v="401.2"/>
    <n v="327.35700000000003"/>
    <n v="434"/>
    <n v="5802.79"/>
    <n v="8037.82"/>
    <n v="476.8"/>
    <n v="1112.452"/>
    <n v="1469.57"/>
  </r>
  <r>
    <s v="ETANOL HIDRATADO (m3)"/>
    <x v="7"/>
    <x v="1"/>
    <x v="21"/>
    <s v="m3"/>
    <n v="60"/>
    <n v="81"/>
    <n v="55"/>
    <n v="92.5"/>
    <n v="67.5"/>
    <n v="86.5"/>
    <n v="50"/>
    <n v="29"/>
    <n v="140"/>
    <n v="107"/>
    <n v="136"/>
    <n v="82.5"/>
  </r>
  <r>
    <s v="ETANOL HIDRATADO (m3)"/>
    <x v="7"/>
    <x v="1"/>
    <x v="22"/>
    <s v="m3"/>
    <n v="632.5"/>
    <n v="413"/>
    <n v="263"/>
    <n v="149.5"/>
    <n v="116"/>
    <n v="122"/>
    <n v="115"/>
    <n v="157"/>
    <n v="307.06"/>
    <n v="316.08999999999997"/>
    <n v="563"/>
    <n v="808"/>
  </r>
  <r>
    <s v="ETANOL HIDRATADO (m3)"/>
    <x v="7"/>
    <x v="1"/>
    <x v="23"/>
    <s v="m3"/>
    <n v="236.85900000000001"/>
    <n v="185.935"/>
    <n v="195.91499999999999"/>
    <n v="202.96199999999999"/>
    <n v="116.914"/>
    <n v="48.936"/>
    <n v="41.988999999999997"/>
    <n v="29"/>
    <n v="47"/>
    <n v="93"/>
    <n v="135"/>
    <n v="164.34200000000001"/>
  </r>
  <r>
    <s v="ETANOL HIDRATADO (m3)"/>
    <x v="7"/>
    <x v="1"/>
    <x v="24"/>
    <s v="m3"/>
    <n v="1826"/>
    <n v="1563"/>
    <n v="1870"/>
    <n v="1441"/>
    <n v="1124"/>
    <n v="836"/>
    <n v="780"/>
    <n v="664.95399999999995"/>
    <n v="738.91800000000001"/>
    <n v="1618.4369999999999"/>
    <n v="1609.279"/>
    <n v="2032.89"/>
  </r>
  <r>
    <s v="ETANOL HIDRATADO (m3)"/>
    <x v="7"/>
    <x v="1"/>
    <x v="25"/>
    <s v="m3"/>
    <n v="268.5"/>
    <n v="334"/>
    <n v="611.05799999999999"/>
    <n v="551"/>
    <n v="199"/>
    <n v="233.25200000000001"/>
    <n v="252"/>
    <n v="232"/>
    <n v="292.49400000000003"/>
    <n v="299"/>
    <n v="315"/>
    <n v="435"/>
  </r>
  <r>
    <s v="ETANOL HIDRATADO (m3)"/>
    <x v="7"/>
    <x v="1"/>
    <x v="26"/>
    <s v="m3"/>
    <n v="38"/>
    <n v="22"/>
    <n v="25"/>
    <n v="12"/>
    <n v="20"/>
    <n v="8"/>
    <n v="5"/>
    <n v="12"/>
    <n v="7"/>
    <n v="8"/>
    <n v="5"/>
    <n v="10"/>
  </r>
  <r>
    <s v="ETANOL HIDRATADO (m3)"/>
    <x v="7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4"/>
    <s v="m3"/>
    <n v="7"/>
    <n v="5"/>
    <n v="9"/>
    <n v="13"/>
    <n v="15"/>
    <n v="10"/>
    <n v="10"/>
    <n v="15"/>
    <n v="20"/>
    <n v="20"/>
    <n v="10"/>
    <n v="30"/>
  </r>
  <r>
    <s v="ETANOL HIDRATADO (m3)"/>
    <x v="7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6"/>
    <s v="m3"/>
    <n v="5"/>
    <n v="5"/>
    <n v="5"/>
    <n v="10"/>
    <n v="5"/>
    <n v="10"/>
    <n v="15"/>
    <n v="10"/>
    <n v="10"/>
    <n v="15"/>
    <n v="10"/>
    <n v="15"/>
  </r>
  <r>
    <s v="ETANOL HIDRATADO (m3)"/>
    <x v="7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5"/>
    <s v="m3"/>
    <n v="83"/>
    <n v="43"/>
    <n v="0"/>
    <n v="0"/>
    <n v="0"/>
    <n v="0"/>
    <n v="0"/>
    <n v="0"/>
    <n v="0"/>
    <n v="0"/>
    <n v="0"/>
    <n v="0"/>
  </r>
  <r>
    <s v="ETANOL HIDRATADO (m3)"/>
    <x v="7"/>
    <x v="2"/>
    <x v="16"/>
    <s v="m3"/>
    <n v="452"/>
    <n v="545"/>
    <n v="506"/>
    <n v="581.5"/>
    <n v="580.5"/>
    <n v="559"/>
    <n v="742"/>
    <n v="826.5"/>
    <n v="766"/>
    <n v="825.50099999999998"/>
    <n v="737"/>
    <n v="605.5"/>
  </r>
  <r>
    <s v="ETANOL HIDRATADO (m3)"/>
    <x v="7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9"/>
    <s v="m3"/>
    <n v="1785"/>
    <n v="1845"/>
    <n v="2090"/>
    <n v="2165"/>
    <n v="2265"/>
    <n v="2135"/>
    <n v="1985"/>
    <n v="1965"/>
    <n v="1910"/>
    <n v="2160"/>
    <n v="2295"/>
    <n v="2200"/>
  </r>
  <r>
    <s v="ETANOL HIDRATADO (m3)"/>
    <x v="7"/>
    <x v="2"/>
    <x v="20"/>
    <s v="m3"/>
    <n v="215"/>
    <n v="189"/>
    <n v="158"/>
    <n v="145"/>
    <n v="152"/>
    <n v="156"/>
    <n v="147"/>
    <n v="136"/>
    <n v="123"/>
    <n v="148"/>
    <n v="129"/>
    <n v="139"/>
  </r>
  <r>
    <s v="ETANOL HIDRATADO (m3)"/>
    <x v="7"/>
    <x v="2"/>
    <x v="21"/>
    <s v="m3"/>
    <n v="5"/>
    <n v="0"/>
    <n v="0"/>
    <n v="0"/>
    <n v="0"/>
    <n v="0"/>
    <n v="0"/>
    <n v="0"/>
    <n v="0"/>
    <n v="0"/>
    <n v="0"/>
    <n v="0"/>
  </r>
  <r>
    <s v="ETANOL HIDRATADO (m3)"/>
    <x v="7"/>
    <x v="2"/>
    <x v="22"/>
    <s v="m3"/>
    <n v="15"/>
    <n v="0"/>
    <n v="15"/>
    <n v="5"/>
    <n v="10"/>
    <n v="20"/>
    <n v="42"/>
    <n v="20"/>
    <n v="15"/>
    <n v="20"/>
    <n v="10"/>
    <n v="10"/>
  </r>
  <r>
    <s v="ETANOL HIDRATADO (m3)"/>
    <x v="7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24"/>
    <s v="m3"/>
    <n v="123"/>
    <n v="128"/>
    <n v="138"/>
    <n v="136"/>
    <n v="136"/>
    <n v="106"/>
    <n v="142"/>
    <n v="141"/>
    <n v="114"/>
    <n v="163"/>
    <n v="127"/>
    <n v="118"/>
  </r>
  <r>
    <s v="ETANOL HIDRATADO (m3)"/>
    <x v="7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8"/>
    <x v="0"/>
    <x v="0"/>
    <s v="m3"/>
    <n v="1265.68"/>
    <n v="1195.348"/>
    <n v="885.01599999999996"/>
    <n v="695.15099999999995"/>
    <n v="640.14599999999996"/>
    <n v="698.01700000000005"/>
    <n v="785.38199999999995"/>
    <n v="883.16399999999999"/>
    <n v="1165.5909999999999"/>
    <n v="1333.386"/>
    <n v="1196.383"/>
    <n v="1371.31"/>
  </r>
  <r>
    <s v="ETANOL HIDRATADO (m3)"/>
    <x v="8"/>
    <x v="0"/>
    <x v="1"/>
    <s v="m3"/>
    <n v="652.63900000000001"/>
    <n v="583.67200000000003"/>
    <n v="500.28399999999999"/>
    <n v="249.721"/>
    <n v="184.90700000000001"/>
    <n v="352.298"/>
    <n v="484.69900000000001"/>
    <n v="598.94799999999998"/>
    <n v="766.09400000000005"/>
    <n v="629.11900000000003"/>
    <n v="599.77300000000002"/>
    <n v="719.63199999999995"/>
  </r>
  <r>
    <s v="ETANOL HIDRATADO (m3)"/>
    <x v="8"/>
    <x v="0"/>
    <x v="2"/>
    <s v="m3"/>
    <n v="9371.9670000000006"/>
    <n v="12848.883"/>
    <n v="10314.948"/>
    <n v="6109"/>
    <n v="7109.8990000000003"/>
    <n v="9033.9339999999993"/>
    <n v="7969"/>
    <n v="8999.9429999999993"/>
    <n v="10552.94"/>
    <n v="9817.8140000000003"/>
    <n v="8428.8850000000002"/>
    <n v="10867.514999999999"/>
  </r>
  <r>
    <s v="ETANOL HIDRATADO (m3)"/>
    <x v="8"/>
    <x v="0"/>
    <x v="3"/>
    <s v="m3"/>
    <n v="149.80000000000001"/>
    <n v="122.4"/>
    <n v="99.4"/>
    <n v="48.2"/>
    <n v="30.2"/>
    <n v="90.8"/>
    <n v="91.2"/>
    <n v="120"/>
    <n v="161.4"/>
    <n v="167.2"/>
    <n v="131.80000000000001"/>
    <n v="228.4"/>
  </r>
  <r>
    <s v="ETANOL HIDRATADO (m3)"/>
    <x v="8"/>
    <x v="0"/>
    <x v="4"/>
    <s v="m3"/>
    <n v="5187.6620000000003"/>
    <n v="4463.4960000000001"/>
    <n v="3617.8890000000001"/>
    <n v="2146.7649999999999"/>
    <n v="1816.3009999999999"/>
    <n v="2567.0030000000002"/>
    <n v="3343.915"/>
    <n v="4138.8459999999995"/>
    <n v="4027.346"/>
    <n v="4321.1180000000004"/>
    <n v="3696.248"/>
    <n v="4485.8649999999998"/>
  </r>
  <r>
    <s v="ETANOL HIDRATADO (m3)"/>
    <x v="8"/>
    <x v="0"/>
    <x v="5"/>
    <s v="m3"/>
    <n v="76.963999999999999"/>
    <n v="24.812999999999999"/>
    <n v="44.706000000000003"/>
    <n v="4.9509999999999996"/>
    <n v="24.847000000000001"/>
    <n v="12.92"/>
    <n v="39.753999999999998"/>
    <n v="44.728999999999999"/>
    <n v="39.734999999999999"/>
    <n v="24.699000000000002"/>
    <n v="14.85"/>
    <n v="29.707000000000001"/>
  </r>
  <r>
    <s v="ETANOL HIDRATADO (m3)"/>
    <x v="8"/>
    <x v="0"/>
    <x v="6"/>
    <s v="m3"/>
    <n v="3422.7510000000002"/>
    <n v="2806.79"/>
    <n v="2444.4899999999998"/>
    <n v="1814.22"/>
    <n v="1846.2"/>
    <n v="3113.93"/>
    <n v="3429.86"/>
    <n v="3276.53"/>
    <n v="3821.1"/>
    <n v="4063.66"/>
    <n v="3477.83"/>
    <n v="4411.5600000000004"/>
  </r>
  <r>
    <s v="ETANOL HIDRATADO (m3)"/>
    <x v="8"/>
    <x v="0"/>
    <x v="7"/>
    <s v="m3"/>
    <n v="4977.46"/>
    <n v="3235.8"/>
    <n v="2690.7"/>
    <n v="1871.53"/>
    <n v="1729.56"/>
    <n v="2324.0300000000002"/>
    <n v="3391.9"/>
    <n v="3433.83"/>
    <n v="3884.12"/>
    <n v="3747.86"/>
    <n v="3304.86"/>
    <n v="4546.43"/>
  </r>
  <r>
    <s v="ETANOL HIDRATADO (m3)"/>
    <x v="8"/>
    <x v="0"/>
    <x v="8"/>
    <s v="m3"/>
    <n v="9281.2000000000007"/>
    <n v="7578.2"/>
    <n v="5621.2"/>
    <n v="3038"/>
    <n v="3700.95"/>
    <n v="4439.3"/>
    <n v="4867.75"/>
    <n v="5304.9"/>
    <n v="6619.8"/>
    <n v="6865.8"/>
    <n v="6320.9"/>
    <n v="7303.6090000000004"/>
  </r>
  <r>
    <s v="ETANOL HIDRATADO (m3)"/>
    <x v="8"/>
    <x v="0"/>
    <x v="9"/>
    <s v="m3"/>
    <n v="18382.900000000001"/>
    <n v="15747.7"/>
    <n v="11541.3"/>
    <n v="6936.7"/>
    <n v="5500.5389999999998"/>
    <n v="7997.4"/>
    <n v="10216.6"/>
    <n v="12290.2"/>
    <n v="13367.9"/>
    <n v="13905.6"/>
    <n v="12761.2"/>
    <n v="15514.7"/>
  </r>
  <r>
    <s v="ETANOL HIDRATADO (m3)"/>
    <x v="8"/>
    <x v="0"/>
    <x v="10"/>
    <s v="m3"/>
    <n v="10120.499"/>
    <n v="8622"/>
    <n v="6638.5"/>
    <n v="3896.5"/>
    <n v="2905.5"/>
    <n v="3640.5"/>
    <n v="5262"/>
    <n v="5483"/>
    <n v="5792.223"/>
    <n v="7336"/>
    <n v="7720"/>
    <n v="8668.2759999999998"/>
  </r>
  <r>
    <s v="ETANOL HIDRATADO (m3)"/>
    <x v="8"/>
    <x v="0"/>
    <x v="11"/>
    <s v="m3"/>
    <n v="21103.56"/>
    <n v="16788.16"/>
    <n v="12064.94"/>
    <n v="5757.25"/>
    <n v="4813.03"/>
    <n v="6525.75"/>
    <n v="9321"/>
    <n v="11490.52"/>
    <n v="13133.77"/>
    <n v="14421.05"/>
    <n v="14496.79"/>
    <n v="16248.78"/>
  </r>
  <r>
    <s v="ETANOL HIDRATADO (m3)"/>
    <x v="8"/>
    <x v="0"/>
    <x v="12"/>
    <s v="m3"/>
    <n v="35777.85"/>
    <n v="29657.668000000001"/>
    <n v="21367.4"/>
    <n v="10325.174999999999"/>
    <n v="10738.55"/>
    <n v="15448"/>
    <n v="19039.100999999999"/>
    <n v="20936.55"/>
    <n v="22717.861000000001"/>
    <n v="24573.8"/>
    <n v="22911.46"/>
    <n v="29918.167000000001"/>
  </r>
  <r>
    <s v="ETANOL HIDRATADO (m3)"/>
    <x v="8"/>
    <x v="0"/>
    <x v="13"/>
    <s v="m3"/>
    <n v="8744.0460000000003"/>
    <n v="6711.5249999999996"/>
    <n v="4804.6890000000003"/>
    <n v="2701.8040000000001"/>
    <n v="2590.6680000000001"/>
    <n v="3413.614"/>
    <n v="4537.3900000000003"/>
    <n v="5047.0330000000004"/>
    <n v="5837.7420000000002"/>
    <n v="6214.5479999999998"/>
    <n v="6498.9780000000001"/>
    <n v="7722.8720000000003"/>
  </r>
  <r>
    <s v="ETANOL HIDRATADO (m3)"/>
    <x v="8"/>
    <x v="0"/>
    <x v="14"/>
    <s v="m3"/>
    <n v="7170.6019999999999"/>
    <n v="5333.6679999999997"/>
    <n v="3011.83"/>
    <n v="1709.029"/>
    <n v="1460.451"/>
    <n v="2024.954"/>
    <n v="2503.8200000000002"/>
    <n v="2759.962"/>
    <n v="3022.837"/>
    <n v="3581.7240000000002"/>
    <n v="3561.7130000000002"/>
    <n v="4414.2780000000002"/>
  </r>
  <r>
    <s v="ETANOL HIDRATADO (m3)"/>
    <x v="8"/>
    <x v="0"/>
    <x v="15"/>
    <s v="m3"/>
    <n v="55920.802000000003"/>
    <n v="45845.303"/>
    <n v="36507.462"/>
    <n v="26198.054"/>
    <n v="26230.800999999999"/>
    <n v="31644.969000000001"/>
    <n v="35761.311999999998"/>
    <n v="42811.574000000001"/>
    <n v="42676.214"/>
    <n v="44780.4"/>
    <n v="42088.053999999996"/>
    <n v="52746.462"/>
  </r>
  <r>
    <s v="ETANOL HIDRATADO (m3)"/>
    <x v="8"/>
    <x v="0"/>
    <x v="16"/>
    <s v="m3"/>
    <n v="262614.07500000001"/>
    <n v="236384.628"/>
    <n v="193437.318"/>
    <n v="166261.95499999999"/>
    <n v="187676.73199999999"/>
    <n v="193734.80100000001"/>
    <n v="216523.14300000001"/>
    <n v="222737.29199999999"/>
    <n v="244175.46799999999"/>
    <n v="267915.98300000001"/>
    <n v="244693.93299999999"/>
    <n v="279345.91499999998"/>
  </r>
  <r>
    <s v="ETANOL HIDRATADO (m3)"/>
    <x v="8"/>
    <x v="0"/>
    <x v="17"/>
    <s v="m3"/>
    <n v="5469.5730000000003"/>
    <n v="4016.915"/>
    <n v="2840.3"/>
    <n v="1791.0530000000001"/>
    <n v="1795.8"/>
    <n v="2221.5610000000001"/>
    <n v="2939.8"/>
    <n v="3241.1"/>
    <n v="3992.3"/>
    <n v="3759.8"/>
    <n v="3346.24"/>
    <n v="4404.3"/>
  </r>
  <r>
    <s v="ETANOL HIDRATADO (m3)"/>
    <x v="8"/>
    <x v="0"/>
    <x v="18"/>
    <s v="m3"/>
    <n v="56717.254999999997"/>
    <n v="49650.125999999997"/>
    <n v="34803.095000000001"/>
    <n v="25649.406999999999"/>
    <n v="28518.9"/>
    <n v="33249.360000000001"/>
    <n v="41532.595999999998"/>
    <n v="42077.728999999999"/>
    <n v="46299.213000000003"/>
    <n v="52966.63"/>
    <n v="46410.375999999997"/>
    <n v="52876.135999999999"/>
  </r>
  <r>
    <s v="ETANOL HIDRATADO (m3)"/>
    <x v="8"/>
    <x v="0"/>
    <x v="19"/>
    <s v="m3"/>
    <n v="957290.022"/>
    <n v="924753.01699999999"/>
    <n v="777851.91799999995"/>
    <n v="621764.77899999998"/>
    <n v="653662.84400000004"/>
    <n v="691207.35900000005"/>
    <n v="798880.55200000003"/>
    <n v="811650.13"/>
    <n v="864854.64800000004"/>
    <n v="948042.11300000001"/>
    <n v="864501.03300000005"/>
    <n v="971021.52099999995"/>
  </r>
  <r>
    <s v="ETANOL HIDRATADO (m3)"/>
    <x v="8"/>
    <x v="0"/>
    <x v="20"/>
    <s v="m3"/>
    <n v="137554.682"/>
    <n v="125522.773"/>
    <n v="100878.731"/>
    <n v="80461.875"/>
    <n v="88974.26"/>
    <n v="85777.679000000004"/>
    <n v="93702.232999999993"/>
    <n v="97872.527000000002"/>
    <n v="110330.306"/>
    <n v="122176.65700000001"/>
    <n v="106873.621"/>
    <n v="121077.04300000001"/>
  </r>
  <r>
    <s v="ETANOL HIDRATADO (m3)"/>
    <x v="8"/>
    <x v="0"/>
    <x v="21"/>
    <s v="m3"/>
    <n v="9208.6659999999993"/>
    <n v="6448.0460000000003"/>
    <n v="4919.68"/>
    <n v="2797.09"/>
    <n v="3655.58"/>
    <n v="4207.1059999999998"/>
    <n v="5007.348"/>
    <n v="5048.5789999999997"/>
    <n v="6796.7190000000001"/>
    <n v="6443.5150000000003"/>
    <n v="6028.85"/>
    <n v="7169.58"/>
  </r>
  <r>
    <s v="ETANOL HIDRATADO (m3)"/>
    <x v="8"/>
    <x v="0"/>
    <x v="22"/>
    <s v="m3"/>
    <n v="3895.1210000000001"/>
    <n v="2483.5320000000002"/>
    <n v="2230.7170000000001"/>
    <n v="1446.626"/>
    <n v="1691.8140000000001"/>
    <n v="2307.6759999999999"/>
    <n v="3182.672"/>
    <n v="2739.87"/>
    <n v="2672.4140000000002"/>
    <n v="2786.5740000000001"/>
    <n v="2443.7130000000002"/>
    <n v="2874.826"/>
  </r>
  <r>
    <s v="ETANOL HIDRATADO (m3)"/>
    <x v="8"/>
    <x v="0"/>
    <x v="23"/>
    <s v="m3"/>
    <n v="9097.24"/>
    <n v="9397.0339999999997"/>
    <n v="9058.5110000000004"/>
    <n v="7694.3029999999999"/>
    <n v="8223.9240000000009"/>
    <n v="9042.4940000000006"/>
    <n v="10626.824000000001"/>
    <n v="12178.864"/>
    <n v="16028.103999999999"/>
    <n v="18088.025000000001"/>
    <n v="15645.745000000001"/>
    <n v="18803.976999999999"/>
  </r>
  <r>
    <s v="ETANOL HIDRATADO (m3)"/>
    <x v="8"/>
    <x v="0"/>
    <x v="24"/>
    <s v="m3"/>
    <n v="82098.957999999999"/>
    <n v="76852.744000000006"/>
    <n v="67174.732999999993"/>
    <n v="60613.040999999997"/>
    <n v="65415.398000000001"/>
    <n v="66234.661999999997"/>
    <n v="68702.744000000006"/>
    <n v="74762.929000000004"/>
    <n v="80506.384000000005"/>
    <n v="89080.183000000005"/>
    <n v="78858.141000000003"/>
    <n v="87819.865000000005"/>
  </r>
  <r>
    <s v="ETANOL HIDRATADO (m3)"/>
    <x v="8"/>
    <x v="0"/>
    <x v="25"/>
    <s v="m3"/>
    <n v="138991.28"/>
    <n v="133970.92600000001"/>
    <n v="112365.416"/>
    <n v="99060.020999999993"/>
    <n v="106237.804"/>
    <n v="110308.079"/>
    <n v="118061.109"/>
    <n v="128186.47900000001"/>
    <n v="141247.26199999999"/>
    <n v="160316.568"/>
    <n v="142013.068"/>
    <n v="162616.45600000001"/>
  </r>
  <r>
    <s v="ETANOL HIDRATADO (m3)"/>
    <x v="8"/>
    <x v="0"/>
    <x v="26"/>
    <s v="m3"/>
    <n v="11872.63"/>
    <n v="9750.5"/>
    <n v="6579"/>
    <n v="3648"/>
    <n v="5826.0389999999998"/>
    <n v="8717.5"/>
    <n v="10676.5"/>
    <n v="13167"/>
    <n v="13752"/>
    <n v="15670"/>
    <n v="11876"/>
    <n v="13004.6"/>
  </r>
  <r>
    <s v="ETANOL HIDRATADO (m3)"/>
    <x v="8"/>
    <x v="1"/>
    <x v="0"/>
    <s v="m3"/>
    <n v="14.872"/>
    <n v="9.9589999999999996"/>
    <n v="24.832999999999998"/>
    <n v="0"/>
    <n v="4.9509999999999996"/>
    <n v="0"/>
    <n v="7"/>
    <n v="0"/>
    <n v="23"/>
    <n v="6.9509999999999996"/>
    <n v="26.885000000000002"/>
    <n v="11.901"/>
  </r>
  <r>
    <s v="ETANOL HIDRATADO (m3)"/>
    <x v="8"/>
    <x v="1"/>
    <x v="1"/>
    <s v="m3"/>
    <n v="10"/>
    <n v="20"/>
    <n v="25"/>
    <n v="35"/>
    <n v="25"/>
    <n v="10"/>
    <n v="0"/>
    <n v="0"/>
    <n v="25"/>
    <n v="20"/>
    <n v="10"/>
    <n v="40"/>
  </r>
  <r>
    <s v="ETANOL HIDRATADO (m3)"/>
    <x v="8"/>
    <x v="1"/>
    <x v="2"/>
    <s v="m3"/>
    <n v="0"/>
    <n v="5"/>
    <n v="175"/>
    <n v="596"/>
    <n v="150"/>
    <n v="90"/>
    <n v="25"/>
    <n v="90"/>
    <n v="70"/>
    <n v="100"/>
    <n v="80"/>
    <n v="90"/>
  </r>
  <r>
    <s v="ETANOL HIDRATADO (m3)"/>
    <x v="8"/>
    <x v="1"/>
    <x v="3"/>
    <s v="m3"/>
    <n v="7"/>
    <n v="7"/>
    <n v="0"/>
    <n v="12"/>
    <n v="12"/>
    <n v="12"/>
    <n v="15"/>
    <n v="0"/>
    <n v="15"/>
    <n v="10"/>
    <n v="10"/>
    <n v="15"/>
  </r>
  <r>
    <s v="ETANOL HIDRATADO (m3)"/>
    <x v="8"/>
    <x v="1"/>
    <x v="4"/>
    <s v="m3"/>
    <n v="15"/>
    <n v="0"/>
    <n v="0"/>
    <n v="3"/>
    <n v="15"/>
    <n v="0"/>
    <n v="0"/>
    <n v="4"/>
    <n v="5"/>
    <n v="5"/>
    <n v="13"/>
    <n v="22.899000000000001"/>
  </r>
  <r>
    <s v="ETANOL HIDRATADO (m3)"/>
    <x v="8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8"/>
    <x v="1"/>
    <x v="6"/>
    <s v="m3"/>
    <n v="80"/>
    <n v="25"/>
    <n v="40"/>
    <n v="5"/>
    <n v="0"/>
    <n v="5"/>
    <n v="0"/>
    <n v="0"/>
    <n v="0"/>
    <n v="5"/>
    <n v="0"/>
    <n v="23"/>
  </r>
  <r>
    <s v="ETANOL HIDRATADO (m3)"/>
    <x v="8"/>
    <x v="1"/>
    <x v="7"/>
    <s v="m3"/>
    <n v="0"/>
    <n v="0"/>
    <n v="30"/>
    <n v="0"/>
    <n v="0"/>
    <n v="0"/>
    <n v="5"/>
    <n v="8"/>
    <n v="0"/>
    <n v="0"/>
    <n v="0"/>
    <n v="0"/>
  </r>
  <r>
    <s v="ETANOL HIDRATADO (m3)"/>
    <x v="8"/>
    <x v="1"/>
    <x v="8"/>
    <s v="m3"/>
    <n v="10"/>
    <n v="10"/>
    <n v="10"/>
    <n v="5"/>
    <n v="0"/>
    <n v="5"/>
    <n v="0"/>
    <n v="30"/>
    <n v="70"/>
    <n v="50"/>
    <n v="80"/>
    <n v="40"/>
  </r>
  <r>
    <s v="ETANOL HIDRATADO (m3)"/>
    <x v="8"/>
    <x v="1"/>
    <x v="9"/>
    <s v="m3"/>
    <n v="30"/>
    <n v="25"/>
    <n v="158"/>
    <n v="191"/>
    <n v="55"/>
    <n v="20"/>
    <n v="20"/>
    <n v="25"/>
    <n v="35"/>
    <n v="35"/>
    <n v="68"/>
    <n v="123.5"/>
  </r>
  <r>
    <s v="ETANOL HIDRATADO (m3)"/>
    <x v="8"/>
    <x v="1"/>
    <x v="10"/>
    <s v="m3"/>
    <n v="5"/>
    <n v="5"/>
    <n v="5"/>
    <n v="0"/>
    <n v="0"/>
    <n v="5"/>
    <n v="5"/>
    <n v="5"/>
    <n v="5"/>
    <n v="15"/>
    <n v="10"/>
    <n v="15"/>
  </r>
  <r>
    <s v="ETANOL HIDRATADO (m3)"/>
    <x v="8"/>
    <x v="1"/>
    <x v="11"/>
    <s v="m3"/>
    <n v="0"/>
    <n v="0"/>
    <n v="0"/>
    <n v="20"/>
    <n v="10"/>
    <n v="10"/>
    <n v="20"/>
    <n v="5"/>
    <n v="0"/>
    <n v="0"/>
    <n v="0"/>
    <n v="0"/>
  </r>
  <r>
    <s v="ETANOL HIDRATADO (m3)"/>
    <x v="8"/>
    <x v="1"/>
    <x v="12"/>
    <s v="m3"/>
    <n v="70"/>
    <n v="45"/>
    <n v="35"/>
    <n v="15"/>
    <n v="30"/>
    <n v="45"/>
    <n v="104.5"/>
    <n v="90"/>
    <n v="45"/>
    <n v="55"/>
    <n v="55"/>
    <n v="70"/>
  </r>
  <r>
    <s v="ETANOL HIDRATADO (m3)"/>
    <x v="8"/>
    <x v="1"/>
    <x v="13"/>
    <s v="m3"/>
    <n v="0"/>
    <n v="0"/>
    <n v="0"/>
    <n v="5"/>
    <n v="0"/>
    <n v="35"/>
    <n v="7.5"/>
    <n v="30"/>
    <n v="15"/>
    <n v="5"/>
    <n v="0"/>
    <n v="0"/>
  </r>
  <r>
    <s v="ETANOL HIDRATADO (m3)"/>
    <x v="8"/>
    <x v="1"/>
    <x v="14"/>
    <s v="m3"/>
    <n v="0"/>
    <n v="0"/>
    <n v="0"/>
    <n v="0"/>
    <n v="0"/>
    <n v="30"/>
    <n v="0"/>
    <n v="0"/>
    <n v="0"/>
    <n v="0"/>
    <n v="0"/>
    <n v="0"/>
  </r>
  <r>
    <s v="ETANOL HIDRATADO (m3)"/>
    <x v="8"/>
    <x v="1"/>
    <x v="15"/>
    <s v="m3"/>
    <n v="1239.5"/>
    <n v="1069"/>
    <n v="1180.001"/>
    <n v="1117.5"/>
    <n v="491"/>
    <n v="638.5"/>
    <n v="829"/>
    <n v="898.5"/>
    <n v="808.5"/>
    <n v="909.5"/>
    <n v="957.5"/>
    <n v="926"/>
  </r>
  <r>
    <s v="ETANOL HIDRATADO (m3)"/>
    <x v="8"/>
    <x v="1"/>
    <x v="16"/>
    <s v="m3"/>
    <n v="1210.479"/>
    <n v="583.57100000000003"/>
    <n v="2257.7739999999999"/>
    <n v="4416.8040000000001"/>
    <n v="2583.5700000000002"/>
    <n v="1375.893"/>
    <n v="969.94100000000003"/>
    <n v="1198.492"/>
    <n v="1113.934"/>
    <n v="2152.0189999999998"/>
    <n v="1664.3389999999999"/>
    <n v="1595.7909999999999"/>
  </r>
  <r>
    <s v="ETANOL HIDRATADO (m3)"/>
    <x v="8"/>
    <x v="1"/>
    <x v="17"/>
    <s v="m3"/>
    <n v="56"/>
    <n v="32"/>
    <n v="15"/>
    <n v="579.5"/>
    <n v="0"/>
    <n v="30"/>
    <n v="0"/>
    <n v="5"/>
    <n v="0"/>
    <n v="771"/>
    <n v="218"/>
    <n v="195"/>
  </r>
  <r>
    <s v="ETANOL HIDRATADO (m3)"/>
    <x v="8"/>
    <x v="1"/>
    <x v="18"/>
    <s v="m3"/>
    <n v="5575.9620000000004"/>
    <n v="3251.93"/>
    <n v="3473.962"/>
    <n v="2900.9920000000002"/>
    <n v="3081.9650000000001"/>
    <n v="3941.9679999999998"/>
    <n v="4007"/>
    <n v="6035"/>
    <n v="5615.9650000000001"/>
    <n v="5901.9189999999999"/>
    <n v="4677.857"/>
    <n v="5381.951"/>
  </r>
  <r>
    <s v="ETANOL HIDRATADO (m3)"/>
    <x v="8"/>
    <x v="1"/>
    <x v="19"/>
    <s v="m3"/>
    <n v="18353.226999999999"/>
    <n v="7557.8090000000002"/>
    <n v="14488.282999999999"/>
    <n v="29674.787"/>
    <n v="30593.440999999999"/>
    <n v="24000.662"/>
    <n v="17028.634999999998"/>
    <n v="15056.575000000001"/>
    <n v="18621.901000000002"/>
    <n v="17112.133999999998"/>
    <n v="14801.63"/>
    <n v="21744.601999999999"/>
  </r>
  <r>
    <s v="ETANOL HIDRATADO (m3)"/>
    <x v="8"/>
    <x v="1"/>
    <x v="20"/>
    <s v="m3"/>
    <n v="791.06600000000003"/>
    <n v="13508.75"/>
    <n v="15438.699000000001"/>
    <n v="13957.48"/>
    <n v="2908.4"/>
    <n v="313"/>
    <n v="460.1"/>
    <n v="1008.59"/>
    <n v="491.9"/>
    <n v="524.32799999999997"/>
    <n v="447.6"/>
    <n v="7373"/>
  </r>
  <r>
    <s v="ETANOL HIDRATADO (m3)"/>
    <x v="8"/>
    <x v="1"/>
    <x v="21"/>
    <s v="m3"/>
    <n v="87.5"/>
    <n v="66"/>
    <n v="317.5"/>
    <n v="6024.8"/>
    <n v="1704.4549999999999"/>
    <n v="1017.001"/>
    <n v="138"/>
    <n v="80"/>
    <n v="115.12"/>
    <n v="67"/>
    <n v="14"/>
    <n v="20.5"/>
  </r>
  <r>
    <s v="ETANOL HIDRATADO (m3)"/>
    <x v="8"/>
    <x v="1"/>
    <x v="22"/>
    <s v="m3"/>
    <n v="747.5"/>
    <n v="464.5"/>
    <n v="372"/>
    <n v="103"/>
    <n v="130"/>
    <n v="124.5"/>
    <n v="82"/>
    <n v="193"/>
    <n v="201"/>
    <n v="355"/>
    <n v="370"/>
    <n v="1032.5"/>
  </r>
  <r>
    <s v="ETANOL HIDRATADO (m3)"/>
    <x v="8"/>
    <x v="1"/>
    <x v="23"/>
    <s v="m3"/>
    <n v="235"/>
    <n v="256"/>
    <n v="217.94499999999999"/>
    <n v="145"/>
    <n v="85"/>
    <n v="75"/>
    <n v="82"/>
    <n v="68"/>
    <n v="98"/>
    <n v="154.624"/>
    <n v="168"/>
    <n v="247"/>
  </r>
  <r>
    <s v="ETANOL HIDRATADO (m3)"/>
    <x v="8"/>
    <x v="1"/>
    <x v="24"/>
    <s v="m3"/>
    <n v="1900.8409999999999"/>
    <n v="1680.171"/>
    <n v="2544.3809999999999"/>
    <n v="1570.1179999999999"/>
    <n v="686.14400000000001"/>
    <n v="617.33900000000006"/>
    <n v="818"/>
    <n v="651.94000000000005"/>
    <n v="1086.499"/>
    <n v="1268.0450000000001"/>
    <n v="1735.402"/>
    <n v="1877.7329999999999"/>
  </r>
  <r>
    <s v="ETANOL HIDRATADO (m3)"/>
    <x v="8"/>
    <x v="1"/>
    <x v="25"/>
    <s v="m3"/>
    <n v="393"/>
    <n v="442.51400000000001"/>
    <n v="491.053"/>
    <n v="647"/>
    <n v="584"/>
    <n v="323.89"/>
    <n v="195"/>
    <n v="158"/>
    <n v="232"/>
    <n v="243"/>
    <n v="257"/>
    <n v="408"/>
  </r>
  <r>
    <s v="ETANOL HIDRATADO (m3)"/>
    <x v="8"/>
    <x v="1"/>
    <x v="26"/>
    <s v="m3"/>
    <n v="0"/>
    <n v="15"/>
    <n v="12"/>
    <n v="10"/>
    <n v="15"/>
    <n v="5"/>
    <n v="2029.05"/>
    <n v="10"/>
    <n v="625.4"/>
    <n v="5391.6"/>
    <n v="15595.88"/>
    <n v="1522.4"/>
  </r>
  <r>
    <s v="ETANOL HIDRATADO (m3)"/>
    <x v="8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4"/>
    <s v="m3"/>
    <n v="30"/>
    <n v="20"/>
    <n v="15"/>
    <n v="10"/>
    <n v="17"/>
    <n v="8"/>
    <n v="10"/>
    <n v="15"/>
    <n v="15"/>
    <n v="15"/>
    <n v="10"/>
    <n v="25"/>
  </r>
  <r>
    <s v="ETANOL HIDRATADO (m3)"/>
    <x v="8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6"/>
    <s v="m3"/>
    <n v="15"/>
    <n v="15"/>
    <n v="5"/>
    <n v="5"/>
    <n v="10"/>
    <n v="10"/>
    <n v="5"/>
    <n v="10"/>
    <n v="10"/>
    <n v="5"/>
    <n v="10"/>
    <n v="15"/>
  </r>
  <r>
    <s v="ETANOL HIDRATADO (m3)"/>
    <x v="8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5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6"/>
    <s v="m3"/>
    <n v="712"/>
    <n v="727"/>
    <n v="572"/>
    <n v="341"/>
    <n v="532"/>
    <n v="457"/>
    <n v="571"/>
    <n v="522"/>
    <n v="606"/>
    <n v="672"/>
    <n v="592"/>
    <n v="756"/>
  </r>
  <r>
    <s v="ETANOL HIDRATADO (m3)"/>
    <x v="8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9"/>
    <s v="m3"/>
    <n v="1890"/>
    <n v="2080"/>
    <n v="1730"/>
    <n v="1290"/>
    <n v="2070"/>
    <n v="1915"/>
    <n v="2370"/>
    <n v="2160"/>
    <n v="2370"/>
    <n v="2585"/>
    <n v="2315"/>
    <n v="2400"/>
  </r>
  <r>
    <s v="ETANOL HIDRATADO (m3)"/>
    <x v="8"/>
    <x v="2"/>
    <x v="20"/>
    <s v="m3"/>
    <n v="113"/>
    <n v="91"/>
    <n v="85"/>
    <n v="71"/>
    <n v="71"/>
    <n v="81"/>
    <n v="92"/>
    <n v="69"/>
    <n v="97"/>
    <n v="93"/>
    <n v="87"/>
    <n v="98"/>
  </r>
  <r>
    <s v="ETANOL HIDRATADO (m3)"/>
    <x v="8"/>
    <x v="2"/>
    <x v="21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22"/>
    <s v="m3"/>
    <n v="10"/>
    <n v="5"/>
    <n v="0"/>
    <n v="0"/>
    <n v="5"/>
    <n v="0"/>
    <n v="5"/>
    <n v="0"/>
    <n v="7"/>
    <n v="3"/>
    <n v="0"/>
    <n v="5"/>
  </r>
  <r>
    <s v="ETANOL HIDRATADO (m3)"/>
    <x v="8"/>
    <x v="2"/>
    <x v="23"/>
    <s v="m3"/>
    <n v="0"/>
    <n v="10"/>
    <n v="0"/>
    <n v="0"/>
    <n v="0"/>
    <n v="0"/>
    <n v="0"/>
    <n v="0"/>
    <n v="0"/>
    <n v="0"/>
    <n v="0"/>
    <n v="0"/>
  </r>
  <r>
    <s v="ETANOL HIDRATADO (m3)"/>
    <x v="8"/>
    <x v="2"/>
    <x v="24"/>
    <s v="m3"/>
    <n v="74"/>
    <n v="94"/>
    <n v="86"/>
    <n v="62"/>
    <n v="81"/>
    <n v="100"/>
    <n v="80"/>
    <n v="95"/>
    <n v="85"/>
    <n v="105"/>
    <n v="105"/>
    <n v="88"/>
  </r>
  <r>
    <s v="ETANOL HIDRATADO (m3)"/>
    <x v="8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9"/>
    <x v="0"/>
    <x v="0"/>
    <s v="m3"/>
    <n v="1125.8230000000001"/>
    <n v="1330.4649999999999"/>
    <n v="1409.8720000000001"/>
    <n v="1271.645"/>
    <n v="1199.1130000000001"/>
    <n v="1053.905"/>
    <n v="947.31"/>
    <n v="910.95799999999997"/>
    <n v="885.16800000000001"/>
    <n v="774.11300000000006"/>
    <n v="789.38499999999999"/>
    <n v="685.20699999999999"/>
  </r>
  <r>
    <s v="ETANOL HIDRATADO (m3)"/>
    <x v="9"/>
    <x v="0"/>
    <x v="1"/>
    <s v="m3"/>
    <n v="634.35299999999995"/>
    <n v="673.67600000000004"/>
    <n v="760.80399999999997"/>
    <n v="641.899"/>
    <n v="651.78300000000002"/>
    <n v="578.33699999999999"/>
    <n v="504.32499999999999"/>
    <n v="536.74099999999999"/>
    <n v="476.77300000000002"/>
    <n v="495.31400000000002"/>
    <n v="459.81400000000002"/>
    <n v="424.71899999999999"/>
  </r>
  <r>
    <s v="ETANOL HIDRATADO (m3)"/>
    <x v="9"/>
    <x v="0"/>
    <x v="2"/>
    <s v="m3"/>
    <n v="7539.3850000000002"/>
    <n v="9227.2430000000004"/>
    <n v="12425.164000000001"/>
    <n v="12450.646000000001"/>
    <n v="10387.375"/>
    <n v="9214.902"/>
    <n v="11595.897999999999"/>
    <n v="11315.643"/>
    <n v="10883.975"/>
    <n v="12171.491"/>
    <n v="11246.415000000001"/>
    <n v="11113.99"/>
  </r>
  <r>
    <s v="ETANOL HIDRATADO (m3)"/>
    <x v="9"/>
    <x v="0"/>
    <x v="3"/>
    <s v="m3"/>
    <n v="176.6"/>
    <n v="215"/>
    <n v="291.39999999999998"/>
    <n v="261.8"/>
    <n v="265.8"/>
    <n v="238"/>
    <n v="194.6"/>
    <n v="178"/>
    <n v="159"/>
    <n v="171"/>
    <n v="159"/>
    <n v="156.94800000000001"/>
  </r>
  <r>
    <s v="ETANOL HIDRATADO (m3)"/>
    <x v="9"/>
    <x v="0"/>
    <x v="4"/>
    <s v="m3"/>
    <n v="4299.634"/>
    <n v="4406.616"/>
    <n v="5280.7039999999997"/>
    <n v="4299.3429999999998"/>
    <n v="3785.5810000000001"/>
    <n v="3435.0250000000001"/>
    <n v="3089.8020000000001"/>
    <n v="3246.6959999999999"/>
    <n v="2716.0909999999999"/>
    <n v="3271.712"/>
    <n v="3215.944"/>
    <n v="3324.5039999999999"/>
  </r>
  <r>
    <s v="ETANOL HIDRATADO (m3)"/>
    <x v="9"/>
    <x v="0"/>
    <x v="5"/>
    <s v="m3"/>
    <n v="29.759"/>
    <n v="34.783999999999999"/>
    <n v="59.634999999999998"/>
    <n v="24.809000000000001"/>
    <n v="39.726999999999997"/>
    <n v="19.855"/>
    <n v="24.824999999999999"/>
    <n v="24.786999999999999"/>
    <n v="14.885999999999999"/>
    <n v="10.01"/>
    <n v="24.844000000000001"/>
    <n v="14.91"/>
  </r>
  <r>
    <s v="ETANOL HIDRATADO (m3)"/>
    <x v="9"/>
    <x v="0"/>
    <x v="6"/>
    <s v="m3"/>
    <n v="4032.29"/>
    <n v="4062.43"/>
    <n v="3938.26"/>
    <n v="2881.03"/>
    <n v="2445.6999999999998"/>
    <n v="1629.3"/>
    <n v="1843.5"/>
    <n v="1920.3"/>
    <n v="1941.3"/>
    <n v="1923.8979999999999"/>
    <n v="2222.6"/>
    <n v="2297.1"/>
  </r>
  <r>
    <s v="ETANOL HIDRATADO (m3)"/>
    <x v="9"/>
    <x v="0"/>
    <x v="7"/>
    <s v="m3"/>
    <n v="4309.66"/>
    <n v="4469.3599999999997"/>
    <n v="5121.21"/>
    <n v="3777.73"/>
    <n v="3653.53"/>
    <n v="3456.06"/>
    <n v="3713.23"/>
    <n v="3737.63"/>
    <n v="3777.63"/>
    <n v="3882.23"/>
    <n v="4044.96"/>
    <n v="4241.2299999999996"/>
  </r>
  <r>
    <s v="ETANOL HIDRATADO (m3)"/>
    <x v="9"/>
    <x v="0"/>
    <x v="8"/>
    <s v="m3"/>
    <n v="6975"/>
    <n v="7234"/>
    <n v="7259.5"/>
    <n v="6497.3"/>
    <n v="6123.7"/>
    <n v="5591.7"/>
    <n v="5599.4"/>
    <n v="5520.3"/>
    <n v="5344.9"/>
    <n v="5680.8"/>
    <n v="6117.3789999999999"/>
    <n v="6562.6"/>
  </r>
  <r>
    <s v="ETANOL HIDRATADO (m3)"/>
    <x v="9"/>
    <x v="0"/>
    <x v="9"/>
    <s v="m3"/>
    <n v="14192.200999999999"/>
    <n v="14010"/>
    <n v="14181.85"/>
    <n v="10765.519"/>
    <n v="11914.228999999999"/>
    <n v="9635.6419999999998"/>
    <n v="10103.200000000001"/>
    <n v="8251.9599999999991"/>
    <n v="8265.4"/>
    <n v="9979.4599999999991"/>
    <n v="11834.2"/>
    <n v="12288.1"/>
  </r>
  <r>
    <s v="ETANOL HIDRATADO (m3)"/>
    <x v="9"/>
    <x v="0"/>
    <x v="10"/>
    <s v="m3"/>
    <n v="8613.5869999999995"/>
    <n v="9488.2999999999993"/>
    <n v="8793.5"/>
    <n v="6373.9"/>
    <n v="6381.5"/>
    <n v="3810.152"/>
    <n v="4561.5600000000004"/>
    <n v="3581"/>
    <n v="4234.5"/>
    <n v="4718.5"/>
    <n v="6208"/>
    <n v="5113.5"/>
  </r>
  <r>
    <s v="ETANOL HIDRATADO (m3)"/>
    <x v="9"/>
    <x v="0"/>
    <x v="11"/>
    <s v="m3"/>
    <n v="15400.638000000001"/>
    <n v="15071.76"/>
    <n v="13710.81"/>
    <n v="9597.65"/>
    <n v="8692.8700000000008"/>
    <n v="6970.98"/>
    <n v="5828.95"/>
    <n v="6024.97"/>
    <n v="6001.37"/>
    <n v="8526.8700000000008"/>
    <n v="11471.74"/>
    <n v="12271.94"/>
  </r>
  <r>
    <s v="ETANOL HIDRATADO (m3)"/>
    <x v="9"/>
    <x v="0"/>
    <x v="12"/>
    <s v="m3"/>
    <n v="27287.382000000001"/>
    <n v="28760.6"/>
    <n v="27325.954000000002"/>
    <n v="19154.099999999999"/>
    <n v="17680.2"/>
    <n v="14407.210999999999"/>
    <n v="13990.6"/>
    <n v="13469.965"/>
    <n v="12717.9"/>
    <n v="18216.5"/>
    <n v="22415.581999999999"/>
    <n v="23858.3"/>
  </r>
  <r>
    <s v="ETANOL HIDRATADO (m3)"/>
    <x v="9"/>
    <x v="0"/>
    <x v="13"/>
    <s v="m3"/>
    <n v="7483.9049999999997"/>
    <n v="8399.3050000000003"/>
    <n v="8554.2669999999998"/>
    <n v="5854.3149999999996"/>
    <n v="5696.6090000000004"/>
    <n v="4351.1400000000003"/>
    <n v="4484.9390000000003"/>
    <n v="4155.4719999999998"/>
    <n v="3556.9160000000002"/>
    <n v="4452.5879999999997"/>
    <n v="5909.5569999999998"/>
    <n v="6775.24"/>
  </r>
  <r>
    <s v="ETANOL HIDRATADO (m3)"/>
    <x v="9"/>
    <x v="0"/>
    <x v="14"/>
    <s v="m3"/>
    <n v="4462.7730000000001"/>
    <n v="5356.7"/>
    <n v="5330.768"/>
    <n v="3827.788"/>
    <n v="3130.0059999999999"/>
    <n v="2134.8290000000002"/>
    <n v="1956.9680000000001"/>
    <n v="1741"/>
    <n v="1594.912"/>
    <n v="1789.7850000000001"/>
    <n v="2382.8809999999999"/>
    <n v="3181.7739999999999"/>
  </r>
  <r>
    <s v="ETANOL HIDRATADO (m3)"/>
    <x v="9"/>
    <x v="0"/>
    <x v="15"/>
    <s v="m3"/>
    <n v="49258.9"/>
    <n v="44382.216"/>
    <n v="44261.2"/>
    <n v="41642.372000000003"/>
    <n v="38843.4"/>
    <n v="34935.800000000003"/>
    <n v="35742.082000000002"/>
    <n v="33013.9"/>
    <n v="31899.485000000001"/>
    <n v="33065.199999999997"/>
    <n v="31636.373"/>
    <n v="37243.563999999998"/>
  </r>
  <r>
    <s v="ETANOL HIDRATADO (m3)"/>
    <x v="9"/>
    <x v="0"/>
    <x v="16"/>
    <s v="m3"/>
    <n v="246611.315"/>
    <n v="234735.97200000001"/>
    <n v="207334.641"/>
    <n v="210681.10200000001"/>
    <n v="211744.986"/>
    <n v="177704.61499999999"/>
    <n v="190105.51800000001"/>
    <n v="184177.98300000001"/>
    <n v="174462.78200000001"/>
    <n v="171066.21299999999"/>
    <n v="136031.6"/>
    <n v="164610.10800000001"/>
  </r>
  <r>
    <s v="ETANOL HIDRATADO (m3)"/>
    <x v="9"/>
    <x v="0"/>
    <x v="17"/>
    <s v="m3"/>
    <n v="4399.3"/>
    <n v="4532.8999999999996"/>
    <n v="4558.7299999999996"/>
    <n v="3127"/>
    <n v="2758.4369999999999"/>
    <n v="2810"/>
    <n v="2828.998"/>
    <n v="3163"/>
    <n v="3245"/>
    <n v="3032"/>
    <n v="3200.8139999999999"/>
    <n v="2927"/>
  </r>
  <r>
    <s v="ETANOL HIDRATADO (m3)"/>
    <x v="9"/>
    <x v="0"/>
    <x v="18"/>
    <s v="m3"/>
    <n v="52057.201000000001"/>
    <n v="50202.38"/>
    <n v="52323.995000000003"/>
    <n v="45998.284"/>
    <n v="48152.188000000002"/>
    <n v="41996.748"/>
    <n v="50258.26"/>
    <n v="46261.705999999998"/>
    <n v="46130.3"/>
    <n v="47125.722999999998"/>
    <n v="40583.669000000002"/>
    <n v="48697.923000000003"/>
  </r>
  <r>
    <s v="ETANOL HIDRATADO (m3)"/>
    <x v="9"/>
    <x v="0"/>
    <x v="19"/>
    <s v="m3"/>
    <n v="846115.22100000002"/>
    <n v="813209.46299999999"/>
    <n v="760458.86399999994"/>
    <n v="759231.44900000002"/>
    <n v="761370.12300000002"/>
    <n v="635169.56200000003"/>
    <n v="689505.30200000003"/>
    <n v="648029.96200000006"/>
    <n v="632042.01"/>
    <n v="630483.27"/>
    <n v="501731.549"/>
    <n v="606623.11"/>
  </r>
  <r>
    <s v="ETANOL HIDRATADO (m3)"/>
    <x v="9"/>
    <x v="0"/>
    <x v="20"/>
    <s v="m3"/>
    <n v="104123.33100000001"/>
    <n v="109480.32000000001"/>
    <n v="98133.861999999994"/>
    <n v="107753.041"/>
    <n v="89462.379000000001"/>
    <n v="71739.81"/>
    <n v="75484.960000000006"/>
    <n v="71891.644"/>
    <n v="70418.210999999996"/>
    <n v="71548.046000000002"/>
    <n v="55434.197"/>
    <n v="71690.517999999996"/>
  </r>
  <r>
    <s v="ETANOL HIDRATADO (m3)"/>
    <x v="9"/>
    <x v="0"/>
    <x v="21"/>
    <s v="m3"/>
    <n v="7782.6009999999997"/>
    <n v="8270.759"/>
    <n v="6647.6040000000003"/>
    <n v="5213.9129999999996"/>
    <n v="4244.5129999999999"/>
    <n v="3819.5819999999999"/>
    <n v="4318.5060000000003"/>
    <n v="4126.1289999999999"/>
    <n v="4600.0450000000001"/>
    <n v="4183.4170000000004"/>
    <n v="3525.13"/>
    <n v="4360.3149999999996"/>
  </r>
  <r>
    <s v="ETANOL HIDRATADO (m3)"/>
    <x v="9"/>
    <x v="0"/>
    <x v="22"/>
    <s v="m3"/>
    <n v="2939.8679999999999"/>
    <n v="3198.5819999999999"/>
    <n v="2318.922"/>
    <n v="2007.7070000000001"/>
    <n v="2444.4769999999999"/>
    <n v="2334.5100000000002"/>
    <n v="2874.7750000000001"/>
    <n v="2274.8040000000001"/>
    <n v="2124.8719999999998"/>
    <n v="1891.432"/>
    <n v="1913.769"/>
    <n v="1607.154"/>
  </r>
  <r>
    <s v="ETANOL HIDRATADO (m3)"/>
    <x v="9"/>
    <x v="0"/>
    <x v="23"/>
    <s v="m3"/>
    <n v="16394.031999999999"/>
    <n v="18626.108"/>
    <n v="20181.293000000001"/>
    <n v="16949.725999999999"/>
    <n v="15291.901"/>
    <n v="12660.013000000001"/>
    <n v="12490.332"/>
    <n v="12777.751"/>
    <n v="13091.12"/>
    <n v="13256.812"/>
    <n v="11586.353999999999"/>
    <n v="12946.019"/>
  </r>
  <r>
    <s v="ETANOL HIDRATADO (m3)"/>
    <x v="9"/>
    <x v="0"/>
    <x v="24"/>
    <s v="m3"/>
    <n v="73908.476999999999"/>
    <n v="71796.857999999993"/>
    <n v="71545.092000000004"/>
    <n v="72780.145000000004"/>
    <n v="72455.217000000004"/>
    <n v="70372.759000000005"/>
    <n v="71222.343999999997"/>
    <n v="70507.721999999994"/>
    <n v="68511.797000000006"/>
    <n v="66492.070000000007"/>
    <n v="52965.180999999997"/>
    <n v="62962.311999999998"/>
  </r>
  <r>
    <s v="ETANOL HIDRATADO (m3)"/>
    <x v="9"/>
    <x v="0"/>
    <x v="25"/>
    <s v="m3"/>
    <n v="139338.74600000001"/>
    <n v="130544.37699999999"/>
    <n v="119093.33500000001"/>
    <n v="128765.10400000001"/>
    <n v="124983.716"/>
    <n v="117801.01700000001"/>
    <n v="124307.959"/>
    <n v="122161.197"/>
    <n v="118275.98"/>
    <n v="116284.728"/>
    <n v="107629.421"/>
    <n v="120962.22900000001"/>
  </r>
  <r>
    <s v="ETANOL HIDRATADO (m3)"/>
    <x v="9"/>
    <x v="0"/>
    <x v="26"/>
    <s v="m3"/>
    <n v="12823"/>
    <n v="15612"/>
    <n v="12683.441999999999"/>
    <n v="10363"/>
    <n v="9718"/>
    <n v="7863"/>
    <n v="8449"/>
    <n v="9061.2000000000007"/>
    <n v="7186"/>
    <n v="7180.5"/>
    <n v="5933"/>
    <n v="5222.5950000000003"/>
  </r>
  <r>
    <s v="ETANOL HIDRATADO (m3)"/>
    <x v="9"/>
    <x v="1"/>
    <x v="0"/>
    <s v="m3"/>
    <n v="22.951000000000001"/>
    <n v="22.91"/>
    <n v="24.908000000000001"/>
    <n v="15.493"/>
    <n v="4.9649999999999999"/>
    <n v="0"/>
    <n v="5"/>
    <n v="0"/>
    <n v="5"/>
    <n v="31"/>
    <n v="24.916"/>
    <n v="26.91"/>
  </r>
  <r>
    <s v="ETANOL HIDRATADO (m3)"/>
    <x v="9"/>
    <x v="1"/>
    <x v="1"/>
    <s v="m3"/>
    <n v="48"/>
    <n v="15"/>
    <n v="23"/>
    <n v="20"/>
    <n v="11"/>
    <n v="0"/>
    <n v="0"/>
    <n v="0"/>
    <n v="0"/>
    <n v="15"/>
    <n v="0"/>
    <n v="0"/>
  </r>
  <r>
    <s v="ETANOL HIDRATADO (m3)"/>
    <x v="9"/>
    <x v="1"/>
    <x v="2"/>
    <s v="m3"/>
    <n v="160.57900000000001"/>
    <n v="90"/>
    <n v="90"/>
    <n v="120"/>
    <n v="120"/>
    <n v="90"/>
    <n v="90"/>
    <n v="30"/>
    <n v="210"/>
    <n v="90"/>
    <n v="90"/>
    <n v="60"/>
  </r>
  <r>
    <s v="ETANOL HIDRATADO (m3)"/>
    <x v="9"/>
    <x v="1"/>
    <x v="3"/>
    <s v="m3"/>
    <n v="0"/>
    <n v="0"/>
    <n v="0"/>
    <n v="15"/>
    <n v="5"/>
    <n v="22"/>
    <n v="10"/>
    <n v="20"/>
    <n v="0"/>
    <n v="20"/>
    <n v="0"/>
    <n v="5"/>
  </r>
  <r>
    <s v="ETANOL HIDRATADO (m3)"/>
    <x v="9"/>
    <x v="1"/>
    <x v="4"/>
    <s v="m3"/>
    <n v="30.956"/>
    <n v="26"/>
    <n v="76"/>
    <n v="74.882999999999996"/>
    <n v="46"/>
    <n v="47"/>
    <n v="52"/>
    <n v="52"/>
    <n v="52"/>
    <n v="64"/>
    <n v="54"/>
    <n v="113.861"/>
  </r>
  <r>
    <s v="ETANOL HIDRATADO (m3)"/>
    <x v="9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9"/>
    <x v="1"/>
    <x v="6"/>
    <s v="m3"/>
    <n v="0"/>
    <n v="10"/>
    <n v="5"/>
    <n v="20"/>
    <n v="0"/>
    <n v="0"/>
    <n v="0"/>
    <n v="0"/>
    <n v="5"/>
    <n v="10"/>
    <n v="40"/>
    <n v="40"/>
  </r>
  <r>
    <s v="ETANOL HIDRATADO (m3)"/>
    <x v="9"/>
    <x v="1"/>
    <x v="7"/>
    <s v="m3"/>
    <n v="5"/>
    <n v="3"/>
    <n v="357.29700000000003"/>
    <n v="0"/>
    <n v="2"/>
    <n v="0"/>
    <n v="365"/>
    <n v="3083.13"/>
    <n v="0"/>
    <n v="2878"/>
    <n v="17"/>
    <n v="23"/>
  </r>
  <r>
    <s v="ETANOL HIDRATADO (m3)"/>
    <x v="9"/>
    <x v="1"/>
    <x v="8"/>
    <s v="m3"/>
    <n v="10"/>
    <n v="25"/>
    <n v="5"/>
    <n v="15"/>
    <n v="1234"/>
    <n v="0"/>
    <n v="1266"/>
    <n v="0"/>
    <n v="3989"/>
    <n v="15"/>
    <n v="2615"/>
    <n v="711"/>
  </r>
  <r>
    <s v="ETANOL HIDRATADO (m3)"/>
    <x v="9"/>
    <x v="1"/>
    <x v="9"/>
    <s v="m3"/>
    <n v="65"/>
    <n v="90"/>
    <n v="1045"/>
    <n v="110"/>
    <n v="34.5"/>
    <n v="183.8"/>
    <n v="145.5"/>
    <n v="48"/>
    <n v="77.400000000000006"/>
    <n v="80"/>
    <n v="100.5"/>
    <n v="78"/>
  </r>
  <r>
    <s v="ETANOL HIDRATADO (m3)"/>
    <x v="9"/>
    <x v="1"/>
    <x v="10"/>
    <s v="m3"/>
    <n v="5"/>
    <n v="5"/>
    <n v="5"/>
    <n v="5"/>
    <n v="5"/>
    <n v="1689"/>
    <n v="102"/>
    <n v="20"/>
    <n v="3202"/>
    <n v="9"/>
    <n v="15"/>
    <n v="10"/>
  </r>
  <r>
    <s v="ETANOL HIDRATADO (m3)"/>
    <x v="9"/>
    <x v="1"/>
    <x v="11"/>
    <s v="m3"/>
    <n v="2311.5"/>
    <n v="5770.3149999999996"/>
    <n v="4344.4780000000001"/>
    <n v="6"/>
    <n v="24"/>
    <n v="0"/>
    <n v="3"/>
    <n v="15"/>
    <n v="15"/>
    <n v="1796"/>
    <n v="0"/>
    <n v="3521.7"/>
  </r>
  <r>
    <s v="ETANOL HIDRATADO (m3)"/>
    <x v="9"/>
    <x v="1"/>
    <x v="12"/>
    <s v="m3"/>
    <n v="55"/>
    <n v="45"/>
    <n v="75"/>
    <n v="42.5"/>
    <n v="65"/>
    <n v="85"/>
    <n v="1911"/>
    <n v="65"/>
    <n v="70"/>
    <n v="1873.4870000000001"/>
    <n v="5182.7619999999997"/>
    <n v="2143.152"/>
  </r>
  <r>
    <s v="ETANOL HIDRATADO (m3)"/>
    <x v="9"/>
    <x v="1"/>
    <x v="13"/>
    <s v="m3"/>
    <n v="0"/>
    <n v="10"/>
    <n v="5"/>
    <n v="1826.7"/>
    <n v="0"/>
    <n v="0"/>
    <n v="25"/>
    <n v="25"/>
    <n v="20"/>
    <n v="0"/>
    <n v="0"/>
    <n v="0"/>
  </r>
  <r>
    <s v="ETANOL HIDRATADO (m3)"/>
    <x v="9"/>
    <x v="1"/>
    <x v="14"/>
    <s v="m3"/>
    <n v="0"/>
    <n v="0"/>
    <n v="0"/>
    <n v="0"/>
    <n v="0"/>
    <n v="0"/>
    <n v="0"/>
    <n v="0"/>
    <n v="0"/>
    <n v="0"/>
    <n v="0"/>
    <n v="0"/>
  </r>
  <r>
    <s v="ETANOL HIDRATADO (m3)"/>
    <x v="9"/>
    <x v="1"/>
    <x v="15"/>
    <s v="m3"/>
    <n v="960"/>
    <n v="935.16300000000001"/>
    <n v="2485.5"/>
    <n v="1748"/>
    <n v="1891.5"/>
    <n v="1047.5"/>
    <n v="980.5"/>
    <n v="576"/>
    <n v="1022.5549999999999"/>
    <n v="656"/>
    <n v="382"/>
    <n v="535.66099999999994"/>
  </r>
  <r>
    <s v="ETANOL HIDRATADO (m3)"/>
    <x v="9"/>
    <x v="1"/>
    <x v="16"/>
    <s v="m3"/>
    <n v="1802.8430000000001"/>
    <n v="2055.92"/>
    <n v="1453.1590000000001"/>
    <n v="3220.6779999999999"/>
    <n v="2513.4650000000001"/>
    <n v="2302.8850000000002"/>
    <n v="1097.431"/>
    <n v="2163.9920000000002"/>
    <n v="3150.6410000000001"/>
    <n v="3328.5030000000002"/>
    <n v="2843.8180000000002"/>
    <n v="3318.9929999999999"/>
  </r>
  <r>
    <s v="ETANOL HIDRATADO (m3)"/>
    <x v="9"/>
    <x v="1"/>
    <x v="17"/>
    <s v="m3"/>
    <n v="70"/>
    <n v="45"/>
    <n v="2763.8159999999998"/>
    <n v="2423.1"/>
    <n v="622"/>
    <n v="3933.0120000000002"/>
    <n v="3198"/>
    <n v="1079"/>
    <n v="0"/>
    <n v="45"/>
    <n v="0"/>
    <n v="0"/>
  </r>
  <r>
    <s v="ETANOL HIDRATADO (m3)"/>
    <x v="9"/>
    <x v="1"/>
    <x v="18"/>
    <s v="m3"/>
    <n v="4587"/>
    <n v="651"/>
    <n v="45"/>
    <n v="50"/>
    <n v="7453.7"/>
    <n v="5387.8919999999998"/>
    <n v="4647.5119999999997"/>
    <n v="7610.9840000000004"/>
    <n v="11956.934999999999"/>
    <n v="9477.6779999999999"/>
    <n v="10947.662"/>
    <n v="10037.857"/>
  </r>
  <r>
    <s v="ETANOL HIDRATADO (m3)"/>
    <x v="9"/>
    <x v="1"/>
    <x v="19"/>
    <s v="m3"/>
    <n v="19705.687999999998"/>
    <n v="12474.040999999999"/>
    <n v="17949.210999999999"/>
    <n v="13586.714"/>
    <n v="14379.196"/>
    <n v="13283.108"/>
    <n v="12983.815000000001"/>
    <n v="17799.758000000002"/>
    <n v="13959.448"/>
    <n v="13665.036"/>
    <n v="11782.877"/>
    <n v="12676.846"/>
  </r>
  <r>
    <s v="ETANOL HIDRATADO (m3)"/>
    <x v="9"/>
    <x v="1"/>
    <x v="20"/>
    <s v="m3"/>
    <n v="7182.95"/>
    <n v="1647.2"/>
    <n v="471.6"/>
    <n v="465"/>
    <n v="544.29999999999995"/>
    <n v="464"/>
    <n v="507"/>
    <n v="475.1"/>
    <n v="459"/>
    <n v="425.4"/>
    <n v="390.9"/>
    <n v="378"/>
  </r>
  <r>
    <s v="ETANOL HIDRATADO (m3)"/>
    <x v="9"/>
    <x v="1"/>
    <x v="21"/>
    <s v="m3"/>
    <n v="74"/>
    <n v="600"/>
    <n v="151.173"/>
    <n v="1620"/>
    <n v="32.5"/>
    <n v="321.709"/>
    <n v="98"/>
    <n v="142"/>
    <n v="60.5"/>
    <n v="118"/>
    <n v="63"/>
    <n v="79"/>
  </r>
  <r>
    <s v="ETANOL HIDRATADO (m3)"/>
    <x v="9"/>
    <x v="1"/>
    <x v="22"/>
    <s v="m3"/>
    <n v="975"/>
    <n v="1004"/>
    <n v="667.93700000000001"/>
    <n v="218"/>
    <n v="167"/>
    <n v="618"/>
    <n v="234"/>
    <n v="289"/>
    <n v="465"/>
    <n v="423.5"/>
    <n v="356"/>
    <n v="909"/>
  </r>
  <r>
    <s v="ETANOL HIDRATADO (m3)"/>
    <x v="9"/>
    <x v="1"/>
    <x v="23"/>
    <s v="m3"/>
    <n v="288"/>
    <n v="758"/>
    <n v="219"/>
    <n v="193"/>
    <n v="155"/>
    <n v="109"/>
    <n v="81"/>
    <n v="102"/>
    <n v="157"/>
    <n v="160"/>
    <n v="181"/>
    <n v="209"/>
  </r>
  <r>
    <s v="ETANOL HIDRATADO (m3)"/>
    <x v="9"/>
    <x v="1"/>
    <x v="24"/>
    <s v="m3"/>
    <n v="2151.1469999999999"/>
    <n v="2103.5520000000001"/>
    <n v="2453.1709999999998"/>
    <n v="1887.595"/>
    <n v="823.54300000000001"/>
    <n v="1505.998"/>
    <n v="1185.6590000000001"/>
    <n v="934.55499999999995"/>
    <n v="1004.414"/>
    <n v="1824.857"/>
    <n v="2123.4"/>
    <n v="2137.165"/>
  </r>
  <r>
    <s v="ETANOL HIDRATADO (m3)"/>
    <x v="9"/>
    <x v="1"/>
    <x v="25"/>
    <s v="m3"/>
    <n v="535"/>
    <n v="468"/>
    <n v="423"/>
    <n v="446"/>
    <n v="264"/>
    <n v="172"/>
    <n v="197.5"/>
    <n v="548"/>
    <n v="200.5"/>
    <n v="220"/>
    <n v="360.47199999999998"/>
    <n v="382"/>
  </r>
  <r>
    <s v="ETANOL HIDRATADO (m3)"/>
    <x v="9"/>
    <x v="1"/>
    <x v="26"/>
    <s v="m3"/>
    <n v="0"/>
    <n v="1940.4"/>
    <n v="1425.8"/>
    <n v="18"/>
    <n v="0"/>
    <n v="27"/>
    <n v="10"/>
    <n v="7"/>
    <n v="3"/>
    <n v="5"/>
    <n v="5"/>
    <n v="5"/>
  </r>
  <r>
    <s v="ETANOL HIDRATADO (m3)"/>
    <x v="9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4"/>
    <s v="m3"/>
    <n v="20"/>
    <n v="10"/>
    <n v="10"/>
    <n v="10"/>
    <n v="10"/>
    <n v="10"/>
    <n v="25"/>
    <n v="20"/>
    <n v="10"/>
    <n v="10"/>
    <n v="15"/>
    <n v="10"/>
  </r>
  <r>
    <s v="ETANOL HIDRATADO (m3)"/>
    <x v="9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6"/>
    <s v="m3"/>
    <n v="10"/>
    <n v="10"/>
    <n v="10"/>
    <n v="15"/>
    <n v="10"/>
    <n v="5"/>
    <n v="5"/>
    <n v="10"/>
    <n v="10"/>
    <n v="5"/>
    <n v="5"/>
    <n v="10"/>
  </r>
  <r>
    <s v="ETANOL HIDRATADO (m3)"/>
    <x v="9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9"/>
    <s v="m3"/>
    <n v="0"/>
    <n v="0"/>
    <n v="0"/>
    <n v="0"/>
    <n v="0"/>
    <n v="0"/>
    <n v="0"/>
    <n v="0"/>
    <n v="0"/>
    <n v="0"/>
    <n v="0"/>
    <n v="105"/>
  </r>
  <r>
    <s v="ETANOL HIDRATADO (m3)"/>
    <x v="9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5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6"/>
    <s v="m3"/>
    <n v="753"/>
    <n v="619"/>
    <n v="634"/>
    <n v="582"/>
    <n v="448"/>
    <n v="424"/>
    <n v="389"/>
    <n v="356"/>
    <n v="374"/>
    <n v="274"/>
    <n v="204"/>
    <n v="267"/>
  </r>
  <r>
    <s v="ETANOL HIDRATADO (m3)"/>
    <x v="9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9"/>
    <s v="m3"/>
    <n v="2005"/>
    <n v="1940"/>
    <n v="1660"/>
    <n v="1690"/>
    <n v="1480"/>
    <n v="1345"/>
    <n v="1400"/>
    <n v="1265"/>
    <n v="1260"/>
    <n v="1135"/>
    <n v="875"/>
    <n v="1010"/>
  </r>
  <r>
    <s v="ETANOL HIDRATADO (m3)"/>
    <x v="9"/>
    <x v="2"/>
    <x v="20"/>
    <s v="m3"/>
    <n v="89"/>
    <n v="93"/>
    <n v="104"/>
    <n v="116"/>
    <n v="99"/>
    <n v="73"/>
    <n v="65"/>
    <n v="77"/>
    <n v="70"/>
    <n v="78"/>
    <n v="71"/>
    <n v="57"/>
  </r>
  <r>
    <s v="ETANOL HIDRATADO (m3)"/>
    <x v="9"/>
    <x v="2"/>
    <x v="21"/>
    <s v="m3"/>
    <n v="0"/>
    <n v="0"/>
    <n v="0"/>
    <n v="0"/>
    <n v="0"/>
    <n v="0"/>
    <n v="0"/>
    <n v="5"/>
    <n v="0"/>
    <n v="0"/>
    <n v="0"/>
    <n v="0"/>
  </r>
  <r>
    <s v="ETANOL HIDRATADO (m3)"/>
    <x v="9"/>
    <x v="2"/>
    <x v="22"/>
    <s v="m3"/>
    <n v="5"/>
    <n v="0"/>
    <n v="5"/>
    <n v="5"/>
    <n v="0"/>
    <n v="8"/>
    <n v="0"/>
    <n v="8"/>
    <n v="0"/>
    <n v="0"/>
    <n v="3"/>
    <n v="2"/>
  </r>
  <r>
    <s v="ETANOL HIDRATADO (m3)"/>
    <x v="9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24"/>
    <s v="m3"/>
    <n v="80"/>
    <n v="75"/>
    <n v="85"/>
    <n v="90"/>
    <n v="80"/>
    <n v="75"/>
    <n v="70"/>
    <n v="75"/>
    <n v="75"/>
    <n v="55"/>
    <n v="60"/>
    <n v="50"/>
  </r>
  <r>
    <s v="ETANOL HIDRATADO (m3)"/>
    <x v="9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10"/>
    <x v="0"/>
    <x v="0"/>
    <s v="m3"/>
    <n v="612.11599999999987"/>
    <n v="601.87399999999991"/>
    <n v="939.83799999999997"/>
    <n v="980.62900000000002"/>
    <n v="767.48399999999992"/>
    <n v="800.62100000000009"/>
    <n v="497.31900000000002"/>
    <n v="447.44900000000001"/>
    <n v="414.53800000000001"/>
    <n v="513.51"/>
    <n v="707.23700000000008"/>
    <n v="649.80499999999995"/>
  </r>
  <r>
    <s v="ETANOL HIDRATADO (m3)"/>
    <x v="10"/>
    <x v="0"/>
    <x v="1"/>
    <s v="m3"/>
    <n v="355.303"/>
    <n v="380.35500000000002"/>
    <n v="540.80100000000004"/>
    <n v="587.75900000000013"/>
    <n v="593.28300000000002"/>
    <n v="620.72799999999995"/>
    <n v="518.34199999999998"/>
    <n v="455.21000000000004"/>
    <n v="412.76299999999998"/>
    <n v="475.32900000000006"/>
    <n v="644.39499999999998"/>
    <n v="467.28700000000003"/>
  </r>
  <r>
    <s v="ETANOL HIDRATADO (m3)"/>
    <x v="10"/>
    <x v="0"/>
    <x v="2"/>
    <s v="m3"/>
    <n v="8509.3209999999999"/>
    <n v="8984.619999999999"/>
    <n v="12354.534999999998"/>
    <n v="13591.522000000001"/>
    <n v="13399.813999999998"/>
    <n v="12129.858000000002"/>
    <n v="9807.6909999999989"/>
    <n v="8054.418999999999"/>
    <n v="7710"/>
    <n v="9358.5750000000007"/>
    <n v="9677.0370000000003"/>
    <n v="9847.3109999999979"/>
  </r>
  <r>
    <s v="ETANOL HIDRATADO (m3)"/>
    <x v="10"/>
    <x v="0"/>
    <x v="3"/>
    <s v="m3"/>
    <n v="140.93099999999998"/>
    <n v="118"/>
    <n v="217.93100000000001"/>
    <n v="204.935"/>
    <n v="267"/>
    <n v="238.92699999999999"/>
    <n v="286"/>
    <n v="164.91499999999999"/>
    <n v="149"/>
    <n v="168.83199999999999"/>
    <n v="176.94299999999998"/>
    <n v="172.94800000000001"/>
  </r>
  <r>
    <s v="ETANOL HIDRATADO (m3)"/>
    <x v="10"/>
    <x v="0"/>
    <x v="4"/>
    <s v="m3"/>
    <n v="2640.7779999999993"/>
    <n v="2611.85"/>
    <n v="4051.68"/>
    <n v="3678.5009999999993"/>
    <n v="3488.0840000000007"/>
    <n v="3527.2090000000003"/>
    <n v="2414.9769999999999"/>
    <n v="2285.9719999999998"/>
    <n v="2284.6019999999999"/>
    <n v="2608.5420000000004"/>
    <n v="2593.5069999999996"/>
    <n v="3066.51"/>
  </r>
  <r>
    <s v="ETANOL HIDRATADO (m3)"/>
    <x v="10"/>
    <x v="0"/>
    <x v="5"/>
    <s v="m3"/>
    <n v="19.913"/>
    <n v="14.928999999999998"/>
    <n v="34.805"/>
    <n v="39.725999999999999"/>
    <n v="29.776"/>
    <n v="24.885999999999999"/>
    <n v="14.917999999999999"/>
    <n v="29.72"/>
    <n v="5"/>
    <n v="24.832999999999998"/>
    <n v="29.724"/>
    <n v="15"/>
  </r>
  <r>
    <s v="ETANOL HIDRATADO (m3)"/>
    <x v="10"/>
    <x v="0"/>
    <x v="6"/>
    <s v="m3"/>
    <n v="1843.7"/>
    <n v="1726.9010000000001"/>
    <n v="3141.3"/>
    <n v="2838.6000000000004"/>
    <n v="2262.1"/>
    <n v="2535.1999999999998"/>
    <n v="2550.3000000000002"/>
    <n v="1848.1"/>
    <n v="1569.3"/>
    <n v="1763.1000000000001"/>
    <n v="2115.5"/>
    <n v="2359.1999999999998"/>
  </r>
  <r>
    <s v="ETANOL HIDRATADO (m3)"/>
    <x v="10"/>
    <x v="0"/>
    <x v="7"/>
    <s v="m3"/>
    <n v="3354.3300000000004"/>
    <n v="3597.43"/>
    <n v="5325.13"/>
    <n v="4682.8600000000006"/>
    <n v="4297.83"/>
    <n v="4408.2299999999996"/>
    <n v="3698.2"/>
    <n v="2556.4160000000002"/>
    <n v="2178.25"/>
    <n v="2280.4299999999998"/>
    <n v="2649.6"/>
    <n v="2991.1299999999997"/>
  </r>
  <r>
    <s v="ETANOL HIDRATADO (m3)"/>
    <x v="10"/>
    <x v="0"/>
    <x v="8"/>
    <s v="m3"/>
    <n v="5702.9000000000005"/>
    <n v="5985.4"/>
    <n v="8895.6999999999989"/>
    <n v="8746"/>
    <n v="8327.7999999999993"/>
    <n v="8078.4000000000005"/>
    <n v="6449.5"/>
    <n v="4306.6000000000004"/>
    <n v="4276"/>
    <n v="5003.8"/>
    <n v="5155.2000000000007"/>
    <n v="5241.2890000000016"/>
  </r>
  <r>
    <s v="ETANOL HIDRATADO (m3)"/>
    <x v="10"/>
    <x v="0"/>
    <x v="9"/>
    <s v="m3"/>
    <n v="9118.393"/>
    <n v="9064.2000000000007"/>
    <n v="12727.99"/>
    <n v="12426.723999999998"/>
    <n v="11370.5"/>
    <n v="10658.05"/>
    <n v="8484.905999999999"/>
    <n v="6386.3289999999997"/>
    <n v="6288.2"/>
    <n v="8742.5"/>
    <n v="9218"/>
    <n v="9930.7999999999993"/>
  </r>
  <r>
    <s v="ETANOL HIDRATADO (m3)"/>
    <x v="10"/>
    <x v="0"/>
    <x v="10"/>
    <s v="m3"/>
    <n v="5118"/>
    <n v="4985"/>
    <n v="7631"/>
    <n v="8097.3360000000002"/>
    <n v="6827"/>
    <n v="5669.5"/>
    <n v="4513.3999999999996"/>
    <n v="2758.5"/>
    <n v="3197.5"/>
    <n v="4108.5"/>
    <n v="4441.2309999999998"/>
    <n v="5724"/>
  </r>
  <r>
    <s v="ETANOL HIDRATADO (m3)"/>
    <x v="10"/>
    <x v="0"/>
    <x v="11"/>
    <s v="m3"/>
    <n v="10492.739999999998"/>
    <n v="10369.419999999998"/>
    <n v="15456.849999999999"/>
    <n v="14222.389999999998"/>
    <n v="12160.819999999998"/>
    <n v="10917.9"/>
    <n v="5227.8799999999992"/>
    <n v="4179"/>
    <n v="7241.9800000000005"/>
    <n v="11972.42"/>
    <n v="11189.470000000001"/>
    <n v="10481.99"/>
  </r>
  <r>
    <s v="ETANOL HIDRATADO (m3)"/>
    <x v="10"/>
    <x v="0"/>
    <x v="12"/>
    <s v="m3"/>
    <n v="19584.527999999998"/>
    <n v="18839.396999999997"/>
    <n v="27617.7"/>
    <n v="25036.2"/>
    <n v="19152.568999999996"/>
    <n v="18808.010999999999"/>
    <n v="12863.547"/>
    <n v="8408.1"/>
    <n v="10994.05"/>
    <n v="16654.391"/>
    <n v="17184.448"/>
    <n v="19210"/>
  </r>
  <r>
    <s v="ETANOL HIDRATADO (m3)"/>
    <x v="10"/>
    <x v="0"/>
    <x v="13"/>
    <s v="m3"/>
    <n v="5885.646999999999"/>
    <n v="5353.7760000000007"/>
    <n v="8482.0719999999983"/>
    <n v="8227.3670000000002"/>
    <n v="7837.2269999999999"/>
    <n v="6013.688000000001"/>
    <n v="3831.915"/>
    <n v="3333.5409999999997"/>
    <n v="3370.529"/>
    <n v="4638.1230000000005"/>
    <n v="4690.8"/>
    <n v="5787.088999999999"/>
  </r>
  <r>
    <s v="ETANOL HIDRATADO (m3)"/>
    <x v="10"/>
    <x v="0"/>
    <x v="14"/>
    <s v="m3"/>
    <n v="3415.8049999999998"/>
    <n v="2760.9340000000002"/>
    <n v="4222.6499999999996"/>
    <n v="3670.7260000000001"/>
    <n v="2958.1010000000001"/>
    <n v="2677.36"/>
    <n v="1557.4839999999999"/>
    <n v="1168.971"/>
    <n v="1347.454"/>
    <n v="2681.4809999999998"/>
    <n v="3213.2860000000001"/>
    <n v="3287.92"/>
  </r>
  <r>
    <s v="ETANOL HIDRATADO (m3)"/>
    <x v="10"/>
    <x v="0"/>
    <x v="15"/>
    <s v="m3"/>
    <n v="35090.949000000001"/>
    <n v="36677.932000000001"/>
    <n v="55003.058999999987"/>
    <n v="43270.114999999998"/>
    <n v="42116.635999999999"/>
    <n v="43274.468000000001"/>
    <n v="31415.605000000003"/>
    <n v="24504.708999999999"/>
    <n v="28793.34"/>
    <n v="39316.199999999997"/>
    <n v="39372.210000000006"/>
    <n v="40505.716"/>
  </r>
  <r>
    <s v="ETANOL HIDRATADO (m3)"/>
    <x v="10"/>
    <x v="0"/>
    <x v="16"/>
    <s v="m3"/>
    <n v="127700.895"/>
    <n v="152592.85900000003"/>
    <n v="209392.53499999995"/>
    <n v="195124.29700000002"/>
    <n v="173819.49599999996"/>
    <n v="189963.32400000005"/>
    <n v="156033.93700000001"/>
    <n v="143256.70599999989"/>
    <n v="156619.42299999989"/>
    <n v="150732.46600000004"/>
    <n v="133764.99800000005"/>
    <n v="147887.21300000008"/>
  </r>
  <r>
    <s v="ETANOL HIDRATADO (m3)"/>
    <x v="10"/>
    <x v="0"/>
    <x v="17"/>
    <s v="m3"/>
    <n v="2807"/>
    <n v="2691"/>
    <n v="4922.5"/>
    <n v="5264.3950000000004"/>
    <n v="3813.9569999999999"/>
    <n v="3468.9689999999996"/>
    <n v="3515.4059999999999"/>
    <n v="2952.5"/>
    <n v="2989.4560000000001"/>
    <n v="3358.973"/>
    <n v="2874.9229999999998"/>
    <n v="3235"/>
  </r>
  <r>
    <s v="ETANOL HIDRATADO (m3)"/>
    <x v="10"/>
    <x v="0"/>
    <x v="18"/>
    <s v="m3"/>
    <n v="38055.934000000001"/>
    <n v="42454"/>
    <n v="54508"/>
    <n v="48606.707999999999"/>
    <n v="43822.759999999995"/>
    <n v="41484.853999999999"/>
    <n v="48987.807000000001"/>
    <n v="44967.4"/>
    <n v="47487.728999999999"/>
    <n v="49001.457999999999"/>
    <n v="43711.093000000008"/>
    <n v="48337.176999999996"/>
  </r>
  <r>
    <s v="ETANOL HIDRATADO (m3)"/>
    <x v="10"/>
    <x v="0"/>
    <x v="19"/>
    <s v="m3"/>
    <n v="474972.68399999983"/>
    <n v="575520.90800000005"/>
    <n v="727951.87"/>
    <n v="665443.90700000001"/>
    <n v="623072.57099999965"/>
    <n v="655276.74800000014"/>
    <n v="705792.14400000044"/>
    <n v="697031.93500000006"/>
    <n v="730839.71099999978"/>
    <n v="671460.72800000047"/>
    <n v="622736.25399999984"/>
    <n v="688555.99000000022"/>
  </r>
  <r>
    <s v="ETANOL HIDRATADO (m3)"/>
    <x v="10"/>
    <x v="0"/>
    <x v="20"/>
    <s v="m3"/>
    <n v="53831.948999999971"/>
    <n v="66887.33299999997"/>
    <n v="90766.533999999985"/>
    <n v="81954.880999999979"/>
    <n v="70192.231"/>
    <n v="67933.128999999972"/>
    <n v="68339.057999999903"/>
    <n v="61136.345000000016"/>
    <n v="66900.716999999961"/>
    <n v="64716.898999999954"/>
    <n v="64896.337999999996"/>
    <n v="71318.025000000009"/>
  </r>
  <r>
    <s v="ETANOL HIDRATADO (m3)"/>
    <x v="10"/>
    <x v="0"/>
    <x v="21"/>
    <s v="m3"/>
    <n v="4003.0450000000005"/>
    <n v="3972.4400000000005"/>
    <n v="6206.2539999999999"/>
    <n v="5530.4949999999999"/>
    <n v="4460.2560000000003"/>
    <n v="4251"/>
    <n v="4071.297"/>
    <n v="3597.1949999999997"/>
    <n v="3834.0059999999999"/>
    <n v="4148.7260000000006"/>
    <n v="5949.0060000000003"/>
    <n v="5781"/>
  </r>
  <r>
    <s v="ETANOL HIDRATADO (m3)"/>
    <x v="10"/>
    <x v="0"/>
    <x v="22"/>
    <s v="m3"/>
    <n v="1878.0729999999996"/>
    <n v="1659.7380000000001"/>
    <n v="2480.1570000000002"/>
    <n v="2000.3340000000001"/>
    <n v="2243.3090000000002"/>
    <n v="2809.5379999999986"/>
    <n v="2398.4780000000005"/>
    <n v="2245.0970000000002"/>
    <n v="2145.2989999999995"/>
    <n v="2206.0459999999998"/>
    <n v="2294.7970000000005"/>
    <n v="2767.4930000000004"/>
  </r>
  <r>
    <s v="ETANOL HIDRATADO (m3)"/>
    <x v="10"/>
    <x v="0"/>
    <x v="23"/>
    <s v="m3"/>
    <n v="10213.839"/>
    <n v="10822.073999999999"/>
    <n v="15713.566000000003"/>
    <n v="14857.600999999999"/>
    <n v="12138.160999999996"/>
    <n v="12898.425999999999"/>
    <n v="11536.388999999997"/>
    <n v="9991.4679999999971"/>
    <n v="11041.551000000001"/>
    <n v="11311.114"/>
    <n v="11598.910999999998"/>
    <n v="12663.565999999997"/>
  </r>
  <r>
    <s v="ETANOL HIDRATADO (m3)"/>
    <x v="10"/>
    <x v="0"/>
    <x v="24"/>
    <s v="m3"/>
    <n v="51260.222999999998"/>
    <n v="55550.269999999975"/>
    <n v="67503.207999999999"/>
    <n v="65105.417000000009"/>
    <n v="65011.584000000003"/>
    <n v="64223.441999999988"/>
    <n v="71769.66399999999"/>
    <n v="73057.683000000005"/>
    <n v="78229.258000000002"/>
    <n v="77250.27999999997"/>
    <n v="71410.695999999996"/>
    <n v="77440.366000000024"/>
  </r>
  <r>
    <s v="ETANOL HIDRATADO (m3)"/>
    <x v="10"/>
    <x v="0"/>
    <x v="25"/>
    <s v="m3"/>
    <n v="94891.94799999996"/>
    <n v="107067.588"/>
    <n v="123819.05500000004"/>
    <n v="126030.00000000001"/>
    <n v="126143.77299999999"/>
    <n v="124784.928"/>
    <n v="114472.36700000001"/>
    <n v="109406.80800000002"/>
    <n v="115876.76299999998"/>
    <n v="112030.68700000003"/>
    <n v="103707.62700000001"/>
    <n v="109875.398"/>
  </r>
  <r>
    <s v="ETANOL HIDRATADO (m3)"/>
    <x v="10"/>
    <x v="0"/>
    <x v="26"/>
    <s v="m3"/>
    <n v="3980"/>
    <n v="5087"/>
    <n v="9129.5"/>
    <n v="8691"/>
    <n v="7634"/>
    <n v="7929"/>
    <n v="4330.5"/>
    <n v="4655"/>
    <n v="8624.5"/>
    <n v="9824.130000000001"/>
    <n v="8536.5"/>
    <n v="8285.2669999999998"/>
  </r>
  <r>
    <s v="ETANOL HIDRATADO (m3)"/>
    <x v="10"/>
    <x v="1"/>
    <x v="0"/>
    <s v="m3"/>
    <n v="53.896000000000001"/>
    <n v="26.908000000000001"/>
    <n v="53.86"/>
    <n v="9.9239999999999995"/>
    <n v="2.484"/>
    <n v="0"/>
    <n v="0"/>
    <n v="0"/>
    <n v="0"/>
    <n v="4.9560000000000004"/>
    <n v="9.9510000000000005"/>
    <n v="19.917999999999999"/>
  </r>
  <r>
    <s v="ETANOL HIDRATADO (m3)"/>
    <x v="10"/>
    <x v="1"/>
    <x v="1"/>
    <s v="m3"/>
    <n v="20"/>
    <n v="15"/>
    <n v="15"/>
    <n v="0"/>
    <n v="0"/>
    <n v="0"/>
    <n v="0"/>
    <n v="0"/>
    <n v="0"/>
    <n v="0"/>
    <n v="0"/>
    <n v="0"/>
  </r>
  <r>
    <s v="ETANOL HIDRATADO (m3)"/>
    <x v="10"/>
    <x v="1"/>
    <x v="2"/>
    <s v="m3"/>
    <n v="90"/>
    <n v="60"/>
    <n v="60"/>
    <n v="30"/>
    <n v="0"/>
    <n v="0"/>
    <n v="0"/>
    <n v="30"/>
    <n v="30"/>
    <n v="0"/>
    <n v="34.94"/>
    <n v="0"/>
  </r>
  <r>
    <s v="ETANOL HIDRATADO (m3)"/>
    <x v="10"/>
    <x v="1"/>
    <x v="3"/>
    <s v="m3"/>
    <n v="5"/>
    <n v="0"/>
    <n v="5"/>
    <n v="5"/>
    <n v="7"/>
    <n v="17"/>
    <n v="0"/>
    <n v="0"/>
    <n v="5"/>
    <n v="0"/>
    <n v="0"/>
    <n v="0"/>
  </r>
  <r>
    <s v="ETANOL HIDRATADO (m3)"/>
    <x v="10"/>
    <x v="1"/>
    <x v="4"/>
    <s v="m3"/>
    <n v="95"/>
    <n v="90.906999999999996"/>
    <n v="68.954000000000008"/>
    <n v="70.456000000000003"/>
    <n v="54.954000000000001"/>
    <n v="6297.29"/>
    <n v="194.60499999999999"/>
    <n v="2515.65"/>
    <n v="60"/>
    <n v="80"/>
    <n v="75"/>
    <n v="70"/>
  </r>
  <r>
    <s v="ETANOL HIDRATADO (m3)"/>
    <x v="10"/>
    <x v="1"/>
    <x v="5"/>
    <s v="m3"/>
    <n v="0"/>
    <n v="0"/>
    <n v="0"/>
    <n v="0"/>
    <n v="2608.4"/>
    <n v="3654.6"/>
    <n v="1745.25"/>
    <n v="1900.15"/>
    <n v="3080.45"/>
    <n v="0"/>
    <n v="0"/>
    <n v="0"/>
  </r>
  <r>
    <s v="ETANOL HIDRATADO (m3)"/>
    <x v="10"/>
    <x v="1"/>
    <x v="6"/>
    <s v="m3"/>
    <n v="30"/>
    <n v="15"/>
    <n v="15"/>
    <n v="5"/>
    <n v="0"/>
    <n v="15"/>
    <n v="10"/>
    <n v="0"/>
    <n v="0"/>
    <n v="0"/>
    <n v="15"/>
    <n v="0"/>
  </r>
  <r>
    <s v="ETANOL HIDRATADO (m3)"/>
    <x v="10"/>
    <x v="1"/>
    <x v="7"/>
    <s v="m3"/>
    <n v="135"/>
    <n v="2217"/>
    <n v="4446"/>
    <n v="5590.2119999999995"/>
    <n v="2723.8580000000002"/>
    <n v="4377.3"/>
    <n v="6328.45"/>
    <n v="1027.079"/>
    <n v="1645"/>
    <n v="20"/>
    <n v="25"/>
    <n v="60"/>
  </r>
  <r>
    <s v="ETANOL HIDRATADO (m3)"/>
    <x v="10"/>
    <x v="1"/>
    <x v="8"/>
    <s v="m3"/>
    <n v="240"/>
    <n v="2492.3000000000002"/>
    <n v="9282.009"/>
    <n v="12386.221"/>
    <n v="9925.85"/>
    <n v="207"/>
    <n v="1694.55"/>
    <n v="16"/>
    <n v="900.69999999999993"/>
    <n v="30"/>
    <n v="40"/>
    <n v="48"/>
  </r>
  <r>
    <s v="ETANOL HIDRATADO (m3)"/>
    <x v="10"/>
    <x v="1"/>
    <x v="9"/>
    <s v="m3"/>
    <n v="125.5"/>
    <n v="98.92"/>
    <n v="104"/>
    <n v="73"/>
    <n v="56"/>
    <n v="75"/>
    <n v="94"/>
    <n v="55"/>
    <n v="90.5"/>
    <n v="80"/>
    <n v="65"/>
    <n v="100"/>
  </r>
  <r>
    <s v="ETANOL HIDRATADO (m3)"/>
    <x v="10"/>
    <x v="1"/>
    <x v="10"/>
    <s v="m3"/>
    <n v="5"/>
    <n v="9"/>
    <n v="10"/>
    <n v="5"/>
    <n v="5"/>
    <n v="16"/>
    <n v="16"/>
    <n v="3"/>
    <n v="3"/>
    <n v="20"/>
    <n v="41"/>
    <n v="24"/>
  </r>
  <r>
    <s v="ETANOL HIDRATADO (m3)"/>
    <x v="10"/>
    <x v="1"/>
    <x v="11"/>
    <s v="m3"/>
    <n v="15"/>
    <n v="0"/>
    <n v="42.5"/>
    <n v="14"/>
    <n v="2.5"/>
    <n v="2.5"/>
    <n v="5"/>
    <n v="2.5"/>
    <n v="0"/>
    <n v="3"/>
    <n v="4"/>
    <n v="3"/>
  </r>
  <r>
    <s v="ETANOL HIDRATADO (m3)"/>
    <x v="10"/>
    <x v="1"/>
    <x v="12"/>
    <s v="m3"/>
    <n v="1150.5999999999999"/>
    <n v="2860.75"/>
    <n v="6076.4"/>
    <n v="147"/>
    <n v="620.279"/>
    <n v="806"/>
    <n v="130.5"/>
    <n v="122.5"/>
    <n v="103"/>
    <n v="152.26499999999999"/>
    <n v="125"/>
    <n v="105"/>
  </r>
  <r>
    <s v="ETANOL HIDRATADO (m3)"/>
    <x v="10"/>
    <x v="1"/>
    <x v="13"/>
    <s v="m3"/>
    <n v="4.9429999999999996"/>
    <n v="0"/>
    <n v="3338.05"/>
    <n v="0"/>
    <n v="0"/>
    <n v="0"/>
    <n v="20"/>
    <n v="8150.402"/>
    <n v="613.85"/>
    <n v="10"/>
    <n v="10"/>
    <n v="10"/>
  </r>
  <r>
    <s v="ETANOL HIDRATADO (m3)"/>
    <x v="10"/>
    <x v="1"/>
    <x v="14"/>
    <s v="m3"/>
    <n v="0"/>
    <n v="0"/>
    <n v="0"/>
    <n v="0"/>
    <n v="10"/>
    <n v="5"/>
    <n v="0"/>
    <n v="0"/>
    <n v="5"/>
    <n v="0"/>
    <n v="0"/>
    <n v="0"/>
  </r>
  <r>
    <s v="ETANOL HIDRATADO (m3)"/>
    <x v="10"/>
    <x v="1"/>
    <x v="15"/>
    <s v="m3"/>
    <n v="493.5"/>
    <n v="682"/>
    <n v="859.5"/>
    <n v="906.61"/>
    <n v="377.51400000000001"/>
    <n v="579"/>
    <n v="762"/>
    <n v="1004.8389999999999"/>
    <n v="739.81700000000001"/>
    <n v="407"/>
    <n v="450"/>
    <n v="516"/>
  </r>
  <r>
    <s v="ETANOL HIDRATADO (m3)"/>
    <x v="10"/>
    <x v="1"/>
    <x v="16"/>
    <s v="m3"/>
    <n v="861.47699999999998"/>
    <n v="2016.777"/>
    <n v="933.70399999999995"/>
    <n v="1011.051"/>
    <n v="671.82600000000002"/>
    <n v="429.52600000000001"/>
    <n v="586.404"/>
    <n v="2353.8310000000001"/>
    <n v="1552.1399999999999"/>
    <n v="700.95300000000009"/>
    <n v="542.29999999999995"/>
    <n v="510.26399999999995"/>
  </r>
  <r>
    <s v="ETANOL HIDRATADO (m3)"/>
    <x v="10"/>
    <x v="1"/>
    <x v="17"/>
    <s v="m3"/>
    <n v="150"/>
    <n v="152.5"/>
    <n v="163"/>
    <n v="141"/>
    <n v="189"/>
    <n v="159"/>
    <n v="207"/>
    <n v="190"/>
    <n v="225"/>
    <n v="108"/>
    <n v="172"/>
    <n v="273"/>
  </r>
  <r>
    <s v="ETANOL HIDRATADO (m3)"/>
    <x v="10"/>
    <x v="1"/>
    <x v="18"/>
    <s v="m3"/>
    <n v="10527.54"/>
    <n v="608.82500000000005"/>
    <n v="508.58499999999998"/>
    <n v="360.84100000000001"/>
    <n v="1186.9780000000001"/>
    <n v="2625.4560000000001"/>
    <n v="806.94600000000003"/>
    <n v="154.82300000000001"/>
    <n v="112.44"/>
    <n v="122.91200000000001"/>
    <n v="109.956"/>
    <n v="162.82599999999999"/>
  </r>
  <r>
    <s v="ETANOL HIDRATADO (m3)"/>
    <x v="10"/>
    <x v="1"/>
    <x v="19"/>
    <s v="m3"/>
    <n v="14418.315000000001"/>
    <n v="15533.607000000004"/>
    <n v="21007.149000000001"/>
    <n v="10649.317999999999"/>
    <n v="14469.342000000004"/>
    <n v="16598.332999999999"/>
    <n v="22931.659000000007"/>
    <n v="25459.143"/>
    <n v="18401.897999999997"/>
    <n v="19618.305999999993"/>
    <n v="18775.795999999991"/>
    <n v="23988.480000000007"/>
  </r>
  <r>
    <s v="ETANOL HIDRATADO (m3)"/>
    <x v="10"/>
    <x v="1"/>
    <x v="20"/>
    <s v="m3"/>
    <n v="363.6"/>
    <n v="294.452"/>
    <n v="376.4"/>
    <n v="347"/>
    <n v="391.18599999999998"/>
    <n v="2165.3630000000003"/>
    <n v="1317.2"/>
    <n v="1041.9519999999998"/>
    <n v="965"/>
    <n v="914.39"/>
    <n v="1040.194"/>
    <n v="1168.45"/>
  </r>
  <r>
    <s v="ETANOL HIDRATADO (m3)"/>
    <x v="10"/>
    <x v="1"/>
    <x v="21"/>
    <s v="m3"/>
    <n v="91"/>
    <n v="72"/>
    <n v="64"/>
    <n v="34"/>
    <n v="50.265999999999998"/>
    <n v="37.5"/>
    <n v="53.5"/>
    <n v="231.5"/>
    <n v="711.88699999999994"/>
    <n v="58"/>
    <n v="334.86199999999997"/>
    <n v="112.5"/>
  </r>
  <r>
    <s v="ETANOL HIDRATADO (m3)"/>
    <x v="10"/>
    <x v="1"/>
    <x v="22"/>
    <s v="m3"/>
    <n v="968.8"/>
    <n v="474"/>
    <n v="655"/>
    <n v="225"/>
    <n v="167"/>
    <n v="243"/>
    <n v="162"/>
    <n v="411"/>
    <n v="544.5"/>
    <n v="492.5"/>
    <n v="454"/>
    <n v="968.00599999999997"/>
  </r>
  <r>
    <s v="ETANOL HIDRATADO (m3)"/>
    <x v="10"/>
    <x v="1"/>
    <x v="23"/>
    <s v="m3"/>
    <n v="217"/>
    <n v="260"/>
    <n v="388"/>
    <n v="242"/>
    <n v="156"/>
    <n v="98"/>
    <n v="129"/>
    <n v="116"/>
    <n v="132"/>
    <n v="131"/>
    <n v="282.82799999999997"/>
    <n v="288.839"/>
  </r>
  <r>
    <s v="ETANOL HIDRATADO (m3)"/>
    <x v="10"/>
    <x v="1"/>
    <x v="24"/>
    <s v="m3"/>
    <n v="2092.0199999999995"/>
    <n v="2116.4839999999999"/>
    <n v="2754.8389999999999"/>
    <n v="1536.2049999999999"/>
    <n v="1003.8630000000001"/>
    <n v="875.71900000000005"/>
    <n v="737.73500000000001"/>
    <n v="767.68700000000001"/>
    <n v="1173.9449999999999"/>
    <n v="1784.3879999999999"/>
    <n v="1781.4679999999998"/>
    <n v="2083.5360000000001"/>
  </r>
  <r>
    <s v="ETANOL HIDRATADO (m3)"/>
    <x v="10"/>
    <x v="1"/>
    <x v="25"/>
    <s v="m3"/>
    <n v="394"/>
    <n v="455.5"/>
    <n v="954"/>
    <n v="559"/>
    <n v="286"/>
    <n v="251.84199999999998"/>
    <n v="182"/>
    <n v="159"/>
    <n v="163.67099999999999"/>
    <n v="243"/>
    <n v="283"/>
    <n v="437.43700000000001"/>
  </r>
  <r>
    <s v="ETANOL HIDRATADO (m3)"/>
    <x v="10"/>
    <x v="1"/>
    <x v="26"/>
    <s v="m3"/>
    <n v="5"/>
    <n v="0"/>
    <n v="5"/>
    <n v="5"/>
    <n v="5"/>
    <n v="10"/>
    <n v="13"/>
    <n v="15"/>
    <n v="15"/>
    <n v="0"/>
    <n v="5"/>
    <n v="5"/>
  </r>
  <r>
    <s v="ETANOL HIDRATADO (m3)"/>
    <x v="10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2"/>
    <s v="m3"/>
    <n v="0"/>
    <n v="0"/>
    <n v="0"/>
    <n v="0"/>
    <n v="0"/>
    <n v="0"/>
    <n v="0"/>
    <n v="5"/>
    <n v="10"/>
    <n v="20"/>
    <n v="10"/>
    <n v="15"/>
  </r>
  <r>
    <s v="ETANOL HIDRATADO (m3)"/>
    <x v="10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4"/>
    <s v="m3"/>
    <n v="109.886"/>
    <n v="92.542000000000002"/>
    <n v="59.506999999999998"/>
    <n v="39.677999999999997"/>
    <n v="24.79"/>
    <n v="4.9539999999999997"/>
    <n v="0"/>
    <n v="4.9450000000000003"/>
    <n v="0"/>
    <n v="92"/>
    <n v="74.856999999999999"/>
    <n v="110.65100000000001"/>
  </r>
  <r>
    <s v="ETANOL HIDRATADO (m3)"/>
    <x v="10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6"/>
    <s v="m3"/>
    <n v="5"/>
    <n v="5"/>
    <n v="5"/>
    <n v="15"/>
    <n v="5"/>
    <n v="5"/>
    <n v="16"/>
    <n v="5"/>
    <n v="5"/>
    <n v="5"/>
    <n v="15"/>
    <n v="71"/>
  </r>
  <r>
    <s v="ETANOL HIDRATADO (m3)"/>
    <x v="10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8"/>
    <s v="m3"/>
    <n v="0"/>
    <n v="15"/>
    <n v="5"/>
    <n v="5"/>
    <n v="0"/>
    <n v="0"/>
    <n v="0"/>
    <n v="0"/>
    <n v="0"/>
    <n v="10"/>
    <n v="15"/>
    <n v="65"/>
  </r>
  <r>
    <s v="ETANOL HIDRATADO (m3)"/>
    <x v="10"/>
    <x v="2"/>
    <x v="9"/>
    <s v="m3"/>
    <n v="190"/>
    <n v="337"/>
    <n v="289"/>
    <n v="212"/>
    <n v="200"/>
    <n v="210"/>
    <n v="250"/>
    <n v="293"/>
    <n v="80"/>
    <n v="85"/>
    <n v="145"/>
    <n v="83"/>
  </r>
  <r>
    <s v="ETANOL HIDRATADO (m3)"/>
    <x v="10"/>
    <x v="2"/>
    <x v="10"/>
    <s v="m3"/>
    <n v="0"/>
    <n v="0"/>
    <n v="0"/>
    <n v="0"/>
    <n v="0"/>
    <n v="0"/>
    <n v="0"/>
    <n v="0"/>
    <n v="0"/>
    <n v="0"/>
    <n v="0"/>
    <n v="8"/>
  </r>
  <r>
    <s v="ETANOL HIDRATADO (m3)"/>
    <x v="10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5"/>
    <s v="m3"/>
    <n v="0"/>
    <n v="0"/>
    <n v="20.5"/>
    <n v="0"/>
    <n v="0"/>
    <n v="10"/>
    <n v="0"/>
    <n v="0"/>
    <n v="0"/>
    <n v="0"/>
    <n v="2"/>
    <n v="2"/>
  </r>
  <r>
    <s v="ETANOL HIDRATADO (m3)"/>
    <x v="10"/>
    <x v="2"/>
    <x v="16"/>
    <s v="m3"/>
    <n v="0"/>
    <n v="5"/>
    <n v="5"/>
    <n v="10"/>
    <n v="6"/>
    <n v="6"/>
    <n v="8"/>
    <n v="0"/>
    <n v="2"/>
    <n v="18"/>
    <n v="3"/>
    <n v="105"/>
  </r>
  <r>
    <s v="ETANOL HIDRATADO (m3)"/>
    <x v="10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9"/>
    <s v="m3"/>
    <n v="0"/>
    <n v="0"/>
    <n v="6.5"/>
    <n v="5"/>
    <n v="5"/>
    <n v="5"/>
    <n v="5"/>
    <n v="10"/>
    <n v="7"/>
    <n v="7"/>
    <n v="7"/>
    <n v="830"/>
  </r>
  <r>
    <s v="ETANOL HIDRATADO (m3)"/>
    <x v="10"/>
    <x v="2"/>
    <x v="20"/>
    <s v="m3"/>
    <n v="0"/>
    <n v="2"/>
    <n v="0"/>
    <n v="4"/>
    <n v="0"/>
    <n v="0"/>
    <n v="0"/>
    <n v="4"/>
    <n v="0"/>
    <n v="0"/>
    <n v="0"/>
    <n v="107.40000000000002"/>
  </r>
  <r>
    <s v="ETANOL HIDRATADO (m3)"/>
    <x v="10"/>
    <x v="2"/>
    <x v="21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22"/>
    <s v="m3"/>
    <n v="5"/>
    <n v="0"/>
    <n v="0"/>
    <n v="0"/>
    <n v="0"/>
    <n v="5"/>
    <n v="0"/>
    <n v="7"/>
    <n v="3"/>
    <n v="3"/>
    <n v="0"/>
    <n v="8"/>
  </r>
  <r>
    <s v="ETANOL HIDRATADO (m3)"/>
    <x v="10"/>
    <x v="2"/>
    <x v="23"/>
    <s v="m3"/>
    <n v="0"/>
    <n v="0"/>
    <n v="0"/>
    <n v="2"/>
    <n v="0"/>
    <n v="0"/>
    <n v="0"/>
    <n v="0"/>
    <n v="0"/>
    <n v="0"/>
    <n v="0"/>
    <n v="0"/>
  </r>
  <r>
    <s v="ETANOL HIDRATADO (m3)"/>
    <x v="10"/>
    <x v="2"/>
    <x v="24"/>
    <s v="m3"/>
    <n v="43"/>
    <n v="63"/>
    <n v="89"/>
    <n v="58"/>
    <n v="78"/>
    <n v="50"/>
    <n v="56"/>
    <n v="110"/>
    <n v="131"/>
    <n v="150"/>
    <n v="196"/>
    <n v="168"/>
  </r>
  <r>
    <s v="ETANOL HIDRATADO (m3)"/>
    <x v="10"/>
    <x v="2"/>
    <x v="25"/>
    <s v="m3"/>
    <n v="0"/>
    <n v="0"/>
    <n v="0"/>
    <n v="0"/>
    <n v="2852.8"/>
    <n v="4332.8"/>
    <n v="2351.3000000000002"/>
    <n v="0"/>
    <n v="40"/>
    <n v="0"/>
    <n v="112"/>
    <n v="130"/>
  </r>
  <r>
    <s v="ETANOL HIDRATADO (m3)"/>
    <x v="10"/>
    <x v="2"/>
    <x v="26"/>
    <s v="m3"/>
    <n v="0"/>
    <n v="0"/>
    <n v="0"/>
    <n v="0"/>
    <n v="0"/>
    <n v="0"/>
    <n v="0"/>
    <n v="0"/>
    <n v="5"/>
    <n v="0"/>
    <n v="5"/>
    <n v="0"/>
  </r>
  <r>
    <s v="ETANOL HIDRATADO (m3)"/>
    <x v="11"/>
    <x v="0"/>
    <x v="0"/>
    <s v="m3"/>
    <n v="536.31700000000001"/>
    <m/>
    <m/>
    <m/>
    <m/>
    <m/>
    <m/>
    <m/>
    <m/>
    <m/>
    <m/>
    <m/>
  </r>
  <r>
    <s v="ETANOL HIDRATADO (m3)"/>
    <x v="11"/>
    <x v="0"/>
    <x v="1"/>
    <s v="m3"/>
    <n v="417.37700000000001"/>
    <m/>
    <m/>
    <m/>
    <m/>
    <m/>
    <m/>
    <m/>
    <m/>
    <m/>
    <m/>
    <m/>
  </r>
  <r>
    <s v="ETANOL HIDRATADO (m3)"/>
    <x v="11"/>
    <x v="0"/>
    <x v="2"/>
    <s v="m3"/>
    <n v="8603.7039999999997"/>
    <m/>
    <m/>
    <m/>
    <m/>
    <m/>
    <m/>
    <m/>
    <m/>
    <m/>
    <m/>
    <m/>
  </r>
  <r>
    <s v="ETANOL HIDRATADO (m3)"/>
    <x v="11"/>
    <x v="0"/>
    <x v="3"/>
    <s v="m3"/>
    <n v="186.91"/>
    <m/>
    <m/>
    <m/>
    <m/>
    <m/>
    <m/>
    <m/>
    <m/>
    <m/>
    <m/>
    <m/>
  </r>
  <r>
    <s v="ETANOL HIDRATADO (m3)"/>
    <x v="11"/>
    <x v="0"/>
    <x v="4"/>
    <s v="m3"/>
    <n v="2683.1139999999996"/>
    <m/>
    <m/>
    <m/>
    <m/>
    <m/>
    <m/>
    <m/>
    <m/>
    <m/>
    <m/>
    <m/>
  </r>
  <r>
    <s v="ETANOL HIDRATADO (m3)"/>
    <x v="11"/>
    <x v="0"/>
    <x v="5"/>
    <s v="m3"/>
    <n v="39.717999999999996"/>
    <m/>
    <m/>
    <m/>
    <m/>
    <m/>
    <m/>
    <m/>
    <m/>
    <m/>
    <m/>
    <m/>
  </r>
  <r>
    <s v="ETANOL HIDRATADO (m3)"/>
    <x v="11"/>
    <x v="0"/>
    <x v="6"/>
    <s v="m3"/>
    <n v="1972.3999999999999"/>
    <m/>
    <m/>
    <m/>
    <m/>
    <m/>
    <m/>
    <m/>
    <m/>
    <m/>
    <m/>
    <m/>
  </r>
  <r>
    <s v="ETANOL HIDRATADO (m3)"/>
    <x v="11"/>
    <x v="0"/>
    <x v="7"/>
    <s v="m3"/>
    <n v="2627.9"/>
    <m/>
    <m/>
    <m/>
    <m/>
    <m/>
    <m/>
    <m/>
    <m/>
    <m/>
    <m/>
    <m/>
  </r>
  <r>
    <s v="ETANOL HIDRATADO (m3)"/>
    <x v="11"/>
    <x v="0"/>
    <x v="8"/>
    <s v="m3"/>
    <n v="4267.7999999999993"/>
    <m/>
    <m/>
    <m/>
    <m/>
    <m/>
    <m/>
    <m/>
    <m/>
    <m/>
    <m/>
    <m/>
  </r>
  <r>
    <s v="ETANOL HIDRATADO (m3)"/>
    <x v="11"/>
    <x v="0"/>
    <x v="9"/>
    <s v="m3"/>
    <n v="9239.9420000000009"/>
    <m/>
    <m/>
    <m/>
    <m/>
    <m/>
    <m/>
    <m/>
    <m/>
    <m/>
    <m/>
    <m/>
  </r>
  <r>
    <s v="ETANOL HIDRATADO (m3)"/>
    <x v="11"/>
    <x v="0"/>
    <x v="10"/>
    <s v="m3"/>
    <n v="4216.5"/>
    <m/>
    <m/>
    <m/>
    <m/>
    <m/>
    <m/>
    <m/>
    <m/>
    <m/>
    <m/>
    <m/>
  </r>
  <r>
    <s v="ETANOL HIDRATADO (m3)"/>
    <x v="11"/>
    <x v="0"/>
    <x v="11"/>
    <s v="m3"/>
    <n v="8070.87"/>
    <m/>
    <m/>
    <m/>
    <m/>
    <m/>
    <m/>
    <m/>
    <m/>
    <m/>
    <m/>
    <m/>
  </r>
  <r>
    <s v="ETANOL HIDRATADO (m3)"/>
    <x v="11"/>
    <x v="0"/>
    <x v="12"/>
    <s v="m3"/>
    <n v="13074.5"/>
    <m/>
    <m/>
    <m/>
    <m/>
    <m/>
    <m/>
    <m/>
    <m/>
    <m/>
    <m/>
    <m/>
  </r>
  <r>
    <s v="ETANOL HIDRATADO (m3)"/>
    <x v="11"/>
    <x v="0"/>
    <x v="13"/>
    <s v="m3"/>
    <n v="4596.9960000000001"/>
    <m/>
    <m/>
    <m/>
    <m/>
    <m/>
    <m/>
    <m/>
    <m/>
    <m/>
    <m/>
    <m/>
  </r>
  <r>
    <s v="ETANOL HIDRATADO (m3)"/>
    <x v="11"/>
    <x v="0"/>
    <x v="14"/>
    <s v="m3"/>
    <n v="2620.4749999999999"/>
    <m/>
    <m/>
    <m/>
    <m/>
    <m/>
    <m/>
    <m/>
    <m/>
    <m/>
    <m/>
    <m/>
  </r>
  <r>
    <s v="ETANOL HIDRATADO (m3)"/>
    <x v="11"/>
    <x v="0"/>
    <x v="15"/>
    <s v="m3"/>
    <n v="33501.379999999997"/>
    <m/>
    <m/>
    <m/>
    <m/>
    <m/>
    <m/>
    <m/>
    <m/>
    <m/>
    <m/>
    <m/>
  </r>
  <r>
    <s v="ETANOL HIDRATADO (m3)"/>
    <x v="11"/>
    <x v="0"/>
    <x v="16"/>
    <s v="m3"/>
    <n v="107972.13900000007"/>
    <m/>
    <m/>
    <m/>
    <m/>
    <m/>
    <m/>
    <m/>
    <m/>
    <m/>
    <m/>
    <m/>
  </r>
  <r>
    <s v="ETANOL HIDRATADO (m3)"/>
    <x v="11"/>
    <x v="0"/>
    <x v="17"/>
    <s v="m3"/>
    <n v="2652"/>
    <m/>
    <m/>
    <m/>
    <m/>
    <m/>
    <m/>
    <m/>
    <m/>
    <m/>
    <m/>
    <m/>
  </r>
  <r>
    <s v="ETANOL HIDRATADO (m3)"/>
    <x v="11"/>
    <x v="0"/>
    <x v="18"/>
    <s v="m3"/>
    <n v="43184.684999999998"/>
    <m/>
    <m/>
    <m/>
    <m/>
    <m/>
    <m/>
    <m/>
    <m/>
    <m/>
    <m/>
    <m/>
  </r>
  <r>
    <s v="ETANOL HIDRATADO (m3)"/>
    <x v="11"/>
    <x v="0"/>
    <x v="19"/>
    <s v="m3"/>
    <n v="543273.07999999984"/>
    <m/>
    <m/>
    <m/>
    <m/>
    <m/>
    <m/>
    <m/>
    <m/>
    <m/>
    <m/>
    <m/>
  </r>
  <r>
    <s v="ETANOL HIDRATADO (m3)"/>
    <x v="11"/>
    <x v="0"/>
    <x v="20"/>
    <s v="m3"/>
    <n v="52961.796999999991"/>
    <m/>
    <m/>
    <m/>
    <m/>
    <m/>
    <m/>
    <m/>
    <m/>
    <m/>
    <m/>
    <m/>
  </r>
  <r>
    <s v="ETANOL HIDRATADO (m3)"/>
    <x v="11"/>
    <x v="0"/>
    <x v="21"/>
    <s v="m3"/>
    <n v="5117.5080000000007"/>
    <m/>
    <m/>
    <m/>
    <m/>
    <m/>
    <m/>
    <m/>
    <m/>
    <m/>
    <m/>
    <m/>
  </r>
  <r>
    <s v="ETANOL HIDRATADO (m3)"/>
    <x v="11"/>
    <x v="0"/>
    <x v="22"/>
    <s v="m3"/>
    <n v="2166.7490000000003"/>
    <m/>
    <m/>
    <m/>
    <m/>
    <m/>
    <m/>
    <m/>
    <m/>
    <m/>
    <m/>
    <m/>
  </r>
  <r>
    <s v="ETANOL HIDRATADO (m3)"/>
    <x v="11"/>
    <x v="0"/>
    <x v="23"/>
    <s v="m3"/>
    <n v="9445.4760000000006"/>
    <m/>
    <m/>
    <m/>
    <m/>
    <m/>
    <m/>
    <m/>
    <m/>
    <m/>
    <m/>
    <m/>
  </r>
  <r>
    <s v="ETANOL HIDRATADO (m3)"/>
    <x v="11"/>
    <x v="0"/>
    <x v="24"/>
    <s v="m3"/>
    <n v="63589.089000000007"/>
    <m/>
    <m/>
    <m/>
    <m/>
    <m/>
    <m/>
    <m/>
    <m/>
    <m/>
    <m/>
    <m/>
  </r>
  <r>
    <s v="ETANOL HIDRATADO (m3)"/>
    <x v="11"/>
    <x v="0"/>
    <x v="25"/>
    <s v="m3"/>
    <n v="88680.601999999984"/>
    <m/>
    <m/>
    <m/>
    <m/>
    <m/>
    <m/>
    <m/>
    <m/>
    <m/>
    <m/>
    <m/>
  </r>
  <r>
    <s v="ETANOL HIDRATADO (m3)"/>
    <x v="11"/>
    <x v="0"/>
    <x v="26"/>
    <s v="m3"/>
    <n v="5584"/>
    <m/>
    <m/>
    <m/>
    <m/>
    <m/>
    <m/>
    <m/>
    <m/>
    <m/>
    <m/>
    <m/>
  </r>
  <r>
    <s v="ETANOL HIDRATADO (m3)"/>
    <x v="11"/>
    <x v="1"/>
    <x v="0"/>
    <s v="m3"/>
    <n v="34.872"/>
    <m/>
    <m/>
    <m/>
    <m/>
    <m/>
    <m/>
    <m/>
    <m/>
    <m/>
    <m/>
    <m/>
  </r>
  <r>
    <s v="ETANOL HIDRATADO (m3)"/>
    <x v="11"/>
    <x v="1"/>
    <x v="1"/>
    <s v="m3"/>
    <n v="0"/>
    <m/>
    <m/>
    <m/>
    <m/>
    <m/>
    <m/>
    <m/>
    <m/>
    <m/>
    <m/>
    <m/>
  </r>
  <r>
    <s v="ETANOL HIDRATADO (m3)"/>
    <x v="11"/>
    <x v="1"/>
    <x v="2"/>
    <s v="m3"/>
    <n v="30"/>
    <m/>
    <m/>
    <m/>
    <m/>
    <m/>
    <m/>
    <m/>
    <m/>
    <m/>
    <m/>
    <m/>
  </r>
  <r>
    <s v="ETANOL HIDRATADO (m3)"/>
    <x v="11"/>
    <x v="1"/>
    <x v="3"/>
    <s v="m3"/>
    <n v="10"/>
    <m/>
    <m/>
    <m/>
    <m/>
    <m/>
    <m/>
    <m/>
    <m/>
    <m/>
    <m/>
    <m/>
  </r>
  <r>
    <s v="ETANOL HIDRATADO (m3)"/>
    <x v="11"/>
    <x v="1"/>
    <x v="4"/>
    <s v="m3"/>
    <n v="85"/>
    <m/>
    <m/>
    <m/>
    <m/>
    <m/>
    <m/>
    <m/>
    <m/>
    <m/>
    <m/>
    <m/>
  </r>
  <r>
    <s v="ETANOL HIDRATADO (m3)"/>
    <x v="11"/>
    <x v="1"/>
    <x v="5"/>
    <s v="m3"/>
    <n v="0"/>
    <m/>
    <m/>
    <m/>
    <m/>
    <m/>
    <m/>
    <m/>
    <m/>
    <m/>
    <m/>
    <m/>
  </r>
  <r>
    <s v="ETANOL HIDRATADO (m3)"/>
    <x v="11"/>
    <x v="1"/>
    <x v="6"/>
    <s v="m3"/>
    <n v="30"/>
    <m/>
    <m/>
    <m/>
    <m/>
    <m/>
    <m/>
    <m/>
    <m/>
    <m/>
    <m/>
    <m/>
  </r>
  <r>
    <s v="ETANOL HIDRATADO (m3)"/>
    <x v="11"/>
    <x v="1"/>
    <x v="7"/>
    <s v="m3"/>
    <n v="80"/>
    <m/>
    <m/>
    <m/>
    <m/>
    <m/>
    <m/>
    <m/>
    <m/>
    <m/>
    <m/>
    <m/>
  </r>
  <r>
    <s v="ETANOL HIDRATADO (m3)"/>
    <x v="11"/>
    <x v="1"/>
    <x v="8"/>
    <s v="m3"/>
    <n v="105"/>
    <m/>
    <m/>
    <m/>
    <m/>
    <m/>
    <m/>
    <m/>
    <m/>
    <m/>
    <m/>
    <m/>
  </r>
  <r>
    <s v="ETANOL HIDRATADO (m3)"/>
    <x v="11"/>
    <x v="1"/>
    <x v="9"/>
    <s v="m3"/>
    <n v="77"/>
    <m/>
    <m/>
    <m/>
    <m/>
    <m/>
    <m/>
    <m/>
    <m/>
    <m/>
    <m/>
    <m/>
  </r>
  <r>
    <s v="ETANOL HIDRATADO (m3)"/>
    <x v="11"/>
    <x v="1"/>
    <x v="10"/>
    <s v="m3"/>
    <n v="13"/>
    <m/>
    <m/>
    <m/>
    <m/>
    <m/>
    <m/>
    <m/>
    <m/>
    <m/>
    <m/>
    <m/>
  </r>
  <r>
    <s v="ETANOL HIDRATADO (m3)"/>
    <x v="11"/>
    <x v="1"/>
    <x v="11"/>
    <s v="m3"/>
    <n v="0"/>
    <m/>
    <m/>
    <m/>
    <m/>
    <m/>
    <m/>
    <m/>
    <m/>
    <m/>
    <m/>
    <m/>
  </r>
  <r>
    <s v="ETANOL HIDRATADO (m3)"/>
    <x v="11"/>
    <x v="1"/>
    <x v="12"/>
    <s v="m3"/>
    <n v="67.5"/>
    <m/>
    <m/>
    <m/>
    <m/>
    <m/>
    <m/>
    <m/>
    <m/>
    <m/>
    <m/>
    <m/>
  </r>
  <r>
    <s v="ETANOL HIDRATADO (m3)"/>
    <x v="11"/>
    <x v="1"/>
    <x v="13"/>
    <s v="m3"/>
    <n v="19.792000000000002"/>
    <m/>
    <m/>
    <m/>
    <m/>
    <m/>
    <m/>
    <m/>
    <m/>
    <m/>
    <m/>
    <m/>
  </r>
  <r>
    <s v="ETANOL HIDRATADO (m3)"/>
    <x v="11"/>
    <x v="1"/>
    <x v="14"/>
    <s v="m3"/>
    <n v="0"/>
    <m/>
    <m/>
    <m/>
    <m/>
    <m/>
    <m/>
    <m/>
    <m/>
    <m/>
    <m/>
    <m/>
  </r>
  <r>
    <s v="ETANOL HIDRATADO (m3)"/>
    <x v="11"/>
    <x v="1"/>
    <x v="15"/>
    <s v="m3"/>
    <n v="404"/>
    <m/>
    <m/>
    <m/>
    <m/>
    <m/>
    <m/>
    <m/>
    <m/>
    <m/>
    <m/>
    <m/>
  </r>
  <r>
    <s v="ETANOL HIDRATADO (m3)"/>
    <x v="11"/>
    <x v="1"/>
    <x v="16"/>
    <s v="m3"/>
    <n v="398.3"/>
    <m/>
    <m/>
    <m/>
    <m/>
    <m/>
    <m/>
    <m/>
    <m/>
    <m/>
    <m/>
    <m/>
  </r>
  <r>
    <s v="ETANOL HIDRATADO (m3)"/>
    <x v="11"/>
    <x v="1"/>
    <x v="17"/>
    <s v="m3"/>
    <n v="88"/>
    <m/>
    <m/>
    <m/>
    <m/>
    <m/>
    <m/>
    <m/>
    <m/>
    <m/>
    <m/>
    <m/>
  </r>
  <r>
    <s v="ETANOL HIDRATADO (m3)"/>
    <x v="11"/>
    <x v="1"/>
    <x v="18"/>
    <s v="m3"/>
    <n v="119.749"/>
    <m/>
    <m/>
    <m/>
    <m/>
    <m/>
    <m/>
    <m/>
    <m/>
    <m/>
    <m/>
    <m/>
  </r>
  <r>
    <s v="ETANOL HIDRATADO (m3)"/>
    <x v="11"/>
    <x v="1"/>
    <x v="19"/>
    <s v="m3"/>
    <n v="26516.264999999999"/>
    <m/>
    <m/>
    <m/>
    <m/>
    <m/>
    <m/>
    <m/>
    <m/>
    <m/>
    <m/>
    <m/>
  </r>
  <r>
    <s v="ETANOL HIDRATADO (m3)"/>
    <x v="11"/>
    <x v="1"/>
    <x v="20"/>
    <s v="m3"/>
    <n v="1095.4000000000001"/>
    <m/>
    <m/>
    <m/>
    <m/>
    <m/>
    <m/>
    <m/>
    <m/>
    <m/>
    <m/>
    <m/>
  </r>
  <r>
    <s v="ETANOL HIDRATADO (m3)"/>
    <x v="11"/>
    <x v="1"/>
    <x v="21"/>
    <s v="m3"/>
    <n v="308.41899999999998"/>
    <m/>
    <m/>
    <m/>
    <m/>
    <m/>
    <m/>
    <m/>
    <m/>
    <m/>
    <m/>
    <m/>
  </r>
  <r>
    <s v="ETANOL HIDRATADO (m3)"/>
    <x v="11"/>
    <x v="1"/>
    <x v="22"/>
    <s v="m3"/>
    <n v="1016.5"/>
    <m/>
    <m/>
    <m/>
    <m/>
    <m/>
    <m/>
    <m/>
    <m/>
    <m/>
    <m/>
    <m/>
  </r>
  <r>
    <s v="ETANOL HIDRATADO (m3)"/>
    <x v="11"/>
    <x v="1"/>
    <x v="23"/>
    <s v="m3"/>
    <n v="283.37299999999999"/>
    <m/>
    <m/>
    <m/>
    <m/>
    <m/>
    <m/>
    <m/>
    <m/>
    <m/>
    <m/>
    <m/>
  </r>
  <r>
    <s v="ETANOL HIDRATADO (m3)"/>
    <x v="11"/>
    <x v="1"/>
    <x v="24"/>
    <s v="m3"/>
    <n v="2136.5029999999997"/>
    <m/>
    <m/>
    <m/>
    <m/>
    <m/>
    <m/>
    <m/>
    <m/>
    <m/>
    <m/>
    <m/>
  </r>
  <r>
    <s v="ETANOL HIDRATADO (m3)"/>
    <x v="11"/>
    <x v="1"/>
    <x v="25"/>
    <s v="m3"/>
    <n v="307"/>
    <m/>
    <m/>
    <m/>
    <m/>
    <m/>
    <m/>
    <m/>
    <m/>
    <m/>
    <m/>
    <m/>
  </r>
  <r>
    <s v="ETANOL HIDRATADO (m3)"/>
    <x v="11"/>
    <x v="1"/>
    <x v="26"/>
    <s v="m3"/>
    <n v="0"/>
    <m/>
    <m/>
    <m/>
    <m/>
    <m/>
    <m/>
    <m/>
    <m/>
    <m/>
    <m/>
    <m/>
  </r>
  <r>
    <s v="ETANOL HIDRATADO (m3)"/>
    <x v="11"/>
    <x v="2"/>
    <x v="0"/>
    <s v="m3"/>
    <n v="0"/>
    <m/>
    <m/>
    <m/>
    <m/>
    <m/>
    <m/>
    <m/>
    <m/>
    <m/>
    <m/>
    <m/>
  </r>
  <r>
    <s v="ETANOL HIDRATADO (m3)"/>
    <x v="11"/>
    <x v="2"/>
    <x v="1"/>
    <s v="m3"/>
    <n v="0"/>
    <m/>
    <m/>
    <m/>
    <m/>
    <m/>
    <m/>
    <m/>
    <m/>
    <m/>
    <m/>
    <m/>
  </r>
  <r>
    <s v="ETANOL HIDRATADO (m3)"/>
    <x v="11"/>
    <x v="2"/>
    <x v="2"/>
    <s v="m3"/>
    <n v="10"/>
    <m/>
    <m/>
    <m/>
    <m/>
    <m/>
    <m/>
    <m/>
    <m/>
    <m/>
    <m/>
    <m/>
  </r>
  <r>
    <s v="ETANOL HIDRATADO (m3)"/>
    <x v="11"/>
    <x v="2"/>
    <x v="3"/>
    <s v="m3"/>
    <n v="0"/>
    <m/>
    <m/>
    <m/>
    <m/>
    <m/>
    <m/>
    <m/>
    <m/>
    <m/>
    <m/>
    <m/>
  </r>
  <r>
    <s v="ETANOL HIDRATADO (m3)"/>
    <x v="11"/>
    <x v="2"/>
    <x v="4"/>
    <s v="m3"/>
    <n v="89.950999999999993"/>
    <m/>
    <m/>
    <m/>
    <m/>
    <m/>
    <m/>
    <m/>
    <m/>
    <m/>
    <m/>
    <m/>
  </r>
  <r>
    <s v="ETANOL HIDRATADO (m3)"/>
    <x v="11"/>
    <x v="2"/>
    <x v="5"/>
    <s v="m3"/>
    <n v="0"/>
    <m/>
    <m/>
    <m/>
    <m/>
    <m/>
    <m/>
    <m/>
    <m/>
    <m/>
    <m/>
    <m/>
  </r>
  <r>
    <s v="ETANOL HIDRATADO (m3)"/>
    <x v="11"/>
    <x v="2"/>
    <x v="6"/>
    <s v="m3"/>
    <n v="40"/>
    <m/>
    <m/>
    <m/>
    <m/>
    <m/>
    <m/>
    <m/>
    <m/>
    <m/>
    <m/>
    <m/>
  </r>
  <r>
    <s v="ETANOL HIDRATADO (m3)"/>
    <x v="11"/>
    <x v="2"/>
    <x v="7"/>
    <s v="m3"/>
    <n v="0"/>
    <m/>
    <m/>
    <m/>
    <m/>
    <m/>
    <m/>
    <m/>
    <m/>
    <m/>
    <m/>
    <m/>
  </r>
  <r>
    <s v="ETANOL HIDRATADO (m3)"/>
    <x v="11"/>
    <x v="2"/>
    <x v="8"/>
    <s v="m3"/>
    <n v="23"/>
    <m/>
    <m/>
    <m/>
    <m/>
    <m/>
    <m/>
    <m/>
    <m/>
    <m/>
    <m/>
    <m/>
  </r>
  <r>
    <s v="ETANOL HIDRATADO (m3)"/>
    <x v="11"/>
    <x v="2"/>
    <x v="9"/>
    <s v="m3"/>
    <n v="171"/>
    <m/>
    <m/>
    <m/>
    <m/>
    <m/>
    <m/>
    <m/>
    <m/>
    <m/>
    <m/>
    <m/>
  </r>
  <r>
    <s v="ETANOL HIDRATADO (m3)"/>
    <x v="11"/>
    <x v="2"/>
    <x v="10"/>
    <s v="m3"/>
    <n v="5"/>
    <m/>
    <m/>
    <m/>
    <m/>
    <m/>
    <m/>
    <m/>
    <m/>
    <m/>
    <m/>
    <m/>
  </r>
  <r>
    <s v="ETANOL HIDRATADO (m3)"/>
    <x v="11"/>
    <x v="2"/>
    <x v="11"/>
    <s v="m3"/>
    <n v="0"/>
    <m/>
    <m/>
    <m/>
    <m/>
    <m/>
    <m/>
    <m/>
    <m/>
    <m/>
    <m/>
    <m/>
  </r>
  <r>
    <s v="ETANOL HIDRATADO (m3)"/>
    <x v="11"/>
    <x v="2"/>
    <x v="12"/>
    <s v="m3"/>
    <n v="0"/>
    <m/>
    <m/>
    <m/>
    <m/>
    <m/>
    <m/>
    <m/>
    <m/>
    <m/>
    <m/>
    <m/>
  </r>
  <r>
    <s v="ETANOL HIDRATADO (m3)"/>
    <x v="11"/>
    <x v="2"/>
    <x v="13"/>
    <s v="m3"/>
    <n v="0"/>
    <m/>
    <m/>
    <m/>
    <m/>
    <m/>
    <m/>
    <m/>
    <m/>
    <m/>
    <m/>
    <m/>
  </r>
  <r>
    <s v="ETANOL HIDRATADO (m3)"/>
    <x v="11"/>
    <x v="2"/>
    <x v="14"/>
    <s v="m3"/>
    <n v="0"/>
    <m/>
    <m/>
    <m/>
    <m/>
    <m/>
    <m/>
    <m/>
    <m/>
    <m/>
    <m/>
    <m/>
  </r>
  <r>
    <s v="ETANOL HIDRATADO (m3)"/>
    <x v="11"/>
    <x v="2"/>
    <x v="15"/>
    <s v="m3"/>
    <n v="0"/>
    <m/>
    <m/>
    <m/>
    <m/>
    <m/>
    <m/>
    <m/>
    <m/>
    <m/>
    <m/>
    <m/>
  </r>
  <r>
    <s v="ETANOL HIDRATADO (m3)"/>
    <x v="11"/>
    <x v="2"/>
    <x v="16"/>
    <s v="m3"/>
    <n v="243.99"/>
    <m/>
    <m/>
    <m/>
    <m/>
    <m/>
    <m/>
    <m/>
    <m/>
    <m/>
    <m/>
    <m/>
  </r>
  <r>
    <s v="ETANOL HIDRATADO (m3)"/>
    <x v="11"/>
    <x v="2"/>
    <x v="17"/>
    <s v="m3"/>
    <n v="0"/>
    <m/>
    <m/>
    <m/>
    <m/>
    <m/>
    <m/>
    <m/>
    <m/>
    <m/>
    <m/>
    <m/>
  </r>
  <r>
    <s v="ETANOL HIDRATADO (m3)"/>
    <x v="11"/>
    <x v="2"/>
    <x v="18"/>
    <s v="m3"/>
    <n v="0"/>
    <m/>
    <m/>
    <m/>
    <m/>
    <m/>
    <m/>
    <m/>
    <m/>
    <m/>
    <m/>
    <m/>
  </r>
  <r>
    <s v="ETANOL HIDRATADO (m3)"/>
    <x v="11"/>
    <x v="2"/>
    <x v="19"/>
    <s v="m3"/>
    <n v="1227"/>
    <m/>
    <m/>
    <m/>
    <m/>
    <m/>
    <m/>
    <m/>
    <m/>
    <m/>
    <m/>
    <m/>
  </r>
  <r>
    <s v="ETANOL HIDRATADO (m3)"/>
    <x v="11"/>
    <x v="2"/>
    <x v="20"/>
    <s v="m3"/>
    <n v="90.9"/>
    <m/>
    <m/>
    <m/>
    <m/>
    <m/>
    <m/>
    <m/>
    <m/>
    <m/>
    <m/>
    <m/>
  </r>
  <r>
    <s v="ETANOL HIDRATADO (m3)"/>
    <x v="11"/>
    <x v="2"/>
    <x v="21"/>
    <s v="m3"/>
    <n v="0"/>
    <m/>
    <m/>
    <m/>
    <m/>
    <m/>
    <m/>
    <m/>
    <m/>
    <m/>
    <m/>
    <m/>
  </r>
  <r>
    <s v="ETANOL HIDRATADO (m3)"/>
    <x v="11"/>
    <x v="2"/>
    <x v="22"/>
    <s v="m3"/>
    <n v="0"/>
    <m/>
    <m/>
    <m/>
    <m/>
    <m/>
    <m/>
    <m/>
    <m/>
    <m/>
    <m/>
    <m/>
  </r>
  <r>
    <s v="ETANOL HIDRATADO (m3)"/>
    <x v="11"/>
    <x v="2"/>
    <x v="23"/>
    <s v="m3"/>
    <n v="0"/>
    <m/>
    <m/>
    <m/>
    <m/>
    <m/>
    <m/>
    <m/>
    <m/>
    <m/>
    <m/>
    <m/>
  </r>
  <r>
    <s v="ETANOL HIDRATADO (m3)"/>
    <x v="11"/>
    <x v="2"/>
    <x v="24"/>
    <s v="m3"/>
    <n v="140"/>
    <m/>
    <m/>
    <m/>
    <m/>
    <m/>
    <m/>
    <m/>
    <m/>
    <m/>
    <m/>
    <m/>
  </r>
  <r>
    <s v="ETANOL HIDRATADO (m3)"/>
    <x v="11"/>
    <x v="2"/>
    <x v="25"/>
    <s v="m3"/>
    <n v="160"/>
    <m/>
    <m/>
    <m/>
    <m/>
    <m/>
    <m/>
    <m/>
    <m/>
    <m/>
    <m/>
    <m/>
  </r>
  <r>
    <s v="ETANOL HIDRATADO (m3)"/>
    <x v="11"/>
    <x v="2"/>
    <x v="26"/>
    <s v="m3"/>
    <n v="0"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8">
  <r>
    <x v="0"/>
    <x v="0"/>
    <x v="0"/>
    <x v="0"/>
    <s v="m3"/>
    <n v="5296.3061594202891"/>
    <n v="5208.173913043478"/>
    <n v="5716.313405797101"/>
    <n v="5428.0597826086951"/>
    <n v="5850.896739130435"/>
    <n v="5418.9094202898541"/>
    <n v="5566.4710144927531"/>
    <n v="5738.661231884058"/>
    <n v="5283.1413043478251"/>
    <n v="5648.0199275362311"/>
    <n v="5829.20652173913"/>
    <n v="6238.3224637681151"/>
  </r>
  <r>
    <x v="0"/>
    <x v="0"/>
    <x v="0"/>
    <x v="1"/>
    <s v="m3"/>
    <n v="1922.9112318840578"/>
    <n v="1628.56884057971"/>
    <n v="1823.4999999999998"/>
    <n v="2075.155797101449"/>
    <n v="1990.1702898550723"/>
    <n v="1972.4293478260868"/>
    <n v="1937.173913043478"/>
    <n v="1903.6268115942025"/>
    <n v="1629.6123188405795"/>
    <n v="2005.0362318840578"/>
    <n v="2062.5018115942025"/>
    <n v="1908.5815217391303"/>
  </r>
  <r>
    <x v="0"/>
    <x v="0"/>
    <x v="0"/>
    <x v="2"/>
    <s v="m3"/>
    <n v="9572.1739130434762"/>
    <n v="8896.141304347826"/>
    <n v="9768.3768115942021"/>
    <n v="10111.838768115942"/>
    <n v="9972.0307971014499"/>
    <n v="9494.851449275362"/>
    <n v="9368.7826086956502"/>
    <n v="9841.75"/>
    <n v="8615.972826086956"/>
    <n v="9781.2898550724622"/>
    <n v="9277.1431159420281"/>
    <n v="10153.15036231884"/>
  </r>
  <r>
    <x v="0"/>
    <x v="0"/>
    <x v="0"/>
    <x v="3"/>
    <s v="m3"/>
    <n v="1191.8061594202898"/>
    <n v="1085.9130434782608"/>
    <n v="1225.2246376811595"/>
    <n v="1291.5217391304345"/>
    <n v="1390.6123188405795"/>
    <n v="1256.5851449275362"/>
    <n v="1347.9547101449275"/>
    <n v="1264.2101449275362"/>
    <n v="1151.907608695652"/>
    <n v="1205.4184782608695"/>
    <n v="1186.784420289855"/>
    <n v="1248.5978260869563"/>
  </r>
  <r>
    <x v="0"/>
    <x v="0"/>
    <x v="0"/>
    <x v="4"/>
    <s v="m3"/>
    <n v="20759.570652173912"/>
    <n v="19432.61413043478"/>
    <n v="22721.494565217392"/>
    <n v="20505.632246376808"/>
    <n v="22613.8152173913"/>
    <n v="20722.170289855072"/>
    <n v="20376.059782608696"/>
    <n v="22108.259057971012"/>
    <n v="20285.021739130432"/>
    <n v="22353.382246376808"/>
    <n v="21324.110507246376"/>
    <n v="22226.80072463768"/>
  </r>
  <r>
    <x v="0"/>
    <x v="0"/>
    <x v="0"/>
    <x v="5"/>
    <s v="m3"/>
    <n v="1978.891304347826"/>
    <n v="1758.7753623188403"/>
    <n v="2289.0760869565215"/>
    <n v="2128.7264492753625"/>
    <n v="2263.5253623188405"/>
    <n v="2077.0960144927535"/>
    <n v="1932.994565217391"/>
    <n v="2182.628623188406"/>
    <n v="2023.7336956521738"/>
    <n v="2122.528985507246"/>
    <n v="2100.4148550724635"/>
    <n v="2110.028985507246"/>
  </r>
  <r>
    <x v="0"/>
    <x v="0"/>
    <x v="0"/>
    <x v="6"/>
    <s v="m3"/>
    <n v="6058.686594202898"/>
    <n v="5588.1304347826081"/>
    <n v="6409.498188405797"/>
    <n v="5803.244565217391"/>
    <n v="5954.9076086956511"/>
    <n v="5731.2735507246371"/>
    <n v="5737.884057971014"/>
    <n v="5736.217391304348"/>
    <n v="5263.226449275362"/>
    <n v="5729.155797101449"/>
    <n v="5691.2499999999991"/>
    <n v="5993.4221014492741"/>
  </r>
  <r>
    <x v="0"/>
    <x v="0"/>
    <x v="1"/>
    <x v="7"/>
    <s v="m3"/>
    <n v="14259.954710144926"/>
    <n v="12921.518115942028"/>
    <n v="15231.498188405794"/>
    <n v="14570.297101449274"/>
    <n v="15314.097826086956"/>
    <n v="14299.786231884056"/>
    <n v="14839.465579710144"/>
    <n v="15369.445652173912"/>
    <n v="14184.572463768116"/>
    <n v="15082.659420289854"/>
    <n v="14480.974637681158"/>
    <n v="15578.143115942028"/>
  </r>
  <r>
    <x v="0"/>
    <x v="0"/>
    <x v="1"/>
    <x v="8"/>
    <s v="m3"/>
    <n v="9288.0144927536239"/>
    <n v="7937.8097826086951"/>
    <n v="9392.4655797101441"/>
    <n v="9067.851449275362"/>
    <n v="9442.7355072463761"/>
    <n v="9163.585144927536"/>
    <n v="9515.617753623188"/>
    <n v="9854.391304347826"/>
    <n v="8994.5036231884042"/>
    <n v="9270.9492753623181"/>
    <n v="8944.8822463768101"/>
    <n v="9443.634057971014"/>
  </r>
  <r>
    <x v="0"/>
    <x v="0"/>
    <x v="1"/>
    <x v="9"/>
    <s v="m3"/>
    <n v="27130.655797101444"/>
    <n v="24800.083333333332"/>
    <n v="29005.568840579708"/>
    <n v="26806.02536231884"/>
    <n v="29634.748188405792"/>
    <n v="28039.192028985504"/>
    <n v="28360.596014492749"/>
    <n v="30252.78985507246"/>
    <n v="28776.923913043476"/>
    <n v="27493.623188405792"/>
    <n v="28547.052536231884"/>
    <n v="30067.11231884058"/>
  </r>
  <r>
    <x v="0"/>
    <x v="0"/>
    <x v="1"/>
    <x v="10"/>
    <s v="m3"/>
    <n v="13638.009057971014"/>
    <n v="11955.52536231884"/>
    <n v="14152.235507246374"/>
    <n v="12901.00724637681"/>
    <n v="14279.360507246374"/>
    <n v="13537.199275362318"/>
    <n v="13807.271739130434"/>
    <n v="14880.353260869564"/>
    <n v="13548.05615942029"/>
    <n v="14150.878623188404"/>
    <n v="13984.333333333332"/>
    <n v="14440.596014492752"/>
  </r>
  <r>
    <x v="0"/>
    <x v="0"/>
    <x v="1"/>
    <x v="11"/>
    <s v="m3"/>
    <n v="14179.798913043476"/>
    <n v="12603.465579710144"/>
    <n v="14248.902173913042"/>
    <n v="13784.572463768116"/>
    <n v="14692.88224637681"/>
    <n v="14949.554347826086"/>
    <n v="14523.63224637681"/>
    <n v="16178.76992753623"/>
    <n v="14246.373188405794"/>
    <n v="14702.434782608696"/>
    <n v="14367.789855072462"/>
    <n v="14880.29528985507"/>
  </r>
  <r>
    <x v="0"/>
    <x v="0"/>
    <x v="1"/>
    <x v="12"/>
    <s v="m3"/>
    <n v="31586.51449275362"/>
    <n v="28883.802536231884"/>
    <n v="33934.632246376816"/>
    <n v="31795.95108695652"/>
    <n v="34598.588768115937"/>
    <n v="35025.67572463768"/>
    <n v="34761.862318840576"/>
    <n v="37092.416666666664"/>
    <n v="34033.594202898545"/>
    <n v="35129.016304347824"/>
    <n v="33940.1231884058"/>
    <n v="35497.30253623188"/>
  </r>
  <r>
    <x v="0"/>
    <x v="0"/>
    <x v="1"/>
    <x v="13"/>
    <s v="m3"/>
    <n v="11346.666666666666"/>
    <n v="10271.815217391302"/>
    <n v="11670.88224637681"/>
    <n v="10689.68115942029"/>
    <n v="12266.451086956522"/>
    <n v="11683.717391304348"/>
    <n v="12212.588768115942"/>
    <n v="12587.659420289854"/>
    <n v="11868.255434782608"/>
    <n v="12438.242753623188"/>
    <n v="11802.896739130434"/>
    <n v="12005.159420289854"/>
  </r>
  <r>
    <x v="0"/>
    <x v="0"/>
    <x v="1"/>
    <x v="14"/>
    <s v="m3"/>
    <n v="7328.3822463768101"/>
    <n v="6694.0960144927531"/>
    <n v="7807.744565217391"/>
    <n v="7128.7427536231871"/>
    <n v="7902.0724637681151"/>
    <n v="7789.3659420289841"/>
    <n v="7833.105072463768"/>
    <n v="8398.0018115942039"/>
    <n v="7821.0416666666661"/>
    <n v="8146.0235507246371"/>
    <n v="7504.9148550724631"/>
    <n v="7759.188405797101"/>
  </r>
  <r>
    <x v="0"/>
    <x v="0"/>
    <x v="1"/>
    <x v="15"/>
    <s v="m3"/>
    <n v="52634.949275362313"/>
    <n v="47921.458333333328"/>
    <n v="55797.739130434784"/>
    <n v="52882.219202898545"/>
    <n v="57345.635869565209"/>
    <n v="58843.456521739128"/>
    <n v="58050.817028985497"/>
    <n v="60817.880434782601"/>
    <n v="57968.614130434784"/>
    <n v="59735.762681159416"/>
    <n v="55499.735507246376"/>
    <n v="58877.092391304344"/>
  </r>
  <r>
    <x v="0"/>
    <x v="0"/>
    <x v="2"/>
    <x v="16"/>
    <s v="m3"/>
    <n v="76506.01630434781"/>
    <n v="71815.648550724625"/>
    <n v="77881.543478260865"/>
    <n v="72953.663043478256"/>
    <n v="81510.653985507233"/>
    <n v="82642.648550724625"/>
    <n v="79237.231884057968"/>
    <n v="84011.833333333328"/>
    <n v="72984.606884057968"/>
    <n v="76695.646739130418"/>
    <n v="74623.215579710144"/>
    <n v="77804.985507246369"/>
  </r>
  <r>
    <x v="0"/>
    <x v="0"/>
    <x v="2"/>
    <x v="17"/>
    <s v="m3"/>
    <n v="14617.128623188404"/>
    <n v="13204.115942028984"/>
    <n v="14611.735507246374"/>
    <n v="14768.856884057968"/>
    <n v="16805.85144927536"/>
    <n v="16418.110507246376"/>
    <n v="16028.3134057971"/>
    <n v="17016.673913043476"/>
    <n v="15559.242753623188"/>
    <n v="16666.324275362316"/>
    <n v="15395.110507246374"/>
    <n v="15784.684782608694"/>
  </r>
  <r>
    <x v="0"/>
    <x v="0"/>
    <x v="2"/>
    <x v="18"/>
    <s v="m3"/>
    <n v="60904.818840579705"/>
    <n v="57515.244565217385"/>
    <n v="61480.454710144921"/>
    <n v="60545.480072463768"/>
    <n v="68930.856884057968"/>
    <n v="66814.846014492752"/>
    <n v="68531.760869565216"/>
    <n v="72292.155797101441"/>
    <n v="63502.326086956513"/>
    <n v="68786.126811594208"/>
    <n v="65403.106884057968"/>
    <n v="68647.971014492752"/>
  </r>
  <r>
    <x v="0"/>
    <x v="0"/>
    <x v="2"/>
    <x v="19"/>
    <s v="m3"/>
    <n v="152351.44384057968"/>
    <n v="145158.67028985507"/>
    <n v="154378.57427536231"/>
    <n v="150535.61050724637"/>
    <n v="170681.66485507245"/>
    <n v="172850.23731884058"/>
    <n v="173009.11231884058"/>
    <n v="176656.8677536232"/>
    <n v="162868.7427536232"/>
    <n v="171810.09057971011"/>
    <n v="165875.70289855072"/>
    <n v="172782.17934782605"/>
  </r>
  <r>
    <x v="0"/>
    <x v="0"/>
    <x v="3"/>
    <x v="20"/>
    <s v="m3"/>
    <n v="42264.72644927536"/>
    <n v="40069.295289855072"/>
    <n v="43928.242753623184"/>
    <n v="41509.418478260865"/>
    <n v="46068.621376811592"/>
    <n v="46828.074275362313"/>
    <n v="47633.748188405792"/>
    <n v="47656.440217391297"/>
    <n v="43001.355072463768"/>
    <n v="44140.155797101448"/>
    <n v="44043.09963768116"/>
    <n v="44617.788043478256"/>
  </r>
  <r>
    <x v="0"/>
    <x v="0"/>
    <x v="3"/>
    <x v="21"/>
    <s v="m3"/>
    <n v="21578.05072463768"/>
    <n v="19798.71376811594"/>
    <n v="21300.804347826084"/>
    <n v="20542.197463768112"/>
    <n v="23500.157608695648"/>
    <n v="23406.045289855072"/>
    <n v="23943.503623188404"/>
    <n v="24121.21195652174"/>
    <n v="21890.634057971012"/>
    <n v="23390.067028985504"/>
    <n v="22860.623188405796"/>
    <n v="22774.144927536232"/>
  </r>
  <r>
    <x v="0"/>
    <x v="0"/>
    <x v="3"/>
    <x v="22"/>
    <s v="m3"/>
    <n v="42303.519927536225"/>
    <n v="40305.605072463768"/>
    <n v="46164.532608695648"/>
    <n v="43382.992753623184"/>
    <n v="50874.786231884056"/>
    <n v="49810.306159420288"/>
    <n v="51884.918478260865"/>
    <n v="52202.936594202889"/>
    <n v="45636.358695652169"/>
    <n v="47676.211956521736"/>
    <n v="46025.121376811592"/>
    <n v="44070.148550724633"/>
  </r>
  <r>
    <x v="0"/>
    <x v="0"/>
    <x v="4"/>
    <x v="23"/>
    <s v="m3"/>
    <n v="9398.9547101449261"/>
    <n v="8791.6829710144921"/>
    <n v="10057.728260869564"/>
    <n v="9338.5036231884042"/>
    <n v="10348.621376811594"/>
    <n v="9971.3641304347821"/>
    <n v="10370.831521739128"/>
    <n v="10562.90579710145"/>
    <n v="9104.0416666666661"/>
    <n v="9640.9547101449261"/>
    <n v="9456.7880434782601"/>
    <n v="9751.8605072463743"/>
  </r>
  <r>
    <x v="0"/>
    <x v="0"/>
    <x v="4"/>
    <x v="24"/>
    <s v="m3"/>
    <n v="11841.724637681158"/>
    <n v="11395.081521739128"/>
    <n v="12415.414855072462"/>
    <n v="11603.128623188404"/>
    <n v="12586.759057971014"/>
    <n v="11967.360507246374"/>
    <n v="12368.434782608696"/>
    <n v="12675.63224637681"/>
    <n v="11001.094202898548"/>
    <n v="12174.829710144926"/>
    <n v="11867.289855072462"/>
    <n v="12357.422101449274"/>
  </r>
  <r>
    <x v="0"/>
    <x v="0"/>
    <x v="4"/>
    <x v="25"/>
    <s v="m3"/>
    <n v="31525.574275362316"/>
    <n v="29727.882246376808"/>
    <n v="32072.086956521736"/>
    <n v="30448.485507246376"/>
    <n v="32614.123188405792"/>
    <n v="31723.820652173912"/>
    <n v="31647.559782608692"/>
    <n v="32631.411231884056"/>
    <n v="29222.538043478256"/>
    <n v="31993.824275362316"/>
    <n v="31143.730072463764"/>
    <n v="32271.036231884056"/>
  </r>
  <r>
    <x v="0"/>
    <x v="0"/>
    <x v="4"/>
    <x v="26"/>
    <s v="m3"/>
    <n v="9585.8858695652161"/>
    <n v="9446.960144927536"/>
    <n v="10484.807971014492"/>
    <n v="9319.0344202898541"/>
    <n v="9850.8605072463743"/>
    <n v="9537.4873188405782"/>
    <n v="9553.26268115942"/>
    <n v="9933.2210144927521"/>
    <n v="8692.2753623188401"/>
    <n v="9649.8369565217381"/>
    <n v="9085.782608695652"/>
    <n v="9670.8315217391282"/>
  </r>
  <r>
    <x v="1"/>
    <x v="0"/>
    <x v="0"/>
    <x v="0"/>
    <s v="m3"/>
    <n v="224.01268115942025"/>
    <n v="217.27355072463766"/>
    <n v="243.26811594202897"/>
    <n v="234.30072463768116"/>
    <n v="267.51268115942031"/>
    <n v="293.89130434782606"/>
    <n v="256.05253623188406"/>
    <n v="286.78079710144925"/>
    <n v="243.44202898550722"/>
    <n v="261.25724637681157"/>
    <n v="267.7409420289855"/>
    <n v="257.58514492753625"/>
  </r>
  <r>
    <x v="1"/>
    <x v="0"/>
    <x v="0"/>
    <x v="1"/>
    <s v="m3"/>
    <n v="72.80797101449275"/>
    <n v="65.461956521739125"/>
    <n v="80.054347826086939"/>
    <n v="71.875"/>
    <n v="78.994565217391298"/>
    <n v="81.693840579710141"/>
    <n v="79.474637681159408"/>
    <n v="85.688405797101439"/>
    <n v="73.193840579710141"/>
    <n v="80.380434782608688"/>
    <n v="82.192028985507235"/>
    <n v="80.724637681159408"/>
  </r>
  <r>
    <x v="1"/>
    <x v="0"/>
    <x v="0"/>
    <x v="2"/>
    <s v="m3"/>
    <n v="3756.9347826086955"/>
    <n v="3426.159420289855"/>
    <n v="3905.6702898550725"/>
    <n v="4050.1449275362315"/>
    <n v="4206.0869565217381"/>
    <n v="4056.4365942028985"/>
    <n v="3717.1630434782605"/>
    <n v="4695.188405797101"/>
    <n v="3956.58152173913"/>
    <n v="4555.304347826087"/>
    <n v="4453.050724637681"/>
    <n v="3782.0778985507241"/>
  </r>
  <r>
    <x v="1"/>
    <x v="0"/>
    <x v="0"/>
    <x v="3"/>
    <s v="m3"/>
    <n v="38.15217391304347"/>
    <n v="71.123188405797094"/>
    <n v="75.443840579710141"/>
    <n v="80.78804347826086"/>
    <n v="81.847826086956516"/>
    <n v="74.68297101449275"/>
    <n v="75.896739130434767"/>
    <n v="87.52717391304347"/>
    <n v="85.824275362318829"/>
    <n v="87.101449275362299"/>
    <n v="60.724637681159415"/>
    <n v="83.92210144927536"/>
  </r>
  <r>
    <x v="1"/>
    <x v="0"/>
    <x v="0"/>
    <x v="4"/>
    <s v="m3"/>
    <n v="1771.1376811594203"/>
    <n v="1983.7699275362318"/>
    <n v="1845.6811594202898"/>
    <n v="2371.213768115942"/>
    <n v="2653.2463768115936"/>
    <n v="2552.1503623188405"/>
    <n v="2459.6123188405795"/>
    <n v="2620.7173913043475"/>
    <n v="2569.5615942028985"/>
    <n v="2705.963768115942"/>
    <n v="2475.4130434782605"/>
    <n v="2498.778985507246"/>
  </r>
  <r>
    <x v="1"/>
    <x v="0"/>
    <x v="0"/>
    <x v="5"/>
    <s v="m3"/>
    <n v="77.644927536231876"/>
    <n v="73.541666666666657"/>
    <n v="85.298913043478251"/>
    <n v="62.391304347826079"/>
    <n v="109.32971014492752"/>
    <n v="71.748188405797094"/>
    <n v="67.074275362318829"/>
    <n v="88.568840579710141"/>
    <n v="71.25"/>
    <n v="89.103260869565219"/>
    <n v="94.39311594202897"/>
    <n v="76.10507246376811"/>
  </r>
  <r>
    <x v="1"/>
    <x v="0"/>
    <x v="0"/>
    <x v="6"/>
    <s v="m3"/>
    <n v="245.01811594202897"/>
    <n v="209.35144927536231"/>
    <n v="256.65398550724638"/>
    <n v="387.79710144927532"/>
    <n v="265.81702898550719"/>
    <n v="205.13768115942025"/>
    <n v="201.04166666666666"/>
    <n v="242.231884057971"/>
    <n v="221.06521739130432"/>
    <n v="261.44202898550725"/>
    <n v="199.76086956521738"/>
    <n v="204.64855072463766"/>
  </r>
  <r>
    <x v="1"/>
    <x v="0"/>
    <x v="1"/>
    <x v="7"/>
    <s v="m3"/>
    <n v="527.67934782608688"/>
    <n v="493.06521739130432"/>
    <n v="616.25905797101439"/>
    <n v="656.61775362318838"/>
    <n v="682.15760869565213"/>
    <n v="621.03079710144925"/>
    <n v="665.86775362318838"/>
    <n v="768.97101449275351"/>
    <n v="623.9547101449275"/>
    <n v="747.54166666666663"/>
    <n v="896.54528985507238"/>
    <n v="665.92028985507238"/>
  </r>
  <r>
    <x v="1"/>
    <x v="0"/>
    <x v="1"/>
    <x v="8"/>
    <s v="m3"/>
    <n v="762.18659420289839"/>
    <n v="553.17391304347825"/>
    <n v="794.59420289855063"/>
    <n v="629.02355072463763"/>
    <n v="820.09601449275351"/>
    <n v="690.28623188405788"/>
    <n v="829.52898550724638"/>
    <n v="781.55615942028976"/>
    <n v="722.2047101449275"/>
    <n v="684.03442028985501"/>
    <n v="768.09420289855063"/>
    <n v="780.87318840579701"/>
  </r>
  <r>
    <x v="1"/>
    <x v="0"/>
    <x v="1"/>
    <x v="9"/>
    <s v="m3"/>
    <n v="2733.028985507246"/>
    <n v="2448.375"/>
    <n v="2844.1413043478256"/>
    <n v="2614.449275362319"/>
    <n v="2947.851449275362"/>
    <n v="2774.498188405797"/>
    <n v="2971.103260869565"/>
    <n v="2966.728260869565"/>
    <n v="2746.463768115942"/>
    <n v="3159.978260869565"/>
    <n v="3118.0163043478256"/>
    <n v="2918.159420289855"/>
  </r>
  <r>
    <x v="1"/>
    <x v="0"/>
    <x v="1"/>
    <x v="10"/>
    <s v="m3"/>
    <n v="1469.619565217391"/>
    <n v="1350.494565217391"/>
    <n v="1489.6449275362318"/>
    <n v="1386.7047101449275"/>
    <n v="1446.4655797101448"/>
    <n v="1500.231884057971"/>
    <n v="1477.4601449275362"/>
    <n v="1590.2373188405795"/>
    <n v="1407.8840579710145"/>
    <n v="1526.6032608695652"/>
    <n v="1568.641304347826"/>
    <n v="1776.8731884057968"/>
  </r>
  <r>
    <x v="1"/>
    <x v="0"/>
    <x v="1"/>
    <x v="11"/>
    <s v="m3"/>
    <n v="969.10869565217388"/>
    <n v="788.85869565217388"/>
    <n v="1290.9003623188405"/>
    <n v="1221.6974637681158"/>
    <n v="1333.3315217391303"/>
    <n v="1351.141304347826"/>
    <n v="1444.2427536231883"/>
    <n v="1516.0905797101448"/>
    <n v="1403.9547101449275"/>
    <n v="1621.9510869565215"/>
    <n v="1517.2916666666665"/>
    <n v="1390.2572463768115"/>
  </r>
  <r>
    <x v="1"/>
    <x v="0"/>
    <x v="1"/>
    <x v="12"/>
    <s v="m3"/>
    <n v="5429.952898550725"/>
    <n v="4717.389492753623"/>
    <n v="5773.0942028985501"/>
    <n v="5303.108695652174"/>
    <n v="5814.679347826087"/>
    <n v="5833.3514492753611"/>
    <n v="5848.731884057971"/>
    <n v="6180.980072463768"/>
    <n v="5670.5724637681151"/>
    <n v="6412.605072463768"/>
    <n v="5838.2844202898541"/>
    <n v="6121.7554347826081"/>
  </r>
  <r>
    <x v="1"/>
    <x v="0"/>
    <x v="1"/>
    <x v="13"/>
    <s v="m3"/>
    <n v="621.82789855072463"/>
    <n v="465.42028985507244"/>
    <n v="588.32427536231887"/>
    <n v="480.77717391304344"/>
    <n v="549.51449275362313"/>
    <n v="530.47826086956513"/>
    <n v="693.21014492753613"/>
    <n v="751.34057971014488"/>
    <n v="680.51630434782601"/>
    <n v="733.14492753623176"/>
    <n v="698.19202898550725"/>
    <n v="571.64855072463763"/>
  </r>
  <r>
    <x v="1"/>
    <x v="0"/>
    <x v="1"/>
    <x v="14"/>
    <s v="m3"/>
    <n v="739.53442028985501"/>
    <n v="643.16666666666663"/>
    <n v="746.195652173913"/>
    <n v="684.19021739130437"/>
    <n v="798.87318840579701"/>
    <n v="733.42210144927526"/>
    <n v="817.87137681159413"/>
    <n v="842.47826086956513"/>
    <n v="746.94746376811588"/>
    <n v="871.98369565217388"/>
    <n v="810.80253623188401"/>
    <n v="871.43297101449264"/>
  </r>
  <r>
    <x v="1"/>
    <x v="0"/>
    <x v="1"/>
    <x v="15"/>
    <s v="m3"/>
    <n v="7780.7137681159411"/>
    <n v="6478.313405797101"/>
    <n v="8380.7608695652161"/>
    <n v="7301.9057971014481"/>
    <n v="8179.4184782608691"/>
    <n v="8000.981884057971"/>
    <n v="8662.1358695652161"/>
    <n v="9498.6557971014499"/>
    <n v="8155.246376811594"/>
    <n v="8650.733695652174"/>
    <n v="8075.204710144927"/>
    <n v="8054.1666666666661"/>
  </r>
  <r>
    <x v="1"/>
    <x v="0"/>
    <x v="2"/>
    <x v="16"/>
    <s v="m3"/>
    <n v="32724.77717391304"/>
    <n v="30657.11231884058"/>
    <n v="34573.480072463768"/>
    <n v="33147.509057971009"/>
    <n v="36017.8731884058"/>
    <n v="35330.197463768112"/>
    <n v="35615.235507246376"/>
    <n v="38642.655797101448"/>
    <n v="34347.822463768112"/>
    <n v="37488.338768115937"/>
    <n v="33818.942028985504"/>
    <n v="32627.88949275362"/>
  </r>
  <r>
    <x v="1"/>
    <x v="0"/>
    <x v="2"/>
    <x v="17"/>
    <s v="m3"/>
    <n v="3321.6974637681155"/>
    <n v="5529.8641304347821"/>
    <n v="5282.1684782608691"/>
    <n v="6494.4293478260861"/>
    <n v="8320.677536231884"/>
    <n v="8137.8460144927531"/>
    <n v="3957.6684782608691"/>
    <n v="3450.6865942028985"/>
    <n v="3094.086956521739"/>
    <n v="3384.9673913043475"/>
    <n v="3184.458333333333"/>
    <n v="3129.4166666666665"/>
  </r>
  <r>
    <x v="1"/>
    <x v="0"/>
    <x v="2"/>
    <x v="18"/>
    <s v="m3"/>
    <n v="21367.396739130432"/>
    <n v="30363.48913043478"/>
    <n v="27120.842391304344"/>
    <n v="20377.327898550724"/>
    <n v="19328.771739130432"/>
    <n v="20518.1268115942"/>
    <n v="15584.93115942029"/>
    <n v="19581.125"/>
    <n v="16363.4384057971"/>
    <n v="18443.429347826084"/>
    <n v="13104.9384057971"/>
    <n v="11611.39492753623"/>
  </r>
  <r>
    <x v="1"/>
    <x v="0"/>
    <x v="2"/>
    <x v="19"/>
    <s v="m3"/>
    <n v="96910.108695652176"/>
    <n v="90180.967391304337"/>
    <n v="103096.33876811594"/>
    <n v="96818.572463768112"/>
    <n v="111068.99999999999"/>
    <n v="109070.72101449275"/>
    <n v="111521.37681159419"/>
    <n v="119419.58695652173"/>
    <n v="100414.35507246376"/>
    <n v="113867.62499999999"/>
    <n v="107882.34420289854"/>
    <n v="100754.12862318839"/>
  </r>
  <r>
    <x v="1"/>
    <x v="0"/>
    <x v="3"/>
    <x v="20"/>
    <s v="m3"/>
    <n v="21143.954710144924"/>
    <n v="20451.496376811592"/>
    <n v="24983.63949275362"/>
    <n v="22895.481884057968"/>
    <n v="26839.199275362316"/>
    <n v="26663.624999999996"/>
    <n v="26867.21376811594"/>
    <n v="26860.324275362316"/>
    <n v="23041.137681159416"/>
    <n v="25356.715579710144"/>
    <n v="24519.041666666664"/>
    <n v="18218.097826086952"/>
  </r>
  <r>
    <x v="1"/>
    <x v="0"/>
    <x v="3"/>
    <x v="21"/>
    <s v="m3"/>
    <n v="12280.86956521739"/>
    <n v="12372.608695652172"/>
    <n v="14167.902173913042"/>
    <n v="13204.208333333332"/>
    <n v="15795.67572463768"/>
    <n v="14340.04347826087"/>
    <n v="15693.262681159418"/>
    <n v="16847.710144927536"/>
    <n v="13913.672101449274"/>
    <n v="15700.436594202896"/>
    <n v="14139.443840579708"/>
    <n v="12062.755434782608"/>
  </r>
  <r>
    <x v="1"/>
    <x v="0"/>
    <x v="3"/>
    <x v="22"/>
    <s v="m3"/>
    <n v="16752.420289855072"/>
    <n v="15424.115942028984"/>
    <n v="20854.016304347824"/>
    <n v="19650.512681159416"/>
    <n v="23736.503623188404"/>
    <n v="24230.48913043478"/>
    <n v="25987.168478260868"/>
    <n v="26035.916666666664"/>
    <n v="20682.202898550724"/>
    <n v="22969.559782608696"/>
    <n v="21351.221014492749"/>
    <n v="19099.456521739128"/>
  </r>
  <r>
    <x v="1"/>
    <x v="0"/>
    <x v="4"/>
    <x v="23"/>
    <s v="m3"/>
    <n v="1267.4746376811595"/>
    <n v="1253.0923913043478"/>
    <n v="1529.105072463768"/>
    <n v="1272.3079710144928"/>
    <n v="1467.6322463768115"/>
    <n v="1569.4184782608695"/>
    <n v="1740.7952898550723"/>
    <n v="1855.9456521739128"/>
    <n v="1438.2355072463768"/>
    <n v="1475.461956521739"/>
    <n v="1426.2282608695652"/>
    <n v="1292.75"/>
  </r>
  <r>
    <x v="1"/>
    <x v="0"/>
    <x v="4"/>
    <x v="24"/>
    <s v="m3"/>
    <n v="1725.230072463768"/>
    <n v="2105.405797101449"/>
    <n v="2414.143115942029"/>
    <n v="1812.014492753623"/>
    <n v="2189.7065217391305"/>
    <n v="2141.0072463768115"/>
    <n v="2421.8568840579705"/>
    <n v="2448.9565217391305"/>
    <n v="1992.3242753623185"/>
    <n v="2309.7971014492755"/>
    <n v="2029.4891304347825"/>
    <n v="1753.5706521739128"/>
  </r>
  <r>
    <x v="1"/>
    <x v="0"/>
    <x v="4"/>
    <x v="25"/>
    <s v="m3"/>
    <n v="6501.8242753623181"/>
    <n v="6410.7264492753611"/>
    <n v="6394.0163043478251"/>
    <n v="6070.31884057971"/>
    <n v="6923.7826086956511"/>
    <n v="7267.9891304347821"/>
    <n v="7291.2916666666661"/>
    <n v="7838.619565217391"/>
    <n v="7120.1503623188401"/>
    <n v="7436.5199275362311"/>
    <n v="7201.1684782608691"/>
    <n v="6999.1177536231871"/>
  </r>
  <r>
    <x v="1"/>
    <x v="0"/>
    <x v="4"/>
    <x v="26"/>
    <s v="m3"/>
    <n v="3109.9456521739125"/>
    <n v="2905.5434782608691"/>
    <n v="3415.3079710144925"/>
    <n v="3244.5199275362315"/>
    <n v="3575.4655797101445"/>
    <n v="3572.514492753623"/>
    <n v="3543.5543478260865"/>
    <n v="3646.95652173913"/>
    <n v="3383.097826086956"/>
    <n v="3493.8858695652175"/>
    <n v="3363.6648550724635"/>
    <n v="3408.4347826086955"/>
  </r>
  <r>
    <x v="0"/>
    <x v="1"/>
    <x v="0"/>
    <x v="0"/>
    <s v="m3"/>
    <n v="5443.730072463768"/>
    <n v="5706.634057971014"/>
    <n v="5873.085144927536"/>
    <n v="6155.052536231884"/>
    <n v="6270.6557971014481"/>
    <n v="5996.8768115942021"/>
    <n v="6052.6811594202891"/>
    <n v="5717.849637681159"/>
    <n v="5804.3224637681151"/>
    <n v="6046.1956521739121"/>
    <n v="5537.498188405797"/>
    <n v="6462.2916666666661"/>
  </r>
  <r>
    <x v="0"/>
    <x v="1"/>
    <x v="0"/>
    <x v="1"/>
    <s v="m3"/>
    <n v="1872.8442028985505"/>
    <n v="2014.9329710144928"/>
    <n v="2096.409420289855"/>
    <n v="2134.128623188406"/>
    <n v="2442.528985507246"/>
    <n v="1869.4347826086955"/>
    <n v="2116.494565217391"/>
    <n v="2293.0942028985505"/>
    <n v="1845.3840579710145"/>
    <n v="1955.1376811594203"/>
    <n v="1745.351449275362"/>
    <n v="1994.0181159420288"/>
  </r>
  <r>
    <x v="0"/>
    <x v="1"/>
    <x v="0"/>
    <x v="2"/>
    <s v="m3"/>
    <n v="9818.3731884057961"/>
    <n v="9143.684782608696"/>
    <n v="9376.233695652174"/>
    <n v="9516.4003623188401"/>
    <n v="9902.0833333333321"/>
    <n v="9605.2155797101441"/>
    <n v="10143.123188405796"/>
    <n v="8816.621376811594"/>
    <n v="9741.472826086956"/>
    <n v="10091.666666666666"/>
    <n v="8827.605072463768"/>
    <n v="11122.626811594202"/>
  </r>
  <r>
    <x v="0"/>
    <x v="1"/>
    <x v="0"/>
    <x v="3"/>
    <s v="m3"/>
    <n v="1090.9184782608695"/>
    <n v="1097.0905797101448"/>
    <n v="1366.980072463768"/>
    <n v="1262.8731884057968"/>
    <n v="1332.657608695652"/>
    <n v="1392.1811594202898"/>
    <n v="1386.3297101449275"/>
    <n v="1253.4039855072463"/>
    <n v="1335.5797101449275"/>
    <n v="1275.0634057971013"/>
    <n v="1291.496376811594"/>
    <n v="1401.4329710144928"/>
  </r>
  <r>
    <x v="0"/>
    <x v="1"/>
    <x v="0"/>
    <x v="4"/>
    <s v="m3"/>
    <n v="21215.485507246376"/>
    <n v="20943.898550724636"/>
    <n v="22058.938405797096"/>
    <n v="22341.679347826084"/>
    <n v="22447.33695652174"/>
    <n v="21505.092391304348"/>
    <n v="21576.246376811592"/>
    <n v="21815.30072463768"/>
    <n v="21889.855072463764"/>
    <n v="22611.490942028984"/>
    <n v="20152.724637681156"/>
    <n v="23604.33876811594"/>
  </r>
  <r>
    <x v="0"/>
    <x v="1"/>
    <x v="0"/>
    <x v="5"/>
    <s v="m3"/>
    <n v="2025.0978260869563"/>
    <n v="2137.086956521739"/>
    <n v="2092.905797101449"/>
    <n v="2200.509057971014"/>
    <n v="2110.2155797101445"/>
    <n v="2034.3586956521738"/>
    <n v="2211.0362318840575"/>
    <n v="2064.730072463768"/>
    <n v="2159.31884057971"/>
    <n v="2051.3641304347825"/>
    <n v="1898.3949275362318"/>
    <n v="2315.1141304347821"/>
  </r>
  <r>
    <x v="0"/>
    <x v="1"/>
    <x v="0"/>
    <x v="6"/>
    <s v="m3"/>
    <n v="5651.813405797101"/>
    <n v="5623.186594202898"/>
    <n v="5856.280797101449"/>
    <n v="5842.257246376812"/>
    <n v="5894.19384057971"/>
    <n v="5729.0253623188401"/>
    <n v="5940.4329710144921"/>
    <n v="5596.927536231884"/>
    <n v="5906.369565217391"/>
    <n v="6085.530797101449"/>
    <n v="5264.5199275362311"/>
    <n v="6528.5326086956511"/>
  </r>
  <r>
    <x v="0"/>
    <x v="1"/>
    <x v="1"/>
    <x v="7"/>
    <s v="m3"/>
    <n v="14986.891304347824"/>
    <n v="13866.66304347826"/>
    <n v="15478.969202898548"/>
    <n v="15477.860507246374"/>
    <n v="16031.197463768116"/>
    <n v="15422.36956521739"/>
    <n v="15918.186594202896"/>
    <n v="16013.916666666666"/>
    <n v="16009.947463768116"/>
    <n v="16269.048913043476"/>
    <n v="14360.728260869564"/>
    <n v="16678.090579710144"/>
  </r>
  <r>
    <x v="0"/>
    <x v="1"/>
    <x v="1"/>
    <x v="8"/>
    <s v="m3"/>
    <n v="9075.480072463768"/>
    <n v="8720.55615942029"/>
    <n v="9445.5018115942021"/>
    <n v="9758.6956521739121"/>
    <n v="10054.987318840578"/>
    <n v="9748.6829710144921"/>
    <n v="10065.693840579708"/>
    <n v="10012.817028985506"/>
    <n v="9996.6467391304341"/>
    <n v="10103.974637681158"/>
    <n v="8868.855072463768"/>
    <n v="9791.338768115942"/>
  </r>
  <r>
    <x v="0"/>
    <x v="1"/>
    <x v="1"/>
    <x v="9"/>
    <s v="m3"/>
    <n v="27492.282608695648"/>
    <n v="26449.632246376808"/>
    <n v="28281.36413043478"/>
    <n v="29127.244565217392"/>
    <n v="29444.762681159416"/>
    <n v="29297.347826086952"/>
    <n v="31332.403985507241"/>
    <n v="30418.284420289852"/>
    <n v="30128.188405797096"/>
    <n v="30356.6268115942"/>
    <n v="27912.019927536232"/>
    <n v="30667.005434782604"/>
  </r>
  <r>
    <x v="0"/>
    <x v="1"/>
    <x v="1"/>
    <x v="10"/>
    <s v="m3"/>
    <n v="13910.721014492752"/>
    <n v="12576.78804347826"/>
    <n v="13587.80615942029"/>
    <n v="13716.867753623188"/>
    <n v="14162.186594202896"/>
    <n v="13852.570652173912"/>
    <n v="14849.304347826086"/>
    <n v="14704.91847826087"/>
    <n v="14662.784420289854"/>
    <n v="14908.956521739128"/>
    <n v="13270.599637681158"/>
    <n v="14574.414855072462"/>
  </r>
  <r>
    <x v="0"/>
    <x v="1"/>
    <x v="1"/>
    <x v="11"/>
    <s v="m3"/>
    <n v="14638.54528985507"/>
    <n v="13459.228260869564"/>
    <n v="14360.496376811594"/>
    <n v="14608.3134057971"/>
    <n v="15337.724637681158"/>
    <n v="14921.969202898548"/>
    <n v="16465.47644927536"/>
    <n v="15895.929347826086"/>
    <n v="15198.440217391302"/>
    <n v="15976.302536231882"/>
    <n v="13873.623188405794"/>
    <n v="15700.072463768116"/>
  </r>
  <r>
    <x v="0"/>
    <x v="1"/>
    <x v="1"/>
    <x v="12"/>
    <s v="m3"/>
    <n v="31876.923913043476"/>
    <n v="30743.260869565216"/>
    <n v="32325.184782608692"/>
    <n v="34009.222826086952"/>
    <n v="33682.400362318833"/>
    <n v="33980.342391304344"/>
    <n v="37209.15217391304"/>
    <n v="36203.780797101448"/>
    <n v="36196.367753623184"/>
    <n v="35911.617753623184"/>
    <n v="32313.257246376808"/>
    <n v="35527.257246376808"/>
  </r>
  <r>
    <x v="0"/>
    <x v="1"/>
    <x v="1"/>
    <x v="13"/>
    <s v="m3"/>
    <n v="11817.739130434782"/>
    <n v="10724.601449275362"/>
    <n v="11158.818840579708"/>
    <n v="11562.469202898548"/>
    <n v="12116.778985507246"/>
    <n v="11440.061594202898"/>
    <n v="13005.576086956522"/>
    <n v="11459.204710144926"/>
    <n v="11181.499999999998"/>
    <n v="12470.876811594202"/>
    <n v="11611.824275362318"/>
    <n v="12439.773550724636"/>
  </r>
  <r>
    <x v="0"/>
    <x v="1"/>
    <x v="1"/>
    <x v="14"/>
    <s v="m3"/>
    <n v="7656.6249999999991"/>
    <n v="7216.771739130435"/>
    <n v="7248.4764492753611"/>
    <n v="7776.8931159420281"/>
    <n v="7861.6648550724631"/>
    <n v="7706.815217391304"/>
    <n v="8511.1322463768101"/>
    <n v="8291.9855072463761"/>
    <n v="7983.3586956521731"/>
    <n v="8396.8822463768101"/>
    <n v="7512.5036231884051"/>
    <n v="8292.8749999999982"/>
  </r>
  <r>
    <x v="0"/>
    <x v="1"/>
    <x v="1"/>
    <x v="15"/>
    <s v="m3"/>
    <n v="55793.759057971009"/>
    <n v="50765.949275362313"/>
    <n v="55392.447463768112"/>
    <n v="57553.885869565209"/>
    <n v="57366.536231884056"/>
    <n v="58774.874999999993"/>
    <n v="64001.697463768112"/>
    <n v="61038.494565217385"/>
    <n v="61448.704710144921"/>
    <n v="60053.717391304344"/>
    <n v="52917.347826086952"/>
    <n v="61852.528985507241"/>
  </r>
  <r>
    <x v="0"/>
    <x v="1"/>
    <x v="2"/>
    <x v="16"/>
    <s v="m3"/>
    <n v="74412.076086956513"/>
    <n v="74051.478260869568"/>
    <n v="75119.065217391297"/>
    <n v="77681.554347826081"/>
    <n v="79133.505434782608"/>
    <n v="77911.007246376816"/>
    <n v="83104.746376811599"/>
    <n v="79043.25"/>
    <n v="78982.639492753617"/>
    <n v="79508.663043478256"/>
    <n v="74968.97282608696"/>
    <n v="84335.056159420288"/>
  </r>
  <r>
    <x v="0"/>
    <x v="1"/>
    <x v="2"/>
    <x v="17"/>
    <s v="m3"/>
    <n v="15466.11956521739"/>
    <n v="14677.27536231884"/>
    <n v="14591.047101449274"/>
    <n v="15521.398550724636"/>
    <n v="16395.996376811592"/>
    <n v="16232.880434782608"/>
    <n v="17457.599637681156"/>
    <n v="16556.784420289852"/>
    <n v="16196.36956521739"/>
    <n v="16685.028985507244"/>
    <n v="14956.01992753623"/>
    <n v="16808.244565217392"/>
  </r>
  <r>
    <x v="0"/>
    <x v="1"/>
    <x v="2"/>
    <x v="18"/>
    <s v="m3"/>
    <n v="60984.842391304344"/>
    <n v="61088.862318840576"/>
    <n v="61560.567028985497"/>
    <n v="64228.175724637673"/>
    <n v="67566.775362318833"/>
    <n v="66058.411231884049"/>
    <n v="72293.103260869568"/>
    <n v="65286.335144927529"/>
    <n v="67247.704710144928"/>
    <n v="67075.840579710144"/>
    <n v="60791.320652173905"/>
    <n v="73664.487318840576"/>
  </r>
  <r>
    <x v="0"/>
    <x v="1"/>
    <x v="2"/>
    <x v="19"/>
    <s v="m3"/>
    <n v="152238.57608695651"/>
    <n v="155009.31340579709"/>
    <n v="159939.23188405798"/>
    <n v="164241.28804347824"/>
    <n v="173760.97463768115"/>
    <n v="172060.53985507245"/>
    <n v="181973.24094202896"/>
    <n v="173869.32608695651"/>
    <n v="179163.98188405798"/>
    <n v="169546.07427536231"/>
    <n v="155579.36413043478"/>
    <n v="178327.69927536231"/>
  </r>
  <r>
    <x v="0"/>
    <x v="1"/>
    <x v="3"/>
    <x v="20"/>
    <s v="m3"/>
    <n v="42369.188405797104"/>
    <n v="41068.230072463768"/>
    <n v="43701.72826086956"/>
    <n v="43957.670289855072"/>
    <n v="46856.331521739128"/>
    <n v="46684.704710144921"/>
    <n v="48059.268115942024"/>
    <n v="45216.20289855072"/>
    <n v="46333.722826086952"/>
    <n v="46152.282608695648"/>
    <n v="42545.95289855072"/>
    <n v="46461.753623188401"/>
  </r>
  <r>
    <x v="0"/>
    <x v="1"/>
    <x v="3"/>
    <x v="21"/>
    <s v="m3"/>
    <n v="22309.32608695652"/>
    <n v="21572.98913043478"/>
    <n v="21789.592391304348"/>
    <n v="22510.534420289852"/>
    <n v="23148.353260869564"/>
    <n v="23380.684782608696"/>
    <n v="24551.954710144924"/>
    <n v="22390.594202898548"/>
    <n v="23338.630434782604"/>
    <n v="23737.460144927536"/>
    <n v="22222.817028985504"/>
    <n v="23295.052536231884"/>
  </r>
  <r>
    <x v="0"/>
    <x v="1"/>
    <x v="3"/>
    <x v="22"/>
    <s v="m3"/>
    <n v="42109.458333333328"/>
    <n v="40805.009057971009"/>
    <n v="42992.34963768116"/>
    <n v="45291.280797101448"/>
    <n v="49223.197463768112"/>
    <n v="48699.788043478256"/>
    <n v="49816.240942028984"/>
    <n v="47576.606884057968"/>
    <n v="48724.309782608689"/>
    <n v="46903.05253623188"/>
    <n v="44372.195652173905"/>
    <n v="44984.135869565209"/>
  </r>
  <r>
    <x v="0"/>
    <x v="1"/>
    <x v="4"/>
    <x v="23"/>
    <s v="m3"/>
    <n v="9278.884057971014"/>
    <n v="9165.6938405797082"/>
    <n v="9727.9818840579701"/>
    <n v="10034.605072463768"/>
    <n v="10187.21920289855"/>
    <n v="10247.376811594202"/>
    <n v="10548.326086956522"/>
    <n v="9823.9057971014499"/>
    <n v="10281.335144927536"/>
    <n v="10002.260869565216"/>
    <n v="9283.9583333333321"/>
    <n v="9948.3242753623181"/>
  </r>
  <r>
    <x v="0"/>
    <x v="1"/>
    <x v="4"/>
    <x v="24"/>
    <s v="m3"/>
    <n v="11981.434782608696"/>
    <n v="11758.443840579708"/>
    <n v="12032.173913043476"/>
    <n v="12065.173913043476"/>
    <n v="12312.530797101448"/>
    <n v="12186.949275362318"/>
    <n v="12665.733695652172"/>
    <n v="11216.590579710144"/>
    <n v="11780.956521739128"/>
    <n v="12147.536231884056"/>
    <n v="11085.449275362318"/>
    <n v="12797.684782608696"/>
  </r>
  <r>
    <x v="0"/>
    <x v="1"/>
    <x v="4"/>
    <x v="25"/>
    <s v="m3"/>
    <n v="31540.746376811589"/>
    <n v="31054.61231884058"/>
    <n v="31927.510869565216"/>
    <n v="32287.007246376808"/>
    <n v="32135.40217391304"/>
    <n v="31278.637681159416"/>
    <n v="32929.144927536232"/>
    <n v="30468.221014492749"/>
    <n v="30997.646739130432"/>
    <n v="31459.485507246376"/>
    <n v="28906.411231884056"/>
    <n v="34399.682971014496"/>
  </r>
  <r>
    <x v="0"/>
    <x v="1"/>
    <x v="4"/>
    <x v="26"/>
    <s v="m3"/>
    <n v="8868.141304347826"/>
    <n v="9199.1956521739121"/>
    <n v="9588.7355072463743"/>
    <n v="9301.0181159420281"/>
    <n v="9315.121376811594"/>
    <n v="9123.670289855072"/>
    <n v="9807.8931159420281"/>
    <n v="9323.8568840579701"/>
    <n v="9199.8007246376801"/>
    <n v="9311.701086956522"/>
    <n v="8829.335144927536"/>
    <n v="9905.4528985507241"/>
  </r>
  <r>
    <x v="1"/>
    <x v="1"/>
    <x v="0"/>
    <x v="0"/>
    <s v="m3"/>
    <n v="234.59963768115941"/>
    <n v="243.86956521739128"/>
    <n v="262.63224637681157"/>
    <n v="264.28985507246375"/>
    <n v="289.54891304347819"/>
    <n v="267.21557971014488"/>
    <n v="288.3115942028985"/>
    <n v="317.19927536231882"/>
    <n v="283.61956521739131"/>
    <n v="285.38405797101444"/>
    <n v="271.03079710144925"/>
    <n v="303.37681159420288"/>
  </r>
  <r>
    <x v="1"/>
    <x v="1"/>
    <x v="0"/>
    <x v="1"/>
    <s v="m3"/>
    <n v="78.478260869565219"/>
    <n v="71.856884057971016"/>
    <n v="77.952898550724626"/>
    <n v="82.509057971014485"/>
    <n v="68.324275362318829"/>
    <n v="72.898550724637687"/>
    <n v="73.63224637681158"/>
    <n v="87.820652173913047"/>
    <n v="84.519927536231876"/>
    <n v="90.996376811594189"/>
    <n v="76.005434782608688"/>
    <n v="91.657608695652158"/>
  </r>
  <r>
    <x v="1"/>
    <x v="1"/>
    <x v="0"/>
    <x v="2"/>
    <s v="m3"/>
    <n v="3745.884057971014"/>
    <n v="4175.760869565217"/>
    <n v="4764.215579710145"/>
    <n v="4394.9891304347821"/>
    <n v="4751.6847826086951"/>
    <n v="4545.7554347826081"/>
    <n v="4493.021739130435"/>
    <n v="4874.4637681159411"/>
    <n v="4842.865942028985"/>
    <n v="4992.6032608695641"/>
    <n v="4532.940217391304"/>
    <n v="3700.8913043478256"/>
  </r>
  <r>
    <x v="1"/>
    <x v="1"/>
    <x v="0"/>
    <x v="3"/>
    <s v="m3"/>
    <n v="32.726449275362313"/>
    <n v="60.434782608695649"/>
    <n v="98.333333333333329"/>
    <n v="71.847826086956516"/>
    <n v="77.989130434782609"/>
    <n v="92.51811594202897"/>
    <n v="78.442028985507235"/>
    <n v="80.244565217391298"/>
    <n v="99.284420289855063"/>
    <n v="81.068840579710141"/>
    <n v="76.26811594202897"/>
    <n v="85.153985507246375"/>
  </r>
  <r>
    <x v="1"/>
    <x v="1"/>
    <x v="0"/>
    <x v="4"/>
    <s v="m3"/>
    <n v="2544.014492753623"/>
    <n v="2470.099637681159"/>
    <n v="2489.3768115942025"/>
    <n v="2477.369565217391"/>
    <n v="2592.7264492753625"/>
    <n v="2707.744565217391"/>
    <n v="3002.333333333333"/>
    <n v="2738.7355072463765"/>
    <n v="2791.778985507246"/>
    <n v="3016.6249999999995"/>
    <n v="2794.9184782608691"/>
    <n v="3013.2210144927535"/>
  </r>
  <r>
    <x v="1"/>
    <x v="1"/>
    <x v="0"/>
    <x v="5"/>
    <s v="m3"/>
    <n v="83.60507246376811"/>
    <n v="75.434782608695642"/>
    <n v="66.376811594202891"/>
    <n v="91.27717391304347"/>
    <n v="80.833333333333329"/>
    <n v="87.581521739130437"/>
    <n v="95.317028985507235"/>
    <n v="77.18297101449275"/>
    <n v="102.99818840579709"/>
    <n v="91.403985507246375"/>
    <n v="93.052536231884048"/>
    <n v="98.541666666666657"/>
  </r>
  <r>
    <x v="1"/>
    <x v="1"/>
    <x v="0"/>
    <x v="6"/>
    <s v="m3"/>
    <n v="225.25362318840578"/>
    <n v="237.96014492753622"/>
    <n v="238.14492753623188"/>
    <n v="200.22463768115941"/>
    <n v="222.02355072463766"/>
    <n v="217.75543478260869"/>
    <n v="254.44927536231882"/>
    <n v="218.51086956521738"/>
    <n v="250.14311594202897"/>
    <n v="220.8641304347826"/>
    <n v="211.49818840579709"/>
    <n v="237.02536231884054"/>
  </r>
  <r>
    <x v="1"/>
    <x v="1"/>
    <x v="1"/>
    <x v="7"/>
    <s v="m3"/>
    <n v="855.39130434782601"/>
    <n v="667.4547101449275"/>
    <n v="736.24999999999989"/>
    <n v="963.00724637681151"/>
    <n v="878.46014492753613"/>
    <n v="819.81159420289839"/>
    <n v="821.12681159420288"/>
    <n v="872.89673913043475"/>
    <n v="786.05615942028976"/>
    <n v="844.47826086956513"/>
    <n v="756.5797101449275"/>
    <n v="838.08695652173901"/>
  </r>
  <r>
    <x v="1"/>
    <x v="1"/>
    <x v="1"/>
    <x v="8"/>
    <s v="m3"/>
    <n v="729.75181159420288"/>
    <n v="403.62681159420288"/>
    <n v="754.27898550724638"/>
    <n v="516.66304347826076"/>
    <n v="658.68297101449264"/>
    <n v="690.2409420289855"/>
    <n v="815.73007246376812"/>
    <n v="672.72644927536226"/>
    <n v="742.46195652173901"/>
    <n v="764.26268115942014"/>
    <n v="662.18478260869551"/>
    <n v="677.58152173913038"/>
  </r>
  <r>
    <x v="1"/>
    <x v="1"/>
    <x v="1"/>
    <x v="9"/>
    <s v="m3"/>
    <n v="3049.2608695652175"/>
    <n v="2776.9673913043475"/>
    <n v="2914.153985507246"/>
    <n v="2865.7572463768115"/>
    <n v="2977.0905797101445"/>
    <n v="2988.0742753623185"/>
    <n v="3138.597826086956"/>
    <n v="3023.3749999999995"/>
    <n v="3023.3822463768115"/>
    <n v="3259.9909420289855"/>
    <n v="2950.7735507246371"/>
    <n v="3099.653985507246"/>
  </r>
  <r>
    <x v="1"/>
    <x v="1"/>
    <x v="1"/>
    <x v="10"/>
    <s v="m3"/>
    <n v="1575.876811594203"/>
    <n v="1511.659420289855"/>
    <n v="1544.1521739130435"/>
    <n v="1890.4583333333333"/>
    <n v="1689.3731884057968"/>
    <n v="1979.7409420289853"/>
    <n v="1900.5797101449275"/>
    <n v="1705.0978260869563"/>
    <n v="1571.034420289855"/>
    <n v="1674.7373188405795"/>
    <n v="1623.0072463768115"/>
    <n v="1640.425724637681"/>
  </r>
  <r>
    <x v="1"/>
    <x v="1"/>
    <x v="1"/>
    <x v="11"/>
    <s v="m3"/>
    <n v="1321.7880434782608"/>
    <n v="1090.8297101449275"/>
    <n v="1088.4130434782608"/>
    <n v="1177.0923913043478"/>
    <n v="1181.3478260869563"/>
    <n v="1159.766304347826"/>
    <n v="1362.6503623188405"/>
    <n v="1020.2228260869564"/>
    <n v="1025.5778985507245"/>
    <n v="1425.6612318840578"/>
    <n v="1283.6521739130435"/>
    <n v="1315.3876811594203"/>
  </r>
  <r>
    <x v="1"/>
    <x v="1"/>
    <x v="1"/>
    <x v="12"/>
    <s v="m3"/>
    <n v="5943.778985507246"/>
    <n v="5678.764492753623"/>
    <n v="5861.619565217391"/>
    <n v="6053.606884057971"/>
    <n v="6170.231884057971"/>
    <n v="6056.599637681159"/>
    <n v="6585.6123188405791"/>
    <n v="6166.329710144927"/>
    <n v="6073.1249999999991"/>
    <n v="7095.115942028985"/>
    <n v="6402.9311594202891"/>
    <n v="6693.259057971014"/>
  </r>
  <r>
    <x v="1"/>
    <x v="1"/>
    <x v="1"/>
    <x v="13"/>
    <s v="m3"/>
    <n v="707.95833333333326"/>
    <n v="597.11775362318838"/>
    <n v="565.71195652173913"/>
    <n v="555.95652173913038"/>
    <n v="543.695652173913"/>
    <n v="523.53260869565213"/>
    <n v="611.50362318840575"/>
    <n v="446.37862318840575"/>
    <n v="449.26992753623188"/>
    <n v="646.17391304347814"/>
    <n v="573.47101449275351"/>
    <n v="701.30434782608688"/>
  </r>
  <r>
    <x v="1"/>
    <x v="1"/>
    <x v="1"/>
    <x v="14"/>
    <s v="m3"/>
    <n v="829.21557971014488"/>
    <n v="795.29166666666663"/>
    <n v="718.68115942028976"/>
    <n v="931.16304347826076"/>
    <n v="918.55072463768101"/>
    <n v="884.28442028985501"/>
    <n v="765.88586956521726"/>
    <n v="686.82608695652175"/>
    <n v="720.67210144927526"/>
    <n v="984.02717391304338"/>
    <n v="1441.659420289855"/>
    <n v="925.14673913043475"/>
  </r>
  <r>
    <x v="1"/>
    <x v="1"/>
    <x v="1"/>
    <x v="15"/>
    <s v="m3"/>
    <n v="7510.097826086956"/>
    <n v="6783.3260869565211"/>
    <n v="7159.873188405797"/>
    <n v="7663.2554347826081"/>
    <n v="7603.2681159420281"/>
    <n v="13424.610507246374"/>
    <n v="16891.33876811594"/>
    <n v="12560.391304347824"/>
    <n v="11604.557971014492"/>
    <n v="9748.809782608696"/>
    <n v="7428.9148550724631"/>
    <n v="7351.121376811594"/>
  </r>
  <r>
    <x v="1"/>
    <x v="1"/>
    <x v="2"/>
    <x v="16"/>
    <s v="m3"/>
    <n v="34866.92391304348"/>
    <n v="32274.693840579708"/>
    <n v="36657.994565217392"/>
    <n v="37683.291666666664"/>
    <n v="37909.891304347824"/>
    <n v="37012.195652173905"/>
    <n v="37719.121376811592"/>
    <n v="36032.108695652169"/>
    <n v="35517.422101449272"/>
    <n v="35896.09963768116"/>
    <n v="31129.722826086952"/>
    <n v="26969.277173913044"/>
  </r>
  <r>
    <x v="1"/>
    <x v="1"/>
    <x v="2"/>
    <x v="17"/>
    <s v="m3"/>
    <n v="3467.728260869565"/>
    <n v="3149.1702898550725"/>
    <n v="3258.8242753623185"/>
    <n v="3381.713768115942"/>
    <n v="3344.302536231884"/>
    <n v="3482.5706521739125"/>
    <n v="3648.3097826086955"/>
    <n v="3453.9565217391305"/>
    <n v="3504.978260869565"/>
    <n v="3588.351449275362"/>
    <n v="3219.960144927536"/>
    <n v="3111.7753623188405"/>
  </r>
  <r>
    <x v="1"/>
    <x v="1"/>
    <x v="2"/>
    <x v="18"/>
    <s v="m3"/>
    <n v="12835.960144927536"/>
    <n v="11623.690217391302"/>
    <n v="12802.085144927536"/>
    <n v="12991.827898550722"/>
    <n v="14167.807971014492"/>
    <n v="13985.505434782608"/>
    <n v="15487.911231884056"/>
    <n v="14300.50724637681"/>
    <n v="15351.079710144926"/>
    <n v="14966.528985507244"/>
    <n v="13259.702898550722"/>
    <n v="14297.547101449274"/>
  </r>
  <r>
    <x v="1"/>
    <x v="1"/>
    <x v="2"/>
    <x v="19"/>
    <s v="m3"/>
    <n v="101056.14130434781"/>
    <n v="99633.394927536225"/>
    <n v="104748.47101449275"/>
    <n v="110601.89311594202"/>
    <n v="112788.45471014493"/>
    <n v="117052.22101449275"/>
    <n v="121693.8115942029"/>
    <n v="120589.54528985506"/>
    <n v="123918.61413043477"/>
    <n v="119497.96557971014"/>
    <n v="104658.19746376811"/>
    <n v="93579.210144927536"/>
  </r>
  <r>
    <x v="1"/>
    <x v="1"/>
    <x v="3"/>
    <x v="20"/>
    <s v="m3"/>
    <n v="22248.82608695652"/>
    <n v="21826.715579710144"/>
    <n v="23918.543478260868"/>
    <n v="24287.027173913044"/>
    <n v="27696.418478260868"/>
    <n v="29689.952898550724"/>
    <n v="29184.603260869564"/>
    <n v="26580.009057971012"/>
    <n v="28641.327898550724"/>
    <n v="28306.431159420288"/>
    <n v="24642.731884057968"/>
    <n v="24086.46195652174"/>
  </r>
  <r>
    <x v="1"/>
    <x v="1"/>
    <x v="3"/>
    <x v="21"/>
    <s v="m3"/>
    <n v="13648.86956521739"/>
    <n v="13568.17028985507"/>
    <n v="14291.985507246374"/>
    <n v="15927.554347826086"/>
    <n v="15717.068840579708"/>
    <n v="15392.648550724636"/>
    <n v="15380.612318840578"/>
    <n v="13843.740942028984"/>
    <n v="15169.351449275362"/>
    <n v="13798.307971014492"/>
    <n v="13813.443840579708"/>
    <n v="14169.364130434782"/>
  </r>
  <r>
    <x v="1"/>
    <x v="1"/>
    <x v="3"/>
    <x v="22"/>
    <s v="m3"/>
    <n v="18539.5"/>
    <n v="18862.307971014492"/>
    <n v="20744.67572463768"/>
    <n v="22481.722826086952"/>
    <n v="23883.557971014492"/>
    <n v="26623.17572463768"/>
    <n v="26014.791666666664"/>
    <n v="24602.80072463768"/>
    <n v="24766.432971014492"/>
    <n v="25414.498188405792"/>
    <n v="22331.097826086952"/>
    <n v="20029.152173913044"/>
  </r>
  <r>
    <x v="1"/>
    <x v="1"/>
    <x v="4"/>
    <x v="23"/>
    <s v="m3"/>
    <n v="1299.8278985507245"/>
    <n v="1365.836956521739"/>
    <n v="1566.7173913043478"/>
    <n v="1505.3931159420288"/>
    <n v="1590.9311594202898"/>
    <n v="1573.0851449275362"/>
    <n v="1855.4402173913043"/>
    <n v="1789.5833333333333"/>
    <n v="1792.9166666666665"/>
    <n v="1733.2554347826087"/>
    <n v="1507.3097826086955"/>
    <n v="1436.086956521739"/>
  </r>
  <r>
    <x v="1"/>
    <x v="1"/>
    <x v="4"/>
    <x v="24"/>
    <s v="m3"/>
    <n v="1825.139492753623"/>
    <n v="1956.7192028985505"/>
    <n v="2501.233695652174"/>
    <n v="2014.2373188405795"/>
    <n v="1966.9601449275362"/>
    <n v="2260.2409420289855"/>
    <n v="2582.1666666666665"/>
    <n v="2350.3985507246375"/>
    <n v="2377.1014492753625"/>
    <n v="2605.875"/>
    <n v="2337.458333333333"/>
    <n v="2348.369565217391"/>
  </r>
  <r>
    <x v="1"/>
    <x v="1"/>
    <x v="4"/>
    <x v="25"/>
    <s v="m3"/>
    <n v="7031.0543478260861"/>
    <n v="7155.2663043478251"/>
    <n v="7415.1666666666661"/>
    <n v="7071.795289855072"/>
    <n v="7405.833333333333"/>
    <n v="8359.3423913043462"/>
    <n v="9410.38768115942"/>
    <n v="6453.3641304347821"/>
    <n v="6255.1449275362311"/>
    <n v="7526.7173913043471"/>
    <n v="8270.911231884058"/>
    <n v="8532.085144927536"/>
  </r>
  <r>
    <x v="1"/>
    <x v="1"/>
    <x v="4"/>
    <x v="26"/>
    <s v="m3"/>
    <n v="2978.088768115942"/>
    <n v="3497.463768115942"/>
    <n v="1764.4565217391303"/>
    <n v="2187.3079710144925"/>
    <n v="3471.778985507246"/>
    <n v="2560.1648550724635"/>
    <n v="2460.079710144927"/>
    <n v="3037.1684782608691"/>
    <n v="3561.333333333333"/>
    <n v="2344.710144927536"/>
    <n v="2471.188405797101"/>
    <n v="2023.2499999999998"/>
  </r>
  <r>
    <x v="0"/>
    <x v="2"/>
    <x v="0"/>
    <x v="0"/>
    <s v="m3"/>
    <n v="5623.240942028985"/>
    <n v="5653.4891304347821"/>
    <n v="6118.365942028985"/>
    <n v="6251.9927536231871"/>
    <n v="5883.083333333333"/>
    <n v="6088.4184782608691"/>
    <n v="6326.802536231884"/>
    <n v="5874.0742753623181"/>
    <n v="5960.3677536231871"/>
    <n v="6017.396739130435"/>
    <n v="5798.396739130435"/>
    <n v="6758.5579710144921"/>
  </r>
  <r>
    <x v="0"/>
    <x v="2"/>
    <x v="0"/>
    <x v="1"/>
    <s v="m3"/>
    <n v="1822.5905797101448"/>
    <n v="1929.4329710144928"/>
    <n v="2253.532608695652"/>
    <n v="2223.123188405797"/>
    <n v="2465.5978260869565"/>
    <n v="1984.7355072463768"/>
    <n v="2498.8659420289855"/>
    <n v="1854.855072463768"/>
    <n v="1936.105072463768"/>
    <n v="2170.548913043478"/>
    <n v="1791.996376811594"/>
    <n v="2669.9510869565215"/>
  </r>
  <r>
    <x v="0"/>
    <x v="2"/>
    <x v="0"/>
    <x v="2"/>
    <s v="m3"/>
    <n v="10642.14492753623"/>
    <n v="9211.9583333333321"/>
    <n v="10107.130434782608"/>
    <n v="9781.9076086956502"/>
    <n v="10116.01992753623"/>
    <n v="10174.967391304348"/>
    <n v="10219.057971014492"/>
    <n v="9953.6503623188401"/>
    <n v="10192.099637681158"/>
    <n v="9717.1739130434762"/>
    <n v="9781.992753623188"/>
    <n v="11069.03079710145"/>
  </r>
  <r>
    <x v="0"/>
    <x v="2"/>
    <x v="0"/>
    <x v="3"/>
    <s v="m3"/>
    <n v="1292.1340579710145"/>
    <n v="1182.9728260869563"/>
    <n v="1286.907608695652"/>
    <n v="1265.2028985507245"/>
    <n v="1360.2554347826087"/>
    <n v="1391.3315217391303"/>
    <n v="1480.1467391304345"/>
    <n v="1358.5271739130435"/>
    <n v="1290.692028985507"/>
    <n v="1311.7753623188405"/>
    <n v="1262.9909420289853"/>
    <n v="1545.19384057971"/>
  </r>
  <r>
    <x v="0"/>
    <x v="2"/>
    <x v="0"/>
    <x v="4"/>
    <s v="m3"/>
    <n v="21471.835144927536"/>
    <n v="20007.134057971012"/>
    <n v="22451.71195652174"/>
    <n v="22631.938405797096"/>
    <n v="22199.931159420288"/>
    <n v="23245.231884057968"/>
    <n v="22498.038043478256"/>
    <n v="21873.074275362316"/>
    <n v="22120.61413043478"/>
    <n v="23119.797101449272"/>
    <n v="21003.153985507248"/>
    <n v="24161.431159420288"/>
  </r>
  <r>
    <x v="0"/>
    <x v="2"/>
    <x v="0"/>
    <x v="5"/>
    <s v="m3"/>
    <n v="1937.3297101449273"/>
    <n v="1915.7336956521738"/>
    <n v="2225.4021739130435"/>
    <n v="2178.394927536232"/>
    <n v="2153.246376811594"/>
    <n v="2208.8097826086955"/>
    <n v="2394.710144927536"/>
    <n v="2155.5760869565215"/>
    <n v="2105.0108695652175"/>
    <n v="2260.8460144927535"/>
    <n v="1991.1431159420288"/>
    <n v="2389.8097826086955"/>
  </r>
  <r>
    <x v="0"/>
    <x v="2"/>
    <x v="0"/>
    <x v="6"/>
    <s v="m3"/>
    <n v="5629.903985507246"/>
    <n v="5377.210144927536"/>
    <n v="5993.2192028985501"/>
    <n v="6047.119565217391"/>
    <n v="5756.2699275362311"/>
    <n v="5681.63768115942"/>
    <n v="5935.7735507246371"/>
    <n v="5492.885869565217"/>
    <n v="5589.5054347826081"/>
    <n v="5705.688405797101"/>
    <n v="5490.038043478261"/>
    <n v="6193.6014492753611"/>
  </r>
  <r>
    <x v="0"/>
    <x v="2"/>
    <x v="1"/>
    <x v="7"/>
    <s v="m3"/>
    <n v="15664.211956521738"/>
    <n v="14125.998188405794"/>
    <n v="16297.213768115942"/>
    <n v="16595.186594202896"/>
    <n v="16659.869565217392"/>
    <n v="16704.916666666664"/>
    <n v="17609.467391304348"/>
    <n v="17188.411231884056"/>
    <n v="16896.704710144924"/>
    <n v="16708.072463768116"/>
    <n v="15838.969202898548"/>
    <n v="17320.315217391304"/>
  </r>
  <r>
    <x v="0"/>
    <x v="2"/>
    <x v="1"/>
    <x v="8"/>
    <s v="m3"/>
    <n v="9898.559782608696"/>
    <n v="8771.920289855072"/>
    <n v="10105.615942028984"/>
    <n v="10112.027173913042"/>
    <n v="10424.052536231882"/>
    <n v="10513.807971014492"/>
    <n v="10623.737318840578"/>
    <n v="10515.516304347824"/>
    <n v="10605.920289855072"/>
    <n v="10643.998188405796"/>
    <n v="9600.5815217391282"/>
    <n v="10797.576086956522"/>
  </r>
  <r>
    <x v="0"/>
    <x v="2"/>
    <x v="1"/>
    <x v="9"/>
    <s v="m3"/>
    <n v="28303.996376811589"/>
    <n v="25269.371376811592"/>
    <n v="29587.452898550724"/>
    <n v="28317.97644927536"/>
    <n v="29134.436594202896"/>
    <n v="30427.943840579708"/>
    <n v="31301.257246376808"/>
    <n v="31545.257246376808"/>
    <n v="30846.490942028984"/>
    <n v="31142.0652173913"/>
    <n v="29195.909420289852"/>
    <n v="32476.119565217388"/>
  </r>
  <r>
    <x v="0"/>
    <x v="2"/>
    <x v="1"/>
    <x v="10"/>
    <s v="m3"/>
    <n v="13575.333333333332"/>
    <n v="12429.36956521739"/>
    <n v="13946.715579710144"/>
    <n v="13943.646739130434"/>
    <n v="13653.978260869564"/>
    <n v="14472.586956521738"/>
    <n v="15283.246376811594"/>
    <n v="14841.3134057971"/>
    <n v="14849.204710144926"/>
    <n v="14608.76268115942"/>
    <n v="13729.643115942028"/>
    <n v="14656.581521739128"/>
  </r>
  <r>
    <x v="0"/>
    <x v="2"/>
    <x v="1"/>
    <x v="11"/>
    <s v="m3"/>
    <n v="14405.842391304346"/>
    <n v="13190.25724637681"/>
    <n v="14552.88768115942"/>
    <n v="15035.862318840578"/>
    <n v="15093.153985507244"/>
    <n v="15632.844202898548"/>
    <n v="16431.260869565216"/>
    <n v="16109.721014492752"/>
    <n v="16271.771739130434"/>
    <n v="16350.072463768116"/>
    <n v="15332.88224637681"/>
    <n v="16640.266304347824"/>
  </r>
  <r>
    <x v="0"/>
    <x v="2"/>
    <x v="1"/>
    <x v="12"/>
    <s v="m3"/>
    <n v="32289.413043478256"/>
    <n v="29690.411231884056"/>
    <n v="32384.266304347824"/>
    <n v="33611.181159420288"/>
    <n v="33536.85326086956"/>
    <n v="35686.434782608696"/>
    <n v="37794.940217391304"/>
    <n v="36582.246376811592"/>
    <n v="35749.168478260865"/>
    <n v="35651.940217391304"/>
    <n v="32975.882246376808"/>
    <n v="36621.755434782608"/>
  </r>
  <r>
    <x v="0"/>
    <x v="2"/>
    <x v="1"/>
    <x v="13"/>
    <s v="m3"/>
    <n v="11235.836956521738"/>
    <n v="10397.233695652174"/>
    <n v="10726.48188405797"/>
    <n v="11019.190217391302"/>
    <n v="11318.605072463768"/>
    <n v="11515.903985507246"/>
    <n v="12170.41847826087"/>
    <n v="11861.920289855072"/>
    <n v="11881.072463768116"/>
    <n v="11829.322463768116"/>
    <n v="10929.889492753624"/>
    <n v="12352.605072463768"/>
  </r>
  <r>
    <x v="0"/>
    <x v="2"/>
    <x v="1"/>
    <x v="14"/>
    <s v="m3"/>
    <n v="7726.6865942028971"/>
    <n v="7173.981884057971"/>
    <n v="8140.286231884058"/>
    <n v="8533.704710144928"/>
    <n v="8672.9891304347821"/>
    <n v="8994.3967391304341"/>
    <n v="9703.8206521739121"/>
    <n v="9364.701086956522"/>
    <n v="9171.0181159420281"/>
    <n v="9282.2826086956502"/>
    <n v="8224.2717391304341"/>
    <n v="9146.2735507246362"/>
  </r>
  <r>
    <x v="0"/>
    <x v="2"/>
    <x v="1"/>
    <x v="15"/>
    <s v="m3"/>
    <n v="56827.106884057968"/>
    <n v="51923.565217391297"/>
    <n v="54847.668478260865"/>
    <n v="56209.668478260865"/>
    <n v="58339.534420289849"/>
    <n v="60355.697463768112"/>
    <n v="63880.119565217385"/>
    <n v="60865.635869565209"/>
    <n v="59829.335144927529"/>
    <n v="60809.186594202889"/>
    <n v="55356.690217391297"/>
    <n v="60250.465579710144"/>
  </r>
  <r>
    <x v="0"/>
    <x v="2"/>
    <x v="2"/>
    <x v="16"/>
    <s v="m3"/>
    <n v="76767.994565217392"/>
    <n v="70428.664855072449"/>
    <n v="74970.117753623184"/>
    <n v="78349.329710144928"/>
    <n v="78640.130434782608"/>
    <n v="81774.079710144928"/>
    <n v="84448.804347826081"/>
    <n v="80717.378623188401"/>
    <n v="75197.173913043473"/>
    <n v="78173.663043478256"/>
    <n v="71978.840579710144"/>
    <n v="81206.25"/>
  </r>
  <r>
    <x v="0"/>
    <x v="2"/>
    <x v="2"/>
    <x v="17"/>
    <s v="m3"/>
    <n v="15398.29528985507"/>
    <n v="14297.302536231882"/>
    <n v="14571.134057971014"/>
    <n v="15771.115942028984"/>
    <n v="15143.15036231884"/>
    <n v="16561.353260869564"/>
    <n v="17200.617753623188"/>
    <n v="17134.182971014492"/>
    <n v="16860.887681159416"/>
    <n v="16983.98731884058"/>
    <n v="16771.090579710144"/>
    <n v="18395.920289855072"/>
  </r>
  <r>
    <x v="0"/>
    <x v="2"/>
    <x v="2"/>
    <x v="18"/>
    <s v="m3"/>
    <n v="60710.898550724633"/>
    <n v="55467.338768115937"/>
    <n v="59780.342391304344"/>
    <n v="64689.422101449272"/>
    <n v="61911.576086956513"/>
    <n v="67112.916666666657"/>
    <n v="69742.304347826081"/>
    <n v="68618.163043478256"/>
    <n v="65171.387681159416"/>
    <n v="68593.052536231873"/>
    <n v="58484.992753623177"/>
    <n v="69695.905797101441"/>
  </r>
  <r>
    <x v="0"/>
    <x v="2"/>
    <x v="2"/>
    <x v="19"/>
    <s v="m3"/>
    <n v="157729.80072463767"/>
    <n v="144390.90217391303"/>
    <n v="155848.40217391303"/>
    <n v="159965.34963768115"/>
    <n v="164075.42934782605"/>
    <n v="173356.61594202896"/>
    <n v="183107.11594202896"/>
    <n v="178974.30978260867"/>
    <n v="166958.03623188403"/>
    <n v="172622.58876811594"/>
    <n v="151514.73550724637"/>
    <n v="175350.2644927536"/>
  </r>
  <r>
    <x v="0"/>
    <x v="2"/>
    <x v="3"/>
    <x v="20"/>
    <s v="m3"/>
    <n v="42353.585144927529"/>
    <n v="38797.121376811592"/>
    <n v="42553.045289855072"/>
    <n v="42571.447463768112"/>
    <n v="44393.269927536225"/>
    <n v="48884.365942028984"/>
    <n v="51208.311594202889"/>
    <n v="48321.869565217392"/>
    <n v="46778.980072463768"/>
    <n v="46607.237318840576"/>
    <n v="40788.710144927529"/>
    <n v="46836.891304347824"/>
  </r>
  <r>
    <x v="0"/>
    <x v="2"/>
    <x v="3"/>
    <x v="21"/>
    <s v="m3"/>
    <n v="21897.375"/>
    <n v="19583.95108695652"/>
    <n v="20847.92572463768"/>
    <n v="21174.902173913044"/>
    <n v="22484.041666666664"/>
    <n v="23581.119565217392"/>
    <n v="25357.304347826084"/>
    <n v="24610.849637681156"/>
    <n v="24228.949275362316"/>
    <n v="23530.273550724636"/>
    <n v="21241.393115942028"/>
    <n v="23628.730072463764"/>
  </r>
  <r>
    <x v="0"/>
    <x v="2"/>
    <x v="3"/>
    <x v="22"/>
    <s v="m3"/>
    <n v="41925.759057971009"/>
    <n v="38106.445652173905"/>
    <n v="43517.755434782601"/>
    <n v="43331.771739130432"/>
    <n v="44770.206521739128"/>
    <n v="48774.273550724633"/>
    <n v="53208.833333333328"/>
    <n v="49073.842391304344"/>
    <n v="47412.963768115937"/>
    <n v="47908.063405797096"/>
    <n v="42605.210144927529"/>
    <n v="45918.20289855072"/>
  </r>
  <r>
    <x v="0"/>
    <x v="2"/>
    <x v="4"/>
    <x v="23"/>
    <s v="m3"/>
    <n v="9278.2536231884042"/>
    <n v="8840.1286231884042"/>
    <n v="9754.9057971014499"/>
    <n v="9604.483695652174"/>
    <n v="9736.936594202898"/>
    <n v="10518.342391304348"/>
    <n v="10845.009057971014"/>
    <n v="10577.449275362318"/>
    <n v="9729.3278985507241"/>
    <n v="9891.0471014492759"/>
    <n v="8972.528985507246"/>
    <n v="10435.226449275362"/>
  </r>
  <r>
    <x v="0"/>
    <x v="2"/>
    <x v="4"/>
    <x v="24"/>
    <s v="m3"/>
    <n v="11690.811594202898"/>
    <n v="11346.141304347824"/>
    <n v="12505.735507246374"/>
    <n v="12574.817028985506"/>
    <n v="12107.565217391302"/>
    <n v="13001.943840579708"/>
    <n v="13279.485507246374"/>
    <n v="12607.255434782608"/>
    <n v="12166.686594202898"/>
    <n v="12571.047101449274"/>
    <n v="11848.184782608696"/>
    <n v="12979.329710144926"/>
  </r>
  <r>
    <x v="0"/>
    <x v="2"/>
    <x v="4"/>
    <x v="25"/>
    <s v="m3"/>
    <n v="31267.768115942028"/>
    <n v="29208.943840579708"/>
    <n v="31028.829710144924"/>
    <n v="31440.400362318836"/>
    <n v="31077.704710144924"/>
    <n v="31609.793478260868"/>
    <n v="31866.36231884058"/>
    <n v="29976.438405797096"/>
    <n v="29325.356884057968"/>
    <n v="29985.249999999996"/>
    <n v="28448.206521739128"/>
    <n v="32651.971014492749"/>
  </r>
  <r>
    <x v="0"/>
    <x v="2"/>
    <x v="4"/>
    <x v="26"/>
    <s v="m3"/>
    <n v="8301.8659420289841"/>
    <n v="8139.708333333333"/>
    <n v="9100.2210144927521"/>
    <n v="9372.0036231884042"/>
    <n v="8716.3568840579701"/>
    <n v="9513.842391304348"/>
    <n v="9558.088768115942"/>
    <n v="9783.1394927536239"/>
    <n v="9776.322463768116"/>
    <n v="9922.9891304347821"/>
    <n v="8613.2445652173901"/>
    <n v="9665.5108695652161"/>
  </r>
  <r>
    <x v="1"/>
    <x v="2"/>
    <x v="0"/>
    <x v="0"/>
    <s v="m3"/>
    <n v="257.83514492753625"/>
    <n v="259.90398550724638"/>
    <n v="301.3297101449275"/>
    <n v="308.1159420289855"/>
    <n v="310.1159420289855"/>
    <n v="332.87862318840575"/>
    <n v="381.50543478260863"/>
    <n v="364.88949275362319"/>
    <n v="361.75181159420288"/>
    <n v="382.79347826086951"/>
    <n v="370.88586956521738"/>
    <n v="382.78623188405794"/>
  </r>
  <r>
    <x v="1"/>
    <x v="2"/>
    <x v="0"/>
    <x v="1"/>
    <s v="m3"/>
    <n v="78.43297101449275"/>
    <n v="59.429347826086953"/>
    <n v="76.58514492753622"/>
    <n v="87.889492753623188"/>
    <n v="85.896739130434767"/>
    <n v="91.711956521739125"/>
    <n v="103.3695652173913"/>
    <n v="97.762681159420282"/>
    <n v="92.436594202898547"/>
    <n v="105.2445652173913"/>
    <n v="89.68297101449275"/>
    <n v="104.88224637681158"/>
  </r>
  <r>
    <x v="1"/>
    <x v="2"/>
    <x v="0"/>
    <x v="2"/>
    <s v="m3"/>
    <n v="3383.0543478260865"/>
    <n v="3086.128623188406"/>
    <n v="3886.657608695652"/>
    <n v="3739.2934782608691"/>
    <n v="3964.5760869565215"/>
    <n v="3981.6213768115936"/>
    <n v="4022.3804347826085"/>
    <n v="4194.635869565217"/>
    <n v="4219.695652173913"/>
    <n v="4137.0942028985501"/>
    <n v="3692.6630434782605"/>
    <n v="3025.460144927536"/>
  </r>
  <r>
    <x v="1"/>
    <x v="2"/>
    <x v="0"/>
    <x v="3"/>
    <s v="m3"/>
    <n v="72.445652173913047"/>
    <n v="58.315217391304344"/>
    <n v="45.905797101449274"/>
    <n v="58.043478260869563"/>
    <n v="82.427536231884048"/>
    <n v="89.112318840579704"/>
    <n v="75.878623188405797"/>
    <n v="79.030797101449267"/>
    <n v="82.137681159420282"/>
    <n v="72.128623188405797"/>
    <n v="74.248188405797094"/>
    <n v="82.092391304347828"/>
  </r>
  <r>
    <x v="1"/>
    <x v="2"/>
    <x v="0"/>
    <x v="4"/>
    <s v="m3"/>
    <n v="2682.804347826087"/>
    <n v="2567"/>
    <n v="2728.25"/>
    <n v="2644.958333333333"/>
    <n v="2624.583333333333"/>
    <n v="2729.26268115942"/>
    <n v="2819.9474637681155"/>
    <n v="2611.3224637681155"/>
    <n v="2704.6503623188405"/>
    <n v="3004.869565217391"/>
    <n v="2816.1213768115936"/>
    <n v="2740.907608695652"/>
  </r>
  <r>
    <x v="1"/>
    <x v="2"/>
    <x v="0"/>
    <x v="5"/>
    <s v="m3"/>
    <n v="73.188405797101439"/>
    <n v="63.469202898550719"/>
    <n v="92.128623188405797"/>
    <n v="81.195652173913047"/>
    <n v="79.610507246376798"/>
    <n v="87.472826086956516"/>
    <n v="115.41666666666666"/>
    <n v="102.25543478260869"/>
    <n v="101.05978260869564"/>
    <n v="88.306159420289845"/>
    <n v="90.271739130434767"/>
    <n v="104.83695652173913"/>
  </r>
  <r>
    <x v="1"/>
    <x v="2"/>
    <x v="0"/>
    <x v="6"/>
    <s v="m3"/>
    <n v="198.62681159420288"/>
    <n v="193.106884057971"/>
    <n v="250.01449275362316"/>
    <n v="259.40760869565219"/>
    <n v="225.29347826086953"/>
    <n v="260.89673913043475"/>
    <n v="246.26086956521738"/>
    <n v="238.90217391304347"/>
    <n v="264.36231884057969"/>
    <n v="242.34963768115941"/>
    <n v="243.35869565217388"/>
    <n v="264.58695652173913"/>
  </r>
  <r>
    <x v="1"/>
    <x v="2"/>
    <x v="1"/>
    <x v="7"/>
    <s v="m3"/>
    <n v="755.23007246376812"/>
    <n v="784.67210144927526"/>
    <n v="757.6521739130435"/>
    <n v="764.28804347826076"/>
    <n v="959.66666666666663"/>
    <n v="979.34963768115927"/>
    <n v="893.68478260869551"/>
    <n v="780.12862318840575"/>
    <n v="795.55978260869551"/>
    <n v="1045.5670289855072"/>
    <n v="745.45833333333326"/>
    <n v="830.481884057971"/>
  </r>
  <r>
    <x v="1"/>
    <x v="2"/>
    <x v="1"/>
    <x v="8"/>
    <s v="m3"/>
    <n v="372.72101449275362"/>
    <n v="554.70108695652175"/>
    <n v="436.17572463768107"/>
    <n v="403.463768115942"/>
    <n v="467.47826086956519"/>
    <n v="403.44384057971007"/>
    <n v="402.91485507246375"/>
    <n v="390.05072463768113"/>
    <n v="397.39492753623188"/>
    <n v="406.03442028985506"/>
    <n v="392.35326086956519"/>
    <n v="439.27536231884051"/>
  </r>
  <r>
    <x v="1"/>
    <x v="2"/>
    <x v="1"/>
    <x v="9"/>
    <s v="m3"/>
    <n v="3093.8623188405795"/>
    <n v="2616.0579710144925"/>
    <n v="2941.3749999999995"/>
    <n v="3022.179347826087"/>
    <n v="3030.7717391304345"/>
    <n v="3196.998188405797"/>
    <n v="3275.032608695652"/>
    <n v="3265.2192028985505"/>
    <n v="3234.086956521739"/>
    <n v="3402.5543478260865"/>
    <n v="3222.5960144927535"/>
    <n v="3444.1956521739125"/>
  </r>
  <r>
    <x v="1"/>
    <x v="2"/>
    <x v="1"/>
    <x v="10"/>
    <s v="m3"/>
    <n v="1579.3478260869563"/>
    <n v="1503.0797101449275"/>
    <n v="1689.8224637681158"/>
    <n v="1739.5905797101448"/>
    <n v="1694.9855072463768"/>
    <n v="1716.9728260869563"/>
    <n v="1936.7518115942025"/>
    <n v="2030.0199275362318"/>
    <n v="1883.6086956521738"/>
    <n v="1857.2608695652173"/>
    <n v="1767.619565217391"/>
    <n v="1821.0615942028985"/>
  </r>
  <r>
    <x v="1"/>
    <x v="2"/>
    <x v="1"/>
    <x v="11"/>
    <s v="m3"/>
    <n v="1164.7047101449275"/>
    <n v="1148.088768115942"/>
    <n v="1193.3586956521738"/>
    <n v="1182.4257246376812"/>
    <n v="1148.8514492753623"/>
    <n v="1261.7916666666665"/>
    <n v="1355.8659420289853"/>
    <n v="1389.9003623188405"/>
    <n v="1342.2210144927535"/>
    <n v="1350.1630434782608"/>
    <n v="1255.9710144927535"/>
    <n v="1315.2427536231883"/>
  </r>
  <r>
    <x v="1"/>
    <x v="2"/>
    <x v="1"/>
    <x v="12"/>
    <s v="m3"/>
    <n v="6310.8387681159411"/>
    <n v="5808.8079710144921"/>
    <n v="6772.802536231884"/>
    <n v="6341.4347826086951"/>
    <n v="6366.7499999999991"/>
    <n v="6332.0434782608691"/>
    <n v="6983.4221014492741"/>
    <n v="6778.5724637681151"/>
    <n v="6719.20652173913"/>
    <n v="7139.494565217391"/>
    <n v="6809.356884057971"/>
    <n v="6964.2916666666661"/>
  </r>
  <r>
    <x v="1"/>
    <x v="2"/>
    <x v="1"/>
    <x v="13"/>
    <s v="m3"/>
    <n v="709.01449275362313"/>
    <n v="588.481884057971"/>
    <n v="603.00724637681151"/>
    <n v="454.51086956521738"/>
    <n v="509.44384057971007"/>
    <n v="509.37862318840575"/>
    <n v="607.11956521739125"/>
    <n v="595.69202898550725"/>
    <n v="536.75724637681151"/>
    <n v="641.59057971014488"/>
    <n v="540.945652173913"/>
    <n v="603.65398550724638"/>
  </r>
  <r>
    <x v="1"/>
    <x v="2"/>
    <x v="1"/>
    <x v="14"/>
    <s v="m3"/>
    <n v="989.25543478260863"/>
    <n v="866.16485507246375"/>
    <n v="932.78079710144925"/>
    <n v="1055.125"/>
    <n v="1133.641304347826"/>
    <n v="1231.7336956521738"/>
    <n v="1331.7228260869563"/>
    <n v="1285.7590579710145"/>
    <n v="1253.5724637681158"/>
    <n v="1399.6811594202898"/>
    <n v="1337.81884057971"/>
    <n v="1499.9565217391303"/>
  </r>
  <r>
    <x v="1"/>
    <x v="2"/>
    <x v="1"/>
    <x v="15"/>
    <s v="m3"/>
    <n v="7925.1847826086951"/>
    <n v="6785.521739130435"/>
    <n v="7020.7699275362311"/>
    <n v="6898.759057971014"/>
    <n v="7373.2826086956511"/>
    <n v="7643.1141304347821"/>
    <n v="8059.3097826086951"/>
    <n v="8178.8949275362311"/>
    <n v="7892.0887681159411"/>
    <n v="8305.7807971014481"/>
    <n v="7671.402173913043"/>
    <n v="8324.6956521739121"/>
  </r>
  <r>
    <x v="1"/>
    <x v="2"/>
    <x v="2"/>
    <x v="16"/>
    <s v="m3"/>
    <n v="26490.96376811594"/>
    <n v="24970.623188405792"/>
    <n v="29992.710144927536"/>
    <n v="29053.55072463768"/>
    <n v="29803.838768115937"/>
    <n v="32386.958333333332"/>
    <n v="33687.128623188408"/>
    <n v="32900.019927536232"/>
    <n v="32806.17572463768"/>
    <n v="33110.44927536232"/>
    <n v="31125.88949275362"/>
    <n v="33704.072463768112"/>
  </r>
  <r>
    <x v="1"/>
    <x v="2"/>
    <x v="2"/>
    <x v="17"/>
    <s v="m3"/>
    <n v="3182.31884057971"/>
    <n v="2763.208333333333"/>
    <n v="2656.253623188406"/>
    <n v="2477.3913043478256"/>
    <n v="2510.188405797101"/>
    <n v="2856.047101449275"/>
    <n v="3474.4130434782605"/>
    <n v="3409.6358695652175"/>
    <n v="3163.5923913043475"/>
    <n v="3368.7300724637676"/>
    <n v="3133.873188405797"/>
    <n v="3106.530797101449"/>
  </r>
  <r>
    <x v="1"/>
    <x v="2"/>
    <x v="2"/>
    <x v="18"/>
    <s v="m3"/>
    <n v="13078.561594202896"/>
    <n v="11406.449275362318"/>
    <n v="13198.480072463768"/>
    <n v="13301.349637681158"/>
    <n v="13672.376811594202"/>
    <n v="14574.932971014492"/>
    <n v="15496.885869565216"/>
    <n v="16130.483695652172"/>
    <n v="14963.45108695652"/>
    <n v="15132.923913043476"/>
    <n v="13725.99456521739"/>
    <n v="15080.742753623188"/>
  </r>
  <r>
    <x v="1"/>
    <x v="2"/>
    <x v="2"/>
    <x v="19"/>
    <s v="m3"/>
    <n v="93380.398550724625"/>
    <n v="91195.47644927536"/>
    <n v="102862.16666666666"/>
    <n v="104166.23007246376"/>
    <n v="104580.37318840578"/>
    <n v="113783.51992753622"/>
    <n v="118022.21376811594"/>
    <n v="113129.71195652173"/>
    <n v="112715.6865942029"/>
    <n v="118065.91123188405"/>
    <n v="106830.78442028984"/>
    <n v="108972.63768115941"/>
  </r>
  <r>
    <x v="1"/>
    <x v="2"/>
    <x v="3"/>
    <x v="20"/>
    <s v="m3"/>
    <n v="20626.969202898552"/>
    <n v="19496.385869565216"/>
    <n v="23480.045289855072"/>
    <n v="23516.092391304348"/>
    <n v="24338.653985507248"/>
    <n v="27965.193840579708"/>
    <n v="29175.15036231884"/>
    <n v="26766.427536231884"/>
    <n v="28168.266304347824"/>
    <n v="27821.777173913044"/>
    <n v="23641.983695652172"/>
    <n v="22898.605072463764"/>
  </r>
  <r>
    <x v="1"/>
    <x v="2"/>
    <x v="3"/>
    <x v="21"/>
    <s v="m3"/>
    <n v="11543.708333333332"/>
    <n v="11435.702898550724"/>
    <n v="13249.862318840578"/>
    <n v="13207.25724637681"/>
    <n v="13222.992753623188"/>
    <n v="15320.239130434782"/>
    <n v="16937.831521739128"/>
    <n v="15248.922101449274"/>
    <n v="15341.018115942028"/>
    <n v="15598.637681159418"/>
    <n v="13615.452898550722"/>
    <n v="13796.451086956522"/>
  </r>
  <r>
    <x v="1"/>
    <x v="2"/>
    <x v="3"/>
    <x v="22"/>
    <s v="m3"/>
    <n v="16694.503623188404"/>
    <n v="15143.987318840578"/>
    <n v="19307.71376811594"/>
    <n v="19903.58876811594"/>
    <n v="20859.034420289852"/>
    <n v="25014.070652173912"/>
    <n v="27005.480072463764"/>
    <n v="23034.554347826084"/>
    <n v="22820.849637681156"/>
    <n v="22866.717391304348"/>
    <n v="20102.360507246376"/>
    <n v="19772.893115942028"/>
  </r>
  <r>
    <x v="1"/>
    <x v="2"/>
    <x v="4"/>
    <x v="23"/>
    <s v="m3"/>
    <n v="1349.9909420289853"/>
    <n v="1562.0199275362318"/>
    <n v="1674.6286231884058"/>
    <n v="1641.086956521739"/>
    <n v="1691.9583333333333"/>
    <n v="1952.1485507246375"/>
    <n v="2040.173913043478"/>
    <n v="1964.981884057971"/>
    <n v="1901.5634057971013"/>
    <n v="1724.4601449275362"/>
    <n v="1717.5833333333333"/>
    <n v="1745.8097826086955"/>
  </r>
  <r>
    <x v="1"/>
    <x v="2"/>
    <x v="4"/>
    <x v="24"/>
    <s v="m3"/>
    <n v="2061.1503623188405"/>
    <n v="2027.5090579710145"/>
    <n v="2476.9710144927535"/>
    <n v="2369.494565217391"/>
    <n v="1937.4583333333333"/>
    <n v="2310.9130434782605"/>
    <n v="2601.1159420289855"/>
    <n v="2568.579710144927"/>
    <n v="2499.784420289855"/>
    <n v="2515.963768115942"/>
    <n v="2343.5072463768115"/>
    <n v="2334.815217391304"/>
  </r>
  <r>
    <x v="1"/>
    <x v="2"/>
    <x v="4"/>
    <x v="25"/>
    <s v="m3"/>
    <n v="7131.7699275362311"/>
    <n v="6341.6576086956511"/>
    <n v="6845.38768115942"/>
    <n v="7321.552536231884"/>
    <n v="7550.6485507246371"/>
    <n v="8267.5797101449261"/>
    <n v="9054.9583333333321"/>
    <n v="8349.3007246376801"/>
    <n v="8665.6648550724622"/>
    <n v="8586.0217391304341"/>
    <n v="8129.8931159420281"/>
    <n v="8168.902173913043"/>
  </r>
  <r>
    <x v="1"/>
    <x v="2"/>
    <x v="4"/>
    <x v="26"/>
    <s v="m3"/>
    <n v="3384.1286231884051"/>
    <n v="3394.9365942028985"/>
    <n v="3556.836956521739"/>
    <n v="4139.8822463768111"/>
    <n v="3998.8768115942025"/>
    <n v="4199.315217391304"/>
    <n v="4320.2373188405791"/>
    <n v="4260.5742753623181"/>
    <n v="4498.507246376812"/>
    <n v="4601.990942028985"/>
    <n v="4127.063405797101"/>
    <n v="4510.635869565217"/>
  </r>
  <r>
    <x v="0"/>
    <x v="3"/>
    <x v="0"/>
    <x v="0"/>
    <s v="m3"/>
    <n v="5455.704710144927"/>
    <n v="5766.6647953625989"/>
    <n v="6847.9148550724631"/>
    <n v="6263.050724637681"/>
    <n v="6207.913931745059"/>
    <n v="6309.2264492753611"/>
    <n v="6523.2454490749051"/>
    <n v="6309.9329710144921"/>
    <n v="6198.2264492753611"/>
    <n v="5956.440217391304"/>
    <n v="6265.7735507246371"/>
    <n v="6837.817028985507"/>
  </r>
  <r>
    <x v="0"/>
    <x v="3"/>
    <x v="0"/>
    <x v="1"/>
    <s v="m3"/>
    <n v="2017.3967391304345"/>
    <n v="2255.2802301824772"/>
    <n v="1987.7228260869563"/>
    <n v="2530.503623188406"/>
    <n v="2404.3693294139453"/>
    <n v="2107.0561594202895"/>
    <n v="2063.3397096010522"/>
    <n v="2103.4655797101445"/>
    <n v="2126.7753623188405"/>
    <n v="2269.8967391304345"/>
    <n v="2231.7028985507245"/>
    <n v="2338.586956521739"/>
  </r>
  <r>
    <x v="0"/>
    <x v="3"/>
    <x v="0"/>
    <x v="2"/>
    <s v="m3"/>
    <n v="10277.273550724636"/>
    <n v="9198.8537742914905"/>
    <n v="11620.947463768116"/>
    <n v="10813.18115942029"/>
    <n v="10849.719969031705"/>
    <n v="10460.903985507246"/>
    <n v="11380.268550750772"/>
    <n v="10900.666666666666"/>
    <n v="10079.128623188404"/>
    <n v="10136.764492753624"/>
    <n v="10063.465579710144"/>
    <n v="12184.039855072462"/>
  </r>
  <r>
    <x v="0"/>
    <x v="3"/>
    <x v="0"/>
    <x v="3"/>
    <s v="m3"/>
    <n v="1312.856884057971"/>
    <n v="1238.3232523400143"/>
    <n v="1478.3605072463768"/>
    <n v="1448.6865942028985"/>
    <n v="1451.8651287870262"/>
    <n v="1431.69384057971"/>
    <n v="1547.5078428606835"/>
    <n v="1505.048913043478"/>
    <n v="1449.429347826087"/>
    <n v="1440.7699275362318"/>
    <n v="1427.8079710144928"/>
    <n v="1560.2572463768115"/>
  </r>
  <r>
    <x v="0"/>
    <x v="3"/>
    <x v="0"/>
    <x v="4"/>
    <s v="m3"/>
    <n v="21263.215579710144"/>
    <n v="20809.557451397715"/>
    <n v="23668.507246376808"/>
    <n v="23015.762681159416"/>
    <n v="22443.802110639386"/>
    <n v="22802.947463768112"/>
    <n v="23056.800424496487"/>
    <n v="23176.907608695648"/>
    <n v="23198.949275362316"/>
    <n v="23417.893115942028"/>
    <n v="23220.21376811594"/>
    <n v="23579.445652173912"/>
  </r>
  <r>
    <x v="0"/>
    <x v="3"/>
    <x v="0"/>
    <x v="5"/>
    <s v="m3"/>
    <n v="2001.481884057971"/>
    <n v="2148.0864045607755"/>
    <n v="2347.088768115942"/>
    <n v="2026.06884057971"/>
    <n v="2230.4907251627619"/>
    <n v="2194.25"/>
    <n v="2218.4701556980522"/>
    <n v="2261.7771739130435"/>
    <n v="2136.4166666666665"/>
    <n v="2400.438405797101"/>
    <n v="2023.4166666666665"/>
    <n v="2337.2210144927535"/>
  </r>
  <r>
    <x v="0"/>
    <x v="3"/>
    <x v="0"/>
    <x v="6"/>
    <s v="m3"/>
    <n v="5156.083333333333"/>
    <n v="5325.6736392066869"/>
    <n v="6257.5416666666661"/>
    <n v="5653.6829710144921"/>
    <n v="5552.871993988213"/>
    <n v="5616.733695652174"/>
    <n v="5715.3720987013048"/>
    <n v="5810.69384057971"/>
    <n v="5672.7282608695641"/>
    <n v="5644.760869565217"/>
    <n v="5936.139492753623"/>
    <n v="5781.4637681159411"/>
  </r>
  <r>
    <x v="0"/>
    <x v="3"/>
    <x v="1"/>
    <x v="7"/>
    <s v="m3"/>
    <n v="16239.346014492752"/>
    <n v="15363.535053928526"/>
    <n v="17678.269927536232"/>
    <n v="17257.579710144924"/>
    <n v="16732.867342290134"/>
    <n v="16926.679347826084"/>
    <n v="17982.09609894891"/>
    <n v="17553.070652173912"/>
    <n v="17685.385869565216"/>
    <n v="16827.375"/>
    <n v="17326.903985507248"/>
    <n v="18600.192028985504"/>
  </r>
  <r>
    <x v="0"/>
    <x v="3"/>
    <x v="1"/>
    <x v="8"/>
    <s v="m3"/>
    <n v="10525.54347826087"/>
    <n v="9416.4932765282701"/>
    <n v="11320.146739130434"/>
    <n v="10760.615942028984"/>
    <n v="10859.656093310017"/>
    <n v="10458.902173913042"/>
    <n v="10980.663926745929"/>
    <n v="10927.420289855072"/>
    <n v="11099.967391304348"/>
    <n v="10172.380434782608"/>
    <n v="10924.159420289854"/>
    <n v="11398.940217391302"/>
  </r>
  <r>
    <x v="0"/>
    <x v="3"/>
    <x v="1"/>
    <x v="9"/>
    <s v="m3"/>
    <n v="29883.791666666664"/>
    <n v="27835.984024619309"/>
    <n v="30932.15217391304"/>
    <n v="30095.583333333332"/>
    <n v="29816.969003901861"/>
    <n v="30371.945652173912"/>
    <n v="31688.664314237303"/>
    <n v="32061.557971014488"/>
    <n v="31240.452898550724"/>
    <n v="30765.831521739128"/>
    <n v="30725.541666666664"/>
    <n v="33461.554347826088"/>
  </r>
  <r>
    <x v="0"/>
    <x v="3"/>
    <x v="1"/>
    <x v="10"/>
    <s v="m3"/>
    <n v="13640.623188405796"/>
    <n v="12799.490806195472"/>
    <n v="14582.28260869565"/>
    <n v="13677.302536231882"/>
    <n v="13832.167092756297"/>
    <n v="13910.307971014492"/>
    <n v="15170.834647347039"/>
    <n v="14791.027173913042"/>
    <n v="14598.090579710144"/>
    <n v="14105.255434782608"/>
    <n v="13924.503623188404"/>
    <n v="15099.106884057968"/>
  </r>
  <r>
    <x v="0"/>
    <x v="3"/>
    <x v="1"/>
    <x v="11"/>
    <s v="m3"/>
    <n v="15007.932971014492"/>
    <n v="13665.449556910107"/>
    <n v="15572.784420289854"/>
    <n v="15303.791666666666"/>
    <n v="15529.386824070278"/>
    <n v="15706.780797101448"/>
    <n v="17006.467209435348"/>
    <n v="16954.788043478256"/>
    <n v="16621.41304347826"/>
    <n v="16040.565217391302"/>
    <n v="16034.835144927536"/>
    <n v="17247.003623188404"/>
  </r>
  <r>
    <x v="0"/>
    <x v="3"/>
    <x v="1"/>
    <x v="12"/>
    <s v="m3"/>
    <n v="32877.27717391304"/>
    <n v="30742.205923796359"/>
    <n v="34906.255434782608"/>
    <n v="34459.018115942024"/>
    <n v="34111.420363158206"/>
    <n v="35164.80253623188"/>
    <n v="38841.240187806579"/>
    <n v="37851.097826086952"/>
    <n v="37371.324275362313"/>
    <n v="35663.650362318833"/>
    <n v="35019.394927536225"/>
    <n v="38578.804347826088"/>
  </r>
  <r>
    <x v="0"/>
    <x v="3"/>
    <x v="1"/>
    <x v="13"/>
    <s v="m3"/>
    <n v="11340.9384057971"/>
    <n v="10476.881725675303"/>
    <n v="11873.661231884056"/>
    <n v="11647.474637681158"/>
    <n v="11669.914311978837"/>
    <n v="12078.998188405796"/>
    <n v="13503.624652587172"/>
    <n v="13375.864130434782"/>
    <n v="12824.108695652172"/>
    <n v="12551.717391304348"/>
    <n v="12343.177536231882"/>
    <n v="13290.074275362318"/>
  </r>
  <r>
    <x v="0"/>
    <x v="3"/>
    <x v="1"/>
    <x v="14"/>
    <s v="m3"/>
    <n v="8219.8641304347821"/>
    <n v="7937.5942952269615"/>
    <n v="8890.7916666666661"/>
    <n v="8392.072463768116"/>
    <n v="8357.954461232388"/>
    <n v="8699.0960144927521"/>
    <n v="9405.4969343866524"/>
    <n v="9103.4221014492759"/>
    <n v="9001.045289855072"/>
    <n v="8795.960144927536"/>
    <n v="8428.88768115942"/>
    <n v="8856.204710144928"/>
  </r>
  <r>
    <x v="0"/>
    <x v="3"/>
    <x v="1"/>
    <x v="15"/>
    <s v="m3"/>
    <n v="55178.318840579705"/>
    <n v="51332.910124281836"/>
    <n v="59101.682971014481"/>
    <n v="57725.190217391297"/>
    <n v="59278.543138577726"/>
    <n v="60375.699275362313"/>
    <n v="65884.493518385614"/>
    <n v="64813.326086956513"/>
    <n v="62472.440217391297"/>
    <n v="59874.291666666664"/>
    <n v="58491.483695652169"/>
    <n v="62902.137681159416"/>
  </r>
  <r>
    <x v="0"/>
    <x v="3"/>
    <x v="2"/>
    <x v="16"/>
    <s v="m3"/>
    <n v="68900.295289855057"/>
    <n v="69815.336147332506"/>
    <n v="81018.170289855057"/>
    <n v="78659.465579710144"/>
    <n v="79821.25992640038"/>
    <n v="83629.159420289841"/>
    <n v="86223.978949422264"/>
    <n v="85366.57427536232"/>
    <n v="79549.298913043473"/>
    <n v="77759.721014492752"/>
    <n v="78899.565217391297"/>
    <n v="84814.418478260865"/>
  </r>
  <r>
    <x v="0"/>
    <x v="3"/>
    <x v="2"/>
    <x v="17"/>
    <s v="m3"/>
    <n v="15333.393115942028"/>
    <n v="14405.246294937548"/>
    <n v="16670.97644927536"/>
    <n v="16254.30072463768"/>
    <n v="16973.781773435661"/>
    <n v="17038.46376811594"/>
    <n v="18018.13497151445"/>
    <n v="17657.827898550724"/>
    <n v="17040.621376811592"/>
    <n v="16553.19927536232"/>
    <n v="16557.108695652172"/>
    <n v="17479.068840579708"/>
  </r>
  <r>
    <x v="0"/>
    <x v="3"/>
    <x v="2"/>
    <x v="18"/>
    <s v="m3"/>
    <n v="54842.719202898545"/>
    <n v="53669.976820582007"/>
    <n v="63599.874999999993"/>
    <n v="64724.614130434777"/>
    <n v="65155.613485691327"/>
    <n v="68462.72644927536"/>
    <n v="71410.589327682901"/>
    <n v="70033.385869565216"/>
    <n v="66237.331521739121"/>
    <n v="66604.309782608689"/>
    <n v="64878.418478260865"/>
    <n v="71298.01630434781"/>
  </r>
  <r>
    <x v="0"/>
    <x v="3"/>
    <x v="2"/>
    <x v="19"/>
    <s v="m3"/>
    <n v="144766.6902173913"/>
    <n v="141909.6979470198"/>
    <n v="163749.59601449274"/>
    <n v="162202.09420289853"/>
    <n v="166740.09000701524"/>
    <n v="174170.16666666666"/>
    <n v="179344.40351492335"/>
    <n v="177323.73550724637"/>
    <n v="163317.81884057968"/>
    <n v="164176.4402173913"/>
    <n v="161712.1902173913"/>
    <n v="177171.75543478259"/>
  </r>
  <r>
    <x v="0"/>
    <x v="3"/>
    <x v="3"/>
    <x v="20"/>
    <s v="m3"/>
    <n v="40220.570652173905"/>
    <n v="39418.789101751092"/>
    <n v="45191.605072463768"/>
    <n v="43874.920289855072"/>
    <n v="46727.846605268758"/>
    <n v="48508.735507246376"/>
    <n v="49731.259649429332"/>
    <n v="48517.289855072464"/>
    <n v="45216.172101449272"/>
    <n v="45450.05253623188"/>
    <n v="44854.92572463768"/>
    <n v="47154.507246376808"/>
  </r>
  <r>
    <x v="0"/>
    <x v="3"/>
    <x v="3"/>
    <x v="21"/>
    <s v="m3"/>
    <n v="21286.909420289852"/>
    <n v="19580.323099177753"/>
    <n v="23378.724637681156"/>
    <n v="22984.08876811594"/>
    <n v="24098.198134666"/>
    <n v="25167.427536231884"/>
    <n v="25795.944901849245"/>
    <n v="25405.08695652174"/>
    <n v="23945.561594202896"/>
    <n v="23739.52536231884"/>
    <n v="23124.079710144924"/>
    <n v="24268.534420289852"/>
  </r>
  <r>
    <x v="0"/>
    <x v="3"/>
    <x v="3"/>
    <x v="22"/>
    <s v="m3"/>
    <n v="39763.4981884058"/>
    <n v="37191.410474503413"/>
    <n v="44963.835144927529"/>
    <n v="44667.074275362313"/>
    <n v="47088.49285732954"/>
    <n v="50078.971014492752"/>
    <n v="52351.966609383751"/>
    <n v="50671.760869565209"/>
    <n v="46856.144927536225"/>
    <n v="45567.773550724633"/>
    <n v="45213.541666666664"/>
    <n v="46138.211956521736"/>
  </r>
  <r>
    <x v="0"/>
    <x v="3"/>
    <x v="4"/>
    <x v="23"/>
    <s v="m3"/>
    <n v="9391.246376811594"/>
    <n v="9361.9593914777579"/>
    <n v="10744.396739130434"/>
    <n v="10130.760869565216"/>
    <n v="10912.705683980226"/>
    <n v="11205.862318840578"/>
    <n v="11667.383534505008"/>
    <n v="11409.891304347824"/>
    <n v="10220.403985507246"/>
    <n v="10055.903985507246"/>
    <n v="10412.65760869565"/>
    <n v="10750.53079710145"/>
  </r>
  <r>
    <x v="0"/>
    <x v="3"/>
    <x v="4"/>
    <x v="24"/>
    <s v="m3"/>
    <n v="11659.336956521738"/>
    <n v="11641.348825993971"/>
    <n v="13027.405797101448"/>
    <n v="12427.088768115942"/>
    <n v="12808.448845803869"/>
    <n v="12753.134057971014"/>
    <n v="13220.450078153372"/>
    <n v="13003.248188405796"/>
    <n v="12000.277173913042"/>
    <n v="11841.349637681158"/>
    <n v="12574.355072463768"/>
    <n v="13245.797101449274"/>
  </r>
  <r>
    <x v="0"/>
    <x v="3"/>
    <x v="4"/>
    <x v="25"/>
    <s v="m3"/>
    <n v="29216.791666666664"/>
    <n v="27890.222658509094"/>
    <n v="31910.081521739128"/>
    <n v="29770.905797101444"/>
    <n v="28802.195788399546"/>
    <n v="29467.98731884058"/>
    <n v="29962.278998103033"/>
    <n v="29705.393115942028"/>
    <n v="28192.996376811589"/>
    <n v="27862.21557971014"/>
    <n v="29524.07608695652"/>
    <n v="32062.545289855072"/>
  </r>
  <r>
    <x v="0"/>
    <x v="3"/>
    <x v="4"/>
    <x v="26"/>
    <s v="m3"/>
    <n v="7640.9293478260861"/>
    <n v="7770.4838897183681"/>
    <n v="9324.342391304348"/>
    <n v="8934.2155797101441"/>
    <n v="9342.7376806611883"/>
    <n v="9917.2210144927521"/>
    <n v="10198.152367157836"/>
    <n v="10249.592391304348"/>
    <n v="9295.0489130434762"/>
    <n v="9384.1322463768101"/>
    <n v="9652.6920289855061"/>
    <n v="10547.298913043476"/>
  </r>
  <r>
    <x v="1"/>
    <x v="3"/>
    <x v="0"/>
    <x v="0"/>
    <s v="m3"/>
    <n v="315.375"/>
    <n v="335.87681159420288"/>
    <n v="407.03985507246375"/>
    <n v="406.3478260869565"/>
    <n v="417.98731884057963"/>
    <n v="396.67391304347819"/>
    <n v="420.86231884057963"/>
    <n v="412.36050724637676"/>
    <n v="425.99818840579707"/>
    <n v="445.338768115942"/>
    <n v="428.570652173913"/>
    <n v="453.14855072463763"/>
  </r>
  <r>
    <x v="1"/>
    <x v="3"/>
    <x v="0"/>
    <x v="1"/>
    <s v="m3"/>
    <n v="85.248188405797094"/>
    <n v="83.125"/>
    <n v="104.26630434782608"/>
    <n v="84.900362318840578"/>
    <n v="101.2409420289855"/>
    <n v="98.76811594202897"/>
    <n v="109.78260869565216"/>
    <n v="109.04891304347825"/>
    <n v="100.42572463768116"/>
    <n v="107.25543478260869"/>
    <n v="106.98369565217391"/>
    <n v="107.53623188405797"/>
  </r>
  <r>
    <x v="1"/>
    <x v="3"/>
    <x v="0"/>
    <x v="2"/>
    <s v="m3"/>
    <n v="3557.9873188405795"/>
    <n v="3395.9293478260865"/>
    <n v="4003.8967391304345"/>
    <n v="3820.798913043478"/>
    <n v="3778.659420289855"/>
    <n v="3760.6684782608691"/>
    <n v="3895.1648550724635"/>
    <n v="4217.9311594202891"/>
    <n v="4093.764492753623"/>
    <n v="4292.2681159420281"/>
    <n v="4277.722826086956"/>
    <n v="3503.3405797101445"/>
  </r>
  <r>
    <x v="1"/>
    <x v="3"/>
    <x v="0"/>
    <x v="3"/>
    <s v="m3"/>
    <n v="63.650362318840578"/>
    <n v="82.853260869565219"/>
    <n v="77.03804347826086"/>
    <n v="80.697463768115938"/>
    <n v="79.71014492753622"/>
    <n v="75.896739130434767"/>
    <n v="77.51811594202897"/>
    <n v="87.52717391304347"/>
    <n v="78.088768115942017"/>
    <n v="68.994565217391298"/>
    <n v="70.878623188405797"/>
    <n v="72.03804347826086"/>
  </r>
  <r>
    <x v="1"/>
    <x v="3"/>
    <x v="0"/>
    <x v="4"/>
    <s v="m3"/>
    <n v="2562.4565217391305"/>
    <n v="2599.905797101449"/>
    <n v="3148.7554347826085"/>
    <n v="3004.853260869565"/>
    <n v="3023.744565217391"/>
    <n v="2948.5235507246371"/>
    <n v="2897.047101449275"/>
    <n v="3182.1413043478256"/>
    <n v="3175.0579710144925"/>
    <n v="3172.9365942028985"/>
    <n v="3166.177536231884"/>
    <n v="4617.652173913043"/>
  </r>
  <r>
    <x v="1"/>
    <x v="3"/>
    <x v="0"/>
    <x v="5"/>
    <s v="m3"/>
    <n v="74.302536231884048"/>
    <n v="84.239130434782609"/>
    <n v="79.692028985507235"/>
    <n v="74.583333333333329"/>
    <n v="83.025362318840578"/>
    <n v="96.621376811594189"/>
    <n v="91.222826086956516"/>
    <n v="96.005434782608688"/>
    <n v="100.80615942028984"/>
    <n v="101.94746376811594"/>
    <n v="102.59057971014491"/>
    <n v="104.38405797101449"/>
  </r>
  <r>
    <x v="1"/>
    <x v="3"/>
    <x v="0"/>
    <x v="6"/>
    <s v="m3"/>
    <n v="227.88043478260869"/>
    <n v="243.06884057971013"/>
    <n v="322.66485507246375"/>
    <n v="279.7409420289855"/>
    <n v="280.34057971014488"/>
    <n v="268.20289855072463"/>
    <n v="280.02173913043475"/>
    <n v="317.41847826086956"/>
    <n v="289.61231884057969"/>
    <n v="300.92210144927532"/>
    <n v="289.52173913043475"/>
    <n v="310.30253623188406"/>
  </r>
  <r>
    <x v="1"/>
    <x v="3"/>
    <x v="1"/>
    <x v="7"/>
    <s v="m3"/>
    <n v="780.14673913043475"/>
    <n v="780.17753623188401"/>
    <n v="868.40760869565213"/>
    <n v="875.12318840579701"/>
    <n v="846.2409420289855"/>
    <n v="907.61956521739125"/>
    <n v="944.19746376811588"/>
    <n v="1053.121376811594"/>
    <n v="919.66123188405788"/>
    <n v="984.43297101449264"/>
    <n v="999.91847826086951"/>
    <n v="939.24456521739125"/>
  </r>
  <r>
    <x v="1"/>
    <x v="3"/>
    <x v="1"/>
    <x v="8"/>
    <s v="m3"/>
    <n v="369.72463768115938"/>
    <n v="360.43478260869563"/>
    <n v="451.49456521739125"/>
    <n v="409.55978260869563"/>
    <n v="431.53985507246375"/>
    <n v="443.90398550724632"/>
    <n v="444.00724637681157"/>
    <n v="465.75362318840575"/>
    <n v="432.64311594202894"/>
    <n v="471.36956521739125"/>
    <n v="462.4909420289855"/>
    <n v="500.29166666666663"/>
  </r>
  <r>
    <x v="1"/>
    <x v="3"/>
    <x v="1"/>
    <x v="9"/>
    <s v="m3"/>
    <n v="3217.8115942028985"/>
    <n v="2909.8242753623185"/>
    <n v="3464.6612318840575"/>
    <n v="3301.838768115942"/>
    <n v="3288.3224637681155"/>
    <n v="3224.440217391304"/>
    <n v="3626.798913043478"/>
    <n v="3676.313405797101"/>
    <n v="3679.976449275362"/>
    <n v="3578.5923913043475"/>
    <n v="3663.8460144927535"/>
    <n v="3893.639492753623"/>
  </r>
  <r>
    <x v="1"/>
    <x v="3"/>
    <x v="1"/>
    <x v="10"/>
    <s v="m3"/>
    <n v="1670.157608695652"/>
    <n v="1513.657608695652"/>
    <n v="1870.8731884057968"/>
    <n v="1737.8768115942025"/>
    <n v="1758.7173913043478"/>
    <n v="1705.3985507246375"/>
    <n v="1958.101449275362"/>
    <n v="1937.478260869565"/>
    <n v="1827.9474637681158"/>
    <n v="1767.853260869565"/>
    <n v="1848.6231884057968"/>
    <n v="1884.0942028985505"/>
  </r>
  <r>
    <x v="1"/>
    <x v="3"/>
    <x v="1"/>
    <x v="11"/>
    <s v="m3"/>
    <n v="1321.3514492753623"/>
    <n v="1285.375"/>
    <n v="1373.7246376811593"/>
    <n v="1338.0471014492753"/>
    <n v="1361.2789855072463"/>
    <n v="1315.641304347826"/>
    <n v="1414.2264492753623"/>
    <n v="1529.4112318840578"/>
    <n v="1480.0579710144928"/>
    <n v="1442.251811594203"/>
    <n v="1444.8586956521738"/>
    <n v="1409.356884057971"/>
  </r>
  <r>
    <x v="1"/>
    <x v="3"/>
    <x v="1"/>
    <x v="12"/>
    <s v="m3"/>
    <n v="6686.3749999999991"/>
    <n v="6316.69384057971"/>
    <n v="7747.8460144927531"/>
    <n v="7049.786231884058"/>
    <n v="7059.974637681159"/>
    <n v="6902.833333333333"/>
    <n v="7687.2644927536221"/>
    <n v="7851.4692028985501"/>
    <n v="7433.4184782608691"/>
    <n v="7024.7119565217381"/>
    <n v="7094.317028985507"/>
    <n v="7104.4293478260861"/>
  </r>
  <r>
    <x v="1"/>
    <x v="3"/>
    <x v="1"/>
    <x v="13"/>
    <s v="m3"/>
    <n v="529.65942028985501"/>
    <n v="430.81521739130432"/>
    <n v="516.20652173913038"/>
    <n v="448.79528985507244"/>
    <n v="485.70833333333331"/>
    <n v="417.52536231884051"/>
    <n v="564.99456521739125"/>
    <n v="710.26992753623176"/>
    <n v="845.05253623188401"/>
    <n v="849.94021739130437"/>
    <n v="921.40579710144925"/>
    <n v="848.33876811594189"/>
  </r>
  <r>
    <x v="1"/>
    <x v="3"/>
    <x v="1"/>
    <x v="14"/>
    <s v="m3"/>
    <n v="1344.496376811594"/>
    <n v="1295.9855072463768"/>
    <n v="1508.1829710144928"/>
    <n v="1447.9257246376812"/>
    <n v="1494.8514492753623"/>
    <n v="1544.994565217391"/>
    <n v="1694.2010869565215"/>
    <n v="1464.0579710144928"/>
    <n v="1420.5072463768115"/>
    <n v="1364.1847826086955"/>
    <n v="1337.7608695652173"/>
    <n v="1238.6684782608695"/>
  </r>
  <r>
    <x v="1"/>
    <x v="3"/>
    <x v="1"/>
    <x v="15"/>
    <s v="m3"/>
    <n v="7828.9692028985501"/>
    <n v="7270.842391304348"/>
    <n v="8920.8768115942021"/>
    <n v="8105.5217391304341"/>
    <n v="8568.41847826087"/>
    <n v="8139.1123188405791"/>
    <n v="9568.1938405797082"/>
    <n v="9953.467391304348"/>
    <n v="9125.9855072463761"/>
    <n v="9037.5815217391282"/>
    <n v="10025.605072463768"/>
    <n v="9285.7318840579701"/>
  </r>
  <r>
    <x v="1"/>
    <x v="3"/>
    <x v="2"/>
    <x v="16"/>
    <s v="m3"/>
    <n v="31919.692028985504"/>
    <n v="31761.880434782604"/>
    <n v="36639.326086956513"/>
    <n v="34692.309782608696"/>
    <n v="40659.407608695648"/>
    <n v="37391.199275362313"/>
    <n v="38451.692028985497"/>
    <n v="39628.496376811592"/>
    <n v="36539.42572463768"/>
    <n v="31873.311594202896"/>
    <n v="33787.55072463768"/>
    <n v="31004.360507246376"/>
  </r>
  <r>
    <x v="1"/>
    <x v="3"/>
    <x v="2"/>
    <x v="17"/>
    <s v="m3"/>
    <n v="3048.603260869565"/>
    <n v="2855.3315217391305"/>
    <n v="3484.4492753623185"/>
    <n v="3385.802536231884"/>
    <n v="3437.797101449275"/>
    <n v="3611.5416666666665"/>
    <n v="3970.958333333333"/>
    <n v="4018.8242753623185"/>
    <n v="3559.45652173913"/>
    <n v="3628.778985507246"/>
    <n v="3780.0108695652175"/>
    <n v="3527.9655797101445"/>
  </r>
  <r>
    <x v="1"/>
    <x v="3"/>
    <x v="2"/>
    <x v="18"/>
    <s v="m3"/>
    <n v="13245.336956521738"/>
    <n v="12220.434782608696"/>
    <n v="15785.291666666666"/>
    <n v="15026.878623188404"/>
    <n v="15729.41847826087"/>
    <n v="17139.36231884058"/>
    <n v="18247.153985507248"/>
    <n v="17219.251811594204"/>
    <n v="16852.903985507248"/>
    <n v="16483.57427536232"/>
    <n v="17231.411231884056"/>
    <n v="16668.358695652172"/>
  </r>
  <r>
    <x v="1"/>
    <x v="3"/>
    <x v="2"/>
    <x v="19"/>
    <s v="m3"/>
    <n v="97834.373188405778"/>
    <n v="97601.112318840576"/>
    <n v="118890.87681159419"/>
    <n v="110810.24275362317"/>
    <n v="116202.83514492754"/>
    <n v="121002.64855072463"/>
    <n v="121521.68840579709"/>
    <n v="126264.28985507245"/>
    <n v="120153.54347826086"/>
    <n v="118070.29710144927"/>
    <n v="117548.07608695651"/>
    <n v="107696.72463768115"/>
  </r>
  <r>
    <x v="1"/>
    <x v="3"/>
    <x v="3"/>
    <x v="20"/>
    <s v="m3"/>
    <n v="21840.697463768112"/>
    <n v="21664.33876811594"/>
    <n v="27542.98913043478"/>
    <n v="26096.331521739128"/>
    <n v="28763.458333333332"/>
    <n v="29164.255434782604"/>
    <n v="30267.282608695648"/>
    <n v="29246.603260869564"/>
    <n v="27866.061594202896"/>
    <n v="27642.103260869564"/>
    <n v="27522.224637681156"/>
    <n v="25306.748188405792"/>
  </r>
  <r>
    <x v="1"/>
    <x v="3"/>
    <x v="3"/>
    <x v="21"/>
    <s v="m3"/>
    <n v="12745.878623188404"/>
    <n v="12788.594202898548"/>
    <n v="15903.443840579708"/>
    <n v="15336.610507246374"/>
    <n v="15854.998188405794"/>
    <n v="16805.762681159416"/>
    <n v="17598.831521739128"/>
    <n v="17691.536231884056"/>
    <n v="17011.786231884056"/>
    <n v="16777.30072463768"/>
    <n v="16470.887681159416"/>
    <n v="15766.65036231884"/>
  </r>
  <r>
    <x v="1"/>
    <x v="3"/>
    <x v="3"/>
    <x v="22"/>
    <s v="m3"/>
    <n v="17106.393115942028"/>
    <n v="16786.722826086952"/>
    <n v="22986.403985507248"/>
    <n v="22201.26449275362"/>
    <n v="24248.297101449272"/>
    <n v="26231.791666666664"/>
    <n v="28025.007246376808"/>
    <n v="27483.036231884056"/>
    <n v="24089.15036231884"/>
    <n v="24225.369565217392"/>
    <n v="23027.01449275362"/>
    <n v="20476.396739130432"/>
  </r>
  <r>
    <x v="1"/>
    <x v="3"/>
    <x v="4"/>
    <x v="23"/>
    <s v="m3"/>
    <n v="1529.8876811594203"/>
    <n v="1647.8460144927535"/>
    <n v="1865.353260869565"/>
    <n v="1810.942028985507"/>
    <n v="2028.119565217391"/>
    <n v="2240.1666666666665"/>
    <n v="2419.030797101449"/>
    <n v="2536.4456521739125"/>
    <n v="2166.769927536232"/>
    <n v="2227.9003623188405"/>
    <n v="2304.425724637681"/>
    <n v="2027.528985507246"/>
  </r>
  <r>
    <x v="1"/>
    <x v="3"/>
    <x v="4"/>
    <x v="24"/>
    <s v="m3"/>
    <n v="2234.119565217391"/>
    <n v="2274.653985507246"/>
    <n v="2753.2192028985505"/>
    <n v="2389.925724637681"/>
    <n v="2321.81884057971"/>
    <n v="2370.585144927536"/>
    <n v="2651.909420289855"/>
    <n v="2956.2699275362315"/>
    <n v="2852.9692028985505"/>
    <n v="2787.6503623188405"/>
    <n v="2791.3061594202895"/>
    <n v="2671.925724637681"/>
  </r>
  <r>
    <x v="1"/>
    <x v="3"/>
    <x v="4"/>
    <x v="25"/>
    <s v="m3"/>
    <n v="7912.7952898550711"/>
    <n v="7949.5851449275351"/>
    <n v="9383.1304347826081"/>
    <n v="9185.9782608695641"/>
    <n v="9075.1503623188401"/>
    <n v="10057.76992753623"/>
    <n v="10518.192028985506"/>
    <n v="10375.559782608696"/>
    <n v="9848.375"/>
    <n v="9371.9402173913022"/>
    <n v="10188.990942028984"/>
    <n v="9566.972826086956"/>
  </r>
  <r>
    <x v="1"/>
    <x v="3"/>
    <x v="4"/>
    <x v="26"/>
    <s v="m3"/>
    <n v="3740.5380434782605"/>
    <n v="3862.835144927536"/>
    <n v="4351.869565217391"/>
    <n v="4414.1666666666661"/>
    <n v="4308.8768115942021"/>
    <n v="4301.599637681159"/>
    <n v="4572.884057971014"/>
    <n v="4741.20652173913"/>
    <n v="4296.1503623188401"/>
    <n v="4107.0072463768111"/>
    <n v="4552.153985507246"/>
    <n v="4399.1594202898541"/>
  </r>
  <r>
    <x v="0"/>
    <x v="4"/>
    <x v="0"/>
    <x v="0"/>
    <s v="m3"/>
    <n v="5951.4889651395606"/>
    <n v="6296.9433759574003"/>
    <n v="6828.6199317215896"/>
    <n v="6576.2222207795412"/>
    <n v="6358.8566585612343"/>
    <n v="6381.1223329915283"/>
    <n v="6283.83152173913"/>
    <n v="6650.1105072463761"/>
    <n v="6370.548913043478"/>
    <n v="6328.0018115942021"/>
    <n v="6533.7427536231871"/>
    <n v="6737.423913043478"/>
  </r>
  <r>
    <x v="0"/>
    <x v="4"/>
    <x v="0"/>
    <x v="1"/>
    <s v="m3"/>
    <n v="2024.0675990440466"/>
    <n v="2784.3066258318222"/>
    <n v="2468.4834114522355"/>
    <n v="2785.7850488571694"/>
    <n v="2456.1055567026892"/>
    <n v="2209.3185496945007"/>
    <n v="2345.280797101449"/>
    <n v="2419.7608695652175"/>
    <n v="2431.4710144927535"/>
    <n v="2725.597826086956"/>
    <n v="2237.119565217391"/>
    <n v="2412.6829710144925"/>
  </r>
  <r>
    <x v="0"/>
    <x v="4"/>
    <x v="0"/>
    <x v="2"/>
    <s v="m3"/>
    <n v="10475.249977770043"/>
    <n v="10712.316352035832"/>
    <n v="11501.633715387436"/>
    <n v="11283.13431559626"/>
    <n v="11391.237722941289"/>
    <n v="11360.246081732674"/>
    <n v="11144.340579710144"/>
    <n v="11077.449275362318"/>
    <n v="11108.210144927536"/>
    <n v="10895.391304347824"/>
    <n v="11140.574275362318"/>
    <n v="12060.086956521738"/>
  </r>
  <r>
    <x v="0"/>
    <x v="4"/>
    <x v="0"/>
    <x v="3"/>
    <s v="m3"/>
    <n v="1394.9949408085336"/>
    <n v="1389.5926986061913"/>
    <n v="1577.7224692181446"/>
    <n v="1471.3337050688958"/>
    <n v="1533.9899402674164"/>
    <n v="1573.3366376531565"/>
    <n v="1483.5090579710145"/>
    <n v="1479.8786231884058"/>
    <n v="1414.532608695652"/>
    <n v="1405.034420289855"/>
    <n v="1444.713768115942"/>
    <n v="1573.1847826086955"/>
  </r>
  <r>
    <x v="0"/>
    <x v="4"/>
    <x v="0"/>
    <x v="4"/>
    <s v="m3"/>
    <n v="21562.901346122751"/>
    <n v="22052.845831280934"/>
    <n v="24490.221644720223"/>
    <n v="23537.046531289867"/>
    <n v="24359.86428594714"/>
    <n v="23007.618709727645"/>
    <n v="23006.802536231884"/>
    <n v="24765.559782608696"/>
    <n v="23304.648550724636"/>
    <n v="23775.21376811594"/>
    <n v="23507.016304347824"/>
    <n v="25598.797101449272"/>
  </r>
  <r>
    <x v="0"/>
    <x v="4"/>
    <x v="0"/>
    <x v="5"/>
    <s v="m3"/>
    <n v="2116.9715800120048"/>
    <n v="2120.1852453062647"/>
    <n v="2356.6082406099304"/>
    <n v="2196.9788411553582"/>
    <n v="2276.6018142548005"/>
    <n v="2290.2803787035054"/>
    <n v="2231.784420289855"/>
    <n v="2331.2155797101445"/>
    <n v="2204.8478260869565"/>
    <n v="2200.742753623188"/>
    <n v="2253.4329710144925"/>
    <n v="2402.6449275362315"/>
  </r>
  <r>
    <x v="0"/>
    <x v="4"/>
    <x v="0"/>
    <x v="6"/>
    <s v="m3"/>
    <n v="5666.3185046043136"/>
    <n v="5709.439613121579"/>
    <n v="6141.6950296796485"/>
    <n v="5604.4939560877892"/>
    <n v="6131.3485511391809"/>
    <n v="5653.2443500244972"/>
    <n v="5743.760869565217"/>
    <n v="6001.6014492753611"/>
    <n v="5677.2826086956511"/>
    <n v="5745.7137681159411"/>
    <n v="5898.3206521739121"/>
    <n v="6115.9873188405791"/>
  </r>
  <r>
    <x v="0"/>
    <x v="4"/>
    <x v="1"/>
    <x v="7"/>
    <s v="m3"/>
    <n v="17421.31969522588"/>
    <n v="16672.523591219066"/>
    <n v="18758.436645352391"/>
    <n v="18199.775888746404"/>
    <n v="18678.556050723659"/>
    <n v="18324.888467603385"/>
    <n v="18185.346014492752"/>
    <n v="19664.844202898552"/>
    <n v="18621.128623188404"/>
    <n v="17989.552536231884"/>
    <n v="18082.155797101448"/>
    <n v="19977.181159420288"/>
  </r>
  <r>
    <x v="0"/>
    <x v="4"/>
    <x v="1"/>
    <x v="8"/>
    <s v="m3"/>
    <n v="10718.812548628592"/>
    <n v="10284.268567455014"/>
    <n v="11569.095044959635"/>
    <n v="11214.393550828227"/>
    <n v="11777.003830306661"/>
    <n v="11103.874801462731"/>
    <n v="11523.193840579708"/>
    <n v="12047.833333333332"/>
    <n v="11111.18115942029"/>
    <n v="10816.11956521739"/>
    <n v="11051.458333333332"/>
    <n v="11813.317028985506"/>
  </r>
  <r>
    <x v="0"/>
    <x v="4"/>
    <x v="1"/>
    <x v="9"/>
    <s v="m3"/>
    <n v="30640.100857315829"/>
    <n v="29520.943520939567"/>
    <n v="32301.218992205577"/>
    <n v="31340.457801199871"/>
    <n v="33286.83112086296"/>
    <n v="32124.236006364736"/>
    <n v="32813.797101449272"/>
    <n v="34610.6268115942"/>
    <n v="32618.567028985504"/>
    <n v="31802.438405797096"/>
    <n v="32336.543478260868"/>
    <n v="35872.519927536225"/>
  </r>
  <r>
    <x v="0"/>
    <x v="4"/>
    <x v="1"/>
    <x v="10"/>
    <s v="m3"/>
    <n v="13639.072793219504"/>
    <n v="12949.325697746128"/>
    <n v="14279.523762988621"/>
    <n v="13847.139867801132"/>
    <n v="14420.928121989642"/>
    <n v="14200.129149187158"/>
    <n v="14940.422101449274"/>
    <n v="15439.472826086956"/>
    <n v="14774.608695652172"/>
    <n v="14291.311594202896"/>
    <n v="14360.57608695652"/>
    <n v="15029.583333333332"/>
  </r>
  <r>
    <x v="0"/>
    <x v="4"/>
    <x v="1"/>
    <x v="11"/>
    <s v="m3"/>
    <n v="15678.180003102858"/>
    <n v="14995.452775924736"/>
    <n v="16589.619359204615"/>
    <n v="15841.648768181012"/>
    <n v="17115.076175064736"/>
    <n v="16795.971635251753"/>
    <n v="17520.58876811594"/>
    <n v="18588.668478260868"/>
    <n v="17054.532608695652"/>
    <n v="16405.519927536232"/>
    <n v="16792.253623188408"/>
    <n v="17730.623188405796"/>
  </r>
  <r>
    <x v="0"/>
    <x v="4"/>
    <x v="1"/>
    <x v="12"/>
    <s v="m3"/>
    <n v="33692.682653804819"/>
    <n v="32352.309358383121"/>
    <n v="35663.326500116404"/>
    <n v="35297.157528545809"/>
    <n v="37087.721079738883"/>
    <n v="37229.434106419583"/>
    <n v="38830.193840579705"/>
    <n v="40777.041666666664"/>
    <n v="37980.483695652169"/>
    <n v="36769.083333333328"/>
    <n v="36294.405797101448"/>
    <n v="39260.320652173905"/>
  </r>
  <r>
    <x v="0"/>
    <x v="4"/>
    <x v="1"/>
    <x v="13"/>
    <s v="m3"/>
    <n v="12113.117318450288"/>
    <n v="11311.073260550234"/>
    <n v="12567.737738934016"/>
    <n v="12075.899850921174"/>
    <n v="12952.638105687993"/>
    <n v="12838.533394833443"/>
    <n v="13186.643115942028"/>
    <n v="14036.30072463768"/>
    <n v="13198.141304347824"/>
    <n v="12703.090579710144"/>
    <n v="12628.655797101448"/>
    <n v="13614.490942028984"/>
  </r>
  <r>
    <x v="0"/>
    <x v="4"/>
    <x v="1"/>
    <x v="14"/>
    <s v="m3"/>
    <n v="8245.453588027689"/>
    <n v="7849.5419014034178"/>
    <n v="8561.4510152819057"/>
    <n v="8357.2150080995161"/>
    <n v="8819.8501302505247"/>
    <n v="8771.1028660584452"/>
    <n v="9100.4293478260861"/>
    <n v="9659.847826086956"/>
    <n v="9050.384057971014"/>
    <n v="9001.5416666666661"/>
    <n v="8634.2644927536239"/>
    <n v="9293.7572463768101"/>
  </r>
  <r>
    <x v="0"/>
    <x v="4"/>
    <x v="1"/>
    <x v="15"/>
    <s v="m3"/>
    <n v="57595.694518766235"/>
    <n v="54246.662445525464"/>
    <n v="60268.840247794891"/>
    <n v="58703.227733860112"/>
    <n v="62786.295815174592"/>
    <n v="64033.795895408344"/>
    <n v="64542.34963768116"/>
    <n v="67711.027173913026"/>
    <n v="62594.29891304348"/>
    <n v="61758.139492753617"/>
    <n v="61571.838768115937"/>
    <n v="64949.057971014481"/>
  </r>
  <r>
    <x v="0"/>
    <x v="4"/>
    <x v="2"/>
    <x v="16"/>
    <s v="m3"/>
    <n v="75526.642572962126"/>
    <n v="71992.363850868875"/>
    <n v="82476.744386345439"/>
    <n v="77850.070641005615"/>
    <n v="83595.397625082769"/>
    <n v="85131.163106884807"/>
    <n v="85807.211956521729"/>
    <n v="87943.867753623184"/>
    <n v="81380.382246376801"/>
    <n v="80799.155797101441"/>
    <n v="81753.552536231873"/>
    <n v="88737.864130434784"/>
  </r>
  <r>
    <x v="0"/>
    <x v="4"/>
    <x v="2"/>
    <x v="17"/>
    <s v="m3"/>
    <n v="15326.919853155736"/>
    <n v="14513.246842964047"/>
    <n v="16987.226153157844"/>
    <n v="16293.812219402202"/>
    <n v="17768.680226322223"/>
    <n v="17447.6548934565"/>
    <n v="17695.375"/>
    <n v="18893.4402173913"/>
    <n v="17244.860507246376"/>
    <n v="17044.960144927536"/>
    <n v="17044.393115942028"/>
    <n v="18026.427536231884"/>
  </r>
  <r>
    <x v="0"/>
    <x v="4"/>
    <x v="2"/>
    <x v="18"/>
    <s v="m3"/>
    <n v="55969.45122602339"/>
    <n v="54525.29540363705"/>
    <n v="63837.017915130862"/>
    <n v="62532.742421194824"/>
    <n v="66859.161262361711"/>
    <n v="68895.60354419607"/>
    <n v="70502.259057971009"/>
    <n v="71459.409420289841"/>
    <n v="66968.768115942017"/>
    <n v="65712.719202898545"/>
    <n v="65093.293478260865"/>
    <n v="73304.447463768112"/>
  </r>
  <r>
    <x v="0"/>
    <x v="4"/>
    <x v="2"/>
    <x v="19"/>
    <s v="m3"/>
    <n v="144918.4531667745"/>
    <n v="143586.72139863897"/>
    <n v="163714.5122359434"/>
    <n v="158980.82021129216"/>
    <n v="168902.74321297862"/>
    <n v="172683.68770592831"/>
    <n v="174740.51992753622"/>
    <n v="183655.96195652173"/>
    <n v="165076.51086956519"/>
    <n v="163527.18478260867"/>
    <n v="162153.92210144925"/>
    <n v="176446.50362318839"/>
  </r>
  <r>
    <x v="0"/>
    <x v="4"/>
    <x v="3"/>
    <x v="20"/>
    <s v="m3"/>
    <n v="40501.92913297825"/>
    <n v="40956.337110117915"/>
    <n v="45064.816848032868"/>
    <n v="44390.313590953199"/>
    <n v="47719.396035203506"/>
    <n v="48758.515539169246"/>
    <n v="49487.067028985497"/>
    <n v="50590.119565217392"/>
    <n v="46527.179347826088"/>
    <n v="44482.876811594193"/>
    <n v="44628.898550724633"/>
    <n v="46544.856884057968"/>
  </r>
  <r>
    <x v="0"/>
    <x v="4"/>
    <x v="3"/>
    <x v="21"/>
    <s v="m3"/>
    <n v="21694.8720869274"/>
    <n v="20698.901108013062"/>
    <n v="23909.199157006733"/>
    <n v="22114.835780981426"/>
    <n v="24049.028373411442"/>
    <n v="25087.377655308428"/>
    <n v="25718.367753623188"/>
    <n v="26039.202898550724"/>
    <n v="24394.579710144924"/>
    <n v="22962.302536231884"/>
    <n v="23392.456521739128"/>
    <n v="24510.632246376808"/>
  </r>
  <r>
    <x v="0"/>
    <x v="4"/>
    <x v="3"/>
    <x v="22"/>
    <s v="m3"/>
    <n v="39815.326851342965"/>
    <n v="38883.434255183107"/>
    <n v="45234.626100741945"/>
    <n v="45173.964157960152"/>
    <n v="48392.794456693096"/>
    <n v="50648.082737132216"/>
    <n v="51188.003623188401"/>
    <n v="52495.367753623184"/>
    <n v="47498.637681159416"/>
    <n v="45260.635869565209"/>
    <n v="44635.893115942024"/>
    <n v="46286.445652173905"/>
  </r>
  <r>
    <x v="0"/>
    <x v="4"/>
    <x v="4"/>
    <x v="23"/>
    <s v="m3"/>
    <n v="9781.7965945509332"/>
    <n v="9703.8413178078117"/>
    <n v="10931.158952492726"/>
    <n v="10085.053073530551"/>
    <n v="10972.601800975197"/>
    <n v="11165.94985826148"/>
    <n v="11165.327898550724"/>
    <n v="11792.568840579708"/>
    <n v="10550.351449275362"/>
    <n v="10494.130434782608"/>
    <n v="10415.838768115942"/>
    <n v="10873.503623188404"/>
  </r>
  <r>
    <x v="0"/>
    <x v="4"/>
    <x v="4"/>
    <x v="24"/>
    <s v="m3"/>
    <n v="12188.630550664746"/>
    <n v="12342.707769384462"/>
    <n v="13377.544710525892"/>
    <n v="12452.958248374835"/>
    <n v="13127.542076160358"/>
    <n v="13104.49452664435"/>
    <n v="12896.471014492752"/>
    <n v="13709.55615942029"/>
    <n v="12155.909420289854"/>
    <n v="12707.570652173912"/>
    <n v="12343.161231884056"/>
    <n v="12693.596014492752"/>
  </r>
  <r>
    <x v="0"/>
    <x v="4"/>
    <x v="4"/>
    <x v="25"/>
    <s v="m3"/>
    <n v="28947.471606520285"/>
    <n v="27780.078547627261"/>
    <n v="31181.500872013759"/>
    <n v="28860.573655386368"/>
    <n v="30427.610415837931"/>
    <n v="29953.794627956497"/>
    <n v="29773.266304347824"/>
    <n v="31754.338768115937"/>
    <n v="28015.170289855072"/>
    <n v="29677.672101449272"/>
    <n v="30065.253623188404"/>
    <n v="31941.55072463768"/>
  </r>
  <r>
    <x v="0"/>
    <x v="4"/>
    <x v="4"/>
    <x v="26"/>
    <s v="m3"/>
    <n v="8952.1410622595649"/>
    <n v="9053.7582011372724"/>
    <n v="10198.30297695222"/>
    <n v="9401.7732814512092"/>
    <n v="9869.3478886929988"/>
    <n v="10108.24352890143"/>
    <n v="9700.1757246376801"/>
    <n v="10252.353260869564"/>
    <n v="9376.0489130434762"/>
    <n v="9937.7898550724622"/>
    <n v="9455.963768115942"/>
    <n v="10789.833333333332"/>
  </r>
  <r>
    <x v="1"/>
    <x v="4"/>
    <x v="0"/>
    <x v="0"/>
    <s v="m3"/>
    <n v="377.26268115942025"/>
    <n v="407.54891304347819"/>
    <n v="460.54932580694071"/>
    <n v="427.24818840579707"/>
    <n v="464.57608695652175"/>
    <n v="478.13043478260863"/>
    <n v="453.62862318840575"/>
    <n v="489.98551875895703"/>
    <n v="477.71014492753619"/>
    <n v="445.97463768115938"/>
    <n v="476.783126761765"/>
    <n v="466.0615942028985"/>
  </r>
  <r>
    <x v="1"/>
    <x v="4"/>
    <x v="0"/>
    <x v="1"/>
    <s v="m3"/>
    <n v="95.887681159420282"/>
    <n v="95.289855072463766"/>
    <n v="102.44050089778645"/>
    <n v="99.211956521739125"/>
    <n v="108.60507246376811"/>
    <n v="106.39492753623188"/>
    <n v="106.4855072463768"/>
    <n v="109.94565616033638"/>
    <n v="108.69565217391305"/>
    <n v="98.795289855072454"/>
    <n v="102.96213591079011"/>
    <n v="146.25543478260869"/>
  </r>
  <r>
    <x v="1"/>
    <x v="4"/>
    <x v="0"/>
    <x v="2"/>
    <s v="m3"/>
    <n v="4227.0416666666661"/>
    <n v="4079.5018115942025"/>
    <n v="4471.9467793463409"/>
    <n v="4451.420289855072"/>
    <n v="4611.6431159420281"/>
    <n v="4013.268115942029"/>
    <n v="4251.45652173913"/>
    <n v="4823.6648802539912"/>
    <n v="4581.190217391304"/>
    <n v="4681.760869565217"/>
    <n v="4797.1225099803369"/>
    <n v="3920.7155797101445"/>
  </r>
  <r>
    <x v="1"/>
    <x v="4"/>
    <x v="0"/>
    <x v="3"/>
    <s v="m3"/>
    <n v="65.317028985507235"/>
    <n v="66.26811594202897"/>
    <n v="73.86126963342906"/>
    <n v="61.974637681159415"/>
    <n v="82.708333333333329"/>
    <n v="58.088768115942024"/>
    <n v="73.63224637681158"/>
    <n v="89.302538858395536"/>
    <n v="88.14311594202897"/>
    <n v="76.693840579710141"/>
    <n v="87.346132685770442"/>
    <n v="84.583333333333329"/>
  </r>
  <r>
    <x v="1"/>
    <x v="4"/>
    <x v="0"/>
    <x v="4"/>
    <s v="m3"/>
    <n v="3369.847826086956"/>
    <n v="2935.315217391304"/>
    <n v="3334.274059979808"/>
    <n v="3220.9112318840575"/>
    <n v="3380.690217391304"/>
    <n v="3539.7355072463765"/>
    <n v="3329.5960144927535"/>
    <n v="3560.7754072040607"/>
    <n v="3829.9365942028985"/>
    <n v="3805.8206521739125"/>
    <n v="3506.9820922986878"/>
    <n v="5619.509057971014"/>
  </r>
  <r>
    <x v="1"/>
    <x v="4"/>
    <x v="0"/>
    <x v="5"/>
    <s v="m3"/>
    <n v="89.356884057971016"/>
    <n v="86.032608695652158"/>
    <n v="110.14880312271045"/>
    <n v="89.873188405797094"/>
    <n v="112.92572463768116"/>
    <n v="94.030797101449267"/>
    <n v="110.03623188405797"/>
    <n v="118.9583372880134"/>
    <n v="102.35507246376811"/>
    <n v="102.41847826086955"/>
    <n v="116.83894607654562"/>
    <n v="121.97463768115941"/>
  </r>
  <r>
    <x v="1"/>
    <x v="4"/>
    <x v="0"/>
    <x v="6"/>
    <s v="m3"/>
    <n v="294.19384057971013"/>
    <n v="300.90217391304344"/>
    <n v="348.64598219760398"/>
    <n v="324.15217391304344"/>
    <n v="305.67934782608694"/>
    <n v="302.195652173913"/>
    <n v="282.77717391304344"/>
    <n v="319.50544510162132"/>
    <n v="305.28260869565219"/>
    <n v="359.5978260869565"/>
    <n v="308.74321797875717"/>
    <n v="334.61956521739131"/>
  </r>
  <r>
    <x v="1"/>
    <x v="4"/>
    <x v="1"/>
    <x v="7"/>
    <s v="m3"/>
    <n v="902.77898550724638"/>
    <n v="943.38224637681151"/>
    <n v="925.96003508401236"/>
    <n v="942.59239130434776"/>
    <n v="975.88586956521726"/>
    <n v="912.44021739130437"/>
    <n v="1096.5253623188405"/>
    <n v="1125.9348139222241"/>
    <n v="1014.1286231884058"/>
    <n v="1085.3242753623188"/>
    <n v="1203.9126409928404"/>
    <n v="1123.2590579710145"/>
  </r>
  <r>
    <x v="1"/>
    <x v="4"/>
    <x v="1"/>
    <x v="8"/>
    <s v="m3"/>
    <n v="440.56521739130432"/>
    <n v="436.58152173913038"/>
    <n v="496.18924579562184"/>
    <n v="444.71739130434776"/>
    <n v="500.16666666666663"/>
    <n v="507.60326086956519"/>
    <n v="486.09239130434776"/>
    <n v="513.22646861815872"/>
    <n v="493.94927536231882"/>
    <n v="494.17210144927532"/>
    <n v="523.11318926642127"/>
    <n v="550.411231884058"/>
  </r>
  <r>
    <x v="1"/>
    <x v="4"/>
    <x v="1"/>
    <x v="9"/>
    <s v="m3"/>
    <n v="3675.1413043478256"/>
    <n v="3581.8043478260865"/>
    <n v="3830.664902877927"/>
    <n v="3957.1503623188405"/>
    <n v="4204.95652173913"/>
    <n v="4062.7499999999995"/>
    <n v="4217.063405797102"/>
    <n v="4392.9620157246163"/>
    <n v="4210.958333333333"/>
    <n v="4105.097826086956"/>
    <n v="4306.2399829700671"/>
    <n v="4048.8967391304345"/>
  </r>
  <r>
    <x v="1"/>
    <x v="4"/>
    <x v="1"/>
    <x v="10"/>
    <s v="m3"/>
    <n v="1769.8405797101448"/>
    <n v="1662.4655797101448"/>
    <n v="1975.150276426765"/>
    <n v="1780.4402173913043"/>
    <n v="1954.7481884057968"/>
    <n v="1976.6123188405795"/>
    <n v="1896.8242753623185"/>
    <n v="2116.4601725683738"/>
    <n v="2036.6775362318838"/>
    <n v="1832.8460144927535"/>
    <n v="1999.0465336927698"/>
    <n v="1940.5253623188403"/>
  </r>
  <r>
    <x v="1"/>
    <x v="4"/>
    <x v="1"/>
    <x v="11"/>
    <s v="m3"/>
    <n v="1424.0036231884058"/>
    <n v="1189.963768115942"/>
    <n v="1605.1670021095981"/>
    <n v="1451.923913043478"/>
    <n v="1539.7554347826087"/>
    <n v="1551.6159420289853"/>
    <n v="1483.8858695652173"/>
    <n v="1834.8442328178874"/>
    <n v="1664.4347826086955"/>
    <n v="1576.4166666666665"/>
    <n v="1501.0502594136394"/>
    <n v="1501.3840579710145"/>
  </r>
  <r>
    <x v="1"/>
    <x v="4"/>
    <x v="1"/>
    <x v="12"/>
    <s v="m3"/>
    <n v="6565.677536231884"/>
    <n v="6673.1974637681151"/>
    <n v="7126.883911045059"/>
    <n v="7196.5398550724631"/>
    <n v="7049.230072463768"/>
    <n v="6774.7355072463761"/>
    <n v="7070.1141304347821"/>
    <n v="7508.7518853868978"/>
    <n v="7369.7826086956511"/>
    <n v="7266.240942028985"/>
    <n v="7153.8692627003084"/>
    <n v="7620.4184782608691"/>
  </r>
  <r>
    <x v="1"/>
    <x v="4"/>
    <x v="1"/>
    <x v="13"/>
    <s v="m3"/>
    <n v="746.55978260869551"/>
    <n v="713.78804347826087"/>
    <n v="783.36242764857127"/>
    <n v="918.72463768115927"/>
    <n v="778.22644927536226"/>
    <n v="789.10869565217388"/>
    <n v="778.38768115942014"/>
    <n v="913.83154403294509"/>
    <n v="792.7409420289855"/>
    <n v="844.63768115942014"/>
    <n v="853.35426409122772"/>
    <n v="904.6521739130435"/>
  </r>
  <r>
    <x v="1"/>
    <x v="4"/>
    <x v="1"/>
    <x v="14"/>
    <s v="m3"/>
    <n v="1131.994565217391"/>
    <n v="1172.6014492753623"/>
    <n v="1338.9428648456815"/>
    <n v="1225.9166666666665"/>
    <n v="1352.0760869565217"/>
    <n v="1190.139492753623"/>
    <n v="1118.0634057971013"/>
    <n v="1257.8351624175443"/>
    <n v="1176.7989130434783"/>
    <n v="1218.4673913043478"/>
    <n v="1221.1964392242801"/>
    <n v="1236.9655797101448"/>
  </r>
  <r>
    <x v="1"/>
    <x v="4"/>
    <x v="1"/>
    <x v="15"/>
    <s v="m3"/>
    <n v="9023.6666666666661"/>
    <n v="10844.246376811594"/>
    <n v="9171.0837751062045"/>
    <n v="8775.7735507246362"/>
    <n v="8585.6630434782601"/>
    <n v="8380.0380434782601"/>
    <n v="9047.0271739130421"/>
    <n v="9245.8877999184024"/>
    <n v="8904.0036231884042"/>
    <n v="8330.697463768116"/>
    <n v="8768.8350542990938"/>
    <n v="8570.4239130434762"/>
  </r>
  <r>
    <x v="1"/>
    <x v="4"/>
    <x v="2"/>
    <x v="16"/>
    <s v="m3"/>
    <n v="28426.682971014492"/>
    <n v="27880.527173913044"/>
    <n v="30612.814486034178"/>
    <n v="30094.036231884056"/>
    <n v="31538.262681159416"/>
    <n v="31632.559782608692"/>
    <n v="32335.855072463764"/>
    <n v="32864.121575710386"/>
    <n v="31378.331521739128"/>
    <n v="30558.036231884056"/>
    <n v="30462.092283778995"/>
    <n v="28829.21195652174"/>
  </r>
  <r>
    <x v="1"/>
    <x v="4"/>
    <x v="2"/>
    <x v="17"/>
    <s v="m3"/>
    <n v="3389.1413043478256"/>
    <n v="3207.5507246376806"/>
    <n v="3389.4219337580807"/>
    <n v="3196.373188405797"/>
    <n v="3586.3768115942025"/>
    <n v="3668.20652173913"/>
    <n v="3739.992753623188"/>
    <n v="3997.3478610385869"/>
    <n v="3885.403985507246"/>
    <n v="3728.4692028985505"/>
    <n v="3855.5722249973201"/>
    <n v="3697.1413043478256"/>
  </r>
  <r>
    <x v="1"/>
    <x v="4"/>
    <x v="2"/>
    <x v="18"/>
    <s v="m3"/>
    <n v="14628.297101449274"/>
    <n v="14775.943840579708"/>
    <n v="17037.197301986624"/>
    <n v="16378.021739130434"/>
    <n v="19102.4365942029"/>
    <n v="19198.396739130432"/>
    <n v="18293.75"/>
    <n v="18727.387821485314"/>
    <n v="18249.8134057971"/>
    <n v="18694.769927536232"/>
    <n v="20773.76174944792"/>
    <n v="20700.36231884058"/>
  </r>
  <r>
    <x v="1"/>
    <x v="4"/>
    <x v="2"/>
    <x v="19"/>
    <s v="m3"/>
    <n v="101450.66485507245"/>
    <n v="105605.91485507245"/>
    <n v="120865.27977219957"/>
    <n v="110042.87681159419"/>
    <n v="123047.55615942029"/>
    <n v="123734.1956521739"/>
    <n v="123221.30253623187"/>
    <n v="134549.20338182905"/>
    <n v="122030.4420289855"/>
    <n v="117314.77536231883"/>
    <n v="121479.41124027919"/>
    <n v="110606.9365942029"/>
  </r>
  <r>
    <x v="1"/>
    <x v="4"/>
    <x v="3"/>
    <x v="20"/>
    <s v="m3"/>
    <n v="22967.646739130432"/>
    <n v="24220.269927536232"/>
    <n v="27303.963258537533"/>
    <n v="26264.46195652174"/>
    <n v="32288.407608695648"/>
    <n v="32115.891304347824"/>
    <n v="30045.577898550724"/>
    <n v="32120.257371559284"/>
    <n v="29567.51449275362"/>
    <n v="27717.992753623188"/>
    <n v="28655.503821617258"/>
    <n v="25990.681159420288"/>
  </r>
  <r>
    <x v="1"/>
    <x v="4"/>
    <x v="3"/>
    <x v="21"/>
    <s v="m3"/>
    <n v="14364.623188405794"/>
    <n v="14717.778985507244"/>
    <n v="17756.518029089977"/>
    <n v="16790.922101449272"/>
    <n v="18465.97644927536"/>
    <n v="19625.644927536232"/>
    <n v="19424.21195652174"/>
    <n v="20246.144995844526"/>
    <n v="18958.894927536232"/>
    <n v="17881.677536231884"/>
    <n v="17531.111769525647"/>
    <n v="16204.021739130434"/>
  </r>
  <r>
    <x v="1"/>
    <x v="4"/>
    <x v="3"/>
    <x v="22"/>
    <s v="m3"/>
    <n v="18420.516304347824"/>
    <n v="19156.66485507246"/>
    <n v="23743.238351354135"/>
    <n v="22983.990942028984"/>
    <n v="26377.054347826084"/>
    <n v="28215.324275362316"/>
    <n v="28505.143115942028"/>
    <n v="29886.809901970468"/>
    <n v="26092.021739130432"/>
    <n v="24050.61413043478"/>
    <n v="23874.193777077111"/>
    <n v="21572.681159420288"/>
  </r>
  <r>
    <x v="1"/>
    <x v="4"/>
    <x v="4"/>
    <x v="23"/>
    <s v="m3"/>
    <n v="1764.101449275362"/>
    <n v="1942.407608695652"/>
    <n v="2379.316646248521"/>
    <n v="2263.9510869565215"/>
    <n v="2477.9855072463765"/>
    <n v="2694.1141304347821"/>
    <n v="2465.1865942028985"/>
    <n v="3131.1721232415134"/>
    <n v="2624.7916666666665"/>
    <n v="2338.1974637681155"/>
    <n v="2524.2401110855021"/>
    <n v="2184.514492753623"/>
  </r>
  <r>
    <x v="1"/>
    <x v="4"/>
    <x v="4"/>
    <x v="24"/>
    <s v="m3"/>
    <n v="2505.0942028985505"/>
    <n v="2542.0760869565215"/>
    <n v="3330.1107693270665"/>
    <n v="2974.3768115942025"/>
    <n v="2817.1123188405795"/>
    <n v="2922.744565217391"/>
    <n v="3012.601449275362"/>
    <n v="3241.094229045897"/>
    <n v="3063.653985507246"/>
    <n v="3186.907608695652"/>
    <n v="3057.7765389494311"/>
    <n v="2912.1268115942025"/>
  </r>
  <r>
    <x v="1"/>
    <x v="4"/>
    <x v="4"/>
    <x v="25"/>
    <s v="m3"/>
    <n v="9609.3369565217381"/>
    <n v="10941.054347826086"/>
    <n v="11334.028089378902"/>
    <n v="9884.516304347826"/>
    <n v="11653.730072463768"/>
    <n v="11174.596014492752"/>
    <n v="11126.00724637681"/>
    <n v="13814.82796603323"/>
    <n v="11672.853260869564"/>
    <n v="12046.797101449274"/>
    <n v="11775.883471495437"/>
    <n v="11647.760869565216"/>
  </r>
  <r>
    <x v="1"/>
    <x v="4"/>
    <x v="4"/>
    <x v="26"/>
    <s v="m3"/>
    <n v="3862.8822463768111"/>
    <n v="3765.3768115942025"/>
    <n v="4433.71882334973"/>
    <n v="4277.567028985507"/>
    <n v="4530.7373188405791"/>
    <n v="4429.4184782608691"/>
    <n v="4418.280797101449"/>
    <n v="4612.9601685715934"/>
    <n v="4332.6141304347821"/>
    <n v="4496.6594202898541"/>
    <n v="4416.0662813738672"/>
    <n v="4822.9148550724631"/>
  </r>
  <r>
    <x v="0"/>
    <x v="5"/>
    <x v="0"/>
    <x v="0"/>
    <s v="m3"/>
    <n v="6372.438405797101"/>
    <n v="6689.9184782608691"/>
    <n v="6912.8061594202891"/>
    <n v="6426.6449275362311"/>
    <n v="6802.9347826086951"/>
    <n v="6589.811594202898"/>
    <n v="6670.4166666666661"/>
    <n v="6761.0018115942021"/>
    <n v="5977.8910696017147"/>
    <n v="6899.3043478260861"/>
    <n v="6657.8099880481977"/>
    <n v="6693.5199275362311"/>
  </r>
  <r>
    <x v="0"/>
    <x v="5"/>
    <x v="0"/>
    <x v="1"/>
    <s v="m3"/>
    <n v="2250.6721014492755"/>
    <n v="2640.0923913043475"/>
    <n v="2439.3985507246375"/>
    <n v="2613.175724637681"/>
    <n v="2425.483695652174"/>
    <n v="2335.643115942029"/>
    <n v="2660.047101449275"/>
    <n v="2725.088768115942"/>
    <n v="2360.9524600709451"/>
    <n v="2753.2771739130435"/>
    <n v="2714.9214163416996"/>
    <n v="2627.599637681159"/>
  </r>
  <r>
    <x v="0"/>
    <x v="5"/>
    <x v="0"/>
    <x v="2"/>
    <s v="m3"/>
    <n v="11250.028985507246"/>
    <n v="10752.737318840578"/>
    <n v="12667.64492753623"/>
    <n v="11295.489130434782"/>
    <n v="11955.79347826087"/>
    <n v="10631.235507246374"/>
    <n v="11636.27536231884"/>
    <n v="11502.971014492752"/>
    <n v="11001.848014419045"/>
    <n v="11567.05072463768"/>
    <n v="11615.427864137535"/>
    <n v="11869.307971014492"/>
  </r>
  <r>
    <x v="0"/>
    <x v="5"/>
    <x v="0"/>
    <x v="3"/>
    <s v="m3"/>
    <n v="1457.9601449275362"/>
    <n v="1463.6249999999998"/>
    <n v="1593.5036231884058"/>
    <n v="1570.534420289855"/>
    <n v="1594.1431159420288"/>
    <n v="1561.3423913043478"/>
    <n v="1665.213768115942"/>
    <n v="1639.605072463768"/>
    <n v="1499.1085174524721"/>
    <n v="1563.2355072463768"/>
    <n v="1512.408391743729"/>
    <n v="1603.6376811594203"/>
  </r>
  <r>
    <x v="0"/>
    <x v="5"/>
    <x v="0"/>
    <x v="4"/>
    <s v="m3"/>
    <n v="22811.835144927536"/>
    <n v="23580.907608695648"/>
    <n v="26173.20108695652"/>
    <n v="23545.509057971012"/>
    <n v="25358.045289855072"/>
    <n v="24345.942028985504"/>
    <n v="23945.094202898548"/>
    <n v="25726.72644927536"/>
    <n v="23108.354680218399"/>
    <n v="25859.322463768112"/>
    <n v="23753.421398834929"/>
    <n v="25908.922101449272"/>
  </r>
  <r>
    <x v="0"/>
    <x v="5"/>
    <x v="0"/>
    <x v="5"/>
    <s v="m3"/>
    <n v="2210.9221014492755"/>
    <n v="2205.494565217391"/>
    <n v="2454.018115942029"/>
    <n v="2162.0072463768115"/>
    <n v="2310.6268115942025"/>
    <n v="2284.179347826087"/>
    <n v="2202.518115942029"/>
    <n v="2305.003623188406"/>
    <n v="2143.6039733914663"/>
    <n v="2416.7355072463765"/>
    <n v="2159.1486390450655"/>
    <n v="2348.2699275362315"/>
  </r>
  <r>
    <x v="0"/>
    <x v="5"/>
    <x v="0"/>
    <x v="6"/>
    <s v="m3"/>
    <n v="5983.8949275362311"/>
    <n v="5800.5561594202891"/>
    <n v="6252.639492753623"/>
    <n v="5709.7753623188401"/>
    <n v="5949.385869565217"/>
    <n v="5743.1032608695641"/>
    <n v="5858.494565217391"/>
    <n v="6244.1648550724631"/>
    <n v="5327.091474589487"/>
    <n v="6032.670289855072"/>
    <n v="5864.6333804566075"/>
    <n v="5980.1014492753611"/>
  </r>
  <r>
    <x v="0"/>
    <x v="5"/>
    <x v="1"/>
    <x v="7"/>
    <s v="m3"/>
    <n v="18148.418478260868"/>
    <n v="18189.329710144924"/>
    <n v="20316.465579710144"/>
    <n v="18526.695652173912"/>
    <n v="19412.0652173913"/>
    <n v="18750.735507246376"/>
    <n v="18973.90036231884"/>
    <n v="19988.021739130432"/>
    <n v="18000.152580954596"/>
    <n v="19787.954710144924"/>
    <n v="18268.447382041555"/>
    <n v="19620.759057971012"/>
  </r>
  <r>
    <x v="0"/>
    <x v="5"/>
    <x v="1"/>
    <x v="8"/>
    <s v="m3"/>
    <n v="11395.976449275362"/>
    <n v="10928.389492753624"/>
    <n v="11995.891304347824"/>
    <n v="11238.311594202898"/>
    <n v="11673.027173913042"/>
    <n v="11408.197463768116"/>
    <n v="11433.842391304348"/>
    <n v="11993.844202898548"/>
    <n v="11000.581385373671"/>
    <n v="11701.838768115942"/>
    <n v="11463.186293195176"/>
    <n v="11730.818840579708"/>
  </r>
  <r>
    <x v="0"/>
    <x v="5"/>
    <x v="1"/>
    <x v="9"/>
    <s v="m3"/>
    <n v="31885.999999999996"/>
    <n v="31364.947463768112"/>
    <n v="35298.793478260865"/>
    <n v="31030.478260869564"/>
    <n v="33428.309782608689"/>
    <n v="33472.786231884056"/>
    <n v="32819.80072463768"/>
    <n v="35039.365942028984"/>
    <n v="31702.724864259068"/>
    <n v="34791.355072463768"/>
    <n v="33120.365103662625"/>
    <n v="34563.418478260865"/>
  </r>
  <r>
    <x v="0"/>
    <x v="5"/>
    <x v="1"/>
    <x v="10"/>
    <s v="m3"/>
    <n v="14148.336956521738"/>
    <n v="13698.954710144926"/>
    <n v="15003.603260869564"/>
    <n v="13615.086956521738"/>
    <n v="14673.405797101448"/>
    <n v="14014.15760869565"/>
    <n v="14913.302536231882"/>
    <n v="15737.949275362318"/>
    <n v="14164.638327737437"/>
    <n v="15079.403985507244"/>
    <n v="14183.212786782397"/>
    <n v="14487.847826086956"/>
  </r>
  <r>
    <x v="0"/>
    <x v="5"/>
    <x v="1"/>
    <x v="11"/>
    <s v="m3"/>
    <n v="16377.373188405794"/>
    <n v="16074.51449275362"/>
    <n v="17381.570652173912"/>
    <n v="15713.715579710142"/>
    <n v="17142.840579710144"/>
    <n v="16814.347826086952"/>
    <n v="17553.974637681156"/>
    <n v="18574.03985507246"/>
    <n v="16765.20134162483"/>
    <n v="17998.733695652172"/>
    <n v="16742.238284991483"/>
    <n v="17575.251811594204"/>
  </r>
  <r>
    <x v="0"/>
    <x v="5"/>
    <x v="1"/>
    <x v="12"/>
    <s v="m3"/>
    <n v="35095.346014492752"/>
    <n v="34752.076086956513"/>
    <n v="38051.137681159416"/>
    <n v="34388.778985507241"/>
    <n v="37610.610507246376"/>
    <n v="36865.269927536225"/>
    <n v="38497.97463768116"/>
    <n v="40218.597826086952"/>
    <n v="36158.64299444935"/>
    <n v="38857.807971014496"/>
    <n v="36359.985210809435"/>
    <n v="38072.793478260865"/>
  </r>
  <r>
    <x v="0"/>
    <x v="5"/>
    <x v="1"/>
    <x v="13"/>
    <s v="m3"/>
    <n v="12393.923913043476"/>
    <n v="12230.737318840578"/>
    <n v="13273.402173913042"/>
    <n v="12080.04347826087"/>
    <n v="12790.78804347826"/>
    <n v="12743.89492753623"/>
    <n v="13442.523550724636"/>
    <n v="13754.568840579708"/>
    <n v="12628.455375491876"/>
    <n v="13613.331521739128"/>
    <n v="12709.234721587602"/>
    <n v="13234.666666666666"/>
  </r>
  <r>
    <x v="0"/>
    <x v="5"/>
    <x v="1"/>
    <x v="14"/>
    <s v="m3"/>
    <n v="8390.8985507246362"/>
    <n v="8143.925724637681"/>
    <n v="9090.0543478260861"/>
    <n v="8186.5706521739121"/>
    <n v="8836.2445652173901"/>
    <n v="8882.5036231884042"/>
    <n v="9111.3315217391282"/>
    <n v="9829.16847826087"/>
    <n v="8708.6117175422387"/>
    <n v="9518.141304347826"/>
    <n v="8824.0360923409953"/>
    <n v="8945.7608695652161"/>
  </r>
  <r>
    <x v="0"/>
    <x v="5"/>
    <x v="1"/>
    <x v="15"/>
    <s v="m3"/>
    <n v="59925.514492753617"/>
    <n v="57700.463768115937"/>
    <n v="62331.295289855072"/>
    <n v="57503.746376811585"/>
    <n v="62649.34963768116"/>
    <n v="64062.391304347824"/>
    <n v="64648.313405797096"/>
    <n v="67709.416666666657"/>
    <n v="61830.905797576444"/>
    <n v="66511.288043478256"/>
    <n v="61613.491723080835"/>
    <n v="62657.425724637673"/>
  </r>
  <r>
    <x v="0"/>
    <x v="5"/>
    <x v="2"/>
    <x v="16"/>
    <s v="m3"/>
    <n v="78987.260869565202"/>
    <n v="77741.615942028991"/>
    <n v="82669.920289855057"/>
    <n v="74515.20289855072"/>
    <n v="86489.764492753617"/>
    <n v="84257.581521739121"/>
    <n v="86985.536231884049"/>
    <n v="87230.063405797089"/>
    <n v="75528.521702177663"/>
    <n v="83371.320652173905"/>
    <n v="79186.348781520748"/>
    <n v="81081.360507246369"/>
  </r>
  <r>
    <x v="0"/>
    <x v="5"/>
    <x v="2"/>
    <x v="17"/>
    <s v="m3"/>
    <n v="16180.541666666666"/>
    <n v="15971.240942028984"/>
    <n v="16669.403985507244"/>
    <n v="15805.922101449274"/>
    <n v="17763.58876811594"/>
    <n v="16539.320652173912"/>
    <n v="17643.692028985504"/>
    <n v="18370.684782608696"/>
    <n v="16227.772694530346"/>
    <n v="17550.70108695652"/>
    <n v="16784.156736043107"/>
    <n v="16732.981884057968"/>
  </r>
  <r>
    <x v="0"/>
    <x v="5"/>
    <x v="2"/>
    <x v="18"/>
    <s v="m3"/>
    <n v="58645.878623188401"/>
    <n v="58605.222826086952"/>
    <n v="63590.693840579705"/>
    <n v="60116.57789855072"/>
    <n v="68124.659420289841"/>
    <n v="67024.891304347824"/>
    <n v="68712.664855072449"/>
    <n v="68977.940217391297"/>
    <n v="62641.929223137377"/>
    <n v="66841.643115942017"/>
    <n v="64058.978121333275"/>
    <n v="67813.57789855072"/>
  </r>
  <r>
    <x v="0"/>
    <x v="5"/>
    <x v="2"/>
    <x v="19"/>
    <s v="m3"/>
    <n v="149688.18115942029"/>
    <n v="149278.38405797101"/>
    <n v="162920.80797101447"/>
    <n v="150922.16847826084"/>
    <n v="175735.43840579709"/>
    <n v="172481.27717391303"/>
    <n v="174285.20108695651"/>
    <n v="172739.99094202896"/>
    <n v="155893.8819358623"/>
    <n v="165535.42028985507"/>
    <n v="163523.36057019769"/>
    <n v="159362.94927536231"/>
  </r>
  <r>
    <x v="0"/>
    <x v="5"/>
    <x v="3"/>
    <x v="20"/>
    <s v="m3"/>
    <n v="41511.82789855072"/>
    <n v="41745.688405797104"/>
    <n v="43782.521739130432"/>
    <n v="42622.52717391304"/>
    <n v="48989.95289855072"/>
    <n v="49443.201086956513"/>
    <n v="49650.313405797096"/>
    <n v="48628.559782608689"/>
    <n v="42669.529532209352"/>
    <n v="46013.521739130432"/>
    <n v="43031.110829396814"/>
    <n v="44201.092391304344"/>
  </r>
  <r>
    <x v="0"/>
    <x v="5"/>
    <x v="3"/>
    <x v="21"/>
    <s v="m3"/>
    <n v="22269.485507246376"/>
    <n v="21600.882246376808"/>
    <n v="22784.717391304348"/>
    <n v="21951.869565217392"/>
    <n v="24206.278985507248"/>
    <n v="24475.66485507246"/>
    <n v="24555.41485507246"/>
    <n v="25002.833333333332"/>
    <n v="22091.812055358325"/>
    <n v="23711.318840579708"/>
    <n v="22824.282598434416"/>
    <n v="22663.534420289852"/>
  </r>
  <r>
    <x v="0"/>
    <x v="5"/>
    <x v="3"/>
    <x v="22"/>
    <s v="m3"/>
    <n v="40663.293478260865"/>
    <n v="39090.230072463768"/>
    <n v="44847.77717391304"/>
    <n v="43286.57789855072"/>
    <n v="48345.561594202889"/>
    <n v="49420.248188405792"/>
    <n v="49790.963768115937"/>
    <n v="49008.563405797096"/>
    <n v="43759.213763768355"/>
    <n v="47198.405797101448"/>
    <n v="42318.084067130178"/>
    <n v="42854.657608695648"/>
  </r>
  <r>
    <x v="0"/>
    <x v="5"/>
    <x v="4"/>
    <x v="23"/>
    <s v="m3"/>
    <n v="9931.5815217391282"/>
    <n v="10148.978260869564"/>
    <n v="10902.760869565216"/>
    <n v="10307.24456521739"/>
    <n v="11729.499999999998"/>
    <n v="11515.853260869564"/>
    <n v="11917.358695652174"/>
    <n v="11956.690217391302"/>
    <n v="10022.799608191284"/>
    <n v="11302.670289855072"/>
    <n v="10041.958204355804"/>
    <n v="10689.840579710144"/>
  </r>
  <r>
    <x v="0"/>
    <x v="5"/>
    <x v="4"/>
    <x v="24"/>
    <s v="m3"/>
    <n v="12677.579710144926"/>
    <n v="12877.999999999998"/>
    <n v="13526.409420289854"/>
    <n v="12489.64492753623"/>
    <n v="13675.02536231884"/>
    <n v="13074.748188405796"/>
    <n v="13714.021739130434"/>
    <n v="13477.13949275362"/>
    <n v="11891.29049584747"/>
    <n v="13269.121376811594"/>
    <n v="12548.144254012264"/>
    <n v="12981.277173913042"/>
  </r>
  <r>
    <x v="0"/>
    <x v="5"/>
    <x v="4"/>
    <x v="25"/>
    <s v="m3"/>
    <n v="30305.480072463764"/>
    <n v="29735.056159420288"/>
    <n v="31214.036231884056"/>
    <n v="27316.23731884058"/>
    <n v="31175.878623188404"/>
    <n v="29732.079710144924"/>
    <n v="30463.630434782604"/>
    <n v="31452.077898550724"/>
    <n v="27128.128669615395"/>
    <n v="29785.86231884058"/>
    <n v="28726.135418692342"/>
    <n v="29969.03985507246"/>
  </r>
  <r>
    <x v="0"/>
    <x v="5"/>
    <x v="4"/>
    <x v="26"/>
    <s v="m3"/>
    <n v="9277.2192028985501"/>
    <n v="9319.795289855072"/>
    <n v="10108.338768115942"/>
    <n v="9176.8079710144921"/>
    <n v="10182.186594202898"/>
    <n v="9715.5036231884042"/>
    <n v="9939.585144927536"/>
    <n v="10284.297101449276"/>
    <n v="9186.9155271577347"/>
    <n v="9870.2753623188401"/>
    <n v="9508.0460171457325"/>
    <n v="10123.15760869565"/>
  </r>
  <r>
    <x v="1"/>
    <x v="5"/>
    <x v="0"/>
    <x v="0"/>
    <s v="m3"/>
    <n v="427.35688405797094"/>
    <n v="439.21195652173907"/>
    <n v="488.7409420289855"/>
    <n v="460.54265948959238"/>
    <n v="527.75674846784352"/>
    <n v="519.57137007640608"/>
    <n v="511.04422469134113"/>
    <n v="542.64311594202889"/>
    <n v="463.328009024133"/>
    <n v="554.09601449275351"/>
    <n v="507.61075958104726"/>
    <n v="486.45108695652169"/>
  </r>
  <r>
    <x v="1"/>
    <x v="5"/>
    <x v="0"/>
    <x v="1"/>
    <s v="m3"/>
    <n v="102.87499999999999"/>
    <n v="110.57427536231883"/>
    <n v="115.20471014492752"/>
    <n v="114.26277356588761"/>
    <n v="97.173454353602878"/>
    <n v="89.344983854453488"/>
    <n v="118.17899744733484"/>
    <n v="118.7373188405797"/>
    <n v="100.22121919479146"/>
    <n v="124.27898550724638"/>
    <n v="111.44881484588446"/>
    <n v="111.06521739130434"/>
  </r>
  <r>
    <x v="1"/>
    <x v="5"/>
    <x v="0"/>
    <x v="2"/>
    <s v="m3"/>
    <n v="4596.4710144927531"/>
    <n v="4212.065217391304"/>
    <n v="4786.8641304347821"/>
    <n v="4380.4321482112873"/>
    <n v="4776.7458061957013"/>
    <n v="4398.9462650699852"/>
    <n v="3999.5536870190253"/>
    <n v="4998.454710144927"/>
    <n v="4382.0108280431059"/>
    <n v="4840.873188405797"/>
    <n v="4521.134136844651"/>
    <n v="3928.7318840579705"/>
  </r>
  <r>
    <x v="1"/>
    <x v="5"/>
    <x v="0"/>
    <x v="3"/>
    <s v="m3"/>
    <n v="87.554347826086939"/>
    <n v="75.806159420289859"/>
    <n v="89.411231884057969"/>
    <n v="87.418932616241477"/>
    <n v="80.681277690440922"/>
    <n v="69.583192008143328"/>
    <n v="77.697737298120416"/>
    <n v="82.065217391304344"/>
    <n v="75.265900801629229"/>
    <n v="76.693840579710141"/>
    <n v="83.296168694214614"/>
    <n v="86.150362318840578"/>
  </r>
  <r>
    <x v="1"/>
    <x v="5"/>
    <x v="0"/>
    <x v="4"/>
    <s v="m3"/>
    <n v="4260.914855072464"/>
    <n v="3788.1268115942025"/>
    <n v="3637.858695652174"/>
    <n v="3256.0378463418101"/>
    <n v="3613.5518918203252"/>
    <n v="3668.7855822604802"/>
    <n v="3394.3236400269238"/>
    <n v="3474.1612318840575"/>
    <n v="3324.6532847180733"/>
    <n v="3502.2065217391305"/>
    <n v="3423.4312610947027"/>
    <n v="3352.1974637681155"/>
  </r>
  <r>
    <x v="1"/>
    <x v="5"/>
    <x v="0"/>
    <x v="5"/>
    <s v="m3"/>
    <n v="103.64130434782608"/>
    <n v="106.8659420289855"/>
    <n v="123.55072463768116"/>
    <n v="105.66466271801855"/>
    <n v="114.62248719069491"/>
    <n v="123.37126487870277"/>
    <n v="122.92805242386605"/>
    <n v="136.63043478260869"/>
    <n v="120.75228496804834"/>
    <n v="126.26811594202897"/>
    <n v="133.6771444146903"/>
    <n v="129.25724637681159"/>
  </r>
  <r>
    <x v="1"/>
    <x v="5"/>
    <x v="0"/>
    <x v="6"/>
    <s v="m3"/>
    <n v="299.7409420289855"/>
    <n v="328.070652173913"/>
    <n v="361.94927536231882"/>
    <n v="417.9564396645394"/>
    <n v="362.77938372356488"/>
    <n v="329.26546342426684"/>
    <n v="351.0152951575667"/>
    <n v="400.12499999999994"/>
    <n v="360.19718489807497"/>
    <n v="380.3297101449275"/>
    <n v="382.19095788020115"/>
    <n v="302.50543478260863"/>
  </r>
  <r>
    <x v="1"/>
    <x v="5"/>
    <x v="1"/>
    <x v="7"/>
    <s v="m3"/>
    <n v="1140.9601449275362"/>
    <n v="1095.7590579710145"/>
    <n v="1184.494565217391"/>
    <n v="1068.4087234367328"/>
    <n v="1157.4769914369135"/>
    <n v="1185.434715649254"/>
    <n v="1309.1953295829073"/>
    <n v="1353.5380434782608"/>
    <n v="1230.4322621546205"/>
    <n v="1928.4492753623185"/>
    <n v="2878.4672855642898"/>
    <n v="3285.1684782608691"/>
  </r>
  <r>
    <x v="1"/>
    <x v="5"/>
    <x v="1"/>
    <x v="8"/>
    <s v="m3"/>
    <n v="492.30615942028982"/>
    <n v="508.48913043478257"/>
    <n v="542.00905797101439"/>
    <n v="532.9048026599919"/>
    <n v="624.31349508625931"/>
    <n v="619.08267123209771"/>
    <n v="587.89377688980051"/>
    <n v="666.11231884057975"/>
    <n v="607.48769710363945"/>
    <n v="707.64673913043475"/>
    <n v="749.56222701000854"/>
    <n v="638.47463768115938"/>
  </r>
  <r>
    <x v="1"/>
    <x v="5"/>
    <x v="1"/>
    <x v="9"/>
    <s v="m3"/>
    <n v="4203.7119565217381"/>
    <n v="3898.6702898550725"/>
    <n v="4540.5181159420281"/>
    <n v="4044.089432249164"/>
    <n v="4301.2753821605857"/>
    <n v="4238.2048571375635"/>
    <n v="4330.2091623986244"/>
    <n v="4477.800724637681"/>
    <n v="4139.4186907585499"/>
    <n v="4503.0199275362311"/>
    <n v="4407.5544177828469"/>
    <n v="4168.797101449275"/>
  </r>
  <r>
    <x v="1"/>
    <x v="5"/>
    <x v="1"/>
    <x v="10"/>
    <s v="m3"/>
    <n v="1902.211956521739"/>
    <n v="1855.7373188405795"/>
    <n v="2038.7192028985505"/>
    <n v="1720.9603005818904"/>
    <n v="1969.2249003981826"/>
    <n v="1831.6196229507302"/>
    <n v="2015.5895428785814"/>
    <n v="2177.7771739130435"/>
    <n v="1870.9491006422409"/>
    <n v="1940.7916666666665"/>
    <n v="2016.4729955987509"/>
    <n v="1793.9891304347825"/>
  </r>
  <r>
    <x v="1"/>
    <x v="5"/>
    <x v="1"/>
    <x v="11"/>
    <s v="m3"/>
    <n v="1422.8134057971013"/>
    <n v="1407.4746376811593"/>
    <n v="1560.0217391304345"/>
    <n v="1535.3781104021637"/>
    <n v="1620.5806777679097"/>
    <n v="1485.8933805335209"/>
    <n v="1652.2515225827324"/>
    <n v="1710.1829710144928"/>
    <n v="1527.31837124617"/>
    <n v="1655.5724637681158"/>
    <n v="1550.6586617519597"/>
    <n v="1395.5797101449275"/>
  </r>
  <r>
    <x v="1"/>
    <x v="5"/>
    <x v="1"/>
    <x v="12"/>
    <s v="m3"/>
    <n v="7091.474637681159"/>
    <n v="7705.4329710144921"/>
    <n v="8760.605072463768"/>
    <n v="7928.0657948245625"/>
    <n v="8655.1921744089159"/>
    <n v="8730.9560589093271"/>
    <n v="8905.2395122348917"/>
    <n v="9545.1793478260861"/>
    <n v="8882.565883762014"/>
    <n v="9528.6032608695641"/>
    <n v="9444.7879249162252"/>
    <n v="8741.351449275362"/>
  </r>
  <r>
    <x v="1"/>
    <x v="5"/>
    <x v="1"/>
    <x v="13"/>
    <s v="m3"/>
    <n v="915.16123188405788"/>
    <n v="852.60326086956513"/>
    <n v="922.27536231884051"/>
    <n v="845.3332156569146"/>
    <n v="916.59839340420899"/>
    <n v="887.21972396871672"/>
    <n v="937.63639428110332"/>
    <n v="1004.800724637681"/>
    <n v="921.7486402742303"/>
    <n v="1077.0108695652173"/>
    <n v="916.82100560484366"/>
    <n v="901.54528985507238"/>
  </r>
  <r>
    <x v="1"/>
    <x v="5"/>
    <x v="1"/>
    <x v="14"/>
    <s v="m3"/>
    <n v="1151.0652173913043"/>
    <n v="1145.106884057971"/>
    <n v="1362.7971014492753"/>
    <n v="1202.6558826643475"/>
    <n v="1387.0595175125932"/>
    <n v="1340.3573055870324"/>
    <n v="1352.6262789661571"/>
    <n v="1370.981884057971"/>
    <n v="1253.3615985079989"/>
    <n v="1438.3097826086955"/>
    <n v="1408.8062196804708"/>
    <n v="1300.6286231884058"/>
  </r>
  <r>
    <x v="1"/>
    <x v="5"/>
    <x v="1"/>
    <x v="15"/>
    <s v="m3"/>
    <n v="8338.197463768116"/>
    <n v="7895.4692028985501"/>
    <n v="9190.80615942029"/>
    <n v="7938.0088790071113"/>
    <n v="8456.2580826715985"/>
    <n v="8757.473583218869"/>
    <n v="8842.6065861230545"/>
    <n v="9241.6992753623181"/>
    <n v="8575.1309933056364"/>
    <n v="9189.0579710144921"/>
    <n v="8511.2975458807832"/>
    <n v="8115.4438405797091"/>
  </r>
  <r>
    <x v="1"/>
    <x v="5"/>
    <x v="2"/>
    <x v="16"/>
    <s v="m3"/>
    <n v="27199.103260869564"/>
    <n v="27805.059782608692"/>
    <n v="30521.52717391304"/>
    <n v="28586.913977685879"/>
    <n v="32725.905960893742"/>
    <n v="32378.240613375019"/>
    <n v="34183.375707245941"/>
    <n v="35245.414855072464"/>
    <n v="31098.625800485072"/>
    <n v="33362.65217391304"/>
    <n v="30723.616630017677"/>
    <n v="27743.824275362316"/>
  </r>
  <r>
    <x v="1"/>
    <x v="5"/>
    <x v="2"/>
    <x v="17"/>
    <s v="m3"/>
    <n v="3829.4528985507241"/>
    <n v="3468.9365942028985"/>
    <n v="3799.3061594202895"/>
    <n v="3508.0065361536904"/>
    <n v="4043.4060591807206"/>
    <n v="4007.7175280266033"/>
    <n v="4281.5473117629381"/>
    <n v="4525.980072463768"/>
    <n v="4008.8967156325466"/>
    <n v="4140.7934782608691"/>
    <n v="3951.4008631167662"/>
    <n v="3623.927536231884"/>
  </r>
  <r>
    <x v="1"/>
    <x v="5"/>
    <x v="2"/>
    <x v="18"/>
    <s v="m3"/>
    <n v="22084.60144927536"/>
    <n v="18594.923913043476"/>
    <n v="19345.869565217392"/>
    <n v="18247.726842542685"/>
    <n v="21359.293926554696"/>
    <n v="20380.916239332211"/>
    <n v="19133.491069506705"/>
    <n v="21244.692028985504"/>
    <n v="17939.297468979843"/>
    <n v="19482.260869565216"/>
    <n v="18363.325895946728"/>
    <n v="16167.748188405794"/>
  </r>
  <r>
    <x v="1"/>
    <x v="5"/>
    <x v="2"/>
    <x v="19"/>
    <s v="m3"/>
    <n v="111434.73188405797"/>
    <n v="108242.89673913042"/>
    <n v="119736.0108695652"/>
    <n v="108612.16943932729"/>
    <n v="124543.65359280036"/>
    <n v="114966.16021494879"/>
    <n v="122489.4639410399"/>
    <n v="130989.5652173913"/>
    <n v="111886.02505512143"/>
    <n v="124337.73550724635"/>
    <n v="115975.47941048161"/>
    <n v="99039.746376811585"/>
  </r>
  <r>
    <x v="1"/>
    <x v="5"/>
    <x v="3"/>
    <x v="20"/>
    <s v="m3"/>
    <n v="25113.110507246376"/>
    <n v="24497.73913043478"/>
    <n v="28855.36231884058"/>
    <n v="27729.756553623698"/>
    <n v="32039.015896972571"/>
    <n v="30625.990824949964"/>
    <n v="31855.695380974706"/>
    <n v="32624.346014492749"/>
    <n v="28726.831569808131"/>
    <n v="31252.45108695652"/>
    <n v="28332.128615388887"/>
    <n v="24700.365942028984"/>
  </r>
  <r>
    <x v="1"/>
    <x v="5"/>
    <x v="3"/>
    <x v="21"/>
    <s v="m3"/>
    <n v="15618.590579710144"/>
    <n v="15809.338768115942"/>
    <n v="18179.61231884058"/>
    <n v="16965.931706593565"/>
    <n v="19671.920946897288"/>
    <n v="19357.330472818296"/>
    <n v="20220.513619581074"/>
    <n v="20513.23913043478"/>
    <n v="17918.794276658347"/>
    <n v="19889.880434782604"/>
    <n v="18012.529477694421"/>
    <n v="15876.557971014492"/>
  </r>
  <r>
    <x v="1"/>
    <x v="5"/>
    <x v="3"/>
    <x v="22"/>
    <s v="m3"/>
    <n v="19914.081521739128"/>
    <n v="19206.043478260868"/>
    <n v="24144.704710144924"/>
    <n v="23080.565036348537"/>
    <n v="26392.558805538752"/>
    <n v="27220.730823077251"/>
    <n v="28537.909115455903"/>
    <n v="27475.297101449272"/>
    <n v="23674.978808128672"/>
    <n v="26505.934782608692"/>
    <n v="22902.129001994796"/>
    <n v="19700.971014492749"/>
  </r>
  <r>
    <x v="1"/>
    <x v="5"/>
    <x v="4"/>
    <x v="23"/>
    <s v="m3"/>
    <n v="2099.8405797101445"/>
    <n v="2270.8079710144925"/>
    <n v="2611.2518115942025"/>
    <n v="2231.468317146378"/>
    <n v="2618.8658551913372"/>
    <n v="2512.4546344512555"/>
    <n v="3020.2026858817189"/>
    <n v="3180.7934782608691"/>
    <n v="2358.746290197259"/>
    <n v="2559.268115942029"/>
    <n v="2396.222483790898"/>
    <n v="2169.960144927536"/>
  </r>
  <r>
    <x v="1"/>
    <x v="5"/>
    <x v="4"/>
    <x v="24"/>
    <s v="m3"/>
    <n v="2734.355072463768"/>
    <n v="3031.7373188405795"/>
    <n v="3225.8623188405795"/>
    <n v="2810.9921258540676"/>
    <n v="3126.4724215777292"/>
    <n v="3205.0954273383454"/>
    <n v="3549.3514357193058"/>
    <n v="3522.1268115942025"/>
    <n v="3132.6024645080342"/>
    <n v="3502.2717391304345"/>
    <n v="3556.8250762477346"/>
    <n v="2819.0199275362315"/>
  </r>
  <r>
    <x v="1"/>
    <x v="5"/>
    <x v="4"/>
    <x v="25"/>
    <s v="m3"/>
    <n v="12063.65036231884"/>
    <n v="11768.891304347824"/>
    <n v="13884.112318840578"/>
    <n v="12114.237687237313"/>
    <n v="13618.565722173078"/>
    <n v="12795.672303555641"/>
    <n v="14064.288388602095"/>
    <n v="14121.42028985507"/>
    <n v="12572.570481904981"/>
    <n v="13391.226449275362"/>
    <n v="13015.326370346518"/>
    <n v="12905.898550724636"/>
  </r>
  <r>
    <x v="1"/>
    <x v="5"/>
    <x v="4"/>
    <x v="26"/>
    <s v="m3"/>
    <n v="4437.585144927536"/>
    <n v="4272.8532608695641"/>
    <n v="4585.913043478261"/>
    <n v="4286.3303762951664"/>
    <n v="4928.327321843406"/>
    <n v="4652.4142107003818"/>
    <n v="4757.3690679957936"/>
    <n v="5339.4692028985501"/>
    <n v="4718.3108583031481"/>
    <n v="5023.233695652174"/>
    <n v="4424.5450246399587"/>
    <n v="4707.079710144927"/>
  </r>
  <r>
    <x v="0"/>
    <x v="6"/>
    <x v="0"/>
    <x v="0"/>
    <s v="m3"/>
    <n v="6669.7699275362311"/>
    <n v="6359.4293478260861"/>
    <n v="6661.5163043478251"/>
    <n v="6995.083333333333"/>
    <n v="6987.7971014492741"/>
    <n v="6337.090579710145"/>
    <n v="7034.465579710145"/>
    <n v="7131.6974637681151"/>
    <n v="6232.927536231884"/>
    <n v="6916.4999999999991"/>
    <n v="6754.105072463768"/>
    <n v="7075.6811594202891"/>
  </r>
  <r>
    <x v="0"/>
    <x v="6"/>
    <x v="0"/>
    <x v="1"/>
    <s v="m3"/>
    <n v="2705.4456521739125"/>
    <n v="2412.298913043478"/>
    <n v="2590.3423913043475"/>
    <n v="2734.677536231884"/>
    <n v="2707.75"/>
    <n v="2576.8605072463765"/>
    <n v="2865.0235507246371"/>
    <n v="2853.0434782608691"/>
    <n v="2615.907608695652"/>
    <n v="2791.454710144927"/>
    <n v="2741.498188405797"/>
    <n v="2972.3822463768115"/>
  </r>
  <r>
    <x v="0"/>
    <x v="6"/>
    <x v="0"/>
    <x v="2"/>
    <s v="m3"/>
    <n v="11742.135869565216"/>
    <n v="11232.103260869564"/>
    <n v="11159.577898550724"/>
    <n v="11888.380434782608"/>
    <n v="11230.068840579708"/>
    <n v="10436.764492753624"/>
    <n v="12327.342391304348"/>
    <n v="12210.264492753624"/>
    <n v="10398.92572463768"/>
    <n v="12314.677536231882"/>
    <n v="11627.503623188404"/>
    <n v="12631.999999999998"/>
  </r>
  <r>
    <x v="0"/>
    <x v="6"/>
    <x v="0"/>
    <x v="3"/>
    <s v="m3"/>
    <n v="1527.0217391304345"/>
    <n v="1466.6485507246375"/>
    <n v="1580.8840579710145"/>
    <n v="1631.7717391304345"/>
    <n v="1641.7681159420288"/>
    <n v="1561.0271739130435"/>
    <n v="1709.2934782608695"/>
    <n v="1682.621376811594"/>
    <n v="1602.139492753623"/>
    <n v="1615.856884057971"/>
    <n v="1594.6811594202898"/>
    <n v="1662.4891304347825"/>
  </r>
  <r>
    <x v="0"/>
    <x v="6"/>
    <x v="0"/>
    <x v="4"/>
    <s v="m3"/>
    <n v="25253.382246376808"/>
    <n v="23934.65036231884"/>
    <n v="24867.769927536232"/>
    <n v="26766.57608695652"/>
    <n v="26234.166666666664"/>
    <n v="24328.556159420288"/>
    <n v="26096.597826086952"/>
    <n v="27159.3152173913"/>
    <n v="24551.80072463768"/>
    <n v="26770.173913043476"/>
    <n v="25517.960144927536"/>
    <n v="26250.992753623188"/>
  </r>
  <r>
    <x v="0"/>
    <x v="6"/>
    <x v="0"/>
    <x v="5"/>
    <s v="m3"/>
    <n v="2267.4909420289855"/>
    <n v="2153.125"/>
    <n v="2356.550724637681"/>
    <n v="2509.3514492753625"/>
    <n v="2388.5108695652175"/>
    <n v="2155.829710144927"/>
    <n v="2387.8623188405795"/>
    <n v="2424.6304347826085"/>
    <n v="2232.1829710144925"/>
    <n v="2296.407608695652"/>
    <n v="2420.355072463768"/>
    <n v="2509.3423913043475"/>
  </r>
  <r>
    <x v="0"/>
    <x v="6"/>
    <x v="0"/>
    <x v="6"/>
    <s v="m3"/>
    <n v="5989.1249999999991"/>
    <n v="5735.1666666666661"/>
    <n v="5721.70652173913"/>
    <n v="6365.2028985507241"/>
    <n v="6189.925724637681"/>
    <n v="5425.983695652174"/>
    <n v="6323.833333333333"/>
    <n v="6295.358695652174"/>
    <n v="5870.8931159420281"/>
    <n v="6160.1032608695641"/>
    <n v="6072.744565217391"/>
    <n v="6502.231884057971"/>
  </r>
  <r>
    <x v="0"/>
    <x v="6"/>
    <x v="1"/>
    <x v="7"/>
    <s v="m3"/>
    <n v="19483.099637681156"/>
    <n v="17937.001811594204"/>
    <n v="19108.505434782604"/>
    <n v="20635.40036231884"/>
    <n v="20080.947463768112"/>
    <n v="18781.693840579708"/>
    <n v="21018.623188405796"/>
    <n v="20610.545289855072"/>
    <n v="19070.791666666664"/>
    <n v="20484.590579710144"/>
    <n v="19422.378623188404"/>
    <n v="20613.577898550724"/>
  </r>
  <r>
    <x v="0"/>
    <x v="6"/>
    <x v="1"/>
    <x v="8"/>
    <s v="m3"/>
    <n v="12079.826086956522"/>
    <n v="10789.322463768116"/>
    <n v="11178.41304347826"/>
    <n v="12221.096014492752"/>
    <n v="12531.1884057971"/>
    <n v="11662.795289855072"/>
    <n v="12566.965579710144"/>
    <n v="12597.527173913042"/>
    <n v="11858.03804347826"/>
    <n v="12224.771739130434"/>
    <n v="11915.864130434782"/>
    <n v="12589.440217391302"/>
  </r>
  <r>
    <x v="0"/>
    <x v="6"/>
    <x v="1"/>
    <x v="9"/>
    <s v="m3"/>
    <n v="33783.682971014496"/>
    <n v="30991.291666666664"/>
    <n v="31237.927536231884"/>
    <n v="34163.597826086952"/>
    <n v="34135.672101449272"/>
    <n v="32835.309782608689"/>
    <n v="36285.019927536225"/>
    <n v="36496.610507246376"/>
    <n v="33511.612318840576"/>
    <n v="35775.067028985504"/>
    <n v="33828.655797101448"/>
    <n v="35534.753623188408"/>
  </r>
  <r>
    <x v="0"/>
    <x v="6"/>
    <x v="1"/>
    <x v="10"/>
    <s v="m3"/>
    <n v="14565.405797101448"/>
    <n v="13334.009057971014"/>
    <n v="13645.208333333332"/>
    <n v="14341.621376811594"/>
    <n v="14625.173913043476"/>
    <n v="13815.893115942028"/>
    <n v="15564.380434782608"/>
    <n v="15294.947463768116"/>
    <n v="14724.798913043476"/>
    <n v="15264.36956521739"/>
    <n v="14378.802536231882"/>
    <n v="14914.105072463768"/>
  </r>
  <r>
    <x v="0"/>
    <x v="6"/>
    <x v="1"/>
    <x v="11"/>
    <s v="m3"/>
    <n v="17362"/>
    <n v="15693.624999999998"/>
    <n v="16225.333333333332"/>
    <n v="17374.230072463764"/>
    <n v="17226.105072463764"/>
    <n v="16756.307971014492"/>
    <n v="18979.20108695652"/>
    <n v="18919.496376811592"/>
    <n v="17681.76449275362"/>
    <n v="18444.17572463768"/>
    <n v="17519.224637681156"/>
    <n v="17997.570652173912"/>
  </r>
  <r>
    <x v="0"/>
    <x v="6"/>
    <x v="1"/>
    <x v="12"/>
    <s v="m3"/>
    <n v="36875.186594202896"/>
    <n v="33187.943840579705"/>
    <n v="34445.942028985504"/>
    <n v="36303.913043478256"/>
    <n v="37808.07789855072"/>
    <n v="36346.293478260865"/>
    <n v="40848.822463768112"/>
    <n v="41203.2481884058"/>
    <n v="38264.958333333328"/>
    <n v="39376.72644927536"/>
    <n v="37314.82789855072"/>
    <n v="39709.719202898545"/>
  </r>
  <r>
    <x v="0"/>
    <x v="6"/>
    <x v="1"/>
    <x v="13"/>
    <s v="m3"/>
    <n v="12531.9384057971"/>
    <n v="11375.536231884056"/>
    <n v="12216.166666666666"/>
    <n v="12555.641304347824"/>
    <n v="13037.864130434782"/>
    <n v="12365.539855072462"/>
    <n v="13851.896739130434"/>
    <n v="13863.110507246374"/>
    <n v="13173.115942028984"/>
    <n v="13820.570652173912"/>
    <n v="13084.10688405797"/>
    <n v="13595.63768115942"/>
  </r>
  <r>
    <x v="0"/>
    <x v="6"/>
    <x v="1"/>
    <x v="14"/>
    <s v="m3"/>
    <n v="8872.0235507246362"/>
    <n v="7975.7264492753611"/>
    <n v="8321.9583333333321"/>
    <n v="8794.2844202898541"/>
    <n v="8995.5706521739121"/>
    <n v="8865.809782608696"/>
    <n v="9527.7554347826081"/>
    <n v="9920.4855072463743"/>
    <n v="9234.9003623188401"/>
    <n v="9601.4293478260861"/>
    <n v="9059.2862318840562"/>
    <n v="9409.6576086956502"/>
  </r>
  <r>
    <x v="0"/>
    <x v="6"/>
    <x v="1"/>
    <x v="15"/>
    <s v="m3"/>
    <n v="61292.471014492752"/>
    <n v="55294.85326086956"/>
    <n v="58216.922101449272"/>
    <n v="61231.932971014481"/>
    <n v="63958.646739130432"/>
    <n v="63306.519927536225"/>
    <n v="68530.150362318833"/>
    <n v="68832.403985507233"/>
    <n v="63910.050724637673"/>
    <n v="66782.293478260865"/>
    <n v="62627.806159420281"/>
    <n v="64986.240942028977"/>
  </r>
  <r>
    <x v="0"/>
    <x v="6"/>
    <x v="2"/>
    <x v="16"/>
    <s v="m3"/>
    <n v="78135.143115942017"/>
    <n v="72836.800724637666"/>
    <n v="74938.166666666657"/>
    <n v="82043.599637681153"/>
    <n v="83735.768115942017"/>
    <n v="81854.018115942017"/>
    <n v="88313.914855072449"/>
    <n v="88396.666666666657"/>
    <n v="78403.197463768112"/>
    <n v="85361.278985507233"/>
    <n v="78489.599637681153"/>
    <n v="85186.668478260865"/>
  </r>
  <r>
    <x v="0"/>
    <x v="6"/>
    <x v="2"/>
    <x v="17"/>
    <s v="m3"/>
    <n v="16054.999999999998"/>
    <n v="15175.947463768116"/>
    <n v="16016.626811594202"/>
    <n v="17467.15036231884"/>
    <n v="17724.67572463768"/>
    <n v="16766.043478260868"/>
    <n v="18576.054347826084"/>
    <n v="18612.6884057971"/>
    <n v="16575.331521739128"/>
    <n v="18037.626811594204"/>
    <n v="16869.666666666664"/>
    <n v="17665.748188405796"/>
  </r>
  <r>
    <x v="0"/>
    <x v="6"/>
    <x v="2"/>
    <x v="18"/>
    <s v="m3"/>
    <n v="58390.213768115937"/>
    <n v="55116.963768115937"/>
    <n v="61200.22644927536"/>
    <n v="65485.463768115937"/>
    <n v="66846.014492753617"/>
    <n v="65699.429347826081"/>
    <n v="71659.003623188401"/>
    <n v="72327.157608695648"/>
    <n v="63919.90217391304"/>
    <n v="69141.09782608696"/>
    <n v="64449.170289855072"/>
    <n v="71430.228260869568"/>
  </r>
  <r>
    <x v="0"/>
    <x v="6"/>
    <x v="2"/>
    <x v="19"/>
    <s v="m3"/>
    <n v="149605.12318840579"/>
    <n v="144580.69384057968"/>
    <n v="153515.59601449274"/>
    <n v="164674.92572463767"/>
    <n v="166772.48550724637"/>
    <n v="165065.15398550723"/>
    <n v="180295.51811594199"/>
    <n v="178366.86956521738"/>
    <n v="159652.12681159418"/>
    <n v="173101.57789855072"/>
    <n v="154390.03079710144"/>
    <n v="169575.41123188403"/>
  </r>
  <r>
    <x v="0"/>
    <x v="6"/>
    <x v="3"/>
    <x v="20"/>
    <s v="m3"/>
    <n v="43428.233695652169"/>
    <n v="41130.80072463768"/>
    <n v="43678.757246376808"/>
    <n v="46704.400362318833"/>
    <n v="47366.914855072464"/>
    <n v="46968.57789855072"/>
    <n v="52278.240942028984"/>
    <n v="50465.360507246376"/>
    <n v="44610.7481884058"/>
    <n v="48875.09963768116"/>
    <n v="42949.413043478256"/>
    <n v="45568.771739130432"/>
  </r>
  <r>
    <x v="0"/>
    <x v="6"/>
    <x v="3"/>
    <x v="21"/>
    <s v="m3"/>
    <n v="23338.670289855072"/>
    <n v="20918.965579710144"/>
    <n v="21814.945652173912"/>
    <n v="23672.13949275362"/>
    <n v="24335.77536231884"/>
    <n v="23861.724637681156"/>
    <n v="26210.161231884056"/>
    <n v="25973.934782608696"/>
    <n v="23741.82608695652"/>
    <n v="24910.63949275362"/>
    <n v="22939.032608695648"/>
    <n v="23941.442028985504"/>
  </r>
  <r>
    <x v="0"/>
    <x v="6"/>
    <x v="3"/>
    <x v="22"/>
    <s v="m3"/>
    <n v="43379.074275362313"/>
    <n v="39354.293478260865"/>
    <n v="44025.536231884056"/>
    <n v="46135.304347826088"/>
    <n v="48833.903985507241"/>
    <n v="48115.119565217392"/>
    <n v="52145.499999999993"/>
    <n v="51402.27717391304"/>
    <n v="46050.85326086956"/>
    <n v="47166.242753623184"/>
    <n v="43591.159420289849"/>
    <n v="43689.257246376808"/>
  </r>
  <r>
    <x v="0"/>
    <x v="6"/>
    <x v="4"/>
    <x v="23"/>
    <s v="m3"/>
    <n v="10388.702898550724"/>
    <n v="9910.572463768116"/>
    <n v="10403.639492753624"/>
    <n v="11371.05072463768"/>
    <n v="11560.721014492752"/>
    <n v="11030.967391304348"/>
    <n v="12394.199275362318"/>
    <n v="12323.222826086956"/>
    <n v="10872.135869565216"/>
    <n v="11453.581521739128"/>
    <n v="10450.311594202898"/>
    <n v="10958.52536231884"/>
  </r>
  <r>
    <x v="0"/>
    <x v="6"/>
    <x v="4"/>
    <x v="24"/>
    <s v="m3"/>
    <n v="13182.804347826086"/>
    <n v="12921.478260869564"/>
    <n v="12756.713768115942"/>
    <n v="13789.722826086956"/>
    <n v="13815.655797101448"/>
    <n v="12765.80072463768"/>
    <n v="14127.583333333332"/>
    <n v="14088.373188405794"/>
    <n v="12649.920289855072"/>
    <n v="13808.302536231882"/>
    <n v="13322.78260869565"/>
    <n v="13857.98188405797"/>
  </r>
  <r>
    <x v="0"/>
    <x v="6"/>
    <x v="4"/>
    <x v="25"/>
    <s v="m3"/>
    <n v="30134.217391304344"/>
    <n v="27844.46195652174"/>
    <n v="28287.161231884056"/>
    <n v="31303.367753623188"/>
    <n v="30724.21557971014"/>
    <n v="28689.346014492749"/>
    <n v="30846.853260869564"/>
    <n v="31352.128623188404"/>
    <n v="27815.137681159416"/>
    <n v="31280.068840579708"/>
    <n v="28942.894927536232"/>
    <n v="31116.523550724636"/>
  </r>
  <r>
    <x v="0"/>
    <x v="6"/>
    <x v="4"/>
    <x v="26"/>
    <s v="m3"/>
    <n v="9115.5797101449261"/>
    <n v="9059.41847826087"/>
    <n v="9664.1612318840562"/>
    <n v="10328.692028985506"/>
    <n v="9855.1757246376801"/>
    <n v="9669.1032608695641"/>
    <n v="10163.239130434782"/>
    <n v="10160.125"/>
    <n v="9106.79347826087"/>
    <n v="9715.5108695652161"/>
    <n v="9844.972826086956"/>
    <n v="10504.865942028984"/>
  </r>
  <r>
    <x v="1"/>
    <x v="6"/>
    <x v="0"/>
    <x v="0"/>
    <s v="m3"/>
    <n v="479.17028985507244"/>
    <n v="427.23913043478257"/>
    <n v="500.43115942028982"/>
    <n v="525.45932993987128"/>
    <n v="509.27678465594664"/>
    <n v="463.50345395822359"/>
    <n v="530.60869565217388"/>
    <n v="530.96014492753613"/>
    <n v="508.80797101449275"/>
    <n v="554.78983326173341"/>
    <n v="492.7855931286968"/>
    <n v="513.91183018636002"/>
  </r>
  <r>
    <x v="1"/>
    <x v="6"/>
    <x v="0"/>
    <x v="1"/>
    <s v="m3"/>
    <n v="121.40036231884058"/>
    <n v="110.69021739130434"/>
    <n v="115.91847826086955"/>
    <n v="126.97684937644922"/>
    <n v="127.34205794685225"/>
    <n v="112.52048707301702"/>
    <n v="138.5960144927536"/>
    <n v="126.77717391304347"/>
    <n v="130.81884057971013"/>
    <n v="131.12599329449799"/>
    <n v="117.83442061235674"/>
    <n v="137.88246962705588"/>
  </r>
  <r>
    <x v="1"/>
    <x v="6"/>
    <x v="0"/>
    <x v="2"/>
    <s v="m3"/>
    <n v="4372.4637681159411"/>
    <n v="4106.713768115942"/>
    <n v="4572.373188405797"/>
    <n v="4947.6574864108334"/>
    <n v="4911.9066761127733"/>
    <n v="4444.5566229830301"/>
    <n v="4408.0326086956511"/>
    <n v="4991.2753623188401"/>
    <n v="4417.6503623188401"/>
    <n v="5129.7695624445823"/>
    <n v="4929.2082770457755"/>
    <n v="3853.2513423729542"/>
  </r>
  <r>
    <x v="1"/>
    <x v="6"/>
    <x v="0"/>
    <x v="3"/>
    <s v="m3"/>
    <n v="81.666666666666657"/>
    <n v="79.746376811594189"/>
    <n v="88.115942028985501"/>
    <n v="96.74672522634404"/>
    <n v="87.967977940547229"/>
    <n v="73.205353985047438"/>
    <n v="90.624999999999986"/>
    <n v="86.793478260869549"/>
    <n v="88.655797101449267"/>
    <n v="102.54248022895527"/>
    <n v="76.709566788778446"/>
    <n v="87.210282942690029"/>
  </r>
  <r>
    <x v="1"/>
    <x v="6"/>
    <x v="0"/>
    <x v="4"/>
    <s v="m3"/>
    <n v="3358.5760869565215"/>
    <n v="2988.108695652174"/>
    <n v="3563.534420289855"/>
    <n v="3799.8155940387164"/>
    <n v="3816.1347028251103"/>
    <n v="3476.6195471641158"/>
    <n v="4051.9673913043475"/>
    <n v="4391.06884057971"/>
    <n v="4840.981884057971"/>
    <n v="5178.4893032935079"/>
    <n v="4721.1654971610906"/>
    <n v="4804.2867804395355"/>
  </r>
  <r>
    <x v="1"/>
    <x v="6"/>
    <x v="0"/>
    <x v="5"/>
    <s v="m3"/>
    <n v="132.18297101449275"/>
    <n v="114.96376811594202"/>
    <n v="126.55797101449274"/>
    <n v="132.18743336185423"/>
    <n v="131.47862299148929"/>
    <n v="138.89158406553454"/>
    <n v="144.8369565217391"/>
    <n v="150.88768115942028"/>
    <n v="129.20289855072463"/>
    <n v="136.98471683189538"/>
    <n v="140.46325838043043"/>
    <n v="147.2375195977055"/>
  </r>
  <r>
    <x v="1"/>
    <x v="6"/>
    <x v="0"/>
    <x v="6"/>
    <s v="m3"/>
    <n v="385.731884057971"/>
    <n v="408.10507246376807"/>
    <n v="452.09239130434776"/>
    <n v="385.47680206910087"/>
    <n v="406.94906989844225"/>
    <n v="359.60819836530555"/>
    <n v="461.94021739130432"/>
    <n v="520.72101449275362"/>
    <n v="434.57427536231882"/>
    <n v="518.02559339732454"/>
    <n v="523.14736800087098"/>
    <n v="416.73965614006534"/>
  </r>
  <r>
    <x v="1"/>
    <x v="6"/>
    <x v="1"/>
    <x v="7"/>
    <s v="m3"/>
    <n v="3240.3423913043475"/>
    <n v="2791.903985507246"/>
    <n v="2964.8007246376806"/>
    <n v="3385.264122298996"/>
    <n v="2775.6991172383559"/>
    <n v="2721.7437202056062"/>
    <n v="3404.0742753623185"/>
    <n v="2963.6503623188405"/>
    <n v="2990.8822463768115"/>
    <n v="3326.1691307655528"/>
    <n v="2638.8904905144445"/>
    <n v="2815.3278163605182"/>
  </r>
  <r>
    <x v="1"/>
    <x v="6"/>
    <x v="1"/>
    <x v="8"/>
    <s v="m3"/>
    <n v="751.91666666666663"/>
    <n v="603.82789855072463"/>
    <n v="650.21014492753613"/>
    <n v="692.84106454796529"/>
    <n v="663.31678115319232"/>
    <n v="648.76400179258337"/>
    <n v="754.31159420289839"/>
    <n v="620.59782608695639"/>
    <n v="577.75905797101439"/>
    <n v="636.26501889967994"/>
    <n v="615.5930811439938"/>
    <n v="608.36333658052297"/>
  </r>
  <r>
    <x v="1"/>
    <x v="6"/>
    <x v="1"/>
    <x v="9"/>
    <s v="m3"/>
    <n v="4632.2518115942021"/>
    <n v="3948.954710144927"/>
    <n v="4050.4329710144921"/>
    <n v="4540.9377330542984"/>
    <n v="4511.0974560807299"/>
    <n v="4379.8387591983656"/>
    <n v="4784.219202898551"/>
    <n v="4882.1268115942021"/>
    <n v="4683.94384057971"/>
    <n v="5014.1473065836244"/>
    <n v="4982.6535432516921"/>
    <n v="4588.2042386361245"/>
  </r>
  <r>
    <x v="1"/>
    <x v="6"/>
    <x v="1"/>
    <x v="10"/>
    <s v="m3"/>
    <n v="2006.81884057971"/>
    <n v="1694.1612318840578"/>
    <n v="1842.8641304347825"/>
    <n v="1971.3528386171058"/>
    <n v="2073.4222582429443"/>
    <n v="2015.0370477247714"/>
    <n v="2112.0452898550725"/>
    <n v="2078.1847826086955"/>
    <n v="1984.981884057971"/>
    <n v="2045.0097100224252"/>
    <n v="2033.4904238917418"/>
    <n v="1955.9452199921398"/>
  </r>
  <r>
    <x v="1"/>
    <x v="6"/>
    <x v="1"/>
    <x v="11"/>
    <s v="m3"/>
    <n v="1600.317028985507"/>
    <n v="1333.2065217391303"/>
    <n v="1533.3985507246375"/>
    <n v="1560.6211437063109"/>
    <n v="1651.2880934109799"/>
    <n v="1515.6401770966136"/>
    <n v="1792.19384057971"/>
    <n v="1669.8079710144928"/>
    <n v="1737.5253623188403"/>
    <n v="1740.549113340528"/>
    <n v="1651.948185310566"/>
    <n v="1600.7569990724353"/>
  </r>
  <r>
    <x v="1"/>
    <x v="6"/>
    <x v="1"/>
    <x v="12"/>
    <s v="m3"/>
    <n v="9064.5"/>
    <n v="8109.994565217391"/>
    <n v="9102.0036231884042"/>
    <n v="9068.1240495217226"/>
    <n v="8619.58020580829"/>
    <n v="8356.3539110533693"/>
    <n v="9148.8442028985501"/>
    <n v="9266.4692028985501"/>
    <n v="9137.972826086956"/>
    <n v="10420.971557833087"/>
    <n v="9848.3563338188596"/>
    <n v="9920.7375415919487"/>
  </r>
  <r>
    <x v="1"/>
    <x v="6"/>
    <x v="1"/>
    <x v="13"/>
    <s v="m3"/>
    <n v="1046.6195652173913"/>
    <n v="844.38768115942014"/>
    <n v="877.32608695652164"/>
    <n v="999.12323977838048"/>
    <n v="880.08642891378236"/>
    <n v="840.84805124577531"/>
    <n v="975.45108695652164"/>
    <n v="987.45833333333326"/>
    <n v="925.19384057971013"/>
    <n v="1031.146835296227"/>
    <n v="984.99820940307643"/>
    <n v="966.14065592379518"/>
  </r>
  <r>
    <x v="1"/>
    <x v="6"/>
    <x v="1"/>
    <x v="14"/>
    <s v="m3"/>
    <n v="1272.1702898550723"/>
    <n v="1171.1032608695652"/>
    <n v="1341.231884057971"/>
    <n v="1336.0925552147921"/>
    <n v="1420.0284471923032"/>
    <n v="1325.795413945277"/>
    <n v="1472.1884057971013"/>
    <n v="1453.4655797101448"/>
    <n v="1540.586956521739"/>
    <n v="1609.9559175105824"/>
    <n v="1543.0573927031371"/>
    <n v="1470.8360010851152"/>
  </r>
  <r>
    <x v="1"/>
    <x v="6"/>
    <x v="1"/>
    <x v="15"/>
    <s v="m3"/>
    <n v="8346.141304347826"/>
    <n v="7482.38768115942"/>
    <n v="7938.2264492753611"/>
    <n v="9433.761014901329"/>
    <n v="8722.4048954470672"/>
    <n v="8738.5388779429504"/>
    <n v="9534.4221014492759"/>
    <n v="9891.242753623188"/>
    <n v="9153.9221014492759"/>
    <n v="9743.555891193806"/>
    <n v="9677.3550864520766"/>
    <n v="9692.9407541855362"/>
  </r>
  <r>
    <x v="1"/>
    <x v="6"/>
    <x v="2"/>
    <x v="16"/>
    <s v="m3"/>
    <n v="31324.873188405792"/>
    <n v="28130.161231884056"/>
    <n v="29051.585144927536"/>
    <n v="32638.933580397734"/>
    <n v="33299.320333895317"/>
    <n v="33043.286746175727"/>
    <n v="36016.494565217392"/>
    <n v="35003.438405797104"/>
    <n v="31607.157608695648"/>
    <n v="34729.397313324786"/>
    <n v="31082.946631237395"/>
    <n v="29769.936993400286"/>
  </r>
  <r>
    <x v="1"/>
    <x v="6"/>
    <x v="2"/>
    <x v="17"/>
    <s v="m3"/>
    <n v="4018.13768115942"/>
    <n v="3492.474637681159"/>
    <n v="3673.442028985507"/>
    <n v="4201.1117600687576"/>
    <n v="4251.407052269944"/>
    <n v="4056.2502115081084"/>
    <n v="4446.1974637681151"/>
    <n v="4477"/>
    <n v="4185.572463768116"/>
    <n v="4597.5464188264086"/>
    <n v="4085.7081711548985"/>
    <n v="3697.6629797077521"/>
  </r>
  <r>
    <x v="1"/>
    <x v="6"/>
    <x v="2"/>
    <x v="18"/>
    <s v="m3"/>
    <n v="16839.204710144924"/>
    <n v="14836.251811594202"/>
    <n v="16108.677536231882"/>
    <n v="18220.964245581214"/>
    <n v="18260.883763461177"/>
    <n v="18195.947607210484"/>
    <n v="20091.22644927536"/>
    <n v="21025.034420289852"/>
    <n v="19330.981884057968"/>
    <n v="20460.024700248443"/>
    <n v="18572.065982759821"/>
    <n v="17278.425538095958"/>
  </r>
  <r>
    <x v="1"/>
    <x v="6"/>
    <x v="2"/>
    <x v="19"/>
    <s v="m3"/>
    <n v="112440.23731884056"/>
    <n v="105088.19927536232"/>
    <n v="116663.84420289854"/>
    <n v="127036.15983141003"/>
    <n v="124050.05207305576"/>
    <n v="120014.34744983037"/>
    <n v="132402.52536231882"/>
    <n v="133927.79891304346"/>
    <n v="124208.83876811594"/>
    <n v="135190.13363204"/>
    <n v="123475.70187587249"/>
    <n v="106567.72452367969"/>
  </r>
  <r>
    <x v="1"/>
    <x v="6"/>
    <x v="3"/>
    <x v="20"/>
    <s v="m3"/>
    <n v="27310.34057971014"/>
    <n v="26071.873188405792"/>
    <n v="29036.467391304344"/>
    <n v="31900.583516287606"/>
    <n v="33720.146586736519"/>
    <n v="33205.024054412468"/>
    <n v="35902.407608695648"/>
    <n v="35052.360507246376"/>
    <n v="31703.869565217388"/>
    <n v="33866.782781307018"/>
    <n v="31005.05022896652"/>
    <n v="26734.056951613304"/>
  </r>
  <r>
    <x v="1"/>
    <x v="6"/>
    <x v="3"/>
    <x v="21"/>
    <s v="m3"/>
    <n v="17787.342391304348"/>
    <n v="16772.594202898548"/>
    <n v="18715.32608695652"/>
    <n v="20127.200002599595"/>
    <n v="20574.528120442388"/>
    <n v="19560.955785379228"/>
    <n v="22617.342391304348"/>
    <n v="22026.161231884056"/>
    <n v="19580.016304347824"/>
    <n v="21621.912883435565"/>
    <n v="19277.993495247953"/>
    <n v="16922.787897112692"/>
  </r>
  <r>
    <x v="1"/>
    <x v="6"/>
    <x v="3"/>
    <x v="22"/>
    <s v="m3"/>
    <n v="21421.967391304348"/>
    <n v="20178.896739130432"/>
    <n v="24442.704710144924"/>
    <n v="26578.473197208801"/>
    <n v="27867.276512223863"/>
    <n v="28017.56521780046"/>
    <n v="32326.606884057968"/>
    <n v="31737.268115942028"/>
    <n v="27186.552536231884"/>
    <n v="28962.196523048882"/>
    <n v="25052.317917543842"/>
    <n v="21354.969579537199"/>
  </r>
  <r>
    <x v="1"/>
    <x v="6"/>
    <x v="4"/>
    <x v="23"/>
    <s v="m3"/>
    <n v="2365.778985507246"/>
    <n v="2390.139492753623"/>
    <n v="2383.003623188406"/>
    <n v="2601.0414505032936"/>
    <n v="2787.4561657290474"/>
    <n v="2405.6136270434754"/>
    <n v="3096.6847826086955"/>
    <n v="3166.813405797101"/>
    <n v="2645.748188405797"/>
    <n v="2860.7178066270239"/>
    <n v="2644.1812985482848"/>
    <n v="2606.2275739250226"/>
  </r>
  <r>
    <x v="1"/>
    <x v="6"/>
    <x v="4"/>
    <x v="24"/>
    <s v="m3"/>
    <n v="3052.440217391304"/>
    <n v="3316.905797101449"/>
    <n v="3410.1503623188405"/>
    <n v="3382.8372430022841"/>
    <n v="3130.1351179993312"/>
    <n v="3166.2537275607433"/>
    <n v="3598.1249999999995"/>
    <n v="3500.0452898550725"/>
    <n v="3116.7210144927535"/>
    <n v="3562.3774230363688"/>
    <n v="3308.990087436182"/>
    <n v="3114.6046232204471"/>
  </r>
  <r>
    <x v="1"/>
    <x v="6"/>
    <x v="4"/>
    <x v="25"/>
    <s v="m3"/>
    <n v="12907.295289855072"/>
    <n v="12336.0634057971"/>
    <n v="14012.23188405797"/>
    <n v="15218.938072640218"/>
    <n v="14837.152501873581"/>
    <n v="14704.332326492531"/>
    <n v="15761.327898550722"/>
    <n v="15650.088768115942"/>
    <n v="13652.371376811594"/>
    <n v="15426.275718992594"/>
    <n v="14344.204351872528"/>
    <n v="13504.041640456264"/>
  </r>
  <r>
    <x v="1"/>
    <x v="6"/>
    <x v="4"/>
    <x v="26"/>
    <s v="m3"/>
    <n v="4372.233695652174"/>
    <n v="4419.0742753623181"/>
    <n v="4535.295289855072"/>
    <n v="5208.7702051929027"/>
    <n v="5045.4864718165754"/>
    <n v="4914.4652851636047"/>
    <n v="5369.467391304348"/>
    <n v="5492.222826086956"/>
    <n v="5193.8224637681151"/>
    <n v="5754.5118349148706"/>
    <n v="5442.6868549408664"/>
    <n v="5178.5936023429522"/>
  </r>
  <r>
    <x v="0"/>
    <x v="7"/>
    <x v="0"/>
    <x v="0"/>
    <s v="m3"/>
    <n v="6710.347826086956"/>
    <n v="6647.639492753623"/>
    <n v="7182.746376811594"/>
    <n v="6493.231884057971"/>
    <n v="6833.847826086956"/>
    <n v="6506.224637681159"/>
    <n v="7174.050724637681"/>
    <n v="6732.4782608695641"/>
    <n v="6649.9474637681151"/>
    <n v="7114.298913043478"/>
    <n v="6594.849637681159"/>
    <n v="7338.302536231884"/>
  </r>
  <r>
    <x v="0"/>
    <x v="7"/>
    <x v="0"/>
    <x v="1"/>
    <s v="m3"/>
    <n v="2768.335144927536"/>
    <n v="2567.550724637681"/>
    <n v="2855.0706521739125"/>
    <n v="2748.625"/>
    <n v="2777.409420289855"/>
    <n v="2568.3768115942025"/>
    <n v="2989.054347826087"/>
    <n v="2804.3949275362315"/>
    <n v="2941.9003623188405"/>
    <n v="3018.8315217391305"/>
    <n v="2724.188405797101"/>
    <n v="3251.588768115942"/>
  </r>
  <r>
    <x v="0"/>
    <x v="7"/>
    <x v="0"/>
    <x v="2"/>
    <s v="m3"/>
    <n v="11788.027173913042"/>
    <n v="10683.50724637681"/>
    <n v="12615.855072463768"/>
    <n v="12132.952898550722"/>
    <n v="11989.659420289854"/>
    <n v="11236.396739130434"/>
    <n v="12782.735507246374"/>
    <n v="11887.28804347826"/>
    <n v="11996.344202898548"/>
    <n v="12126.041666666666"/>
    <n v="10960.954710144926"/>
    <n v="13369.465579710144"/>
  </r>
  <r>
    <x v="0"/>
    <x v="7"/>
    <x v="0"/>
    <x v="3"/>
    <s v="m3"/>
    <n v="1626.442028985507"/>
    <n v="1468.817028985507"/>
    <n v="1678.9710144927535"/>
    <n v="1648.0797101449275"/>
    <n v="1707.9039855072463"/>
    <n v="1602.4692028985505"/>
    <n v="1787.2047101449275"/>
    <n v="1704.3315217391303"/>
    <n v="1730.4275362318838"/>
    <n v="1727.2427536231883"/>
    <n v="1596.6159420289853"/>
    <n v="1787.1304347826087"/>
  </r>
  <r>
    <x v="0"/>
    <x v="7"/>
    <x v="0"/>
    <x v="4"/>
    <s v="m3"/>
    <n v="26428.007246376808"/>
    <n v="25279.458333333332"/>
    <n v="26737.061594202896"/>
    <n v="26693.621376811592"/>
    <n v="27791.148550724636"/>
    <n v="25213.420289855072"/>
    <n v="27849.802536231884"/>
    <n v="26016.599637681156"/>
    <n v="26772.286231884056"/>
    <n v="28332.670289855072"/>
    <n v="25064.179347826084"/>
    <n v="29238.804347826084"/>
  </r>
  <r>
    <x v="0"/>
    <x v="7"/>
    <x v="0"/>
    <x v="5"/>
    <s v="m3"/>
    <n v="2463.878623188406"/>
    <n v="2287.8967391304345"/>
    <n v="2474.8278985507245"/>
    <n v="2431.06884057971"/>
    <n v="2489.284420289855"/>
    <n v="2341.6865942028985"/>
    <n v="2409.998188405797"/>
    <n v="2460.9728260869565"/>
    <n v="2350.190217391304"/>
    <n v="2527.6213768115936"/>
    <n v="2258.655797101449"/>
    <n v="2606.6974637681155"/>
  </r>
  <r>
    <x v="0"/>
    <x v="7"/>
    <x v="0"/>
    <x v="6"/>
    <s v="m3"/>
    <n v="6473.646739130435"/>
    <n v="6064.63768115942"/>
    <n v="6167.998188405797"/>
    <n v="6467.5181159420281"/>
    <n v="6150.800724637681"/>
    <n v="6074.882246376812"/>
    <n v="6355.7699275362311"/>
    <n v="6041.0778985507241"/>
    <n v="6371.663043478261"/>
    <n v="6633.9510869565211"/>
    <n v="5980.778985507246"/>
    <n v="7003.9221014492741"/>
  </r>
  <r>
    <x v="0"/>
    <x v="7"/>
    <x v="1"/>
    <x v="7"/>
    <s v="m3"/>
    <n v="21239.32608695652"/>
    <n v="19370.07608695652"/>
    <n v="20487.824275362316"/>
    <n v="21528.003623188404"/>
    <n v="21490.679347826084"/>
    <n v="19925.867753623188"/>
    <n v="22439.577898550724"/>
    <n v="21184.596014492749"/>
    <n v="21001.952898550724"/>
    <n v="21673.335144927536"/>
    <n v="19803.378623188404"/>
    <n v="22536.469202898548"/>
  </r>
  <r>
    <x v="0"/>
    <x v="7"/>
    <x v="1"/>
    <x v="8"/>
    <s v="m3"/>
    <n v="12979.568840579708"/>
    <n v="11724.403985507246"/>
    <n v="12609.576086956522"/>
    <n v="12795.78260869565"/>
    <n v="13288.505434782608"/>
    <n v="12278.139492753624"/>
    <n v="13645.684782608696"/>
    <n v="13014.320652173912"/>
    <n v="12869.628623188404"/>
    <n v="12725.26992753623"/>
    <n v="12007.452898550722"/>
    <n v="13489.501811594202"/>
  </r>
  <r>
    <x v="0"/>
    <x v="7"/>
    <x v="1"/>
    <x v="9"/>
    <s v="m3"/>
    <n v="36220.760869565209"/>
    <n v="32530.298913043476"/>
    <n v="33785.396739130432"/>
    <n v="35016.2518115942"/>
    <n v="36281.307971014496"/>
    <n v="34159.503623188408"/>
    <n v="37846.860507246376"/>
    <n v="35546.182971014496"/>
    <n v="36413.8768115942"/>
    <n v="35903.858695652169"/>
    <n v="33977.507246376816"/>
    <n v="37298.922101449272"/>
  </r>
  <r>
    <x v="0"/>
    <x v="7"/>
    <x v="1"/>
    <x v="10"/>
    <s v="m3"/>
    <n v="15199.847826086956"/>
    <n v="13609.773550724636"/>
    <n v="14005.51992753623"/>
    <n v="14241.989130434782"/>
    <n v="14820.990942028984"/>
    <n v="14268.320652173912"/>
    <n v="15971.338768115942"/>
    <n v="15139.539855072462"/>
    <n v="16002.648550724636"/>
    <n v="15124.9384057971"/>
    <n v="14081.885869565216"/>
    <n v="15799.320652173912"/>
  </r>
  <r>
    <x v="0"/>
    <x v="7"/>
    <x v="1"/>
    <x v="11"/>
    <s v="m3"/>
    <n v="18381.471014492752"/>
    <n v="16774.539855072464"/>
    <n v="17471.184782608696"/>
    <n v="17678.346014492752"/>
    <n v="18185.771739130432"/>
    <n v="17652.695652173912"/>
    <n v="19938.704710144924"/>
    <n v="18866.971014492752"/>
    <n v="19527.342391304348"/>
    <n v="18963.740942028984"/>
    <n v="17740.221014492752"/>
    <n v="19514.990942028984"/>
  </r>
  <r>
    <x v="0"/>
    <x v="7"/>
    <x v="1"/>
    <x v="12"/>
    <s v="m3"/>
    <n v="37864.47826086956"/>
    <n v="35363.179347826088"/>
    <n v="36987.713768115937"/>
    <n v="37018.442028985504"/>
    <n v="39629.536231884056"/>
    <n v="37422.422101449272"/>
    <n v="42277.740942028984"/>
    <n v="41343.32789855072"/>
    <n v="40628.628623188401"/>
    <n v="40513.846014492752"/>
    <n v="37914.231884057968"/>
    <n v="41504.422101449272"/>
  </r>
  <r>
    <x v="0"/>
    <x v="7"/>
    <x v="1"/>
    <x v="13"/>
    <s v="m3"/>
    <n v="13285.230072463768"/>
    <n v="12358.15760869565"/>
    <n v="12645.75724637681"/>
    <n v="12716.349637681158"/>
    <n v="13461.28804347826"/>
    <n v="12591.952898550722"/>
    <n v="14339.289855072462"/>
    <n v="13875.224637681158"/>
    <n v="14092.766304347824"/>
    <n v="14142.666666666666"/>
    <n v="12931.15036231884"/>
    <n v="14539.005434782608"/>
  </r>
  <r>
    <x v="0"/>
    <x v="7"/>
    <x v="1"/>
    <x v="14"/>
    <s v="m3"/>
    <n v="9290.5905797101441"/>
    <n v="7936.313405797101"/>
    <n v="9356.201086956522"/>
    <n v="9425.5652173913022"/>
    <n v="9958.5869565217381"/>
    <n v="9625.347826086956"/>
    <n v="10818.713768115942"/>
    <n v="10490.251811594202"/>
    <n v="10547.351449275362"/>
    <n v="10639.365942028984"/>
    <n v="9647.13768115942"/>
    <n v="9979.7373188405782"/>
  </r>
  <r>
    <x v="0"/>
    <x v="7"/>
    <x v="1"/>
    <x v="15"/>
    <s v="m3"/>
    <n v="64949.086956521736"/>
    <n v="58354.248188405792"/>
    <n v="62693.605072463768"/>
    <n v="63071.958333333328"/>
    <n v="67144.518115942017"/>
    <n v="65153.271739130432"/>
    <n v="71512.94927536232"/>
    <n v="69654.268115942017"/>
    <n v="67861.023550724625"/>
    <n v="67784.918478260865"/>
    <n v="63081.650362318833"/>
    <n v="69697.487318840576"/>
  </r>
  <r>
    <x v="0"/>
    <x v="7"/>
    <x v="2"/>
    <x v="16"/>
    <s v="m3"/>
    <n v="78196.751811594208"/>
    <n v="73099.835144927536"/>
    <n v="77470.179347826081"/>
    <n v="79306.251811594208"/>
    <n v="84657.585144927536"/>
    <n v="81939.936594202896"/>
    <n v="89971.10144927536"/>
    <n v="87971.295289855057"/>
    <n v="80827.614130434784"/>
    <n v="81542.280797101441"/>
    <n v="77358.512681159409"/>
    <n v="88901.614130434784"/>
  </r>
  <r>
    <x v="0"/>
    <x v="7"/>
    <x v="2"/>
    <x v="17"/>
    <s v="m3"/>
    <n v="17058.480072463764"/>
    <n v="15604.429347826086"/>
    <n v="16361.552536231882"/>
    <n v="17158.195652173912"/>
    <n v="17877.41485507246"/>
    <n v="17303.73731884058"/>
    <n v="19024.411231884056"/>
    <n v="18589.458333333332"/>
    <n v="17577.375"/>
    <n v="18151.126811594204"/>
    <n v="16732.230072463768"/>
    <n v="18795.842391304348"/>
  </r>
  <r>
    <x v="0"/>
    <x v="7"/>
    <x v="2"/>
    <x v="18"/>
    <s v="m3"/>
    <n v="57048.105072463768"/>
    <n v="55760.364130434784"/>
    <n v="60642.909420289849"/>
    <n v="63613.17391304348"/>
    <n v="68783.32789855072"/>
    <n v="66234.228260869568"/>
    <n v="73419.269927536225"/>
    <n v="70559.619565217392"/>
    <n v="67690.565217391297"/>
    <n v="67775.733695652176"/>
    <n v="61924.157608695648"/>
    <n v="72754.773550724625"/>
  </r>
  <r>
    <x v="0"/>
    <x v="7"/>
    <x v="2"/>
    <x v="19"/>
    <s v="m3"/>
    <n v="144836.83152173914"/>
    <n v="136308.90760869562"/>
    <n v="153177.71014492752"/>
    <n v="155542.07789855072"/>
    <n v="167834.33333333331"/>
    <n v="163232.04891304346"/>
    <n v="177421.52536231882"/>
    <n v="170371.04710144925"/>
    <n v="162573.84057971011"/>
    <n v="159422.73913043478"/>
    <n v="149905.63586956522"/>
    <n v="173057.9474637681"/>
  </r>
  <r>
    <x v="0"/>
    <x v="7"/>
    <x v="3"/>
    <x v="20"/>
    <s v="m3"/>
    <n v="42543.054347826088"/>
    <n v="39969.54891304348"/>
    <n v="43924.1231884058"/>
    <n v="45569.246376811592"/>
    <n v="48903.650362318833"/>
    <n v="49059.815217391297"/>
    <n v="52887.670289855072"/>
    <n v="49490.213768115937"/>
    <n v="46872.451086956513"/>
    <n v="47062.567028985497"/>
    <n v="42809.509057971009"/>
    <n v="48097.456521739128"/>
  </r>
  <r>
    <x v="0"/>
    <x v="7"/>
    <x v="3"/>
    <x v="21"/>
    <s v="m3"/>
    <n v="23357.197463768112"/>
    <n v="20401.07608695652"/>
    <n v="22541.623188405796"/>
    <n v="23178.005434782604"/>
    <n v="24235.499999999996"/>
    <n v="23502.0652173913"/>
    <n v="25738.634057971012"/>
    <n v="24195.219202898548"/>
    <n v="23462.036231884056"/>
    <n v="23741.534420289852"/>
    <n v="21888.4365942029"/>
    <n v="24030.936594202896"/>
  </r>
  <r>
    <x v="0"/>
    <x v="7"/>
    <x v="3"/>
    <x v="22"/>
    <s v="m3"/>
    <n v="40756.329710144921"/>
    <n v="37988.166666666664"/>
    <n v="44063.251811594193"/>
    <n v="44876.961956521736"/>
    <n v="48772.480072463768"/>
    <n v="48193.60326086956"/>
    <n v="50947.735507246376"/>
    <n v="48156.230072463768"/>
    <n v="46772.644927536225"/>
    <n v="45651.612318840576"/>
    <n v="41537.141304347824"/>
    <n v="45481.047101449272"/>
  </r>
  <r>
    <x v="0"/>
    <x v="7"/>
    <x v="4"/>
    <x v="23"/>
    <s v="m3"/>
    <n v="10840.273550724636"/>
    <n v="10600.8134057971"/>
    <n v="11220.92572463768"/>
    <n v="11316.60688405797"/>
    <n v="12230.811594202898"/>
    <n v="11834.14492753623"/>
    <n v="13370.612318840578"/>
    <n v="11841.608695652174"/>
    <n v="11649.442028985506"/>
    <n v="11403.161231884056"/>
    <n v="10950.653985507246"/>
    <n v="12035.190217391302"/>
  </r>
  <r>
    <x v="0"/>
    <x v="7"/>
    <x v="4"/>
    <x v="24"/>
    <s v="m3"/>
    <n v="13917.679347826086"/>
    <n v="13144.585144927536"/>
    <n v="13729.802536231882"/>
    <n v="13885.60688405797"/>
    <n v="14206.557971014492"/>
    <n v="13559.38224637681"/>
    <n v="14872.838768115942"/>
    <n v="13661.693840579708"/>
    <n v="13597.402173913042"/>
    <n v="13813.570652173912"/>
    <n v="13117.29347826087"/>
    <n v="15008.490942028984"/>
  </r>
  <r>
    <x v="0"/>
    <x v="7"/>
    <x v="4"/>
    <x v="25"/>
    <s v="m3"/>
    <n v="29854.447463768112"/>
    <n v="28213.382246376808"/>
    <n v="29165.646739130432"/>
    <n v="29632.545289855072"/>
    <n v="29914.0018115942"/>
    <n v="28911.70108695652"/>
    <n v="31219.028985507241"/>
    <n v="30471.927536231884"/>
    <n v="28868.648550724636"/>
    <n v="30080.898550724636"/>
    <n v="28644.71376811594"/>
    <n v="33001.253623188401"/>
  </r>
  <r>
    <x v="0"/>
    <x v="7"/>
    <x v="4"/>
    <x v="26"/>
    <s v="m3"/>
    <n v="9315.809782608696"/>
    <n v="9399.3170289855061"/>
    <n v="9901.4438405797082"/>
    <n v="10108.980072463768"/>
    <n v="10489.554347826086"/>
    <n v="10066.89492753623"/>
    <n v="10693.135869565216"/>
    <n v="10027.202898550724"/>
    <n v="9463.4402173913022"/>
    <n v="9599.6358695652161"/>
    <n v="9422.434782608696"/>
    <n v="10626.351449275362"/>
  </r>
  <r>
    <x v="1"/>
    <x v="7"/>
    <x v="0"/>
    <x v="0"/>
    <s v="m3"/>
    <n v="495.47463768115938"/>
    <n v="468.17210144927532"/>
    <n v="470.41304347826082"/>
    <n v="556.51268115942025"/>
    <n v="582.10144927536226"/>
    <n v="530.85507246376812"/>
    <n v="615.01086956521726"/>
    <n v="591.731884057971"/>
    <n v="599.53985507246375"/>
    <n v="627.30615942028976"/>
    <n v="550.95833333333326"/>
    <n v="595.89130434782601"/>
  </r>
  <r>
    <x v="1"/>
    <x v="7"/>
    <x v="0"/>
    <x v="1"/>
    <s v="m3"/>
    <n v="119.76992753623188"/>
    <n v="120.23188405797102"/>
    <n v="107.1159420289855"/>
    <n v="113.65398550724638"/>
    <n v="121.96739130434781"/>
    <n v="116.33876811594202"/>
    <n v="134.91485507246375"/>
    <n v="126.53079710144927"/>
    <n v="120.6105072463768"/>
    <n v="136.42210144927537"/>
    <n v="126.2282608695652"/>
    <n v="131.53804347826087"/>
  </r>
  <r>
    <x v="1"/>
    <x v="7"/>
    <x v="0"/>
    <x v="2"/>
    <s v="m3"/>
    <n v="4683.344202898551"/>
    <n v="4544.6811594202891"/>
    <n v="4458.121376811594"/>
    <n v="5117.625"/>
    <n v="4799.869565217391"/>
    <n v="3759.454710144927"/>
    <n v="4707.4710144927531"/>
    <n v="4469.349637681159"/>
    <n v="4500.4094202898541"/>
    <n v="4732.847826086956"/>
    <n v="4199.302536231884"/>
    <n v="3568.0942028985505"/>
  </r>
  <r>
    <x v="1"/>
    <x v="7"/>
    <x v="0"/>
    <x v="3"/>
    <s v="m3"/>
    <n v="85.454710144927532"/>
    <n v="85.48007246376811"/>
    <n v="81.148550724637687"/>
    <n v="91.302536231884048"/>
    <n v="85.78804347826086"/>
    <n v="82.71014492753622"/>
    <n v="100.32427536231883"/>
    <n v="95.552536231884048"/>
    <n v="103.84963768115941"/>
    <n v="102.20652173913044"/>
    <n v="86.26811594202897"/>
    <n v="96.039855072463766"/>
  </r>
  <r>
    <x v="1"/>
    <x v="7"/>
    <x v="0"/>
    <x v="4"/>
    <s v="m3"/>
    <n v="4868.547101449275"/>
    <n v="4844.335144927536"/>
    <n v="4929.677536231884"/>
    <n v="4865.4927536231871"/>
    <n v="5050.7355072463761"/>
    <n v="4897.5960144927531"/>
    <n v="5382.954710144927"/>
    <n v="5129.327898550725"/>
    <n v="5078.023550724638"/>
    <n v="5514.579710144927"/>
    <n v="4832.423913043478"/>
    <n v="5136.230072463768"/>
  </r>
  <r>
    <x v="1"/>
    <x v="7"/>
    <x v="0"/>
    <x v="5"/>
    <s v="m3"/>
    <n v="148.90398550724638"/>
    <n v="138.65036231884056"/>
    <n v="140.23550724637681"/>
    <n v="142.59963768115941"/>
    <n v="150.18115942028984"/>
    <n v="136.89311594202897"/>
    <n v="154.30253623188403"/>
    <n v="136.26811594202897"/>
    <n v="138.17028985507244"/>
    <n v="162.79891304347825"/>
    <n v="132.21920289855072"/>
    <n v="142.21014492753622"/>
  </r>
  <r>
    <x v="1"/>
    <x v="7"/>
    <x v="0"/>
    <x v="6"/>
    <s v="m3"/>
    <n v="498.98188405797094"/>
    <n v="533.25"/>
    <n v="621.59057971014488"/>
    <n v="625.27355072463763"/>
    <n v="482.19021739130432"/>
    <n v="423.2409420289855"/>
    <n v="474.97463768115938"/>
    <n v="432.23550724637676"/>
    <n v="421.69927536231882"/>
    <n v="431.35326086956519"/>
    <n v="395.67753623188406"/>
    <n v="404.25362318840575"/>
  </r>
  <r>
    <x v="1"/>
    <x v="7"/>
    <x v="1"/>
    <x v="7"/>
    <s v="m3"/>
    <n v="3098.028985507246"/>
    <n v="2623.5108695652175"/>
    <n v="2679.105072463768"/>
    <n v="2538.5706521739125"/>
    <n v="2140.213768115942"/>
    <n v="1829.7173913043478"/>
    <n v="2464.5978260869565"/>
    <n v="2078.9891304347825"/>
    <n v="2283.242753623188"/>
    <n v="2218.3224637681155"/>
    <n v="2232.4003623188405"/>
    <n v="2206.454710144927"/>
  </r>
  <r>
    <x v="1"/>
    <x v="7"/>
    <x v="1"/>
    <x v="8"/>
    <s v="m3"/>
    <n v="647.6521739130435"/>
    <n v="621.24456521739125"/>
    <n v="700.80253623188401"/>
    <n v="694.76992753623176"/>
    <n v="969.24637681159413"/>
    <n v="1038.7989130434783"/>
    <n v="858.78623188405788"/>
    <n v="821.66666666666663"/>
    <n v="960.07789855072463"/>
    <n v="946.77898550724638"/>
    <n v="829.34239130434776"/>
    <n v="916.25181159420276"/>
  </r>
  <r>
    <x v="1"/>
    <x v="7"/>
    <x v="1"/>
    <x v="9"/>
    <s v="m3"/>
    <n v="4967.871376811594"/>
    <n v="4644.4782608695641"/>
    <n v="4559.398550724638"/>
    <n v="4842.920289855072"/>
    <n v="5112.715579710145"/>
    <n v="4544.8079710144921"/>
    <n v="5377.5"/>
    <n v="5171.771739130435"/>
    <n v="5199.771739130435"/>
    <n v="5536.0163043478251"/>
    <n v="5265.5760869565211"/>
    <n v="5293.3097826086951"/>
  </r>
  <r>
    <x v="1"/>
    <x v="7"/>
    <x v="1"/>
    <x v="10"/>
    <s v="m3"/>
    <n v="1819.5760869565215"/>
    <n v="1901.4655797101448"/>
    <n v="1914.8496376811593"/>
    <n v="2085.3786231884055"/>
    <n v="2236.393115942029"/>
    <n v="2006.7155797101448"/>
    <n v="2053.820652173913"/>
    <n v="2133.259057971014"/>
    <n v="2326.1721014492755"/>
    <n v="2139.690217391304"/>
    <n v="1904.0923913043478"/>
    <n v="2108.175724637681"/>
  </r>
  <r>
    <x v="1"/>
    <x v="7"/>
    <x v="1"/>
    <x v="11"/>
    <s v="m3"/>
    <n v="1701.9329710144928"/>
    <n v="1616.534420289855"/>
    <n v="1634.5615942028985"/>
    <n v="1727.4583333333333"/>
    <n v="1741.8079710144928"/>
    <n v="1590.855072463768"/>
    <n v="1921.0434782608695"/>
    <n v="1815.0597826086955"/>
    <n v="1874.139492753623"/>
    <n v="1971.1485507246375"/>
    <n v="1742.8152173913043"/>
    <n v="1939.7246376811593"/>
  </r>
  <r>
    <x v="1"/>
    <x v="7"/>
    <x v="1"/>
    <x v="12"/>
    <s v="m3"/>
    <n v="9629.9456521739121"/>
    <n v="8802.2318840579701"/>
    <n v="9383.230072463768"/>
    <n v="9888.1938405797082"/>
    <n v="10359.036231884056"/>
    <n v="8758.30615942029"/>
    <n v="9928.1394927536239"/>
    <n v="10641.03804347826"/>
    <n v="10797.802536231882"/>
    <n v="9962.2282608695641"/>
    <n v="9139.6268115942021"/>
    <n v="9216.795289855072"/>
  </r>
  <r>
    <x v="1"/>
    <x v="7"/>
    <x v="1"/>
    <x v="13"/>
    <s v="m3"/>
    <n v="1067.8605072463768"/>
    <n v="1051.7264492753623"/>
    <n v="1008.3804347826086"/>
    <n v="987.30253623188389"/>
    <n v="1053.5126811594203"/>
    <n v="995.10507246376812"/>
    <n v="992.14855072463763"/>
    <n v="962.18115942028976"/>
    <n v="1169.5235507246377"/>
    <n v="1200.7264492753623"/>
    <n v="994.58152173913038"/>
    <n v="1069.8641304347825"/>
  </r>
  <r>
    <x v="1"/>
    <x v="7"/>
    <x v="1"/>
    <x v="14"/>
    <s v="m3"/>
    <n v="1533.3659420289853"/>
    <n v="1488.9565217391303"/>
    <n v="1650.1557971014493"/>
    <n v="1733.8297101449275"/>
    <n v="2012.675724637681"/>
    <n v="1854.5434782608695"/>
    <n v="2183.496376811594"/>
    <n v="2139.8423913043475"/>
    <n v="2179.3460144927535"/>
    <n v="2074.085144927536"/>
    <n v="2118.7173913043475"/>
    <n v="1532.567028985507"/>
  </r>
  <r>
    <x v="1"/>
    <x v="7"/>
    <x v="1"/>
    <x v="15"/>
    <s v="m3"/>
    <n v="10370.842391304348"/>
    <n v="9990.7155797101441"/>
    <n v="12536.61956521739"/>
    <n v="11010.099637681158"/>
    <n v="11231.378623188404"/>
    <n v="9780.3605072463743"/>
    <n v="10578.27536231884"/>
    <n v="10311.047101449276"/>
    <n v="9897.3333333333321"/>
    <n v="9967.0507246376801"/>
    <n v="9116.5507246376801"/>
    <n v="9219.3007246376801"/>
  </r>
  <r>
    <x v="1"/>
    <x v="7"/>
    <x v="2"/>
    <x v="16"/>
    <s v="m3"/>
    <n v="30383.367753623188"/>
    <n v="29706.356884057968"/>
    <n v="31368.992753623188"/>
    <n v="31370.284420289852"/>
    <n v="33844.105072463768"/>
    <n v="32287.005434782604"/>
    <n v="37644.731884057968"/>
    <n v="35282.628623188408"/>
    <n v="35025.795289855072"/>
    <n v="34777.938405797104"/>
    <n v="31280.657608695648"/>
    <n v="30959.978260869564"/>
  </r>
  <r>
    <x v="1"/>
    <x v="7"/>
    <x v="2"/>
    <x v="17"/>
    <s v="m3"/>
    <n v="4066.83152173913"/>
    <n v="3723.8949275362315"/>
    <n v="3841.5362318840575"/>
    <n v="3896.259057971014"/>
    <n v="4212.192028985507"/>
    <n v="3833.45652173913"/>
    <n v="4490.208333333333"/>
    <n v="4440.992753623188"/>
    <n v="4349.8641304347821"/>
    <n v="4561.13768115942"/>
    <n v="4049.643115942029"/>
    <n v="3996.032608695652"/>
  </r>
  <r>
    <x v="1"/>
    <x v="7"/>
    <x v="2"/>
    <x v="18"/>
    <s v="m3"/>
    <n v="17320.634057971012"/>
    <n v="16228.543478260868"/>
    <n v="16955.28985507246"/>
    <n v="17828.0615942029"/>
    <n v="20082.822463768112"/>
    <n v="18907.509057971012"/>
    <n v="21360.08695652174"/>
    <n v="20706.074275362316"/>
    <n v="20616.217391304348"/>
    <n v="21036.396739130432"/>
    <n v="18460.478260869564"/>
    <n v="18062.257246376808"/>
  </r>
  <r>
    <x v="1"/>
    <x v="7"/>
    <x v="2"/>
    <x v="19"/>
    <s v="m3"/>
    <n v="111884.46557971014"/>
    <n v="109339.46920289854"/>
    <n v="115991.09601449275"/>
    <n v="120496.72282608696"/>
    <n v="126653.55797101448"/>
    <n v="118304.38043478259"/>
    <n v="133308.40579710144"/>
    <n v="130806.49818840578"/>
    <n v="128905.24637681158"/>
    <n v="131267.34782608695"/>
    <n v="116338.79710144927"/>
    <n v="108548.86594202896"/>
  </r>
  <r>
    <x v="1"/>
    <x v="7"/>
    <x v="3"/>
    <x v="20"/>
    <s v="m3"/>
    <n v="27403.943840579708"/>
    <n v="26045.842391304344"/>
    <n v="28604.132246376808"/>
    <n v="30175.492753623188"/>
    <n v="32773.498188405792"/>
    <n v="31799.1902173913"/>
    <n v="35206.505434782608"/>
    <n v="33060.418478260865"/>
    <n v="32303.858695652172"/>
    <n v="33400.382246376808"/>
    <n v="29867.018115942028"/>
    <n v="27146.302536231884"/>
  </r>
  <r>
    <x v="1"/>
    <x v="7"/>
    <x v="3"/>
    <x v="21"/>
    <s v="m3"/>
    <n v="18491.193840579708"/>
    <n v="17476.458333333332"/>
    <n v="19296.288043478256"/>
    <n v="19745.52536231884"/>
    <n v="20856.503623188404"/>
    <n v="20424.757246376808"/>
    <n v="23246.6865942029"/>
    <n v="21691.61413043478"/>
    <n v="21498.891304347824"/>
    <n v="22089.759057971012"/>
    <n v="19512.751811594204"/>
    <n v="18301.556159420288"/>
  </r>
  <r>
    <x v="1"/>
    <x v="7"/>
    <x v="3"/>
    <x v="22"/>
    <s v="m3"/>
    <n v="21348.195652173912"/>
    <n v="20728.644927536232"/>
    <n v="24668.3152173913"/>
    <n v="26148.369565217392"/>
    <n v="28730.047101449272"/>
    <n v="28631.773550724636"/>
    <n v="32043.77717391304"/>
    <n v="30371.952898550724"/>
    <n v="28729.46557971014"/>
    <n v="28451.30072463768"/>
    <n v="23879.755434782604"/>
    <n v="21579.092391304348"/>
  </r>
  <r>
    <x v="1"/>
    <x v="7"/>
    <x v="4"/>
    <x v="23"/>
    <s v="m3"/>
    <n v="2492.858695652174"/>
    <n v="2509.903985507246"/>
    <n v="2709.6105072463765"/>
    <n v="2580.375"/>
    <n v="2820.675724637681"/>
    <n v="2831.855072463768"/>
    <n v="3377.6105072463765"/>
    <n v="3321.1123188405795"/>
    <n v="3324.2373188405795"/>
    <n v="3379.764492753623"/>
    <n v="3232.514492753623"/>
    <n v="2885.9365942028985"/>
  </r>
  <r>
    <x v="1"/>
    <x v="7"/>
    <x v="4"/>
    <x v="24"/>
    <s v="m3"/>
    <n v="3220.3315217391305"/>
    <n v="3199.903985507246"/>
    <n v="3801.7300724637676"/>
    <n v="3588.7717391304345"/>
    <n v="3240.0905797101445"/>
    <n v="3148.3605072463765"/>
    <n v="3639.278985507246"/>
    <n v="3536.1304347826085"/>
    <n v="3711.579710144927"/>
    <n v="3697.463768115942"/>
    <n v="3269.7934782608691"/>
    <n v="3359.518115942029"/>
  </r>
  <r>
    <x v="1"/>
    <x v="7"/>
    <x v="4"/>
    <x v="25"/>
    <s v="m3"/>
    <n v="13917.378623188404"/>
    <n v="12938.179347826086"/>
    <n v="14159.35688405797"/>
    <n v="14821.992753623188"/>
    <n v="15159.224637681158"/>
    <n v="14699.798913043476"/>
    <n v="16291.572463768116"/>
    <n v="16181.773550724636"/>
    <n v="15342.085144927536"/>
    <n v="15434.581521739128"/>
    <n v="13295.78804347826"/>
    <n v="14182.646739130434"/>
  </r>
  <r>
    <x v="1"/>
    <x v="7"/>
    <x v="4"/>
    <x v="26"/>
    <s v="m3"/>
    <n v="4812.5"/>
    <n v="4983.038043478261"/>
    <n v="5033.038043478261"/>
    <n v="5327.8605072463761"/>
    <n v="5687.1811594202891"/>
    <n v="5505.2898550724631"/>
    <n v="5603.639492753623"/>
    <n v="5247.6141304347821"/>
    <n v="4944.1413043478251"/>
    <n v="5211.454710144927"/>
    <n v="4764.1594202898541"/>
    <n v="4784.5253623188401"/>
  </r>
  <r>
    <x v="0"/>
    <x v="8"/>
    <x v="0"/>
    <x v="0"/>
    <s v="m3"/>
    <n v="6787.186594202898"/>
    <n v="6576.0742753623181"/>
    <n v="7208.224637681159"/>
    <n v="7105.4528985507241"/>
    <n v="6820.302536231884"/>
    <n v="6843.0760869565211"/>
    <n v="7320.423913043478"/>
    <n v="6859.1684782608691"/>
    <n v="6988.8115942028971"/>
    <n v="6682.2282608695641"/>
    <n v="6504.204710144927"/>
    <n v="7397.2028985507241"/>
  </r>
  <r>
    <x v="0"/>
    <x v="8"/>
    <x v="0"/>
    <x v="1"/>
    <s v="m3"/>
    <n v="3012.3623188405795"/>
    <n v="2821.688405797101"/>
    <n v="2985.976449275362"/>
    <n v="2936.5054347826085"/>
    <n v="2793.0108695652175"/>
    <n v="2940.992753623188"/>
    <n v="3076.6956521739125"/>
    <n v="2759.6105072463765"/>
    <n v="2966.9112318840575"/>
    <n v="2846.2572463768115"/>
    <n v="2753.923913043478"/>
    <n v="3059.8623188405795"/>
  </r>
  <r>
    <x v="0"/>
    <x v="8"/>
    <x v="0"/>
    <x v="2"/>
    <s v="m3"/>
    <n v="12419.5634057971"/>
    <n v="11387.021739130434"/>
    <n v="12241.815217391302"/>
    <n v="12528.30615942029"/>
    <n v="11757.99456521739"/>
    <n v="12200.905797101448"/>
    <n v="12330.197463768116"/>
    <n v="11929.039855072462"/>
    <n v="12137.588768115942"/>
    <n v="11976.784420289854"/>
    <n v="11336.039855072462"/>
    <n v="13035.791666666666"/>
  </r>
  <r>
    <x v="0"/>
    <x v="8"/>
    <x v="0"/>
    <x v="3"/>
    <s v="m3"/>
    <n v="1614.7518115942025"/>
    <n v="1608.69384057971"/>
    <n v="1693.2427536231883"/>
    <n v="1686.764492753623"/>
    <n v="1766.7934782608695"/>
    <n v="1758.1775362318838"/>
    <n v="1798.0434782608695"/>
    <n v="1780.1376811594203"/>
    <n v="1705.5398550724635"/>
    <n v="1699.8333333333333"/>
    <n v="1657.3460144927535"/>
    <n v="1837.2028985507243"/>
  </r>
  <r>
    <x v="0"/>
    <x v="8"/>
    <x v="0"/>
    <x v="4"/>
    <s v="m3"/>
    <n v="26794.634057971012"/>
    <n v="25473.943840579708"/>
    <n v="27972.197463768112"/>
    <n v="27877.653985507241"/>
    <n v="26812.416666666664"/>
    <n v="27580.570652173912"/>
    <n v="27895.577898550724"/>
    <n v="27003.97644927536"/>
    <n v="25941.442028985504"/>
    <n v="27446.148550724636"/>
    <n v="24887.449275362316"/>
    <n v="28300.46557971014"/>
  </r>
  <r>
    <x v="0"/>
    <x v="8"/>
    <x v="0"/>
    <x v="5"/>
    <s v="m3"/>
    <n v="2402.230072463768"/>
    <n v="2283.1503623188405"/>
    <n v="2522.6141304347821"/>
    <n v="2528.3097826086955"/>
    <n v="2448.3423913043475"/>
    <n v="2418.889492753623"/>
    <n v="2437.608695652174"/>
    <n v="2408.784420289855"/>
    <n v="2365.1304347826085"/>
    <n v="2414.31884057971"/>
    <n v="2198.5561594202895"/>
    <n v="2608.8858695652175"/>
  </r>
  <r>
    <x v="0"/>
    <x v="8"/>
    <x v="0"/>
    <x v="6"/>
    <s v="m3"/>
    <n v="6467.3079710144921"/>
    <n v="6042.340579710145"/>
    <n v="6713.565217391304"/>
    <n v="6535.369565217391"/>
    <n v="6082.8931159420281"/>
    <n v="6429.1721014492741"/>
    <n v="6629.190217391304"/>
    <n v="6218.51268115942"/>
    <n v="6070.224637681159"/>
    <n v="5921.722826086956"/>
    <n v="5803.9166666666661"/>
    <n v="6495.208333333333"/>
  </r>
  <r>
    <x v="0"/>
    <x v="8"/>
    <x v="1"/>
    <x v="7"/>
    <s v="m3"/>
    <n v="21265.188405797096"/>
    <n v="19749.222826086952"/>
    <n v="22123.01449275362"/>
    <n v="22214.273550724636"/>
    <n v="21343.360507246376"/>
    <n v="21776.460144927536"/>
    <n v="22462.0652173913"/>
    <n v="21812.0652173913"/>
    <n v="20664.985507246376"/>
    <n v="21184.623188405796"/>
    <n v="19712.057971014492"/>
    <n v="22062.170289855072"/>
  </r>
  <r>
    <x v="0"/>
    <x v="8"/>
    <x v="1"/>
    <x v="8"/>
    <s v="m3"/>
    <n v="13200.273550724636"/>
    <n v="12087.298913043476"/>
    <n v="13495.331521739128"/>
    <n v="13127.440217391302"/>
    <n v="13068.581521739128"/>
    <n v="13303.715579710144"/>
    <n v="13632.702898550722"/>
    <n v="13429.320652173912"/>
    <n v="12416.449275362318"/>
    <n v="12892.255434782608"/>
    <n v="12150.880434782608"/>
    <n v="12927.54347826087"/>
  </r>
  <r>
    <x v="0"/>
    <x v="8"/>
    <x v="1"/>
    <x v="9"/>
    <s v="m3"/>
    <n v="37213.396739130432"/>
    <n v="31953.916666666664"/>
    <n v="35728.867753623184"/>
    <n v="35389.438405797104"/>
    <n v="34958.692028985504"/>
    <n v="36818.068840579705"/>
    <n v="37385.403985507241"/>
    <n v="37218.293478260865"/>
    <n v="35232.844202898545"/>
    <n v="35718.0018115942"/>
    <n v="33577.42391304348"/>
    <n v="37078.987318840576"/>
  </r>
  <r>
    <x v="0"/>
    <x v="8"/>
    <x v="1"/>
    <x v="10"/>
    <s v="m3"/>
    <n v="14952.992753623188"/>
    <n v="13468.226449275362"/>
    <n v="14693.355072463768"/>
    <n v="14447.001811594202"/>
    <n v="14450.724637681158"/>
    <n v="14902.974637681158"/>
    <n v="15929.78804347826"/>
    <n v="15265.54528985507"/>
    <n v="14739.460144927536"/>
    <n v="15117.079710144926"/>
    <n v="14043.739130434782"/>
    <n v="15647.085144927536"/>
  </r>
  <r>
    <x v="0"/>
    <x v="8"/>
    <x v="1"/>
    <x v="11"/>
    <s v="m3"/>
    <n v="18483.385869565216"/>
    <n v="16780.10144927536"/>
    <n v="18425.070652173912"/>
    <n v="18259.538043478256"/>
    <n v="17715.36231884058"/>
    <n v="18738.78985507246"/>
    <n v="20233.585144927536"/>
    <n v="19810.721014492749"/>
    <n v="18870.762681159416"/>
    <n v="18464.960144927536"/>
    <n v="17146.5615942029"/>
    <n v="18912.797101449272"/>
  </r>
  <r>
    <x v="0"/>
    <x v="8"/>
    <x v="1"/>
    <x v="12"/>
    <s v="m3"/>
    <n v="38106.059782608696"/>
    <n v="35296.617753623184"/>
    <n v="39642.02717391304"/>
    <n v="36658.663043478256"/>
    <n v="37135.094202898545"/>
    <n v="39781.987318840576"/>
    <n v="42725.746376811592"/>
    <n v="41135.567028985497"/>
    <n v="39391.717391304344"/>
    <n v="39516.719202898545"/>
    <n v="36078.833333333328"/>
    <n v="41137.182971014496"/>
  </r>
  <r>
    <x v="0"/>
    <x v="8"/>
    <x v="1"/>
    <x v="13"/>
    <s v="m3"/>
    <n v="13506.480072463768"/>
    <n v="12113.724637681158"/>
    <n v="13145.942028985506"/>
    <n v="12722.78260869565"/>
    <n v="12834.074275362318"/>
    <n v="13177.807971014492"/>
    <n v="14390.773550724636"/>
    <n v="13881.211956521738"/>
    <n v="13504.958333333332"/>
    <n v="13321.541666666666"/>
    <n v="12342.103260869564"/>
    <n v="13963.548913043476"/>
  </r>
  <r>
    <x v="0"/>
    <x v="8"/>
    <x v="1"/>
    <x v="14"/>
    <s v="m3"/>
    <n v="9322.0416666666661"/>
    <n v="8467.597826086956"/>
    <n v="9175.2753623188401"/>
    <n v="8965.4130434782601"/>
    <n v="8832.2355072463761"/>
    <n v="9464.1521739130421"/>
    <n v="10166.327898550724"/>
    <n v="10036.358695652174"/>
    <n v="9543.1521739130421"/>
    <n v="9654.3460144927521"/>
    <n v="8829.1231884057961"/>
    <n v="9873.326086956522"/>
  </r>
  <r>
    <x v="0"/>
    <x v="8"/>
    <x v="1"/>
    <x v="15"/>
    <s v="m3"/>
    <n v="65147.824275362313"/>
    <n v="58634.413043478256"/>
    <n v="64073.389492753617"/>
    <n v="62578.739130434777"/>
    <n v="64942.958333333328"/>
    <n v="68274.09782608696"/>
    <n v="72722.456521739121"/>
    <n v="70944.481884057968"/>
    <n v="65740.003623188401"/>
    <n v="64976.617753623177"/>
    <n v="60598.713768115937"/>
    <n v="64523.884057971009"/>
  </r>
  <r>
    <x v="0"/>
    <x v="8"/>
    <x v="2"/>
    <x v="16"/>
    <s v="m3"/>
    <n v="74601.331521739121"/>
    <n v="75022.335144927536"/>
    <n v="81657.673913043473"/>
    <n v="82279.59782608696"/>
    <n v="84980.414855072449"/>
    <n v="88993.155797101441"/>
    <n v="92323.713768115937"/>
    <n v="89266.393115942017"/>
    <n v="80758.918478260865"/>
    <n v="80522.246376811599"/>
    <n v="77352.84782608696"/>
    <n v="88527.503623188386"/>
  </r>
  <r>
    <x v="0"/>
    <x v="8"/>
    <x v="2"/>
    <x v="17"/>
    <s v="m3"/>
    <n v="16585.605072463768"/>
    <n v="15632.081521739128"/>
    <n v="17082.740942028984"/>
    <n v="17376.298913043476"/>
    <n v="17747.07608695652"/>
    <n v="18281.173913043476"/>
    <n v="19446.920289855072"/>
    <n v="19195.798913043476"/>
    <n v="18077.52536231884"/>
    <n v="17076.115942028984"/>
    <n v="16069.41304347826"/>
    <n v="17976.121376811592"/>
  </r>
  <r>
    <x v="0"/>
    <x v="8"/>
    <x v="2"/>
    <x v="18"/>
    <s v="m3"/>
    <n v="55924.97644927536"/>
    <n v="57059.829710144921"/>
    <n v="63441.965579710144"/>
    <n v="65735.344202898545"/>
    <n v="63368.865942028977"/>
    <n v="72290.530797101441"/>
    <n v="72653.532608695648"/>
    <n v="69628.663043478256"/>
    <n v="68132.318840579697"/>
    <n v="62969.255434782601"/>
    <n v="61775.04891304348"/>
    <n v="72215.898550724625"/>
  </r>
  <r>
    <x v="0"/>
    <x v="8"/>
    <x v="2"/>
    <x v="19"/>
    <s v="m3"/>
    <n v="139313.86231884058"/>
    <n v="141239.8224637681"/>
    <n v="156978.66123188403"/>
    <n v="156329.4402173913"/>
    <n v="158222.38405797101"/>
    <n v="168382.60326086957"/>
    <n v="176502.28985507245"/>
    <n v="165543.43659420288"/>
    <n v="162740.58514492752"/>
    <n v="152663.43840579709"/>
    <n v="147060.38768115939"/>
    <n v="168785.08514492752"/>
  </r>
  <r>
    <x v="0"/>
    <x v="8"/>
    <x v="3"/>
    <x v="20"/>
    <s v="m3"/>
    <n v="42882.30072463768"/>
    <n v="41855.268115942024"/>
    <n v="49502.086956521736"/>
    <n v="43013.264492753617"/>
    <n v="45806.699275362313"/>
    <n v="50021.663043478256"/>
    <n v="52553.105072463768"/>
    <n v="49433.826086956513"/>
    <n v="46481.400362318833"/>
    <n v="45784.996376811592"/>
    <n v="44965.161231884056"/>
    <n v="47700.797101449272"/>
  </r>
  <r>
    <x v="0"/>
    <x v="8"/>
    <x v="3"/>
    <x v="21"/>
    <s v="m3"/>
    <n v="22781.999999999996"/>
    <n v="20970.278985507248"/>
    <n v="23784.724637681156"/>
    <n v="24126.773550724636"/>
    <n v="23944.971014492749"/>
    <n v="25545.157608695648"/>
    <n v="26641.8768115942"/>
    <n v="24657.83876811594"/>
    <n v="24306.266304347824"/>
    <n v="25531.949275362316"/>
    <n v="22960.567028985504"/>
    <n v="26067.32608695652"/>
  </r>
  <r>
    <x v="0"/>
    <x v="8"/>
    <x v="3"/>
    <x v="22"/>
    <s v="m3"/>
    <n v="41815.208333333328"/>
    <n v="37826.77717391304"/>
    <n v="45561.025362318833"/>
    <n v="44932.985507246376"/>
    <n v="44758.588768115937"/>
    <n v="49925.146739130432"/>
    <n v="51083.990942028984"/>
    <n v="47543.034420289849"/>
    <n v="45562.469202898545"/>
    <n v="47499.737318840576"/>
    <n v="42535.322463768112"/>
    <n v="46796.775362318833"/>
  </r>
  <r>
    <x v="0"/>
    <x v="8"/>
    <x v="4"/>
    <x v="23"/>
    <s v="m3"/>
    <n v="10816.639492753624"/>
    <n v="10630.545289855072"/>
    <n v="11614.844202898548"/>
    <n v="11538.326086956522"/>
    <n v="11934.98188405797"/>
    <n v="12411.115942028984"/>
    <n v="13209.152173913042"/>
    <n v="11887.66304347826"/>
    <n v="11798.842391304348"/>
    <n v="11779.336956521738"/>
    <n v="10539.755434782608"/>
    <n v="12411.68115942029"/>
  </r>
  <r>
    <x v="0"/>
    <x v="8"/>
    <x v="4"/>
    <x v="24"/>
    <s v="m3"/>
    <n v="13529.659420289854"/>
    <n v="12242.351449275362"/>
    <n v="16482.77536231884"/>
    <n v="14139.17572463768"/>
    <n v="13529.311594202896"/>
    <n v="14389.608695652172"/>
    <n v="15452.112318840578"/>
    <n v="13781.28260869565"/>
    <n v="13796.673913043476"/>
    <n v="13892.811594202896"/>
    <n v="13230.331521739128"/>
    <n v="14474.659420289854"/>
  </r>
  <r>
    <x v="0"/>
    <x v="8"/>
    <x v="4"/>
    <x v="25"/>
    <s v="m3"/>
    <n v="28856.48731884058"/>
    <n v="28934.409420289852"/>
    <n v="30569.744565217388"/>
    <n v="30303.016304347824"/>
    <n v="30221.233695652172"/>
    <n v="30690.338768115937"/>
    <n v="31866.05072463768"/>
    <n v="30358.4402173913"/>
    <n v="28608.3152173913"/>
    <n v="28968.668478260868"/>
    <n v="28419.067028985504"/>
    <n v="31980.09057971014"/>
  </r>
  <r>
    <x v="0"/>
    <x v="8"/>
    <x v="4"/>
    <x v="26"/>
    <s v="m3"/>
    <n v="9050.8641304347821"/>
    <n v="8960.0307971014499"/>
    <n v="10088.003623188404"/>
    <n v="9898.5018115942021"/>
    <n v="9912.7572463768101"/>
    <n v="10153.55072463768"/>
    <n v="10473.77536231884"/>
    <n v="10310.751811594202"/>
    <n v="9711.6449275362302"/>
    <n v="9478.1322463768101"/>
    <n v="9092.4293478260861"/>
    <n v="10680.153985507246"/>
  </r>
  <r>
    <x v="1"/>
    <x v="8"/>
    <x v="0"/>
    <x v="0"/>
    <s v="m3"/>
    <n v="516.13949275362313"/>
    <n v="481.74275362318838"/>
    <n v="599.49818840579701"/>
    <n v="527.16304347826087"/>
    <n v="551.30434782608688"/>
    <n v="555.57789855072463"/>
    <n v="603.21014492753613"/>
    <n v="583.20108695652175"/>
    <n v="566.26992753623176"/>
    <n v="574.24818840579701"/>
    <n v="570.445652173913"/>
    <n v="519.78804347826076"/>
  </r>
  <r>
    <x v="1"/>
    <x v="8"/>
    <x v="0"/>
    <x v="1"/>
    <s v="m3"/>
    <n v="131.80615942028984"/>
    <n v="115.3514492753623"/>
    <n v="145.93297101449275"/>
    <n v="125.21195652173913"/>
    <n v="122.41847826086955"/>
    <n v="134.86775362318838"/>
    <n v="147.49637681159419"/>
    <n v="128.02898550724638"/>
    <n v="140.14855072463766"/>
    <n v="138.37681159420288"/>
    <n v="129.56521739130434"/>
    <n v="173.39492753623188"/>
  </r>
  <r>
    <x v="1"/>
    <x v="8"/>
    <x v="0"/>
    <x v="2"/>
    <s v="m3"/>
    <n v="3691.159420289855"/>
    <n v="3201.0597826086955"/>
    <n v="3746.3079710144921"/>
    <n v="3217.829710144927"/>
    <n v="3080.067028985507"/>
    <n v="3114.4909420289855"/>
    <n v="3064.5579710144925"/>
    <n v="2818.7065217391305"/>
    <n v="2827.2952898550725"/>
    <n v="2659.0815217391305"/>
    <n v="2205.018115942029"/>
    <n v="2096.8478260869565"/>
  </r>
  <r>
    <x v="1"/>
    <x v="8"/>
    <x v="0"/>
    <x v="3"/>
    <s v="m3"/>
    <n v="93.795289855072454"/>
    <n v="64.315217391304344"/>
    <n v="97.71014492753622"/>
    <n v="83.072463768115938"/>
    <n v="99.615942028985501"/>
    <n v="87.144927536231876"/>
    <n v="87.55797101449275"/>
    <n v="82.525362318840578"/>
    <n v="91.898550724637687"/>
    <n v="90.251811594202891"/>
    <n v="89.503623188405797"/>
    <n v="94.237318840579704"/>
  </r>
  <r>
    <x v="1"/>
    <x v="8"/>
    <x v="0"/>
    <x v="4"/>
    <s v="m3"/>
    <n v="5356.563405797101"/>
    <n v="4648.38768115942"/>
    <n v="4581.021739130435"/>
    <n v="4811.108695652174"/>
    <n v="4580.7826086956511"/>
    <n v="4971.702898550725"/>
    <n v="4764.442028985507"/>
    <n v="4652.605072463768"/>
    <n v="4797.940217391304"/>
    <n v="5167.0054347826081"/>
    <n v="4655.3623188405791"/>
    <n v="4974.905797101449"/>
  </r>
  <r>
    <x v="1"/>
    <x v="8"/>
    <x v="0"/>
    <x v="5"/>
    <s v="m3"/>
    <n v="128.68659420289853"/>
    <n v="124.44746376811594"/>
    <n v="135.18115942028984"/>
    <n v="144.32971014492753"/>
    <n v="125.18115942028984"/>
    <n v="130.72463768115941"/>
    <n v="136.34963768115941"/>
    <n v="136.35869565217388"/>
    <n v="137.21014492753622"/>
    <n v="151.2409420289855"/>
    <n v="134.01268115942028"/>
    <n v="152.83514492753622"/>
  </r>
  <r>
    <x v="1"/>
    <x v="8"/>
    <x v="0"/>
    <x v="6"/>
    <s v="m3"/>
    <n v="345.125"/>
    <n v="405.14673913043475"/>
    <n v="545.28260869565213"/>
    <n v="442.00905797101444"/>
    <n v="417.90398550724632"/>
    <n v="445.27898550724632"/>
    <n v="423.35869565217388"/>
    <n v="429.13043478260863"/>
    <n v="437.53985507246375"/>
    <n v="420.02898550724632"/>
    <n v="412.68297101449275"/>
    <n v="402.46557971014488"/>
  </r>
  <r>
    <x v="1"/>
    <x v="8"/>
    <x v="1"/>
    <x v="7"/>
    <s v="m3"/>
    <n v="2303.9710144927535"/>
    <n v="2131.3079710144925"/>
    <n v="2157.6974637681155"/>
    <n v="1824.3405797101448"/>
    <n v="1570.2228260869563"/>
    <n v="1476.0960144927535"/>
    <n v="1726.3586956521738"/>
    <n v="1592.8297101449275"/>
    <n v="1652.0108695652173"/>
    <n v="2018.6268115942025"/>
    <n v="1481.907608695652"/>
    <n v="1704.4836956521738"/>
  </r>
  <r>
    <x v="1"/>
    <x v="8"/>
    <x v="1"/>
    <x v="8"/>
    <s v="m3"/>
    <n v="840.87137681159413"/>
    <n v="757.87499999999989"/>
    <n v="697.60144927536226"/>
    <n v="719.56702898550725"/>
    <n v="754.4021739130435"/>
    <n v="742.570652173913"/>
    <n v="807.72282608695639"/>
    <n v="792.731884057971"/>
    <n v="780.03985507246375"/>
    <n v="816.94021739130437"/>
    <n v="770.48731884057963"/>
    <n v="821.18115942028976"/>
  </r>
  <r>
    <x v="1"/>
    <x v="8"/>
    <x v="1"/>
    <x v="9"/>
    <s v="m3"/>
    <n v="5570.605072463768"/>
    <n v="4633.2536231884051"/>
    <n v="5252.1721014492741"/>
    <n v="5048.1847826086951"/>
    <n v="5075.851449275362"/>
    <n v="5252.429347826087"/>
    <n v="5377.490942028985"/>
    <n v="5129.356884057971"/>
    <n v="5145.26268115942"/>
    <n v="5346.5416666666661"/>
    <n v="4903.195652173913"/>
    <n v="4967.231884057971"/>
  </r>
  <r>
    <x v="1"/>
    <x v="8"/>
    <x v="1"/>
    <x v="10"/>
    <s v="m3"/>
    <n v="2083.7898550724635"/>
    <n v="1776.2934782608695"/>
    <n v="2097.804347826087"/>
    <n v="1937.6141304347825"/>
    <n v="2088.9347826086955"/>
    <n v="1973.2771739130433"/>
    <n v="2282.3822463768115"/>
    <n v="2025.7336956521738"/>
    <n v="2047.8949275362318"/>
    <n v="2136.6105072463765"/>
    <n v="2129.7554347826085"/>
    <n v="2114.4148550724635"/>
  </r>
  <r>
    <x v="1"/>
    <x v="8"/>
    <x v="1"/>
    <x v="11"/>
    <s v="m3"/>
    <n v="1862.7155797101448"/>
    <n v="1654.2898550724635"/>
    <n v="1834.442028985507"/>
    <n v="1696.0634057971013"/>
    <n v="1764.4728260869563"/>
    <n v="1766.6775362318838"/>
    <n v="1801.6086956521738"/>
    <n v="1779.7010869565215"/>
    <n v="1682.1684782608695"/>
    <n v="1754.9166666666665"/>
    <n v="1701.2173913043478"/>
    <n v="1625.7717391304345"/>
  </r>
  <r>
    <x v="1"/>
    <x v="8"/>
    <x v="1"/>
    <x v="12"/>
    <s v="m3"/>
    <n v="9030.8315217391282"/>
    <n v="7653.248188405797"/>
    <n v="8497.2717391304341"/>
    <n v="8703.8623188405782"/>
    <n v="8514.0706521739121"/>
    <n v="8243.9583333333321"/>
    <n v="8871.5181159420281"/>
    <n v="8540.9329710144921"/>
    <n v="8645.733695652174"/>
    <n v="8738.6394927536239"/>
    <n v="7872.6485507246371"/>
    <n v="8094.2971014492741"/>
  </r>
  <r>
    <x v="1"/>
    <x v="8"/>
    <x v="1"/>
    <x v="13"/>
    <s v="m3"/>
    <n v="960.28442028985501"/>
    <n v="1005.7807971014493"/>
    <n v="998.93659420289839"/>
    <n v="859.27898550724638"/>
    <n v="887.84601449275351"/>
    <n v="840.56521739130437"/>
    <n v="1017.5797101449275"/>
    <n v="948.09963768115927"/>
    <n v="908.74818840579701"/>
    <n v="1012.8623188405796"/>
    <n v="979.10326086956513"/>
    <n v="1137.7789855072463"/>
  </r>
  <r>
    <x v="1"/>
    <x v="8"/>
    <x v="1"/>
    <x v="14"/>
    <s v="m3"/>
    <n v="1421.9782608695652"/>
    <n v="1301.0090579710145"/>
    <n v="1552.001811594203"/>
    <n v="1454.8061594202898"/>
    <n v="1408.6467391304345"/>
    <n v="1385.0833333333333"/>
    <n v="1449.1304347826087"/>
    <n v="1390.9148550724635"/>
    <n v="1375.1684782608695"/>
    <n v="1419.4601449275362"/>
    <n v="1263.5923913043478"/>
    <n v="1369.3605072463768"/>
  </r>
  <r>
    <x v="1"/>
    <x v="8"/>
    <x v="1"/>
    <x v="15"/>
    <s v="m3"/>
    <n v="9034.355072463768"/>
    <n v="8132.563405797101"/>
    <n v="9475.2753623188401"/>
    <n v="8674.347826086956"/>
    <n v="8481.6775362318822"/>
    <n v="8734.867753623188"/>
    <n v="9592.697463768116"/>
    <n v="9329.3278985507241"/>
    <n v="8977.0670289855061"/>
    <n v="9062.338768115942"/>
    <n v="8269.7971014492741"/>
    <n v="8734.0652173913022"/>
  </r>
  <r>
    <x v="1"/>
    <x v="8"/>
    <x v="2"/>
    <x v="16"/>
    <s v="m3"/>
    <n v="29009.55072463768"/>
    <n v="29508.503623188404"/>
    <n v="32866.77717391304"/>
    <n v="31928.384057971012"/>
    <n v="33518.885869565216"/>
    <n v="33564.57789855072"/>
    <n v="35123.860507246376"/>
    <n v="34482.22463768116"/>
    <n v="32806.570652173912"/>
    <n v="32486.407608695648"/>
    <n v="29976.788043478256"/>
    <n v="30802.335144927536"/>
  </r>
  <r>
    <x v="1"/>
    <x v="8"/>
    <x v="2"/>
    <x v="17"/>
    <s v="m3"/>
    <n v="3768.817028985507"/>
    <n v="3414.0199275362315"/>
    <n v="3938.588768115942"/>
    <n v="3733.994565217391"/>
    <n v="4042.3079710144921"/>
    <n v="4042.134057971014"/>
    <n v="4468.054347826087"/>
    <n v="4073.2880434782605"/>
    <n v="3923.7373188405795"/>
    <n v="4154.5760869565211"/>
    <n v="3714.5054347826085"/>
    <n v="3589.998188405797"/>
  </r>
  <r>
    <x v="1"/>
    <x v="8"/>
    <x v="2"/>
    <x v="18"/>
    <s v="m3"/>
    <n v="16810.019927536232"/>
    <n v="15107.088768115942"/>
    <n v="17519.663043478256"/>
    <n v="17242.83876811594"/>
    <n v="17240.858695652172"/>
    <n v="18619.538043478256"/>
    <n v="19935.478260869564"/>
    <n v="18216.835144927536"/>
    <n v="18454.646739130432"/>
    <n v="18256.6884057971"/>
    <n v="16264.617753623188"/>
    <n v="16938.23913043478"/>
  </r>
  <r>
    <x v="1"/>
    <x v="8"/>
    <x v="2"/>
    <x v="19"/>
    <s v="m3"/>
    <n v="109165.01268115941"/>
    <n v="104213.17934782608"/>
    <n v="120629.70108695651"/>
    <n v="113643.73007246376"/>
    <n v="114440.00362318839"/>
    <n v="117369.93478260869"/>
    <n v="124517.78623188405"/>
    <n v="118839.64311594202"/>
    <n v="114939.09601449275"/>
    <n v="113972.53260869565"/>
    <n v="103626.00543478259"/>
    <n v="99071.070652173905"/>
  </r>
  <r>
    <x v="1"/>
    <x v="8"/>
    <x v="3"/>
    <x v="20"/>
    <s v="m3"/>
    <n v="26108.085144927536"/>
    <n v="25861.519927536232"/>
    <n v="32463.469202898548"/>
    <n v="28985.653985507241"/>
    <n v="31112.644927536232"/>
    <n v="33367.465579710144"/>
    <n v="34584.038043478256"/>
    <n v="31832.23731884058"/>
    <n v="31956.197463768112"/>
    <n v="31240.793478260868"/>
    <n v="29334.018115942028"/>
    <n v="28121.630434782604"/>
  </r>
  <r>
    <x v="1"/>
    <x v="8"/>
    <x v="3"/>
    <x v="21"/>
    <s v="m3"/>
    <n v="18218.445652173912"/>
    <n v="18093.358695652172"/>
    <n v="21252.697463768112"/>
    <n v="19480.856884057968"/>
    <n v="19858.137681159416"/>
    <n v="21443.492753623188"/>
    <n v="22909.78985507246"/>
    <n v="20439.867753623188"/>
    <n v="20791.945652173912"/>
    <n v="21525.411231884056"/>
    <n v="19759.342391304348"/>
    <n v="18926.110507246376"/>
  </r>
  <r>
    <x v="1"/>
    <x v="8"/>
    <x v="3"/>
    <x v="22"/>
    <s v="m3"/>
    <n v="20665.909420289852"/>
    <n v="19239.192028985504"/>
    <n v="25279.007246376808"/>
    <n v="24931.42572463768"/>
    <n v="25935.677536231884"/>
    <n v="29248.980072463764"/>
    <n v="31043.621376811589"/>
    <n v="26887.681159420288"/>
    <n v="26851.499999999996"/>
    <n v="27002.869565217392"/>
    <n v="25341.021739130432"/>
    <n v="21044.920289855072"/>
  </r>
  <r>
    <x v="1"/>
    <x v="8"/>
    <x v="4"/>
    <x v="23"/>
    <s v="m3"/>
    <n v="2515.9673913043475"/>
    <n v="2648.8641304347821"/>
    <n v="3138.708333333333"/>
    <n v="2761.5253623188405"/>
    <n v="2842.4311594202895"/>
    <n v="2976.393115942029"/>
    <n v="3851.0579710144921"/>
    <n v="3443.8043478260865"/>
    <n v="2670.63768115942"/>
    <n v="2910.9818840579705"/>
    <n v="2611.961956521739"/>
    <n v="2457.599637681159"/>
  </r>
  <r>
    <x v="1"/>
    <x v="8"/>
    <x v="4"/>
    <x v="24"/>
    <s v="m3"/>
    <n v="3222.5036231884051"/>
    <n v="3122.13768115942"/>
    <n v="4629.1974637681151"/>
    <n v="3370.461956521739"/>
    <n v="3176.2355072463765"/>
    <n v="3555.0199275362315"/>
    <n v="4403.1268115942021"/>
    <n v="3758.7028985507241"/>
    <n v="3846.9094202898546"/>
    <n v="3746.9257246376806"/>
    <n v="3408.7952898550725"/>
    <n v="3305.083333333333"/>
  </r>
  <r>
    <x v="1"/>
    <x v="8"/>
    <x v="4"/>
    <x v="25"/>
    <s v="m3"/>
    <n v="13200.840579710144"/>
    <n v="13332.829710144926"/>
    <n v="16867.697463768112"/>
    <n v="14517.679347826086"/>
    <n v="14796.742753623188"/>
    <n v="15346.811594202896"/>
    <n v="15335.70108695652"/>
    <n v="16475.632246376812"/>
    <n v="14440.336956521738"/>
    <n v="14641.79528985507"/>
    <n v="13146.101449275362"/>
    <n v="13921.28260869565"/>
  </r>
  <r>
    <x v="1"/>
    <x v="8"/>
    <x v="4"/>
    <x v="26"/>
    <s v="m3"/>
    <n v="4157.427536231884"/>
    <n v="4295.067028985507"/>
    <n v="4927.311594202898"/>
    <n v="4934.936594202898"/>
    <n v="4883.358695652174"/>
    <n v="5325.277173913043"/>
    <n v="5385.545289855072"/>
    <n v="5178.0706521739121"/>
    <n v="4775.1576086956511"/>
    <n v="4918.119565217391"/>
    <n v="4354.8242753623181"/>
    <n v="4884.9710144927531"/>
  </r>
  <r>
    <x v="0"/>
    <x v="9"/>
    <x v="0"/>
    <x v="0"/>
    <s v="m3"/>
    <n v="6174.2210144927531"/>
    <n v="6778.6268115942021"/>
    <n v="7260.442028985507"/>
    <n v="6804.9855072463761"/>
    <n v="7136.615942028985"/>
    <n v="7163.7916666666661"/>
    <n v="6900.817028985507"/>
    <n v="7223.6811594202891"/>
    <n v="7179.4057971014481"/>
    <n v="6745.028985507246"/>
    <n v="6993.95652173913"/>
    <n v="7488.5471014492741"/>
  </r>
  <r>
    <x v="0"/>
    <x v="9"/>
    <x v="0"/>
    <x v="1"/>
    <s v="m3"/>
    <n v="2639.972826086956"/>
    <n v="2696.4365942028985"/>
    <n v="2950.7880434782605"/>
    <n v="2775.13768115942"/>
    <n v="2938.378623188406"/>
    <n v="2963.423913043478"/>
    <n v="2781.4003623188405"/>
    <n v="2956.5742753623185"/>
    <n v="2970.2608695652175"/>
    <n v="2725.9003623188405"/>
    <n v="2818.623188405797"/>
    <n v="3262.4257246376806"/>
  </r>
  <r>
    <x v="0"/>
    <x v="9"/>
    <x v="0"/>
    <x v="2"/>
    <s v="m3"/>
    <n v="11837.77536231884"/>
    <n v="11342.567028985506"/>
    <n v="12695.03804347826"/>
    <n v="12036.480072463768"/>
    <n v="12045.724637681158"/>
    <n v="11991.585144927536"/>
    <n v="12335.641304347824"/>
    <n v="12187.331521739128"/>
    <n v="12633.8134057971"/>
    <n v="11548.836956521738"/>
    <n v="12303.561594202898"/>
    <n v="13484.742753623188"/>
  </r>
  <r>
    <x v="0"/>
    <x v="9"/>
    <x v="0"/>
    <x v="3"/>
    <s v="m3"/>
    <n v="1613.5760869565215"/>
    <n v="1683.463768115942"/>
    <n v="1794.5797101449275"/>
    <n v="1714.713768115942"/>
    <n v="1800.6648550724635"/>
    <n v="1813.31884057971"/>
    <n v="1825.0199275362318"/>
    <n v="1834.731884057971"/>
    <n v="1868.4492753623185"/>
    <n v="1706.8315217391303"/>
    <n v="1760.032608695652"/>
    <n v="1895.8315217391303"/>
  </r>
  <r>
    <x v="0"/>
    <x v="9"/>
    <x v="0"/>
    <x v="4"/>
    <s v="m3"/>
    <n v="24853.733695652172"/>
    <n v="26268.782608695648"/>
    <n v="28165.166666666664"/>
    <n v="27098.257246376808"/>
    <n v="26940.585144927536"/>
    <n v="27057.217391304344"/>
    <n v="25671.668478260868"/>
    <n v="28411.257246376808"/>
    <n v="26417.23731884058"/>
    <n v="26584.637681159416"/>
    <n v="25246.893115942028"/>
    <n v="29458.528985507241"/>
  </r>
  <r>
    <x v="0"/>
    <x v="9"/>
    <x v="0"/>
    <x v="5"/>
    <s v="m3"/>
    <n v="2259.9474637681155"/>
    <n v="2318.8478260869565"/>
    <n v="2443.244565217391"/>
    <n v="2404.2554347826085"/>
    <n v="2458.300724637681"/>
    <n v="2341.6865942028985"/>
    <n v="2247.2028985507245"/>
    <n v="2468.8967391304345"/>
    <n v="2368.9130434782605"/>
    <n v="2292.369565217391"/>
    <n v="2326.764492753623"/>
    <n v="2659.0108695652175"/>
  </r>
  <r>
    <x v="0"/>
    <x v="9"/>
    <x v="0"/>
    <x v="6"/>
    <s v="m3"/>
    <n v="5759.981884057971"/>
    <n v="5949.0326086956511"/>
    <n v="6367.3931159420281"/>
    <n v="5967.0344202898541"/>
    <n v="6023.840579710145"/>
    <n v="6077.938405797101"/>
    <n v="5813.0054347826081"/>
    <n v="6480.9927536231871"/>
    <n v="5882.244565217391"/>
    <n v="5838.33152173913"/>
    <n v="6069.3460144927531"/>
    <n v="6424.7518115942021"/>
  </r>
  <r>
    <x v="0"/>
    <x v="9"/>
    <x v="1"/>
    <x v="7"/>
    <s v="m3"/>
    <n v="20012.045289855072"/>
    <n v="20588.557971014492"/>
    <n v="22495.052536231884"/>
    <n v="21060.005434782604"/>
    <n v="21898.570652173912"/>
    <n v="21523.278985507248"/>
    <n v="20351.827898550724"/>
    <n v="23964.932971014492"/>
    <n v="21142.485507246376"/>
    <n v="20980.954710144924"/>
    <n v="20896.670289855072"/>
    <n v="22923.818840579708"/>
  </r>
  <r>
    <x v="0"/>
    <x v="9"/>
    <x v="1"/>
    <x v="8"/>
    <s v="m3"/>
    <n v="12679.358695652172"/>
    <n v="12597.061594202896"/>
    <n v="13245.161231884056"/>
    <n v="13077.186594202896"/>
    <n v="13158.780797101448"/>
    <n v="12963.061594202896"/>
    <n v="11856.947463768116"/>
    <n v="15076.49456521739"/>
    <n v="12683.545289855072"/>
    <n v="12649.148550724636"/>
    <n v="12365.376811594202"/>
    <n v="13411.13949275362"/>
  </r>
  <r>
    <x v="0"/>
    <x v="9"/>
    <x v="1"/>
    <x v="9"/>
    <s v="m3"/>
    <n v="33688.585144927529"/>
    <n v="33773.150362318833"/>
    <n v="35393.315217391304"/>
    <n v="35230.97463768116"/>
    <n v="34888.121376811592"/>
    <n v="35755.737318840576"/>
    <n v="33184.965579710144"/>
    <n v="40255.416666666664"/>
    <n v="35676.871376811592"/>
    <n v="34989.085144927529"/>
    <n v="34483.059782608696"/>
    <n v="37213.856884057968"/>
  </r>
  <r>
    <x v="0"/>
    <x v="9"/>
    <x v="1"/>
    <x v="10"/>
    <s v="m3"/>
    <n v="14149.057971014492"/>
    <n v="13824.492753623188"/>
    <n v="14846.14492753623"/>
    <n v="14388.965579710144"/>
    <n v="14775.327898550722"/>
    <n v="14936.905797101448"/>
    <n v="14952.980072463768"/>
    <n v="16277.891304347824"/>
    <n v="15330.45108695652"/>
    <n v="14468.927536231882"/>
    <n v="14864.42028985507"/>
    <n v="15742.728260869564"/>
  </r>
  <r>
    <x v="0"/>
    <x v="9"/>
    <x v="1"/>
    <x v="11"/>
    <s v="m3"/>
    <n v="17112.106884057968"/>
    <n v="17448.346014492752"/>
    <n v="18454.85144927536"/>
    <n v="17781.621376811592"/>
    <n v="18323.547101449272"/>
    <n v="18941.597826086952"/>
    <n v="18559.170289855072"/>
    <n v="20519.9384057971"/>
    <n v="18776.80072463768"/>
    <n v="18448.05072463768"/>
    <n v="18459.876811594204"/>
    <n v="19347.6902173913"/>
  </r>
  <r>
    <x v="0"/>
    <x v="9"/>
    <x v="1"/>
    <x v="12"/>
    <s v="m3"/>
    <n v="35852.817028985504"/>
    <n v="35963.5"/>
    <n v="38923.811594202896"/>
    <n v="38503.413043478256"/>
    <n v="38900.038043478256"/>
    <n v="40628.288043478256"/>
    <n v="40964.34963768116"/>
    <n v="43540.070652173905"/>
    <n v="40075.05253623188"/>
    <n v="39446.581521739128"/>
    <n v="39377.581521739128"/>
    <n v="42064.22463768116"/>
  </r>
  <r>
    <x v="0"/>
    <x v="9"/>
    <x v="1"/>
    <x v="13"/>
    <s v="m3"/>
    <n v="12468.836956521738"/>
    <n v="12176.311594202898"/>
    <n v="13002.646739130434"/>
    <n v="12688.880434782608"/>
    <n v="13147.98188405797"/>
    <n v="13371.503623188404"/>
    <n v="13500.318840579708"/>
    <n v="14828.38224637681"/>
    <n v="13700.251811594202"/>
    <n v="13282.15760869565"/>
    <n v="13266.579710144926"/>
    <n v="13767.715579710144"/>
  </r>
  <r>
    <x v="0"/>
    <x v="9"/>
    <x v="1"/>
    <x v="14"/>
    <s v="m3"/>
    <n v="8808.2028985507241"/>
    <n v="8805.41847826087"/>
    <n v="9310.7518115942021"/>
    <n v="9078.8369565217381"/>
    <n v="9405.7916666666661"/>
    <n v="9575.6992753623181"/>
    <n v="10176.980072463768"/>
    <n v="10439.909420289854"/>
    <n v="9781.6105072463743"/>
    <n v="9433.2807971014499"/>
    <n v="9457.3931159420281"/>
    <n v="9660.7771739130421"/>
  </r>
  <r>
    <x v="0"/>
    <x v="9"/>
    <x v="1"/>
    <x v="15"/>
    <s v="m3"/>
    <n v="59832.913043478256"/>
    <n v="60134.028985507241"/>
    <n v="62790.835144927529"/>
    <n v="61968.503623188401"/>
    <n v="63993.688405797096"/>
    <n v="64636.563405797096"/>
    <n v="68158.679347826081"/>
    <n v="71860.001811594208"/>
    <n v="67697.72282608696"/>
    <n v="64333.509057971009"/>
    <n v="63297.431159420281"/>
    <n v="67754.889492753631"/>
  </r>
  <r>
    <x v="0"/>
    <x v="9"/>
    <x v="2"/>
    <x v="16"/>
    <s v="m3"/>
    <n v="78886.983695652176"/>
    <n v="79898.297101449265"/>
    <n v="85847.059782608689"/>
    <n v="81765.822463768112"/>
    <n v="88159.489130434784"/>
    <n v="91366.467391304337"/>
    <n v="90614.335144927536"/>
    <n v="95698.788043478256"/>
    <n v="85118.164855072449"/>
    <n v="83342.135869565202"/>
    <n v="87171.563405797089"/>
    <n v="96326.315217391297"/>
  </r>
  <r>
    <x v="0"/>
    <x v="9"/>
    <x v="2"/>
    <x v="17"/>
    <s v="m3"/>
    <n v="15690.911231884056"/>
    <n v="16005.740942028984"/>
    <n v="17065.663043478256"/>
    <n v="16399.710144927536"/>
    <n v="17835.260869565216"/>
    <n v="18287.411231884056"/>
    <n v="18355.199275362316"/>
    <n v="19674.41485507246"/>
    <n v="17650.60144927536"/>
    <n v="17396.728260869564"/>
    <n v="17647.318840579708"/>
    <n v="18473.777173913044"/>
  </r>
  <r>
    <x v="0"/>
    <x v="9"/>
    <x v="2"/>
    <x v="18"/>
    <s v="m3"/>
    <n v="57708.465579710144"/>
    <n v="58658.110507246376"/>
    <n v="64267.501811594193"/>
    <n v="61911.525362318833"/>
    <n v="68451.277173913026"/>
    <n v="71005.653985507233"/>
    <n v="70771.458333333328"/>
    <n v="72350.679347826081"/>
    <n v="68486.871376811599"/>
    <n v="66740.193840579697"/>
    <n v="66564.378623188401"/>
    <n v="73688.916666666657"/>
  </r>
  <r>
    <x v="0"/>
    <x v="9"/>
    <x v="2"/>
    <x v="19"/>
    <s v="m3"/>
    <n v="140265.10688405798"/>
    <n v="143365.76811594202"/>
    <n v="156634.58876811594"/>
    <n v="146220.79166666666"/>
    <n v="164854.82065217392"/>
    <n v="173460.53260869562"/>
    <n v="169300.7427536232"/>
    <n v="176275.80797101447"/>
    <n v="163233.8297101449"/>
    <n v="155269.57065217392"/>
    <n v="157922.18115942029"/>
    <n v="171000.25724637677"/>
  </r>
  <r>
    <x v="0"/>
    <x v="9"/>
    <x v="3"/>
    <x v="20"/>
    <s v="m3"/>
    <n v="41313.856884057968"/>
    <n v="42791.773550724633"/>
    <n v="46674.097826086952"/>
    <n v="43467.182971014496"/>
    <n v="49698.949275362313"/>
    <n v="52548.02717391304"/>
    <n v="50211.682971014496"/>
    <n v="52612.965579710144"/>
    <n v="47810.684782608696"/>
    <n v="45943.885869565209"/>
    <n v="45874.730072463768"/>
    <n v="48370.47463768116"/>
  </r>
  <r>
    <x v="0"/>
    <x v="9"/>
    <x v="3"/>
    <x v="21"/>
    <s v="m3"/>
    <n v="22829.740942028984"/>
    <n v="22501.721014492749"/>
    <n v="23981.23731884058"/>
    <n v="22963.755434782604"/>
    <n v="25581.568840579708"/>
    <n v="26472.244565217392"/>
    <n v="25845.538043478256"/>
    <n v="27165.874999999996"/>
    <n v="25085.96195652174"/>
    <n v="24277.932971014492"/>
    <n v="24601.936594202896"/>
    <n v="26338.48731884058"/>
  </r>
  <r>
    <x v="0"/>
    <x v="9"/>
    <x v="3"/>
    <x v="22"/>
    <s v="m3"/>
    <n v="39140.693840579705"/>
    <n v="40141.882246376808"/>
    <n v="44768.534420289849"/>
    <n v="43814.644927536225"/>
    <n v="49469.579710144921"/>
    <n v="51770.333333333328"/>
    <n v="48941.706521739128"/>
    <n v="52197.498188405792"/>
    <n v="47212.909420289849"/>
    <n v="44771.969202898545"/>
    <n v="44773.333333333328"/>
    <n v="45668.855072463768"/>
  </r>
  <r>
    <x v="0"/>
    <x v="9"/>
    <x v="4"/>
    <x v="23"/>
    <s v="m3"/>
    <n v="10684.827898550724"/>
    <n v="11022.90760869565"/>
    <n v="11950.836956521738"/>
    <n v="11019.61956521739"/>
    <n v="12603.809782608696"/>
    <n v="13210.271739130434"/>
    <n v="12277.30615942029"/>
    <n v="12643.50724637681"/>
    <n v="12266.956521739128"/>
    <n v="11329.331521739128"/>
    <n v="11439.304347826086"/>
    <n v="12079.492753623188"/>
  </r>
  <r>
    <x v="0"/>
    <x v="9"/>
    <x v="4"/>
    <x v="24"/>
    <s v="m3"/>
    <n v="13198.208333333332"/>
    <n v="13881.003623188404"/>
    <n v="14694.204710144926"/>
    <n v="13968.208333333332"/>
    <n v="14564.847826086956"/>
    <n v="14878.358695652172"/>
    <n v="14313.146739130434"/>
    <n v="15135.849637681158"/>
    <n v="14542.423913043476"/>
    <n v="13889.336956521738"/>
    <n v="14297.315217391302"/>
    <n v="15036.416666666666"/>
  </r>
  <r>
    <x v="0"/>
    <x v="9"/>
    <x v="4"/>
    <x v="25"/>
    <s v="m3"/>
    <n v="28722.918478260868"/>
    <n v="29398.057971014488"/>
    <n v="31080.016304347824"/>
    <n v="28892.561594202896"/>
    <n v="30248.48731884058"/>
    <n v="30620.719202898548"/>
    <n v="29666.543478260868"/>
    <n v="32320.5018115942"/>
    <n v="29121.719202898548"/>
    <n v="28602.998188405792"/>
    <n v="30367.746376811589"/>
    <n v="31898.766304347824"/>
  </r>
  <r>
    <x v="0"/>
    <x v="9"/>
    <x v="4"/>
    <x v="26"/>
    <s v="m3"/>
    <n v="9076.153985507246"/>
    <n v="8926.9528985507241"/>
    <n v="9641.9655797101441"/>
    <n v="9635.7807971014499"/>
    <n v="9875.9547101449261"/>
    <n v="9757.088768115942"/>
    <n v="10104.934782608696"/>
    <n v="10484.972826086956"/>
    <n v="9630.16847826087"/>
    <n v="9271.7481884057961"/>
    <n v="9810.338768115942"/>
    <n v="10518.309782608696"/>
  </r>
  <r>
    <x v="1"/>
    <x v="9"/>
    <x v="0"/>
    <x v="0"/>
    <s v="m3"/>
    <n v="440.35688405797094"/>
    <n v="522.70652173913038"/>
    <n v="549.40036231884062"/>
    <n v="505.50543478260863"/>
    <n v="684.03623188405788"/>
    <n v="661.55978260869551"/>
    <n v="652.38768115942025"/>
    <n v="688.58695652173901"/>
    <n v="636.27355072463763"/>
    <n v="649.20833333333326"/>
    <n v="640.11413043478262"/>
    <n v="661.48913043478262"/>
  </r>
  <r>
    <x v="1"/>
    <x v="9"/>
    <x v="0"/>
    <x v="1"/>
    <s v="m3"/>
    <n v="113.08333333333333"/>
    <n v="115.69384057971013"/>
    <n v="138.75905797101447"/>
    <n v="124.59420289855072"/>
    <n v="142.16485507246375"/>
    <n v="141.87681159420288"/>
    <n v="131.23369565217388"/>
    <n v="139.55072463768116"/>
    <n v="136.69927536231882"/>
    <n v="137.69746376811594"/>
    <n v="129.3659420289855"/>
    <n v="141.44927536231882"/>
  </r>
  <r>
    <x v="1"/>
    <x v="9"/>
    <x v="0"/>
    <x v="2"/>
    <s v="m3"/>
    <n v="2260.083333333333"/>
    <n v="2031.2355072463768"/>
    <n v="2275.478260869565"/>
    <n v="2104.3423913043475"/>
    <n v="2264.280797101449"/>
    <n v="2418.925724637681"/>
    <n v="2175.778985507246"/>
    <n v="2378.7699275362315"/>
    <n v="2238.6449275362315"/>
    <n v="2140.4148550724635"/>
    <n v="2134.019927536232"/>
    <n v="2325.588768115942"/>
  </r>
  <r>
    <x v="1"/>
    <x v="9"/>
    <x v="0"/>
    <x v="3"/>
    <s v="m3"/>
    <n v="75.496376811594189"/>
    <n v="84.824275362318829"/>
    <n v="91.304347826086939"/>
    <n v="86.536231884057969"/>
    <n v="96.280797101449267"/>
    <n v="90.367753623188406"/>
    <n v="84.41304347826086"/>
    <n v="92.362318840579704"/>
    <n v="95.483695652173907"/>
    <n v="80.702898550724626"/>
    <n v="90.306159420289845"/>
    <n v="94.981884057971016"/>
  </r>
  <r>
    <x v="1"/>
    <x v="9"/>
    <x v="0"/>
    <x v="4"/>
    <s v="m3"/>
    <n v="4554.804347826087"/>
    <n v="4724.929347826087"/>
    <n v="5142.996376811594"/>
    <n v="5023.615942028985"/>
    <n v="4472.7391304347821"/>
    <n v="4452.1141304347821"/>
    <n v="4485.9510869565211"/>
    <n v="4784.6684782608691"/>
    <n v="4445.88768115942"/>
    <n v="4362.820652173913"/>
    <n v="4342.634057971014"/>
    <n v="4609.2119565217381"/>
  </r>
  <r>
    <x v="1"/>
    <x v="9"/>
    <x v="0"/>
    <x v="5"/>
    <s v="m3"/>
    <n v="130.28079710144925"/>
    <n v="113.25181159420289"/>
    <n v="138.7409420289855"/>
    <n v="129.94565217391303"/>
    <n v="130.76086956521738"/>
    <n v="135.57065217391303"/>
    <n v="138.96739130434781"/>
    <n v="135.38949275362316"/>
    <n v="140.83333333333331"/>
    <n v="127.94384057971013"/>
    <n v="121.02355072463766"/>
    <n v="148.04347826086953"/>
  </r>
  <r>
    <x v="1"/>
    <x v="9"/>
    <x v="0"/>
    <x v="6"/>
    <s v="m3"/>
    <n v="346.49818840579707"/>
    <n v="387.731884057971"/>
    <n v="486.070652173913"/>
    <n v="428.9365942028985"/>
    <n v="383.67210144927532"/>
    <n v="424.26449275362319"/>
    <n v="352.92391304347819"/>
    <n v="453.77898550724632"/>
    <n v="385.04710144927532"/>
    <n v="365.29710144927532"/>
    <n v="399.29347826086951"/>
    <n v="360.47644927536231"/>
  </r>
  <r>
    <x v="1"/>
    <x v="9"/>
    <x v="1"/>
    <x v="7"/>
    <s v="m3"/>
    <n v="1579.586956521739"/>
    <n v="1729.8858695652173"/>
    <n v="1577.4112318840578"/>
    <n v="1469.5778985507245"/>
    <n v="1526.3605072463768"/>
    <n v="1522.050724637681"/>
    <n v="1596.6123188405795"/>
    <n v="1600.429347826087"/>
    <n v="1636.548913043478"/>
    <n v="1397.0253623188405"/>
    <n v="1476.9039855072463"/>
    <n v="1397.3931159420288"/>
  </r>
  <r>
    <x v="1"/>
    <x v="9"/>
    <x v="1"/>
    <x v="8"/>
    <s v="m3"/>
    <n v="772.55978260869551"/>
    <n v="761.49637681159413"/>
    <n v="839.3297101449275"/>
    <n v="766.57789855072463"/>
    <n v="811.6159420289855"/>
    <n v="760.40760869565213"/>
    <n v="789.93478260869551"/>
    <n v="852.98913043478262"/>
    <n v="814.53079710144925"/>
    <n v="829.26992753623176"/>
    <n v="838.25543478260863"/>
    <n v="879.14855072463763"/>
  </r>
  <r>
    <x v="1"/>
    <x v="9"/>
    <x v="1"/>
    <x v="9"/>
    <s v="m3"/>
    <n v="6109.592391304348"/>
    <n v="7802.938405797101"/>
    <n v="8539.266304347826"/>
    <n v="10024.643115942028"/>
    <n v="12995.126811594202"/>
    <n v="13064.489130434782"/>
    <n v="11190.552536231882"/>
    <n v="12497.878623188404"/>
    <n v="10094.574275362318"/>
    <n v="9286.7246376811581"/>
    <n v="8892.7971014492759"/>
    <n v="8769.9782608695641"/>
  </r>
  <r>
    <x v="1"/>
    <x v="9"/>
    <x v="1"/>
    <x v="10"/>
    <s v="m3"/>
    <n v="2008.8949275362318"/>
    <n v="1949.9891304347825"/>
    <n v="2109.483695652174"/>
    <n v="2075.677536231884"/>
    <n v="2045.7065217391303"/>
    <n v="2068.713768115942"/>
    <n v="2047.601449275362"/>
    <n v="2154.463768115942"/>
    <n v="1965.1521739130433"/>
    <n v="1840.231884057971"/>
    <n v="1955.3442028985505"/>
    <n v="2002.7083333333333"/>
  </r>
  <r>
    <x v="1"/>
    <x v="9"/>
    <x v="1"/>
    <x v="11"/>
    <s v="m3"/>
    <n v="1675.2554347826087"/>
    <n v="1555.8840579710145"/>
    <n v="1728.4275362318838"/>
    <n v="1564.1449275362318"/>
    <n v="1930.746376811594"/>
    <n v="1719.7481884057968"/>
    <n v="1743.3442028985505"/>
    <n v="1963.7355072463768"/>
    <n v="1749.981884057971"/>
    <n v="1725.7282608695652"/>
    <n v="1618.550724637681"/>
    <n v="1723.4456521739128"/>
  </r>
  <r>
    <x v="1"/>
    <x v="9"/>
    <x v="1"/>
    <x v="12"/>
    <s v="m3"/>
    <n v="7386.8206521739121"/>
    <n v="7201.8605072463761"/>
    <n v="8105.2336956521731"/>
    <n v="7648.1992753623181"/>
    <n v="7099.0471014492741"/>
    <n v="6816.509057971014"/>
    <n v="6895.2010869565211"/>
    <n v="8062.5851449275351"/>
    <n v="7628.76268115942"/>
    <n v="7270.356884057971"/>
    <n v="6989.010869565217"/>
    <n v="7575.3242753623181"/>
  </r>
  <r>
    <x v="1"/>
    <x v="9"/>
    <x v="1"/>
    <x v="13"/>
    <s v="m3"/>
    <n v="1060.2916666666665"/>
    <n v="990.42391304347814"/>
    <n v="944.75543478260863"/>
    <n v="856.28260869565213"/>
    <n v="893.76992753623176"/>
    <n v="862.85144927536214"/>
    <n v="900.29166666666663"/>
    <n v="950.78260869565213"/>
    <n v="1050.5652173913043"/>
    <n v="984.96557971014488"/>
    <n v="1000.5833333333333"/>
    <n v="983.09057971014488"/>
  </r>
  <r>
    <x v="1"/>
    <x v="9"/>
    <x v="1"/>
    <x v="14"/>
    <s v="m3"/>
    <n v="1222.3278985507245"/>
    <n v="1186.75"/>
    <n v="1326.1177536231883"/>
    <n v="1281.7427536231883"/>
    <n v="1303.7807971014493"/>
    <n v="1281.3876811594203"/>
    <n v="1318.2608695652173"/>
    <n v="1453.317028985507"/>
    <n v="1352.2173913043478"/>
    <n v="1265.7771739130435"/>
    <n v="1303.391304347826"/>
    <n v="1317.548913043478"/>
  </r>
  <r>
    <x v="1"/>
    <x v="9"/>
    <x v="1"/>
    <x v="15"/>
    <s v="m3"/>
    <n v="8204.197463768116"/>
    <n v="8123.3278985507241"/>
    <n v="9470.3079710144921"/>
    <n v="8479.826086956522"/>
    <n v="8645.121376811594"/>
    <n v="8835.0398550724622"/>
    <n v="10261.567028985506"/>
    <n v="9793.8278985507241"/>
    <n v="9085.4873188405782"/>
    <n v="9025.4565217391282"/>
    <n v="9021.9710144927521"/>
    <n v="8958.2753623188401"/>
  </r>
  <r>
    <x v="1"/>
    <x v="9"/>
    <x v="2"/>
    <x v="16"/>
    <s v="m3"/>
    <n v="30132.833333333332"/>
    <n v="31252.717391304344"/>
    <n v="33202.780797101448"/>
    <n v="30529.5018115942"/>
    <n v="32245.67572463768"/>
    <n v="35426.617753623184"/>
    <n v="35015.929347826088"/>
    <n v="35425.192028985504"/>
    <n v="33234.34963768116"/>
    <n v="30922.045289855072"/>
    <n v="31835.246376811589"/>
    <n v="30167.422101449272"/>
  </r>
  <r>
    <x v="1"/>
    <x v="9"/>
    <x v="2"/>
    <x v="17"/>
    <s v="m3"/>
    <n v="3418.1684782608691"/>
    <n v="3356.2735507246371"/>
    <n v="3594.5543478260865"/>
    <n v="3407.1865942028985"/>
    <n v="4020.6141304347821"/>
    <n v="4256.347826086956"/>
    <n v="4018.385869565217"/>
    <n v="4392.481884057971"/>
    <n v="3985.9673913043475"/>
    <n v="3845.0724637681155"/>
    <n v="3823.8260869565215"/>
    <n v="3693.802536231884"/>
  </r>
  <r>
    <x v="1"/>
    <x v="9"/>
    <x v="2"/>
    <x v="18"/>
    <s v="m3"/>
    <n v="15495.499999999998"/>
    <n v="14814.362318840578"/>
    <n v="16783.615942028984"/>
    <n v="16237.860507246374"/>
    <n v="17959.5"/>
    <n v="18738.260869565216"/>
    <n v="18338.719202898552"/>
    <n v="18875.753623188404"/>
    <n v="17853.88949275362"/>
    <n v="16926.259057971012"/>
    <n v="16389.3134057971"/>
    <n v="16038.371376811594"/>
  </r>
  <r>
    <x v="1"/>
    <x v="9"/>
    <x v="2"/>
    <x v="19"/>
    <s v="m3"/>
    <n v="98020.177536231873"/>
    <n v="102425.77717391303"/>
    <n v="115172.46014492754"/>
    <n v="105076.85507246376"/>
    <n v="115009.49818840578"/>
    <n v="122422.38043478259"/>
    <n v="116735.41304347826"/>
    <n v="122468.65036231883"/>
    <n v="114901.64492753622"/>
    <n v="111545.66485507245"/>
    <n v="109249.09601449275"/>
    <n v="100374.93115942029"/>
  </r>
  <r>
    <x v="1"/>
    <x v="9"/>
    <x v="3"/>
    <x v="20"/>
    <s v="m3"/>
    <n v="26083.21195652174"/>
    <n v="27522.76449275362"/>
    <n v="31343.213768115937"/>
    <n v="29060.416666666664"/>
    <n v="33279.499999999993"/>
    <n v="35874.55253623188"/>
    <n v="34316.04891304348"/>
    <n v="36493.096014492752"/>
    <n v="34102.715579710144"/>
    <n v="32675.943840579708"/>
    <n v="30706.275362318836"/>
    <n v="29410.208333333332"/>
  </r>
  <r>
    <x v="1"/>
    <x v="9"/>
    <x v="3"/>
    <x v="21"/>
    <s v="m3"/>
    <n v="18338.827898550724"/>
    <n v="19225.192028985504"/>
    <n v="21516.378623188404"/>
    <n v="19853.771739130432"/>
    <n v="22600.967391304348"/>
    <n v="24719.659420289852"/>
    <n v="23527.858695652172"/>
    <n v="24789.561594202896"/>
    <n v="22678.369565217392"/>
    <n v="21488.527173913044"/>
    <n v="21195.918478260868"/>
    <n v="19458.251811594204"/>
  </r>
  <r>
    <x v="1"/>
    <x v="9"/>
    <x v="3"/>
    <x v="22"/>
    <s v="m3"/>
    <n v="19514.791666666664"/>
    <n v="20566.965579710144"/>
    <n v="25309.80072463768"/>
    <n v="24198.228260869564"/>
    <n v="28748.186594202896"/>
    <n v="31327.617753623188"/>
    <n v="28723.298913043476"/>
    <n v="30434.144927536232"/>
    <n v="27024.960144927536"/>
    <n v="25423.003623188404"/>
    <n v="24610.052536231884"/>
    <n v="21583.172101449272"/>
  </r>
  <r>
    <x v="1"/>
    <x v="9"/>
    <x v="4"/>
    <x v="23"/>
    <s v="m3"/>
    <n v="2339.0452898550725"/>
    <n v="2606.06884057971"/>
    <n v="2995.7463768115936"/>
    <n v="2592.878623188406"/>
    <n v="2897.4999999999995"/>
    <n v="3070.6666666666665"/>
    <n v="3294.405797101449"/>
    <n v="3368.0815217391305"/>
    <n v="3063.3768115942025"/>
    <n v="2731.657608695652"/>
    <n v="2963.0815217391305"/>
    <n v="2590.079710144927"/>
  </r>
  <r>
    <x v="1"/>
    <x v="9"/>
    <x v="4"/>
    <x v="24"/>
    <s v="m3"/>
    <n v="3085.563405797101"/>
    <n v="3546.2300724637676"/>
    <n v="4297.550724637681"/>
    <n v="3269.6847826086955"/>
    <n v="3263.688405797101"/>
    <n v="3538.815217391304"/>
    <n v="3500.313405797101"/>
    <n v="3571.5253623188405"/>
    <n v="3570.70652173913"/>
    <n v="3736.9873188405795"/>
    <n v="3392.6992753623185"/>
    <n v="3278.567028985507"/>
  </r>
  <r>
    <x v="1"/>
    <x v="9"/>
    <x v="4"/>
    <x v="25"/>
    <s v="m3"/>
    <n v="13748.079710144926"/>
    <n v="14301.039855072462"/>
    <n v="14769.93115942029"/>
    <n v="13479.422101449274"/>
    <n v="14214.373188405794"/>
    <n v="14807.956521739128"/>
    <n v="14300.259057971014"/>
    <n v="14835.53804347826"/>
    <n v="14194.753623188404"/>
    <n v="13990.655797101448"/>
    <n v="14362.222826086956"/>
    <n v="14659.534420289854"/>
  </r>
  <r>
    <x v="1"/>
    <x v="9"/>
    <x v="4"/>
    <x v="26"/>
    <s v="m3"/>
    <n v="4173.851449275362"/>
    <n v="4431.2826086956511"/>
    <n v="4807.6449275362311"/>
    <n v="4806.9619565217381"/>
    <n v="4857.288043478261"/>
    <n v="5495.0416666666661"/>
    <n v="5088.6811594202891"/>
    <n v="5298.670289855072"/>
    <n v="5096.411231884058"/>
    <n v="4732.474637681159"/>
    <n v="4658.510869565217"/>
    <n v="5064.5887681159411"/>
  </r>
  <r>
    <x v="0"/>
    <x v="10"/>
    <x v="0"/>
    <x v="0"/>
    <s v="m3"/>
    <n v="6740.815217391304"/>
    <n v="6610.5036231884051"/>
    <n v="8062.277173913043"/>
    <n v="6662.474637681159"/>
    <n v="7406.8224637681151"/>
    <n v="7479.8079710144921"/>
    <n v="6977.5760869565211"/>
    <n v="7500.800724637681"/>
    <n v="7001.7010869565211"/>
    <n v="7008.5018115942021"/>
    <n v="6888.715579710145"/>
    <n v="7235.925724637681"/>
  </r>
  <r>
    <x v="0"/>
    <x v="10"/>
    <x v="0"/>
    <x v="1"/>
    <s v="m3"/>
    <n v="2950.5742753623185"/>
    <n v="2674.1956521739125"/>
    <n v="3454.233695652174"/>
    <n v="2726.6467391304345"/>
    <n v="2947.797101449275"/>
    <n v="3062.248188405797"/>
    <n v="2846.034420289855"/>
    <n v="3095.7952898550725"/>
    <n v="2901.0960144927535"/>
    <n v="2795.6159420289855"/>
    <n v="2760.6159420289855"/>
    <n v="2954.315217391304"/>
  </r>
  <r>
    <x v="0"/>
    <x v="10"/>
    <x v="0"/>
    <x v="2"/>
    <s v="m3"/>
    <n v="11602.64492753623"/>
    <n v="11526.722826086956"/>
    <n v="13956.266304347824"/>
    <n v="11664.27536231884"/>
    <n v="12759.583333333332"/>
    <n v="12400.039855072462"/>
    <n v="12667.192028985506"/>
    <n v="12430.085144927536"/>
    <n v="11944.592391304348"/>
    <n v="13229.452898550722"/>
    <n v="11399.427536231882"/>
    <n v="12938.242753623188"/>
  </r>
  <r>
    <x v="0"/>
    <x v="10"/>
    <x v="0"/>
    <x v="3"/>
    <s v="m3"/>
    <n v="1685.2047101449275"/>
    <n v="1685.7952898550723"/>
    <n v="1958.798913043478"/>
    <n v="1720.4148550724635"/>
    <n v="1883.5760869565215"/>
    <n v="1924.586956521739"/>
    <n v="1917.9275362318838"/>
    <n v="1935.8586956521738"/>
    <n v="1874.5380434782608"/>
    <n v="1823.8097826086955"/>
    <n v="1847.9583333333333"/>
    <n v="1927.5471014492753"/>
  </r>
  <r>
    <x v="0"/>
    <x v="10"/>
    <x v="0"/>
    <x v="4"/>
    <s v="m3"/>
    <n v="26396.027173913044"/>
    <n v="24550.893115942028"/>
    <n v="29820.411231884056"/>
    <n v="26131.293478260868"/>
    <n v="28890.38949275362"/>
    <n v="26836.374999999996"/>
    <n v="26645.146739130432"/>
    <n v="28311.393115942028"/>
    <n v="26740.57608695652"/>
    <n v="26872.936594202896"/>
    <n v="25924.17572463768"/>
    <n v="27445.572463768112"/>
  </r>
  <r>
    <x v="0"/>
    <x v="10"/>
    <x v="0"/>
    <x v="5"/>
    <s v="m3"/>
    <n v="2287.889492753623"/>
    <n v="2204.688405797101"/>
    <n v="2556.3079710144925"/>
    <n v="2311.4909420289855"/>
    <n v="2681.6014492753625"/>
    <n v="2420.838768115942"/>
    <n v="2331.425724637681"/>
    <n v="2457.032608695652"/>
    <n v="2337.4855072463765"/>
    <n v="2435.304347826087"/>
    <n v="2409.829710144927"/>
    <n v="2363.204710144927"/>
  </r>
  <r>
    <x v="0"/>
    <x v="10"/>
    <x v="0"/>
    <x v="6"/>
    <s v="m3"/>
    <n v="6015.9311594202891"/>
    <n v="5852.6105072463761"/>
    <n v="6788.0742753623181"/>
    <n v="6035.3061594202891"/>
    <n v="6331.1576086956511"/>
    <n v="6208.33152173913"/>
    <n v="5876.2499999999991"/>
    <n v="6444.920289855072"/>
    <n v="6090.5543478260861"/>
    <n v="5747.5960144927531"/>
    <n v="6121.329710144927"/>
    <n v="6229.5326086956511"/>
  </r>
  <r>
    <x v="0"/>
    <x v="10"/>
    <x v="1"/>
    <x v="7"/>
    <s v="m3"/>
    <n v="21339.262681159416"/>
    <n v="19654.166666666664"/>
    <n v="24405.568840579708"/>
    <n v="21470.621376811592"/>
    <n v="23467.387681159416"/>
    <n v="22167.715579710144"/>
    <n v="22695.047101449272"/>
    <n v="23613.98913043478"/>
    <n v="22020.380434782604"/>
    <n v="21174.980072463764"/>
    <n v="20763.655797101448"/>
    <n v="22089.443840579708"/>
  </r>
  <r>
    <x v="0"/>
    <x v="10"/>
    <x v="1"/>
    <x v="8"/>
    <s v="m3"/>
    <n v="12637.634057971014"/>
    <n v="11919.653985507246"/>
    <n v="14422.01992753623"/>
    <n v="12611.184782608696"/>
    <n v="13633.847826086956"/>
    <n v="13403.351449275362"/>
    <n v="13414.891304347824"/>
    <n v="13835.115942028984"/>
    <n v="13046.173913043476"/>
    <n v="12957.541666666666"/>
    <n v="12718.730072463768"/>
    <n v="12938.614130434782"/>
  </r>
  <r>
    <x v="0"/>
    <x v="10"/>
    <x v="1"/>
    <x v="9"/>
    <s v="m3"/>
    <n v="34258.47463768116"/>
    <n v="31550.416666666664"/>
    <n v="38481.755434782601"/>
    <n v="33305.10326086956"/>
    <n v="37787.913043478256"/>
    <n v="36640.764492753617"/>
    <n v="36271.630434782608"/>
    <n v="39787.646739130432"/>
    <n v="36920.125"/>
    <n v="36237.139492753617"/>
    <n v="35379.023550724633"/>
    <n v="37280.958333333328"/>
  </r>
  <r>
    <x v="0"/>
    <x v="10"/>
    <x v="1"/>
    <x v="10"/>
    <s v="m3"/>
    <n v="14383.3134057971"/>
    <n v="13223.985507246374"/>
    <n v="16004.485507246374"/>
    <n v="13829.773550724636"/>
    <n v="15542.80072463768"/>
    <n v="15255.873188405794"/>
    <n v="15886.048913043476"/>
    <n v="16480.80072463768"/>
    <n v="15844.643115942028"/>
    <n v="15410.331521739128"/>
    <n v="14931.159420289854"/>
    <n v="15559.695652173912"/>
  </r>
  <r>
    <x v="0"/>
    <x v="10"/>
    <x v="1"/>
    <x v="11"/>
    <s v="m3"/>
    <n v="18245.288043478256"/>
    <n v="16727.97644927536"/>
    <n v="19779.33876811594"/>
    <n v="17535.090579710144"/>
    <n v="19744.884057971012"/>
    <n v="19537.268115942028"/>
    <n v="20266.748188405796"/>
    <n v="21172.458333333332"/>
    <n v="19993.545289855072"/>
    <n v="19066.952898550724"/>
    <n v="18123.097826086952"/>
    <n v="18726.501811594204"/>
  </r>
  <r>
    <x v="0"/>
    <x v="10"/>
    <x v="1"/>
    <x v="12"/>
    <s v="m3"/>
    <n v="37121.019927536225"/>
    <n v="34241.528985507241"/>
    <n v="42241.775362318833"/>
    <n v="36343.063405797104"/>
    <n v="41189.75"/>
    <n v="42114.835144927529"/>
    <n v="43657.190217391297"/>
    <n v="45378.288043478256"/>
    <n v="43056.730072463768"/>
    <n v="40843.467391304344"/>
    <n v="39461.704710144921"/>
    <n v="41408.818840579705"/>
  </r>
  <r>
    <x v="0"/>
    <x v="10"/>
    <x v="1"/>
    <x v="13"/>
    <s v="m3"/>
    <n v="12919.094202898548"/>
    <n v="11549.374999999998"/>
    <n v="13794.208333333332"/>
    <n v="12348.483695652172"/>
    <n v="13574.280797101448"/>
    <n v="13446.911231884056"/>
    <n v="14385.463768115942"/>
    <n v="14783.280797101448"/>
    <n v="14296.27536231884"/>
    <n v="13606.211956521738"/>
    <n v="13110.161231884056"/>
    <n v="13775.009057971014"/>
  </r>
  <r>
    <x v="0"/>
    <x v="10"/>
    <x v="1"/>
    <x v="14"/>
    <s v="m3"/>
    <n v="9030.032608695652"/>
    <n v="8286.11231884058"/>
    <n v="9739.6195652173901"/>
    <n v="8682.8043478260861"/>
    <n v="9649.1521739130421"/>
    <n v="9866.4166666666661"/>
    <n v="10103.778985507246"/>
    <n v="10613.864130434782"/>
    <n v="10156.527173913042"/>
    <n v="9300.3369565217381"/>
    <n v="9196.3442028985501"/>
    <n v="8886.7246376811581"/>
  </r>
  <r>
    <x v="0"/>
    <x v="10"/>
    <x v="1"/>
    <x v="15"/>
    <s v="m3"/>
    <n v="61998.317028985497"/>
    <n v="56325.833333333328"/>
    <n v="68883.353260869568"/>
    <n v="59546.487318840576"/>
    <n v="67107.942028985504"/>
    <n v="68196.22644927536"/>
    <n v="71683.557971014481"/>
    <n v="74400.054347826081"/>
    <n v="69678.159420289841"/>
    <n v="67074.624999999985"/>
    <n v="65166.675724637673"/>
    <n v="65052.938405797096"/>
  </r>
  <r>
    <x v="0"/>
    <x v="10"/>
    <x v="2"/>
    <x v="16"/>
    <s v="m3"/>
    <n v="72443.527173913026"/>
    <n v="73742.963768115937"/>
    <n v="89737.501811594193"/>
    <n v="76886.35144927536"/>
    <n v="88504.713768115937"/>
    <n v="88491.673913043473"/>
    <n v="90556.704710144928"/>
    <n v="93074.440217391297"/>
    <n v="83614.5"/>
    <n v="77423.552536231873"/>
    <n v="80015.686594202896"/>
    <n v="81905.219202898545"/>
  </r>
  <r>
    <x v="0"/>
    <x v="10"/>
    <x v="2"/>
    <x v="17"/>
    <s v="m3"/>
    <n v="16523.186594202896"/>
    <n v="15525.884057971014"/>
    <n v="18718.371376811592"/>
    <n v="16837.028985507248"/>
    <n v="28785.663043478256"/>
    <n v="18700.346014492752"/>
    <n v="28525.509057971012"/>
    <n v="20305.331521739128"/>
    <n v="19327.740942028984"/>
    <n v="18272.807971014492"/>
    <n v="18312.77536231884"/>
    <n v="18548.103260869564"/>
  </r>
  <r>
    <x v="0"/>
    <x v="10"/>
    <x v="2"/>
    <x v="18"/>
    <s v="m3"/>
    <n v="57219.989130434784"/>
    <n v="55853.186594202889"/>
    <n v="69545.192028985504"/>
    <n v="63870.923913043473"/>
    <n v="72137.737318840576"/>
    <n v="71987.855072463761"/>
    <n v="72733.913043478256"/>
    <n v="75294.471014492752"/>
    <n v="69792.711956521729"/>
    <n v="65585.195652173905"/>
    <n v="66578.09782608696"/>
    <n v="72542.550724637666"/>
  </r>
  <r>
    <x v="0"/>
    <x v="10"/>
    <x v="2"/>
    <x v="19"/>
    <s v="m3"/>
    <n v="141009.77355072464"/>
    <n v="136517.89673913043"/>
    <n v="169950.65217391303"/>
    <n v="144513.98913043478"/>
    <n v="164586.5217391304"/>
    <n v="172505.42210144925"/>
    <n v="169598.27355072464"/>
    <n v="180364.45652173914"/>
    <n v="162011.16304347824"/>
    <n v="155711.99818840579"/>
    <n v="159918.20652173914"/>
    <n v="167850.05615942029"/>
  </r>
  <r>
    <x v="0"/>
    <x v="10"/>
    <x v="3"/>
    <x v="20"/>
    <s v="m3"/>
    <n v="41637.621376811592"/>
    <n v="40174.893115942024"/>
    <n v="48939.958333333328"/>
    <n v="41213.347826086952"/>
    <n v="48046.17391304348"/>
    <n v="50803.146739130432"/>
    <n v="48088.039855072464"/>
    <n v="51716.972826086952"/>
    <n v="45947.762681159416"/>
    <n v="45036.903985507241"/>
    <n v="46321.021739130432"/>
    <n v="45500.132246376808"/>
  </r>
  <r>
    <x v="0"/>
    <x v="10"/>
    <x v="3"/>
    <x v="21"/>
    <s v="m3"/>
    <n v="23587.077898550724"/>
    <n v="21221.507246376808"/>
    <n v="25913.3152173913"/>
    <n v="23043.03985507246"/>
    <n v="26002.07608695652"/>
    <n v="25757.134057971012"/>
    <n v="25941.760869565216"/>
    <n v="26628.538043478256"/>
    <n v="24165.942028985504"/>
    <n v="24071.063405797096"/>
    <n v="23849.802536231884"/>
    <n v="24405.818840579708"/>
  </r>
  <r>
    <x v="0"/>
    <x v="10"/>
    <x v="3"/>
    <x v="22"/>
    <s v="m3"/>
    <n v="40677.932971014496"/>
    <n v="37147.061594202896"/>
    <n v="47610.664855072464"/>
    <n v="42716.980072463768"/>
    <n v="48577.380434782601"/>
    <n v="49280.237318840576"/>
    <n v="49990.878623188401"/>
    <n v="48729.891304347824"/>
    <n v="44586.858695652169"/>
    <n v="44254.286231884056"/>
    <n v="43507.362318840576"/>
    <n v="43608.309782608696"/>
  </r>
  <r>
    <x v="0"/>
    <x v="10"/>
    <x v="4"/>
    <x v="23"/>
    <s v="m3"/>
    <n v="10877.798913043476"/>
    <n v="10434.061594202898"/>
    <n v="12485.655797101448"/>
    <n v="10127.375"/>
    <n v="11593.617753623188"/>
    <n v="12840.661231884056"/>
    <n v="12087.460144927536"/>
    <n v="12878.80072463768"/>
    <n v="11387.956521739128"/>
    <n v="11238.536231884056"/>
    <n v="11658.010869565216"/>
    <n v="11519.38768115942"/>
  </r>
  <r>
    <x v="0"/>
    <x v="10"/>
    <x v="4"/>
    <x v="24"/>
    <s v="m3"/>
    <n v="13999.28804347826"/>
    <n v="13477.728260869564"/>
    <n v="16141.818840579708"/>
    <n v="13838.971014492752"/>
    <n v="15044.061594202896"/>
    <n v="15168.079710144926"/>
    <n v="15045.231884057968"/>
    <n v="15223.362318840578"/>
    <n v="14201.98188405797"/>
    <n v="13848.452898550722"/>
    <n v="14115.02536231884"/>
    <n v="14578.327898550722"/>
  </r>
  <r>
    <x v="0"/>
    <x v="10"/>
    <x v="4"/>
    <x v="25"/>
    <s v="m3"/>
    <n v="29192.480072463764"/>
    <n v="27978.811594202896"/>
    <n v="32913.02355072464"/>
    <n v="27802.784420289852"/>
    <n v="31379.97644927536"/>
    <n v="31526.097826086952"/>
    <n v="30526.485507246376"/>
    <n v="31991.244565217388"/>
    <n v="29883.844202898548"/>
    <n v="28513.304347826084"/>
    <n v="30196.088768115937"/>
    <n v="31263.744565217388"/>
  </r>
  <r>
    <x v="0"/>
    <x v="10"/>
    <x v="4"/>
    <x v="26"/>
    <s v="m3"/>
    <n v="9095.2717391304341"/>
    <n v="9214.0489130434762"/>
    <n v="10878.568840579708"/>
    <n v="18013.269927536232"/>
    <n v="10364.630434782608"/>
    <n v="10467.672101449276"/>
    <n v="10813.65579710145"/>
    <n v="10844.483695652174"/>
    <n v="10296.956521739128"/>
    <n v="9646.5833333333321"/>
    <n v="9989.2572463768101"/>
    <n v="10497.615942028984"/>
  </r>
  <r>
    <x v="1"/>
    <x v="10"/>
    <x v="0"/>
    <x v="0"/>
    <s v="m3"/>
    <n v="569.15398550724638"/>
    <n v="516.40036231884051"/>
    <n v="675.09012463174724"/>
    <n v="643.80615942028976"/>
    <n v="618.14130434782601"/>
    <n v="673.51066037094404"/>
    <n v="632.77898550724638"/>
    <n v="703.97152015220115"/>
    <n v="600.76676086806197"/>
    <n v="631.48722075022215"/>
    <n v="632.13744759927908"/>
    <n v="633.18601538315886"/>
  </r>
  <r>
    <x v="1"/>
    <x v="10"/>
    <x v="0"/>
    <x v="1"/>
    <s v="m3"/>
    <n v="132.05797101449275"/>
    <n v="133.9728260869565"/>
    <n v="155.78691669033935"/>
    <n v="125.41304347826086"/>
    <n v="149.43659420289853"/>
    <n v="145.42556527782929"/>
    <n v="141.85326086956522"/>
    <n v="161.88018071084559"/>
    <n v="133.86563022607578"/>
    <n v="151.27049084627507"/>
    <n v="155.23635629001657"/>
    <n v="130.46017862865727"/>
  </r>
  <r>
    <x v="1"/>
    <x v="10"/>
    <x v="0"/>
    <x v="2"/>
    <s v="m3"/>
    <n v="2254.724637681159"/>
    <n v="2262.938405797101"/>
    <n v="2450.075415665056"/>
    <n v="2281.764492753623"/>
    <n v="2450.5108695652175"/>
    <n v="2405.7006936813909"/>
    <n v="2401.2916666666665"/>
    <n v="2583.4100239339782"/>
    <n v="2312.8601138388794"/>
    <n v="2507.5983711187591"/>
    <n v="2340.33126714125"/>
    <n v="2273.4258983764303"/>
  </r>
  <r>
    <x v="1"/>
    <x v="10"/>
    <x v="0"/>
    <x v="3"/>
    <s v="m3"/>
    <n v="77.697463768115938"/>
    <n v="78.744565217391298"/>
    <n v="82.965683888338063"/>
    <n v="90.657608695652158"/>
    <n v="83.010869565217376"/>
    <n v="102.8830190936477"/>
    <n v="87.519927536231876"/>
    <n v="90.695678237114151"/>
    <n v="95.071078209829238"/>
    <n v="90.679192985329763"/>
    <n v="88.238464921538963"/>
    <n v="104.51832050379119"/>
  </r>
  <r>
    <x v="1"/>
    <x v="10"/>
    <x v="0"/>
    <x v="4"/>
    <s v="m3"/>
    <n v="4160.4166666666661"/>
    <n v="3931.9909420289855"/>
    <n v="4944.8099614551375"/>
    <n v="4410.349637681159"/>
    <n v="4763.2699275362311"/>
    <n v="4287.9129510744651"/>
    <n v="4407.972826086956"/>
    <n v="4704.2425166479079"/>
    <n v="4144.1657074400227"/>
    <n v="4730.989238207605"/>
    <n v="4330.3880034646872"/>
    <n v="4160.6078477352548"/>
  </r>
  <r>
    <x v="1"/>
    <x v="10"/>
    <x v="0"/>
    <x v="5"/>
    <s v="m3"/>
    <n v="126.58514492753622"/>
    <n v="121.26811594202897"/>
    <n v="126.81978210775367"/>
    <n v="131.33152173913044"/>
    <n v="124.12137681159419"/>
    <n v="130.18708896540073"/>
    <n v="130.71557971014491"/>
    <n v="134.06533703577637"/>
    <n v="140.71687089701149"/>
    <n v="139.80123229208985"/>
    <n v="134.57653780296127"/>
    <n v="148.47680969282925"/>
  </r>
  <r>
    <x v="1"/>
    <x v="10"/>
    <x v="0"/>
    <x v="6"/>
    <s v="m3"/>
    <n v="365.84963768115938"/>
    <n v="338.231884057971"/>
    <n v="595.97721565269876"/>
    <n v="387.41123188405794"/>
    <n v="416.84239130434776"/>
    <n v="412.69999497483701"/>
    <n v="358.17934782608694"/>
    <n v="447.5877382540977"/>
    <n v="373.45227560845507"/>
    <n v="412.88685964321928"/>
    <n v="389.43121665473382"/>
    <n v="388.22060233882559"/>
  </r>
  <r>
    <x v="1"/>
    <x v="10"/>
    <x v="1"/>
    <x v="7"/>
    <s v="m3"/>
    <n v="1473.0036231884058"/>
    <n v="1314.1702898550723"/>
    <n v="1555.9948701321475"/>
    <n v="1222.2246376811595"/>
    <n v="1466.7771739130435"/>
    <n v="1353.6702365098001"/>
    <n v="1428.554347826087"/>
    <n v="1596.5275926480253"/>
    <n v="1495.5893283304995"/>
    <n v="1479.473458183958"/>
    <n v="1518.6398883808097"/>
    <n v="1519.9355944118063"/>
  </r>
  <r>
    <x v="1"/>
    <x v="10"/>
    <x v="1"/>
    <x v="8"/>
    <s v="m3"/>
    <n v="849.2047101449275"/>
    <n v="741.606884057971"/>
    <n v="879.64166137851555"/>
    <n v="713.51268115942025"/>
    <n v="871.68840579710127"/>
    <n v="805.35316414201191"/>
    <n v="820.65942028985501"/>
    <n v="854.28133026189562"/>
    <n v="880.03862896581597"/>
    <n v="916.37310093731548"/>
    <n v="869.11822975718349"/>
    <n v="886.74823014142657"/>
  </r>
  <r>
    <x v="1"/>
    <x v="10"/>
    <x v="1"/>
    <x v="9"/>
    <s v="m3"/>
    <n v="8928.9692028985501"/>
    <n v="8431.559782608696"/>
    <n v="9371.8524114301727"/>
    <n v="7819.4311594202891"/>
    <n v="8491.420289855072"/>
    <n v="8998.5017690273289"/>
    <n v="9126.561594202898"/>
    <n v="8975.397217386404"/>
    <n v="6761.2716211983015"/>
    <n v="7143.266561092033"/>
    <n v="7357.3996289779752"/>
    <n v="6965.8472079278145"/>
  </r>
  <r>
    <x v="1"/>
    <x v="10"/>
    <x v="1"/>
    <x v="10"/>
    <s v="m3"/>
    <n v="1884.7735507246375"/>
    <n v="1729.4583333333333"/>
    <n v="2104.4129773753184"/>
    <n v="1746.7210144927535"/>
    <n v="1879.6902173913043"/>
    <n v="1943.9945510631812"/>
    <n v="2004.5199275362318"/>
    <n v="2067.6056520957527"/>
    <n v="1837.4427249293287"/>
    <n v="1967.2327501895595"/>
    <n v="1872.4093957608873"/>
    <n v="1719.0674147894124"/>
  </r>
  <r>
    <x v="1"/>
    <x v="10"/>
    <x v="1"/>
    <x v="11"/>
    <s v="m3"/>
    <n v="1634.6847826086955"/>
    <n v="1481.0833333333333"/>
    <n v="1738.0916833054816"/>
    <n v="1488.9365942028985"/>
    <n v="1727.0289855072463"/>
    <n v="1650.4299638989746"/>
    <n v="1757.2771739130433"/>
    <n v="1816.2531180246549"/>
    <n v="1817.5470521050722"/>
    <n v="1765.5715437940953"/>
    <n v="1653.1925493486458"/>
    <n v="1643.4724469296962"/>
  </r>
  <r>
    <x v="1"/>
    <x v="10"/>
    <x v="1"/>
    <x v="12"/>
    <s v="m3"/>
    <n v="6683.0163043478251"/>
    <n v="6333.1105072463761"/>
    <n v="7987.0390600655019"/>
    <n v="6510.7355072463761"/>
    <n v="7485.9311594202891"/>
    <n v="6829.036322060766"/>
    <n v="7384.472826086956"/>
    <n v="7950.0830426409939"/>
    <n v="7482.957524456956"/>
    <n v="7568.0280549968584"/>
    <n v="7491.7890460053959"/>
    <n v="7300.0295625060353"/>
  </r>
  <r>
    <x v="1"/>
    <x v="10"/>
    <x v="1"/>
    <x v="13"/>
    <s v="m3"/>
    <n v="1072.6467391304345"/>
    <n v="829.06521739130437"/>
    <n v="1014.575792717679"/>
    <n v="961.82789855072463"/>
    <n v="1027.3315217391303"/>
    <n v="1060.1838961038166"/>
    <n v="1004.3278985507246"/>
    <n v="1123.771730056254"/>
    <n v="1060.9335283404678"/>
    <n v="1215.1301841292568"/>
    <n v="1120.960760272571"/>
    <n v="1116.0049757751426"/>
  </r>
  <r>
    <x v="1"/>
    <x v="10"/>
    <x v="1"/>
    <x v="14"/>
    <s v="m3"/>
    <n v="1278.8605072463768"/>
    <n v="1115.0181159420288"/>
    <n v="1325.1193170900717"/>
    <n v="1160.5289855072463"/>
    <n v="1301.876811594203"/>
    <n v="1376.9384958143835"/>
    <n v="1293.3514492753623"/>
    <n v="1228.9482850195236"/>
    <n v="1918.6875392898658"/>
    <n v="1359.7620745587353"/>
    <n v="1338.113809807274"/>
    <n v="1196.1051156294595"/>
  </r>
  <r>
    <x v="1"/>
    <x v="10"/>
    <x v="1"/>
    <x v="15"/>
    <s v="m3"/>
    <n v="8619.375"/>
    <n v="7830.8931159420281"/>
    <n v="10109.056076541176"/>
    <n v="8277.0688405797082"/>
    <n v="8844.0072463768101"/>
    <n v="8216.6556361440526"/>
    <n v="9109.322463768116"/>
    <n v="9622.0419317709584"/>
    <n v="9237.4101430327137"/>
    <n v="9228.0828355366139"/>
    <n v="8852.2900527323636"/>
    <n v="8814.00369723115"/>
  </r>
  <r>
    <x v="1"/>
    <x v="10"/>
    <x v="2"/>
    <x v="16"/>
    <s v="m3"/>
    <n v="28274.447463768112"/>
    <n v="28762.512681159416"/>
    <n v="34470.898904455818"/>
    <n v="27991.016304347824"/>
    <n v="33286.739130434784"/>
    <n v="34570.040716592339"/>
    <n v="34657.130434782608"/>
    <n v="34746.699530187347"/>
    <n v="31594.089420211993"/>
    <n v="31332.733361149629"/>
    <n v="31591.782294753219"/>
    <n v="28731.310604798073"/>
  </r>
  <r>
    <x v="1"/>
    <x v="10"/>
    <x v="2"/>
    <x v="17"/>
    <s v="m3"/>
    <n v="3705.528985507246"/>
    <n v="3164.3460144927535"/>
    <n v="3919.9942810521457"/>
    <n v="3539.6612318840575"/>
    <n v="8740.838768115942"/>
    <n v="3729.2224561734638"/>
    <n v="8742.0525362318822"/>
    <n v="3441.5263216446137"/>
    <n v="4093.1150607544346"/>
    <n v="3965.5051459915153"/>
    <n v="3724.9874392445217"/>
    <n v="3456.1334387943607"/>
  </r>
  <r>
    <x v="1"/>
    <x v="10"/>
    <x v="2"/>
    <x v="18"/>
    <s v="m3"/>
    <n v="14805.061594202896"/>
    <n v="13660.541666666666"/>
    <n v="16566.076131285809"/>
    <n v="14703.672101449274"/>
    <n v="17385.545289855072"/>
    <n v="16969.50000109509"/>
    <n v="17384.644927536232"/>
    <n v="18121.257983346677"/>
    <n v="17390.908051972659"/>
    <n v="16512.583045843337"/>
    <n v="16012.172280584959"/>
    <n v="16246.746073998283"/>
  </r>
  <r>
    <x v="1"/>
    <x v="10"/>
    <x v="2"/>
    <x v="19"/>
    <s v="m3"/>
    <n v="96564.829710144928"/>
    <n v="93465.717391304337"/>
    <n v="114071.42305528987"/>
    <n v="96414.278985507233"/>
    <n v="112152.49275362317"/>
    <n v="113232.17500104322"/>
    <n v="113096.09239130434"/>
    <n v="122005.76996498925"/>
    <n v="108412.50618293532"/>
    <n v="109919.03047137582"/>
    <n v="109710.82095763566"/>
    <n v="98184.232496824901"/>
  </r>
  <r>
    <x v="1"/>
    <x v="10"/>
    <x v="3"/>
    <x v="20"/>
    <s v="m3"/>
    <n v="27501.271739130432"/>
    <n v="27127.3152173913"/>
    <n v="32799.05269191377"/>
    <n v="28768.202898550724"/>
    <n v="33935.358695652169"/>
    <n v="36427.746074107141"/>
    <n v="34349.385869565209"/>
    <n v="37406.169827789323"/>
    <n v="32722.738188172039"/>
    <n v="33857.563209220236"/>
    <n v="33328.790441670426"/>
    <n v="29174.943696623322"/>
  </r>
  <r>
    <x v="1"/>
    <x v="10"/>
    <x v="3"/>
    <x v="21"/>
    <s v="m3"/>
    <n v="19081.896739130432"/>
    <n v="18329.235507246376"/>
    <n v="22825.187874336978"/>
    <n v="19863.179347826084"/>
    <n v="23126.824275362316"/>
    <n v="22991.531543747129"/>
    <n v="24014.980072463764"/>
    <n v="23848.09066564915"/>
    <n v="21173.143914151118"/>
    <n v="22639.136698779002"/>
    <n v="21851.261478375214"/>
    <n v="19535.453805276255"/>
  </r>
  <r>
    <x v="1"/>
    <x v="10"/>
    <x v="3"/>
    <x v="22"/>
    <s v="m3"/>
    <n v="19711.974637681156"/>
    <n v="19456.733695652172"/>
    <n v="25536.007812204516"/>
    <n v="22964.512681159416"/>
    <n v="27887.282608695648"/>
    <n v="28385.326600866916"/>
    <n v="28489.443840579708"/>
    <n v="28556.90920713736"/>
    <n v="24403.501472975422"/>
    <n v="25534.893997354917"/>
    <n v="24701.936762425899"/>
    <n v="20590.810996709453"/>
  </r>
  <r>
    <x v="1"/>
    <x v="10"/>
    <x v="4"/>
    <x v="23"/>
    <s v="m3"/>
    <n v="2572.3858695652175"/>
    <n v="2565.230072463768"/>
    <n v="2931.5341374677373"/>
    <n v="2250.9855072463765"/>
    <n v="2605.563405797101"/>
    <n v="2738.2086964927362"/>
    <n v="3152.027173913043"/>
    <n v="3184.9961085479099"/>
    <n v="2777.8994775635115"/>
    <n v="2887.8622725689897"/>
    <n v="2793.5446678126082"/>
    <n v="2575.1678108073224"/>
  </r>
  <r>
    <x v="1"/>
    <x v="10"/>
    <x v="4"/>
    <x v="24"/>
    <s v="m3"/>
    <n v="3728.5543478260865"/>
    <n v="4316.0597826086951"/>
    <n v="4292.9794282276662"/>
    <n v="2977.724637681159"/>
    <n v="3643.268115942029"/>
    <n v="3618.1906843447432"/>
    <n v="3735.222826086956"/>
    <n v="3832.0613987723154"/>
    <n v="3710.1514366516108"/>
    <n v="3796.9556517069268"/>
    <n v="3833.4373236052338"/>
    <n v="3626.4906458669566"/>
  </r>
  <r>
    <x v="1"/>
    <x v="10"/>
    <x v="4"/>
    <x v="25"/>
    <s v="m3"/>
    <n v="15154.784420289854"/>
    <n v="15563.036231884056"/>
    <n v="17706.992752313625"/>
    <n v="14695.88224637681"/>
    <n v="16222.030797101448"/>
    <n v="16089.700656113317"/>
    <n v="16830.26449275362"/>
    <n v="16929.892672986756"/>
    <n v="15484.843868601027"/>
    <n v="15350.945983244499"/>
    <n v="15004.987820391852"/>
    <n v="15332.001994490865"/>
  </r>
  <r>
    <x v="1"/>
    <x v="10"/>
    <x v="4"/>
    <x v="26"/>
    <s v="m3"/>
    <n v="4538.31884057971"/>
    <n v="4438.1431159420281"/>
    <n v="4821.2649958176553"/>
    <n v="8508.6612318840562"/>
    <n v="4766.1286231884051"/>
    <n v="4573.369575713803"/>
    <n v="4854.9710144927531"/>
    <n v="4584.3670472612948"/>
    <n v="5230.7666156647829"/>
    <n v="4209.158805097376"/>
    <n v="4095.0494293074416"/>
    <n v="4454.9372859252362"/>
  </r>
  <r>
    <x v="0"/>
    <x v="11"/>
    <x v="0"/>
    <x v="0"/>
    <s v="m3"/>
    <n v="7145.731884057971"/>
    <n v="6590.4184782608691"/>
    <n v="7456.927536231884"/>
    <n v="6969.621376811594"/>
    <n v="6498.2699275362311"/>
    <n v="8344.93115942029"/>
    <n v="6889.849637681159"/>
    <n v="7329.152173913043"/>
    <n v="6624.646739130435"/>
    <n v="7053.95652173913"/>
    <n v="7025.33152173913"/>
    <n v="7256.222826086956"/>
  </r>
  <r>
    <x v="0"/>
    <x v="11"/>
    <x v="0"/>
    <x v="1"/>
    <s v="m3"/>
    <n v="2958.032608695652"/>
    <n v="2497.230072463768"/>
    <n v="2995.492753623188"/>
    <n v="2884.6413043478256"/>
    <n v="3100.8460144927535"/>
    <n v="2934.7934782608691"/>
    <n v="2903.123188405797"/>
    <n v="2960.6159420289855"/>
    <n v="2788.815217391304"/>
    <n v="2993.052536231884"/>
    <n v="2961.153985507246"/>
    <n v="3044.0452898550725"/>
  </r>
  <r>
    <x v="0"/>
    <x v="11"/>
    <x v="0"/>
    <x v="2"/>
    <s v="m3"/>
    <n v="12655.751811594202"/>
    <n v="11547.41304347826"/>
    <n v="12793.63224637681"/>
    <n v="12319.4384057971"/>
    <n v="12591.92572463768"/>
    <n v="12389.552536231882"/>
    <n v="12433.860507246374"/>
    <n v="12584.228260869564"/>
    <n v="12012.639492753624"/>
    <n v="11975.298913043476"/>
    <n v="12314.615942028984"/>
    <n v="12804.309782608696"/>
  </r>
  <r>
    <x v="0"/>
    <x v="11"/>
    <x v="0"/>
    <x v="3"/>
    <s v="m3"/>
    <n v="1815.2028985507243"/>
    <n v="1751.9474637681158"/>
    <n v="1990.5253623188403"/>
    <n v="1932.0905797101448"/>
    <n v="2109.1105072463765"/>
    <n v="1964.403985507246"/>
    <n v="2084.742753623188"/>
    <n v="2056.211956521739"/>
    <n v="1929.4021739130433"/>
    <n v="2077.905797101449"/>
    <n v="1917.9728260869563"/>
    <n v="2060.3423913043475"/>
  </r>
  <r>
    <x v="0"/>
    <x v="11"/>
    <x v="0"/>
    <x v="4"/>
    <s v="m3"/>
    <n v="26930.21557971014"/>
    <n v="25457.771739130432"/>
    <n v="27893.385869565216"/>
    <n v="27417.809782608692"/>
    <n v="26348.286231884056"/>
    <n v="28037.85144927536"/>
    <n v="26045.271739130432"/>
    <n v="27775.173913043476"/>
    <n v="25640.123188405792"/>
    <n v="27354.378623188404"/>
    <n v="26201.617753623188"/>
    <n v="27012.706521739128"/>
  </r>
  <r>
    <x v="0"/>
    <x v="11"/>
    <x v="0"/>
    <x v="5"/>
    <s v="m3"/>
    <n v="2362.623188405797"/>
    <n v="2275.284420289855"/>
    <n v="2556.0942028985505"/>
    <n v="2505.369565217391"/>
    <n v="2599.009057971014"/>
    <n v="2400.608695652174"/>
    <n v="2391.7934782608691"/>
    <n v="2431.8605072463765"/>
    <n v="2437.8605072463765"/>
    <n v="2446.5905797101445"/>
    <n v="2405.1684782608691"/>
    <n v="2565.764492753623"/>
  </r>
  <r>
    <x v="0"/>
    <x v="11"/>
    <x v="0"/>
    <x v="6"/>
    <s v="m3"/>
    <n v="6154.623188405797"/>
    <n v="5866.6105072463761"/>
    <n v="6345.2210144927531"/>
    <n v="6359.6014492753611"/>
    <n v="4797.38768115942"/>
    <n v="7336.9311594202891"/>
    <n v="5803.028985507246"/>
    <n v="6428.606884057971"/>
    <n v="5536.896739130435"/>
    <n v="6348.8278985507241"/>
    <n v="6131.3985507246371"/>
    <n v="6195.882246376812"/>
  </r>
  <r>
    <x v="0"/>
    <x v="11"/>
    <x v="1"/>
    <x v="7"/>
    <s v="m3"/>
    <n v="21496.206521739128"/>
    <n v="20377.556159420288"/>
    <n v="22264.697463768112"/>
    <n v="22839.07608695652"/>
    <n v="20483.548913043476"/>
    <n v="23579.228260869564"/>
    <n v="21921.663043478256"/>
    <n v="23070.5615942029"/>
    <n v="21465.291666666664"/>
    <n v="22202.702898550724"/>
    <n v="21735.579710144924"/>
    <n v="22194.927536231884"/>
  </r>
  <r>
    <x v="0"/>
    <x v="11"/>
    <x v="1"/>
    <x v="8"/>
    <s v="m3"/>
    <n v="12998.05615942029"/>
    <n v="11739.070652173912"/>
    <n v="12818.554347826086"/>
    <n v="13768.054347826086"/>
    <n v="11210.077898550724"/>
    <n v="15152.786231884056"/>
    <n v="13470.711956521738"/>
    <n v="13891.829710144926"/>
    <n v="12425.110507246374"/>
    <n v="13017.03260869565"/>
    <n v="12901.624999999998"/>
    <n v="12707.66304347826"/>
  </r>
  <r>
    <x v="0"/>
    <x v="11"/>
    <x v="1"/>
    <x v="9"/>
    <s v="m3"/>
    <n v="34635.72463768116"/>
    <n v="32622.972826086952"/>
    <n v="35235.362318840576"/>
    <n v="36426.534420289849"/>
    <n v="35371.717391304344"/>
    <n v="38582.184782608696"/>
    <n v="37126.480072463768"/>
    <n v="39047.525362318833"/>
    <n v="35707.038043478256"/>
    <n v="37430.436594202896"/>
    <n v="35977.512681159416"/>
    <n v="35655.693840579705"/>
  </r>
  <r>
    <x v="0"/>
    <x v="11"/>
    <x v="1"/>
    <x v="10"/>
    <s v="m3"/>
    <n v="15144.79347826087"/>
    <n v="13882.414855072462"/>
    <n v="15011.597826086956"/>
    <n v="15185.802536231882"/>
    <n v="14101.30072463768"/>
    <n v="16951.784420289856"/>
    <n v="16589.798913043476"/>
    <n v="15847.978260869564"/>
    <n v="15623.362318840578"/>
    <n v="15667.704710144926"/>
    <n v="15416.141304347824"/>
    <n v="14983.061594202896"/>
  </r>
  <r>
    <x v="0"/>
    <x v="11"/>
    <x v="1"/>
    <x v="11"/>
    <s v="m3"/>
    <n v="17293.746376811592"/>
    <n v="16620.367753623188"/>
    <n v="17720.981884057968"/>
    <n v="18308.179347826084"/>
    <n v="15387.204710144926"/>
    <n v="22610.094202898548"/>
    <n v="19040.067028985504"/>
    <n v="19453.398550724636"/>
    <n v="18572.641304347824"/>
    <n v="18164.907608695652"/>
    <n v="18057.07608695652"/>
    <n v="17869.398550724636"/>
  </r>
  <r>
    <x v="0"/>
    <x v="11"/>
    <x v="1"/>
    <x v="12"/>
    <s v="m3"/>
    <n v="37306.407608695648"/>
    <n v="35497.806159420288"/>
    <n v="39625.387681159416"/>
    <n v="39955.266304347824"/>
    <n v="33845.40217391304"/>
    <n v="51209.60144927536"/>
    <n v="39996.181159420288"/>
    <n v="42497.717391304344"/>
    <n v="40833.342391304344"/>
    <n v="39818.150362318833"/>
    <n v="39268.60326086956"/>
    <n v="40591.280797101448"/>
  </r>
  <r>
    <x v="0"/>
    <x v="11"/>
    <x v="1"/>
    <x v="13"/>
    <s v="m3"/>
    <n v="13157.289855072462"/>
    <n v="12054.003623188404"/>
    <n v="13219.03804347826"/>
    <n v="12910.458333333332"/>
    <n v="11864.42572463768"/>
    <n v="14639.239130434782"/>
    <n v="13568.976449275362"/>
    <n v="14096.487318840578"/>
    <n v="12998.141304347824"/>
    <n v="13539.326086956522"/>
    <n v="13393.342391304346"/>
    <n v="13268.699275362318"/>
  </r>
  <r>
    <x v="0"/>
    <x v="11"/>
    <x v="1"/>
    <x v="14"/>
    <s v="m3"/>
    <n v="8477.266304347826"/>
    <n v="7709.3387681159411"/>
    <n v="8338.746376811594"/>
    <n v="8529.6956521739121"/>
    <n v="7549.5615942028971"/>
    <n v="9863.3967391304341"/>
    <n v="9364.847826086956"/>
    <n v="9342.5253623188401"/>
    <n v="8722.7644927536239"/>
    <n v="9347.141304347826"/>
    <n v="9151.3786231884042"/>
    <n v="9168.1358695652161"/>
  </r>
  <r>
    <x v="0"/>
    <x v="11"/>
    <x v="1"/>
    <x v="15"/>
    <s v="m3"/>
    <n v="63783.742753623177"/>
    <n v="58850.483695652169"/>
    <n v="65048.503623188401"/>
    <n v="64444.869565217385"/>
    <n v="61205.862318840576"/>
    <n v="74340.916666666657"/>
    <n v="71803.137681159409"/>
    <n v="71492.201086956513"/>
    <n v="65974.739130434769"/>
    <n v="66384.353260869568"/>
    <n v="65753.463768115937"/>
    <n v="67151.840579710144"/>
  </r>
  <r>
    <x v="0"/>
    <x v="11"/>
    <x v="2"/>
    <x v="16"/>
    <s v="m3"/>
    <n v="73316.889492753617"/>
    <n v="72578.179347826081"/>
    <n v="77045.293478260865"/>
    <n v="78005.117753623184"/>
    <n v="68726.257246376816"/>
    <n v="99246.407608695648"/>
    <n v="79113.384057970994"/>
    <n v="86067.634057970994"/>
    <n v="77353.51630434781"/>
    <n v="76547.784420289841"/>
    <n v="80021.637681159409"/>
    <n v="78221.079710144928"/>
  </r>
  <r>
    <x v="0"/>
    <x v="11"/>
    <x v="2"/>
    <x v="17"/>
    <s v="m3"/>
    <n v="17084.695652173912"/>
    <n v="16513.333333333332"/>
    <n v="17898.534420289852"/>
    <n v="18080.048913043476"/>
    <n v="18998.679347826084"/>
    <n v="20859.324275362316"/>
    <n v="19089.916666666664"/>
    <n v="19971.077898550724"/>
    <n v="19123.503623188404"/>
    <n v="18990.795289855072"/>
    <n v="18569.9365942029"/>
    <n v="18920.97644927536"/>
  </r>
  <r>
    <x v="0"/>
    <x v="11"/>
    <x v="2"/>
    <x v="18"/>
    <s v="m3"/>
    <n v="59491.693840579705"/>
    <n v="59258.70289855072"/>
    <n v="65593.739130434769"/>
    <n v="65386.786231884056"/>
    <n v="72879.228260869568"/>
    <n v="69027.84782608696"/>
    <n v="68132.820652173905"/>
    <n v="73114.088768115937"/>
    <n v="68003.592391304337"/>
    <n v="69684.427536231873"/>
    <n v="67116.599637681153"/>
    <n v="71537.820652173905"/>
  </r>
  <r>
    <x v="0"/>
    <x v="11"/>
    <x v="2"/>
    <x v="19"/>
    <s v="m3"/>
    <n v="145467.92028985507"/>
    <n v="143454.09239130435"/>
    <n v="157302.25362318842"/>
    <n v="156135.36231884058"/>
    <n v="161754.80072463767"/>
    <n v="184958.41847826084"/>
    <n v="161885.875"/>
    <n v="173275.05072463767"/>
    <n v="162502.03623188403"/>
    <n v="161012.65579710144"/>
    <n v="159495.80072463767"/>
    <n v="161383.27536231882"/>
  </r>
  <r>
    <x v="0"/>
    <x v="11"/>
    <x v="3"/>
    <x v="20"/>
    <s v="m3"/>
    <n v="42207.380434782601"/>
    <n v="40939.365942028984"/>
    <n v="44575.532608695648"/>
    <n v="45116.79891304348"/>
    <n v="42337.117753623184"/>
    <n v="56692.398550724633"/>
    <n v="47152.920289855072"/>
    <n v="49574.643115942024"/>
    <n v="45515.721014492752"/>
    <n v="46338.670289855072"/>
    <n v="45045.936594202896"/>
    <n v="43514.634057971009"/>
  </r>
  <r>
    <x v="0"/>
    <x v="11"/>
    <x v="3"/>
    <x v="21"/>
    <s v="m3"/>
    <n v="23439.374999999996"/>
    <n v="22217.51449275362"/>
    <n v="23058.840579710144"/>
    <n v="23591.393115942028"/>
    <n v="20183.429347826084"/>
    <n v="29940.407608695648"/>
    <n v="24115.222826086952"/>
    <n v="25525.65036231884"/>
    <n v="23220.030797101444"/>
    <n v="24556.536231884056"/>
    <n v="23431.648550724636"/>
    <n v="23787.07608695652"/>
  </r>
  <r>
    <x v="0"/>
    <x v="11"/>
    <x v="3"/>
    <x v="22"/>
    <s v="m3"/>
    <n v="40077.331521739128"/>
    <n v="37199.260869565209"/>
    <n v="42838.557971014496"/>
    <n v="42582.230072463768"/>
    <n v="42620.490942028984"/>
    <n v="53281.92753623188"/>
    <n v="46635.914855072464"/>
    <n v="49888.016304347824"/>
    <n v="41137.655797101448"/>
    <n v="44592.644927536225"/>
    <n v="41555.086956521736"/>
    <n v="41467.471014492752"/>
  </r>
  <r>
    <x v="0"/>
    <x v="11"/>
    <x v="4"/>
    <x v="23"/>
    <s v="m3"/>
    <n v="11234.047101449274"/>
    <n v="10462.728260869564"/>
    <n v="11411.615942028984"/>
    <n v="11447.585144927536"/>
    <n v="9787.326086956522"/>
    <n v="15003.809782608696"/>
    <n v="11661.213768115942"/>
    <n v="12830.936594202896"/>
    <n v="11852.114130434782"/>
    <n v="11993.061594202898"/>
    <n v="11686.286231884056"/>
    <n v="11303.590579710144"/>
  </r>
  <r>
    <x v="0"/>
    <x v="11"/>
    <x v="4"/>
    <x v="24"/>
    <s v="m3"/>
    <n v="13763.067028985506"/>
    <n v="13548.499999999998"/>
    <n v="14737.809782608696"/>
    <n v="14476.4384057971"/>
    <n v="11560.840579710144"/>
    <n v="19229.047101449272"/>
    <n v="14336.079710144926"/>
    <n v="15248.26268115942"/>
    <n v="13642.117753623188"/>
    <n v="14629.51268115942"/>
    <n v="14131.873188405794"/>
    <n v="14583.253623188404"/>
  </r>
  <r>
    <x v="0"/>
    <x v="11"/>
    <x v="4"/>
    <x v="25"/>
    <s v="m3"/>
    <n v="30305.824275362316"/>
    <n v="28720.795289855072"/>
    <n v="30546.155797101444"/>
    <n v="29973.360507246376"/>
    <n v="24211.76449275362"/>
    <n v="39243.233695652169"/>
    <n v="29543.01449275362"/>
    <n v="30755.97644927536"/>
    <n v="29135.762681159416"/>
    <n v="29918.48731884058"/>
    <n v="30461.233695652172"/>
    <n v="30588.831521739128"/>
  </r>
  <r>
    <x v="0"/>
    <x v="11"/>
    <x v="4"/>
    <x v="26"/>
    <s v="m3"/>
    <n v="8948.3931159420281"/>
    <n v="9151.367753623188"/>
    <n v="10294.153985507246"/>
    <n v="10196.514492753624"/>
    <n v="8286.6467391304341"/>
    <n v="11788.226449275362"/>
    <n v="9687.085144927536"/>
    <n v="10259.708333333332"/>
    <n v="9897.4528985507241"/>
    <n v="9338.1358695652161"/>
    <n v="9999.3768115942021"/>
    <n v="9955.1576086956502"/>
  </r>
  <r>
    <x v="1"/>
    <x v="11"/>
    <x v="0"/>
    <x v="0"/>
    <s v="m3"/>
    <n v="573.00905797101439"/>
    <n v="576.5"/>
    <n v="583.41123188405788"/>
    <n v="591.570652173913"/>
    <n v="531.51811594202889"/>
    <n v="611.66485507246375"/>
    <n v="607.5797101449275"/>
    <n v="641.04891304347814"/>
    <n v="560.09057971014488"/>
    <n v="638.09601449275351"/>
    <n v="632.66123188405788"/>
    <n v="577.17753623188401"/>
  </r>
  <r>
    <x v="1"/>
    <x v="11"/>
    <x v="0"/>
    <x v="1"/>
    <s v="m3"/>
    <n v="161.61231884057969"/>
    <n v="131.75181159420288"/>
    <n v="137.606884057971"/>
    <n v="143.61231884057972"/>
    <n v="160.62681159420288"/>
    <n v="144.16847826086953"/>
    <n v="165.05253623188403"/>
    <n v="152.15760869565216"/>
    <n v="137.1159420289855"/>
    <n v="146.89673913043478"/>
    <n v="154.68115942028984"/>
    <n v="131.89855072463766"/>
  </r>
  <r>
    <x v="1"/>
    <x v="11"/>
    <x v="0"/>
    <x v="2"/>
    <s v="m3"/>
    <n v="2136.384057971014"/>
    <n v="2063.7173913043475"/>
    <n v="2248.1702898550725"/>
    <n v="2358.2717391304345"/>
    <n v="2544.5"/>
    <n v="2177.117753623188"/>
    <n v="2429.1068840579705"/>
    <n v="2528.730072463768"/>
    <n v="2186.929347826087"/>
    <n v="2455.074275362319"/>
    <n v="2274.7192028985505"/>
    <n v="2250.2173913043475"/>
  </r>
  <r>
    <x v="1"/>
    <x v="11"/>
    <x v="0"/>
    <x v="3"/>
    <s v="m3"/>
    <n v="81.135869565217376"/>
    <n v="85.817028985507235"/>
    <n v="105.43115942028984"/>
    <n v="90.983695652173907"/>
    <n v="104.52355072463766"/>
    <n v="94.952898550724626"/>
    <n v="105.76268115942028"/>
    <n v="118.20289855072463"/>
    <n v="102.86775362318841"/>
    <n v="106.04710144927536"/>
    <n v="103.82246376811594"/>
    <n v="115.07971014492752"/>
  </r>
  <r>
    <x v="1"/>
    <x v="11"/>
    <x v="0"/>
    <x v="4"/>
    <s v="m3"/>
    <n v="4353.295289855072"/>
    <n v="4014.5163043478256"/>
    <n v="4590.903985507246"/>
    <n v="4653.077898550725"/>
    <n v="4208.639492753623"/>
    <n v="4907.69384057971"/>
    <n v="4691.300724637681"/>
    <n v="4547.385869565217"/>
    <n v="4183.7916666666661"/>
    <n v="4297.599637681159"/>
    <n v="4158.297101449275"/>
    <n v="4066.2862318840575"/>
  </r>
  <r>
    <x v="1"/>
    <x v="11"/>
    <x v="0"/>
    <x v="5"/>
    <s v="m3"/>
    <n v="142.81702898550722"/>
    <n v="127.26449275362319"/>
    <n v="140.77898550724638"/>
    <n v="141.8478260869565"/>
    <n v="147.60869565217388"/>
    <n v="141.68478260869566"/>
    <n v="153.81340579710144"/>
    <n v="143.41485507246375"/>
    <n v="125.67028985507245"/>
    <n v="139.08514492753622"/>
    <n v="145.95108695652172"/>
    <n v="139.75543478260869"/>
  </r>
  <r>
    <x v="1"/>
    <x v="11"/>
    <x v="0"/>
    <x v="6"/>
    <s v="m3"/>
    <n v="390.088768115942"/>
    <n v="426.71557971014488"/>
    <n v="505.80978260869563"/>
    <n v="504.59239130434776"/>
    <n v="329.94927536231882"/>
    <n v="466.92210144927532"/>
    <n v="413.52717391304344"/>
    <n v="583.96195652173913"/>
    <n v="405.44021739130432"/>
    <n v="440.71557971014488"/>
    <n v="470.35507246376807"/>
    <n v="427.69202898550719"/>
  </r>
  <r>
    <x v="1"/>
    <x v="11"/>
    <x v="1"/>
    <x v="7"/>
    <s v="m3"/>
    <n v="1504.552536231884"/>
    <n v="1394.0380434782608"/>
    <n v="1662.7771739130433"/>
    <n v="1780.0778985507243"/>
    <n v="1706.034420289855"/>
    <n v="1697.4673913043478"/>
    <n v="1958.3423913043478"/>
    <n v="2460.711956521739"/>
    <n v="1446.1231884057968"/>
    <n v="1837.528985507246"/>
    <n v="1858.2065217391303"/>
    <n v="1731.1630434782608"/>
  </r>
  <r>
    <x v="1"/>
    <x v="11"/>
    <x v="1"/>
    <x v="8"/>
    <s v="m3"/>
    <n v="933.70652173913038"/>
    <n v="825.28442028985501"/>
    <n v="905.48913043478251"/>
    <n v="850.23369565217388"/>
    <n v="814.22463768115927"/>
    <n v="940.50362318840575"/>
    <n v="982.71557971014488"/>
    <n v="1047.7355072463768"/>
    <n v="947.195652173913"/>
    <n v="968.58876811594189"/>
    <n v="1022.1521739130434"/>
    <n v="915.3297101449275"/>
  </r>
  <r>
    <x v="1"/>
    <x v="11"/>
    <x v="1"/>
    <x v="9"/>
    <s v="m3"/>
    <n v="5996.655797101449"/>
    <n v="5922.224637681159"/>
    <n v="5824.0960144927531"/>
    <n v="6333.802536231884"/>
    <n v="8536.8768115942039"/>
    <n v="7578.355072463768"/>
    <n v="8123.2572463768101"/>
    <n v="8076.8115942028971"/>
    <n v="6661.6268115942021"/>
    <n v="6813.7572463768101"/>
    <n v="6371.829710144927"/>
    <n v="5052.222826086956"/>
  </r>
  <r>
    <x v="1"/>
    <x v="11"/>
    <x v="1"/>
    <x v="10"/>
    <s v="m3"/>
    <n v="1972.032608695652"/>
    <n v="1661.4329710144928"/>
    <n v="2034.9528985507243"/>
    <n v="1883.264492753623"/>
    <n v="1879.5615942028985"/>
    <n v="2051.2753623188405"/>
    <n v="1935.2499999999998"/>
    <n v="2230.3423913043475"/>
    <n v="1935.7898550724635"/>
    <n v="1993.8605072463768"/>
    <n v="1901.996376811594"/>
    <n v="1873.478260869565"/>
  </r>
  <r>
    <x v="1"/>
    <x v="11"/>
    <x v="1"/>
    <x v="11"/>
    <s v="m3"/>
    <n v="1677.461956521739"/>
    <n v="1537.8260869565215"/>
    <n v="1834.9873188405795"/>
    <n v="1650.9873188405795"/>
    <n v="1631.7065217391303"/>
    <n v="1894.8134057971013"/>
    <n v="1882.478260869565"/>
    <n v="1945.481884057971"/>
    <n v="1761.0525362318838"/>
    <n v="1900.0905797101448"/>
    <n v="1642.4891304347825"/>
    <n v="1594.8423913043478"/>
  </r>
  <r>
    <x v="1"/>
    <x v="11"/>
    <x v="1"/>
    <x v="12"/>
    <s v="m3"/>
    <n v="7592.2119565217381"/>
    <n v="6727.097826086956"/>
    <n v="7496.425724637681"/>
    <n v="7251.173913043478"/>
    <n v="6610.7264492753611"/>
    <n v="8310.54347826087"/>
    <n v="8056.5887681159411"/>
    <n v="8156.9637681159411"/>
    <n v="6982.6014492753611"/>
    <n v="7629.6394927536221"/>
    <n v="7306.9311594202891"/>
    <n v="6431.9782608695641"/>
  </r>
  <r>
    <x v="1"/>
    <x v="11"/>
    <x v="1"/>
    <x v="13"/>
    <s v="m3"/>
    <n v="1194.5199275362318"/>
    <n v="1030.4891304347825"/>
    <n v="1220.4057971014493"/>
    <n v="1131.6630434782608"/>
    <n v="771.53623188405788"/>
    <n v="954.25543478260863"/>
    <n v="1084.7626811594203"/>
    <n v="1420.606884057971"/>
    <n v="1123.086956521739"/>
    <n v="1288.1358695652173"/>
    <n v="1239.817028985507"/>
    <n v="1024.1268115942028"/>
  </r>
  <r>
    <x v="1"/>
    <x v="11"/>
    <x v="1"/>
    <x v="14"/>
    <s v="m3"/>
    <n v="1389.8659420289853"/>
    <n v="1223.7572463768115"/>
    <n v="1357.6286231884058"/>
    <n v="2671.4456521739125"/>
    <n v="1497.744565217391"/>
    <n v="1658.2499999999998"/>
    <n v="2251.552536231884"/>
    <n v="1812.0742753623185"/>
    <n v="2290.085144927536"/>
    <n v="1793.1539855072463"/>
    <n v="2235.264492753623"/>
    <n v="1078.4710144927535"/>
  </r>
  <r>
    <x v="1"/>
    <x v="11"/>
    <x v="1"/>
    <x v="15"/>
    <s v="m3"/>
    <n v="9145.641304347826"/>
    <n v="8091.010869565217"/>
    <n v="10490.385869565216"/>
    <n v="9164.8278985507241"/>
    <n v="8177.1811594202891"/>
    <n v="9435.6123188405782"/>
    <n v="9343.1286231884042"/>
    <n v="10343.40579710145"/>
    <n v="8893.8315217391282"/>
    <n v="9855.9873188405782"/>
    <n v="9307.6105072463761"/>
    <n v="8309.907608695652"/>
  </r>
  <r>
    <x v="1"/>
    <x v="11"/>
    <x v="2"/>
    <x v="16"/>
    <s v="m3"/>
    <n v="31017.382246376808"/>
    <n v="28545.047101449272"/>
    <n v="32309.836956521736"/>
    <n v="31907.068840579708"/>
    <n v="28290.874999999996"/>
    <n v="36993.407608695648"/>
    <n v="34764.84963768116"/>
    <n v="37309.021739130432"/>
    <n v="31148.554347826084"/>
    <n v="32899.663043478256"/>
    <n v="30997.159420289852"/>
    <n v="27300.432971014492"/>
  </r>
  <r>
    <x v="1"/>
    <x v="11"/>
    <x v="2"/>
    <x v="17"/>
    <s v="m3"/>
    <n v="3873.119565217391"/>
    <n v="3524.847826086956"/>
    <n v="3576.1159420289855"/>
    <n v="3671.440217391304"/>
    <n v="3901.742753623188"/>
    <n v="3931.4891304347821"/>
    <n v="4070.2010869565215"/>
    <n v="4235.764492753623"/>
    <n v="3769.0217391304345"/>
    <n v="4070.5960144927535"/>
    <n v="4000.2318840579705"/>
    <n v="3565.3985507246371"/>
  </r>
  <r>
    <x v="1"/>
    <x v="11"/>
    <x v="2"/>
    <x v="18"/>
    <s v="m3"/>
    <n v="15558.76449275362"/>
    <n v="14131.117753623188"/>
    <n v="16013.289855072462"/>
    <n v="15620.53804347826"/>
    <n v="15929.817028985506"/>
    <n v="16913.521739130432"/>
    <n v="16627.182971014492"/>
    <n v="18599.585144927536"/>
    <n v="15933.237318840578"/>
    <n v="17586.030797101448"/>
    <n v="16053.78260869565"/>
    <n v="14988.20108695652"/>
  </r>
  <r>
    <x v="1"/>
    <x v="11"/>
    <x v="2"/>
    <x v="19"/>
    <s v="m3"/>
    <n v="101490.3152173913"/>
    <n v="98017.106884057968"/>
    <n v="109613.49818840578"/>
    <n v="107156.2608695652"/>
    <n v="100930.87681159419"/>
    <n v="111537.06340579709"/>
    <n v="109859.41847826086"/>
    <n v="120175.71920289854"/>
    <n v="103240.62681159419"/>
    <n v="113753.82971014493"/>
    <n v="104840.63405797099"/>
    <n v="90697.01630434781"/>
  </r>
  <r>
    <x v="1"/>
    <x v="11"/>
    <x v="3"/>
    <x v="20"/>
    <s v="m3"/>
    <n v="29782.538043478256"/>
    <n v="29170.367753623188"/>
    <n v="32443.358695652172"/>
    <n v="32324.53985507246"/>
    <n v="29019.420289855072"/>
    <n v="37840.356884057968"/>
    <n v="35985.630434782608"/>
    <n v="39136.346014492752"/>
    <n v="32843.713768115937"/>
    <n v="35788.195652173905"/>
    <n v="32906.815217391304"/>
    <n v="26625.820652173912"/>
  </r>
  <r>
    <x v="1"/>
    <x v="11"/>
    <x v="3"/>
    <x v="21"/>
    <s v="m3"/>
    <n v="19755.085144927536"/>
    <n v="19568.391304347824"/>
    <n v="21798.403985507248"/>
    <n v="20955.485507246376"/>
    <n v="18141.416666666664"/>
    <n v="25632.824275362316"/>
    <n v="23964.72644927536"/>
    <n v="26001.746376811592"/>
    <n v="21510.965579710144"/>
    <n v="23784.83876811594"/>
    <n v="22107.728260869564"/>
    <n v="19016.280797101448"/>
  </r>
  <r>
    <x v="1"/>
    <x v="11"/>
    <x v="3"/>
    <x v="22"/>
    <s v="m3"/>
    <n v="20830.53985507246"/>
    <n v="20258.083333333332"/>
    <n v="24273.01449275362"/>
    <n v="24542.253623188404"/>
    <n v="23566.318840579708"/>
    <n v="30956.028985507241"/>
    <n v="29702.769927536232"/>
    <n v="32319.168478260868"/>
    <n v="24960.172101449272"/>
    <n v="26625.590579710144"/>
    <n v="23615.47644927536"/>
    <n v="19942.527173913044"/>
  </r>
  <r>
    <x v="1"/>
    <x v="11"/>
    <x v="4"/>
    <x v="23"/>
    <s v="m3"/>
    <n v="2702.1865942028985"/>
    <n v="2595.583333333333"/>
    <n v="3047.6811594202895"/>
    <n v="2860.655797101449"/>
    <n v="2523.9003623188405"/>
    <n v="3255.06884057971"/>
    <n v="3139.813405797101"/>
    <n v="3612.3061594202895"/>
    <n v="3171.0398550724635"/>
    <n v="3394.7010869565215"/>
    <n v="3457.619565217391"/>
    <n v="2885.5398550724635"/>
  </r>
  <r>
    <x v="1"/>
    <x v="11"/>
    <x v="4"/>
    <x v="24"/>
    <s v="m3"/>
    <n v="3784.56884057971"/>
    <n v="4121.782608695652"/>
    <n v="4400.402173913043"/>
    <n v="3653.1467391304345"/>
    <n v="2957.268115942029"/>
    <n v="4164.045289855072"/>
    <n v="3883.014492753623"/>
    <n v="4046.086956521739"/>
    <n v="3709.6304347826085"/>
    <n v="4099.606884057971"/>
    <n v="3623.8206521739125"/>
    <n v="3696.6956521739125"/>
  </r>
  <r>
    <x v="1"/>
    <x v="11"/>
    <x v="4"/>
    <x v="25"/>
    <s v="m3"/>
    <n v="16704.648550724636"/>
    <n v="14526.518115942028"/>
    <n v="15825.739130434782"/>
    <n v="15382.307971014492"/>
    <n v="13151.740942028984"/>
    <n v="18005.121376811592"/>
    <n v="16900.661231884056"/>
    <n v="17735.73913043478"/>
    <n v="15251.70108695652"/>
    <n v="16220.442028985506"/>
    <n v="16443.880434782608"/>
    <n v="16231.867753623188"/>
  </r>
  <r>
    <x v="1"/>
    <x v="11"/>
    <x v="4"/>
    <x v="26"/>
    <s v="m3"/>
    <n v="4690.6141304347821"/>
    <n v="4686.242753623188"/>
    <n v="4587.5869565217381"/>
    <n v="5339.3242753623181"/>
    <n v="4831.7934782608691"/>
    <n v="5727.635869565217"/>
    <n v="5273.351449275362"/>
    <n v="5422.938405797101"/>
    <n v="4950.009057971014"/>
    <n v="5235.4347826086951"/>
    <n v="5102.396739130435"/>
    <n v="5057.420289855072"/>
  </r>
  <r>
    <x v="0"/>
    <x v="12"/>
    <x v="0"/>
    <x v="0"/>
    <s v="m3"/>
    <n v="6603.1956521739121"/>
    <n v="6724.490942028985"/>
    <n v="6860.0307971014481"/>
    <n v="7035.8043478260861"/>
    <n v="7271.384057971014"/>
    <n v="6497.6286231884051"/>
    <n v="7366.170289855072"/>
    <n v="7086.295289855072"/>
    <n v="6794.9094202898541"/>
    <n v="7310.01268115942"/>
    <n v="6754.329710144927"/>
    <n v="7377.9528985507241"/>
  </r>
  <r>
    <x v="0"/>
    <x v="12"/>
    <x v="0"/>
    <x v="1"/>
    <s v="m3"/>
    <n v="2807.6992753623185"/>
    <n v="2642.9112318840575"/>
    <n v="2947.9510869565215"/>
    <n v="2956.0507246376806"/>
    <n v="3021.5452898550725"/>
    <n v="2658.6123188405795"/>
    <n v="3125.9963768115936"/>
    <n v="2958.480072463768"/>
    <n v="2793.8713768115936"/>
    <n v="3095.6666666666665"/>
    <n v="2893.8913043478256"/>
    <n v="3199.2355072463765"/>
  </r>
  <r>
    <x v="0"/>
    <x v="12"/>
    <x v="0"/>
    <x v="2"/>
    <s v="m3"/>
    <n v="12464.211956521738"/>
    <n v="11402.791666666666"/>
    <n v="12766.41847826087"/>
    <n v="11866.922101449274"/>
    <n v="12424.376811594202"/>
    <n v="11064.016304347824"/>
    <n v="12826.902173913042"/>
    <n v="11935.54347826087"/>
    <n v="11636.052536231882"/>
    <n v="13086.249999999998"/>
    <n v="12381.624999999998"/>
    <n v="12712.929347826086"/>
  </r>
  <r>
    <x v="0"/>
    <x v="12"/>
    <x v="0"/>
    <x v="3"/>
    <s v="m3"/>
    <n v="1871.5579710144928"/>
    <n v="1877.442028985507"/>
    <n v="1883.3623188405795"/>
    <n v="2006.5797101449273"/>
    <n v="2054.2554347826085"/>
    <n v="1914.2735507246375"/>
    <n v="2121.923913043478"/>
    <n v="2056.605072463768"/>
    <n v="1974.3605072463768"/>
    <n v="2009.2518115942025"/>
    <n v="1936.730072463768"/>
    <n v="2111.4728260869565"/>
  </r>
  <r>
    <x v="0"/>
    <x v="12"/>
    <x v="0"/>
    <x v="4"/>
    <s v="m3"/>
    <n v="27184.309782608692"/>
    <n v="24668.769927536232"/>
    <n v="26915.7518115942"/>
    <n v="27477.657608695648"/>
    <n v="27632.594202898548"/>
    <n v="24896.108695652172"/>
    <n v="27451.971014492749"/>
    <n v="26871.954710144924"/>
    <n v="25675.271739130432"/>
    <n v="27468.259057971012"/>
    <n v="26143.608695652172"/>
    <n v="28639.068840579708"/>
  </r>
  <r>
    <x v="0"/>
    <x v="12"/>
    <x v="0"/>
    <x v="5"/>
    <s v="m3"/>
    <n v="2430.375"/>
    <n v="2355.032608695652"/>
    <n v="2465.922101449275"/>
    <n v="2541.6449275362315"/>
    <n v="2570.2916666666665"/>
    <n v="2441.6123188405795"/>
    <n v="2536.7028985507245"/>
    <n v="2470.367753623188"/>
    <n v="2430.617753623188"/>
    <n v="2558.1485507246375"/>
    <n v="2419.2554347826085"/>
    <n v="2718.972826086956"/>
  </r>
  <r>
    <x v="0"/>
    <x v="12"/>
    <x v="0"/>
    <x v="6"/>
    <s v="m3"/>
    <n v="6155.896739130435"/>
    <n v="5963.302536231884"/>
    <n v="6076.2934782608691"/>
    <n v="6367.3623188405791"/>
    <n v="6296.7971014492741"/>
    <n v="5882.686594202898"/>
    <n v="6198.0018115942021"/>
    <n v="6265.9782608695641"/>
    <n v="5693.536231884058"/>
    <n v="6605.4873188405791"/>
    <n v="6008.6449275362311"/>
    <n v="6505.0398550724631"/>
  </r>
  <r>
    <x v="0"/>
    <x v="12"/>
    <x v="1"/>
    <x v="7"/>
    <s v="m3"/>
    <n v="22346.72644927536"/>
    <n v="20830.25"/>
    <n v="21836.206521739128"/>
    <n v="22736.385869565216"/>
    <n v="22446.911231884056"/>
    <n v="20833.871376811592"/>
    <n v="23124.769927536232"/>
    <n v="22323.007246376808"/>
    <n v="21483.143115942028"/>
    <n v="22352.86231884058"/>
    <n v="21109.552536231884"/>
    <n v="23132.291666666664"/>
  </r>
  <r>
    <x v="0"/>
    <x v="12"/>
    <x v="1"/>
    <x v="8"/>
    <s v="m3"/>
    <n v="13379.496376811594"/>
    <n v="12357.367753623188"/>
    <n v="12865.559782608696"/>
    <n v="13433.237318840578"/>
    <n v="13817.807971014492"/>
    <n v="12497.942028985506"/>
    <n v="13898.844202898548"/>
    <n v="13460.684782608696"/>
    <n v="12774.003623188404"/>
    <n v="13198.630434782608"/>
    <n v="12589.249999999998"/>
    <n v="13561.429347826086"/>
  </r>
  <r>
    <x v="0"/>
    <x v="12"/>
    <x v="1"/>
    <x v="9"/>
    <s v="m3"/>
    <n v="36665.663043478256"/>
    <n v="33755.733695652169"/>
    <n v="35397.333333333328"/>
    <n v="36479.92572463768"/>
    <n v="38314.789855072464"/>
    <n v="35354.505434782608"/>
    <n v="38852.697463768112"/>
    <n v="38516.592391304344"/>
    <n v="36517.519927536225"/>
    <n v="38072.201086956513"/>
    <n v="35860.221014492752"/>
    <n v="38431.510869565209"/>
  </r>
  <r>
    <x v="0"/>
    <x v="12"/>
    <x v="1"/>
    <x v="10"/>
    <s v="m3"/>
    <n v="15226.271739130434"/>
    <n v="14068.342391304346"/>
    <n v="14449.653985507244"/>
    <n v="14969.096014492752"/>
    <n v="15601.597826086956"/>
    <n v="14816.36956521739"/>
    <n v="16288.228260869564"/>
    <n v="15811.954710144926"/>
    <n v="15740.92028985507"/>
    <n v="16256.52536231884"/>
    <n v="14778.010869565216"/>
    <n v="16107.898550724636"/>
  </r>
  <r>
    <x v="0"/>
    <x v="12"/>
    <x v="1"/>
    <x v="11"/>
    <s v="m3"/>
    <n v="18041.597826086952"/>
    <n v="17076.143115942028"/>
    <n v="17721.512681159416"/>
    <n v="18057.847826086952"/>
    <n v="18869.384057971012"/>
    <n v="17873.041666666664"/>
    <n v="20354.411231884056"/>
    <n v="19621.094202898552"/>
    <n v="19169.481884057968"/>
    <n v="19586.128623188404"/>
    <n v="18095.340579710144"/>
    <n v="19155.052536231884"/>
  </r>
  <r>
    <x v="0"/>
    <x v="12"/>
    <x v="1"/>
    <x v="12"/>
    <s v="m3"/>
    <n v="38182.630434782601"/>
    <n v="36846.878623188408"/>
    <n v="38447.684782608696"/>
    <n v="39032.746376811592"/>
    <n v="41105.862318840576"/>
    <n v="38724.713768115937"/>
    <n v="43479.231884057968"/>
    <n v="42100.668478260865"/>
    <n v="40398.980072463768"/>
    <n v="41928.364130434784"/>
    <n v="38754.480072463768"/>
    <n v="41555.153985507241"/>
  </r>
  <r>
    <x v="0"/>
    <x v="12"/>
    <x v="1"/>
    <x v="13"/>
    <s v="m3"/>
    <n v="13016.4384057971"/>
    <n v="11734.748188405796"/>
    <n v="12610.724637681158"/>
    <n v="12348.884057971014"/>
    <n v="13434.518115942028"/>
    <n v="12689.766304347824"/>
    <n v="14375.184782608696"/>
    <n v="14522.364130434782"/>
    <n v="13445.686594202896"/>
    <n v="14015.798913043476"/>
    <n v="13157.13949275362"/>
    <n v="14041.374999999998"/>
  </r>
  <r>
    <x v="0"/>
    <x v="12"/>
    <x v="1"/>
    <x v="14"/>
    <s v="m3"/>
    <n v="8834.51268115942"/>
    <n v="7966.3623188405791"/>
    <n v="8580.7717391304341"/>
    <n v="8732.782608695652"/>
    <n v="8880.1304347826081"/>
    <n v="8946.5670289855061"/>
    <n v="10036.965579710144"/>
    <n v="9919.6594202898541"/>
    <n v="9219.2373188405782"/>
    <n v="9638.6123188405782"/>
    <n v="8968.3043478260861"/>
    <n v="9407.4547101449261"/>
  </r>
  <r>
    <x v="0"/>
    <x v="12"/>
    <x v="1"/>
    <x v="15"/>
    <s v="m3"/>
    <n v="64589.067028985497"/>
    <n v="59229.17391304348"/>
    <n v="61386.869565217385"/>
    <n v="64685.719202898545"/>
    <n v="67419.081521739121"/>
    <n v="65743.121376811585"/>
    <n v="75139.19927536232"/>
    <n v="74573.764492753617"/>
    <n v="68646.280797101441"/>
    <n v="72082.605072463761"/>
    <n v="65686.374999999985"/>
    <n v="71050.153985507233"/>
  </r>
  <r>
    <x v="0"/>
    <x v="12"/>
    <x v="2"/>
    <x v="16"/>
    <s v="m3"/>
    <n v="73567.492753623184"/>
    <n v="70683.288043478256"/>
    <n v="73784.896739130418"/>
    <n v="76292.777173913026"/>
    <n v="80473.784420289841"/>
    <n v="75805.34782608696"/>
    <n v="85298.940217391297"/>
    <n v="81275.20289855072"/>
    <n v="73503.762681159409"/>
    <n v="78598.119565217392"/>
    <n v="74768.563405797089"/>
    <n v="81448.432971014481"/>
  </r>
  <r>
    <x v="0"/>
    <x v="12"/>
    <x v="2"/>
    <x v="17"/>
    <s v="m3"/>
    <n v="16843.969202898552"/>
    <n v="16104.862318840578"/>
    <n v="16557.668478260868"/>
    <n v="17767.630434782604"/>
    <n v="18612.875"/>
    <n v="17173.634057971012"/>
    <n v="19691.793478260868"/>
    <n v="19212.719202898552"/>
    <n v="18062.003623188404"/>
    <n v="19045.347826086952"/>
    <n v="17879.778985507248"/>
    <n v="19216.317028985504"/>
  </r>
  <r>
    <x v="0"/>
    <x v="12"/>
    <x v="2"/>
    <x v="18"/>
    <s v="m3"/>
    <n v="57027.141304347824"/>
    <n v="59518.619565217385"/>
    <n v="62799.121376811585"/>
    <n v="64619.159420289849"/>
    <n v="68336.583333333328"/>
    <n v="65560.72644927536"/>
    <n v="73663.826086956513"/>
    <n v="72934.681159420288"/>
    <n v="66967.545289855072"/>
    <n v="69475.47282608696"/>
    <n v="66143.496376811585"/>
    <n v="74294.159420289841"/>
  </r>
  <r>
    <x v="0"/>
    <x v="12"/>
    <x v="2"/>
    <x v="19"/>
    <s v="m3"/>
    <n v="138044.77898550723"/>
    <n v="140556.38405797101"/>
    <n v="152603.10144927533"/>
    <n v="155969.22826086957"/>
    <n v="162360.23369565216"/>
    <n v="157033.52898550723"/>
    <n v="179198.1394927536"/>
    <n v="173330.17391304346"/>
    <n v="158600.20652173914"/>
    <n v="165689.74637681158"/>
    <n v="150866.33152173914"/>
    <n v="170800.70833333331"/>
  </r>
  <r>
    <x v="0"/>
    <x v="12"/>
    <x v="3"/>
    <x v="20"/>
    <s v="m3"/>
    <n v="40100.679347826088"/>
    <n v="39882.398550724633"/>
    <n v="43549.731884057968"/>
    <n v="45304.273550724633"/>
    <n v="47744.55072463768"/>
    <n v="45276.320652173905"/>
    <n v="51168.92572463768"/>
    <n v="50485.60144927536"/>
    <n v="45579.878623188401"/>
    <n v="46629.181159420288"/>
    <n v="44212.82789855072"/>
    <n v="47680.039855072464"/>
  </r>
  <r>
    <x v="0"/>
    <x v="12"/>
    <x v="3"/>
    <x v="21"/>
    <s v="m3"/>
    <n v="22295.030797101448"/>
    <n v="21318.324275362316"/>
    <n v="22966.452898550724"/>
    <n v="23427.817028985504"/>
    <n v="23971.432971014492"/>
    <n v="22924.699275362316"/>
    <n v="26959.307971014492"/>
    <n v="22768.188405797096"/>
    <n v="21929.148550724636"/>
    <n v="23585.173913043476"/>
    <n v="21852.193840579708"/>
    <n v="24045.653985507248"/>
  </r>
  <r>
    <x v="0"/>
    <x v="12"/>
    <x v="3"/>
    <x v="22"/>
    <s v="m3"/>
    <n v="38464.786231884056"/>
    <n v="37124.074275362313"/>
    <n v="41474.072463768112"/>
    <n v="43384.364130434784"/>
    <n v="44896.434782608696"/>
    <n v="42174.172101449272"/>
    <n v="49533.72463768116"/>
    <n v="46837.396739130432"/>
    <n v="43565.733695652169"/>
    <n v="44853.009057971009"/>
    <n v="40468.166666666664"/>
    <n v="42641.699275362313"/>
  </r>
  <r>
    <x v="0"/>
    <x v="12"/>
    <x v="4"/>
    <x v="23"/>
    <s v="m3"/>
    <n v="10543.141304347824"/>
    <n v="10353.467391304348"/>
    <n v="11343.652173913042"/>
    <n v="11744.128623188404"/>
    <n v="12358.884057971014"/>
    <n v="11281.456521739128"/>
    <n v="13463.701086956522"/>
    <n v="12589.923913043476"/>
    <n v="11102.78079710145"/>
    <n v="12034.98188405797"/>
    <n v="10816.226449275362"/>
    <n v="12136.728260869564"/>
  </r>
  <r>
    <x v="0"/>
    <x v="12"/>
    <x v="4"/>
    <x v="24"/>
    <s v="m3"/>
    <n v="14402.699275362318"/>
    <n v="13901.501811594202"/>
    <n v="14449.45108695652"/>
    <n v="15044.523550724636"/>
    <n v="15382.28804347826"/>
    <n v="13686.934782608696"/>
    <n v="15848.061594202896"/>
    <n v="15039.722826086956"/>
    <n v="13888.110507246374"/>
    <n v="15005.028985507244"/>
    <n v="13966.322463768116"/>
    <n v="15315.235507246374"/>
  </r>
  <r>
    <x v="0"/>
    <x v="12"/>
    <x v="4"/>
    <x v="25"/>
    <s v="m3"/>
    <n v="29517.010869565216"/>
    <n v="28292.324275362316"/>
    <n v="29674.391304347824"/>
    <n v="30564.096014492749"/>
    <n v="30634.124999999996"/>
    <n v="28658.219202898548"/>
    <n v="31835.369565217388"/>
    <n v="31209.442028985504"/>
    <n v="28114.817028985504"/>
    <n v="31264.896739130432"/>
    <n v="29276.235507246376"/>
    <n v="31971.632246376808"/>
  </r>
  <r>
    <x v="0"/>
    <x v="12"/>
    <x v="4"/>
    <x v="26"/>
    <s v="m3"/>
    <n v="8777.936594202898"/>
    <n v="8934.3786231884042"/>
    <n v="9455.983695652174"/>
    <n v="9834.7119565217381"/>
    <n v="10253.98188405797"/>
    <n v="9462.686594202898"/>
    <n v="10240.817028985506"/>
    <n v="9976.8405797101441"/>
    <n v="9094.6829710144921"/>
    <n v="9351.472826086956"/>
    <n v="9358.233695652174"/>
    <n v="10194.802536231882"/>
  </r>
  <r>
    <x v="1"/>
    <x v="12"/>
    <x v="0"/>
    <x v="0"/>
    <s v="m3"/>
    <n v="571.26268115942025"/>
    <n v="553.29891304347825"/>
    <n v="593.875"/>
    <n v="634.5797101449275"/>
    <n v="595.77355072463763"/>
    <n v="563.75724637681151"/>
    <n v="631.55434782608688"/>
    <n v="659.3659420289855"/>
    <n v="633.1159420289855"/>
    <n v="686.46739130434776"/>
    <n v="619.07608695652175"/>
    <n v="663.320652173913"/>
  </r>
  <r>
    <x v="1"/>
    <x v="12"/>
    <x v="0"/>
    <x v="1"/>
    <s v="m3"/>
    <n v="150.34239130434781"/>
    <n v="133.10144927536231"/>
    <n v="143.70652173913044"/>
    <n v="134.04347826086956"/>
    <n v="141.03804347826087"/>
    <n v="138.10869565217388"/>
    <n v="156.57427536231882"/>
    <n v="149.38224637681159"/>
    <n v="153.78442028985506"/>
    <n v="152.481884057971"/>
    <n v="141.37681159420288"/>
    <n v="154.25181159420288"/>
  </r>
  <r>
    <x v="1"/>
    <x v="12"/>
    <x v="0"/>
    <x v="2"/>
    <s v="m3"/>
    <n v="2410.929347826087"/>
    <n v="2325.4565217391305"/>
    <n v="2267.030797101449"/>
    <n v="2464.8822463768115"/>
    <n v="2591.5072463768115"/>
    <n v="2225.373188405797"/>
    <n v="2778.188405797101"/>
    <n v="2393.5815217391305"/>
    <n v="2334.679347826087"/>
    <n v="2698.563405797101"/>
    <n v="2351.6974637681155"/>
    <n v="2348.5724637681155"/>
  </r>
  <r>
    <x v="1"/>
    <x v="12"/>
    <x v="0"/>
    <x v="3"/>
    <s v="m3"/>
    <n v="124.73007246376811"/>
    <n v="115.27717391304347"/>
    <n v="117.62137681159419"/>
    <n v="125.12499999999999"/>
    <n v="124.58333333333333"/>
    <n v="114.53260869565216"/>
    <n v="128.17934782608694"/>
    <n v="135.31702898550722"/>
    <n v="123.57246376811594"/>
    <n v="124.39673913043477"/>
    <n v="125.52536231884058"/>
    <n v="136.25362318840578"/>
  </r>
  <r>
    <x v="1"/>
    <x v="12"/>
    <x v="0"/>
    <x v="4"/>
    <s v="m3"/>
    <n v="4308.550724637681"/>
    <n v="4065.994565217391"/>
    <n v="4077.4329710144921"/>
    <n v="4614.320652173913"/>
    <n v="4688.2282608695641"/>
    <n v="4658.6123188405791"/>
    <n v="4490.2355072463761"/>
    <n v="4211.45652173913"/>
    <n v="4029.777173913043"/>
    <n v="4465.014492753623"/>
    <n v="4104.079710144927"/>
    <n v="4477.5326086956511"/>
  </r>
  <r>
    <x v="1"/>
    <x v="12"/>
    <x v="0"/>
    <x v="5"/>
    <s v="m3"/>
    <n v="140.41666666666666"/>
    <n v="126.82971014492752"/>
    <n v="133.79528985507244"/>
    <n v="141.13224637681159"/>
    <n v="139.89130434782609"/>
    <n v="143.40579710144925"/>
    <n v="155.17210144927537"/>
    <n v="149.71920289855072"/>
    <n v="157.53623188405794"/>
    <n v="172.88949275362316"/>
    <n v="143.66847826086956"/>
    <n v="158.36956521739128"/>
  </r>
  <r>
    <x v="1"/>
    <x v="12"/>
    <x v="0"/>
    <x v="6"/>
    <s v="m3"/>
    <n v="430.26268115942025"/>
    <n v="790.79166666666663"/>
    <n v="488.50905797101444"/>
    <n v="481.5615942028985"/>
    <n v="504.75724637681151"/>
    <n v="438.69746376811588"/>
    <n v="485.10688405797094"/>
    <n v="494.30978260869563"/>
    <n v="474.75724637681151"/>
    <n v="502.72826086956519"/>
    <n v="421.88224637681157"/>
    <n v="488.78260869565219"/>
  </r>
  <r>
    <x v="1"/>
    <x v="12"/>
    <x v="1"/>
    <x v="7"/>
    <s v="m3"/>
    <n v="2085.0072463768115"/>
    <n v="1803.4166666666665"/>
    <n v="1573.304347826087"/>
    <n v="1888.1358695652173"/>
    <n v="1965.731884057971"/>
    <n v="1723.2771739130433"/>
    <n v="2125.75"/>
    <n v="1991.353260869565"/>
    <n v="2155.195652173913"/>
    <n v="2281.2572463768115"/>
    <n v="2255.0416666666665"/>
    <n v="2428.75"/>
  </r>
  <r>
    <x v="1"/>
    <x v="12"/>
    <x v="1"/>
    <x v="8"/>
    <s v="m3"/>
    <n v="1054.4384057971013"/>
    <n v="938.96557971014488"/>
    <n v="970.856884057971"/>
    <n v="926.60507246376812"/>
    <n v="1038.9166666666665"/>
    <n v="975.84420289855063"/>
    <n v="1103.4184782608695"/>
    <n v="1061.4927536231883"/>
    <n v="1049.6159420289853"/>
    <n v="1133.2083333333333"/>
    <n v="1023.2047101449275"/>
    <n v="988.14130434782601"/>
  </r>
  <r>
    <x v="1"/>
    <x v="12"/>
    <x v="1"/>
    <x v="9"/>
    <s v="m3"/>
    <n v="5641.764492753623"/>
    <n v="5242.1268115942021"/>
    <n v="5358.527173913043"/>
    <n v="5636.1123188405791"/>
    <n v="5685.3369565217381"/>
    <n v="5364.5706521739121"/>
    <n v="6190.052536231884"/>
    <n v="6658.663043478261"/>
    <n v="6028.9692028985501"/>
    <n v="5746.480072463768"/>
    <n v="5977.061594202898"/>
    <n v="5029.4710144927531"/>
  </r>
  <r>
    <x v="1"/>
    <x v="12"/>
    <x v="1"/>
    <x v="10"/>
    <s v="m3"/>
    <n v="2032.5362318840578"/>
    <n v="1874.8134057971013"/>
    <n v="1782.534420289855"/>
    <n v="1993.5905797101448"/>
    <n v="2054.5416666666665"/>
    <n v="1809.8804347826087"/>
    <n v="2158.0018115942025"/>
    <n v="2060.528985507246"/>
    <n v="1958.2699275362318"/>
    <n v="2181.8514492753625"/>
    <n v="1956.0090579710145"/>
    <n v="1967.1322463768115"/>
  </r>
  <r>
    <x v="1"/>
    <x v="12"/>
    <x v="1"/>
    <x v="11"/>
    <s v="m3"/>
    <n v="1817.3224637681158"/>
    <n v="1629.461956521739"/>
    <n v="1661.4528985507245"/>
    <n v="1635.2173913043478"/>
    <n v="1721.050724637681"/>
    <n v="1635.3297101449275"/>
    <n v="1824.7246376811593"/>
    <n v="1892.5978260869563"/>
    <n v="1805.871376811594"/>
    <n v="1907.461956521739"/>
    <n v="1689.659420289855"/>
    <n v="1755.461956521739"/>
  </r>
  <r>
    <x v="1"/>
    <x v="12"/>
    <x v="1"/>
    <x v="12"/>
    <s v="m3"/>
    <n v="6905.920289855072"/>
    <n v="7125.634057971014"/>
    <n v="6519.335144927536"/>
    <n v="6917.45652173913"/>
    <n v="7267.2880434782601"/>
    <n v="6543.1992753623181"/>
    <n v="7473.885869565217"/>
    <n v="7356.0199275362311"/>
    <n v="7652.980072463768"/>
    <n v="7706.231884057971"/>
    <n v="6973.9474637681151"/>
    <n v="6704.8677536231871"/>
  </r>
  <r>
    <x v="1"/>
    <x v="12"/>
    <x v="1"/>
    <x v="13"/>
    <s v="m3"/>
    <n v="1245.7047101449275"/>
    <n v="1175.7717391304345"/>
    <n v="1052.0108695652173"/>
    <n v="1194.4221014492753"/>
    <n v="1060.7880434782608"/>
    <n v="951.50724637681151"/>
    <n v="1129.81884057971"/>
    <n v="1120.6557971014493"/>
    <n v="1078.4855072463768"/>
    <n v="1344.9510869565217"/>
    <n v="1331.391304347826"/>
    <n v="1204.1739130434783"/>
  </r>
  <r>
    <x v="1"/>
    <x v="12"/>
    <x v="1"/>
    <x v="14"/>
    <s v="m3"/>
    <n v="1299.338768115942"/>
    <n v="1554.889492753623"/>
    <n v="1146.211956521739"/>
    <n v="1205.192028985507"/>
    <n v="1312.1974637681158"/>
    <n v="1035.981884057971"/>
    <n v="1304.6902173913043"/>
    <n v="1338.8007246376812"/>
    <n v="1243.5815217391303"/>
    <n v="1461.1884057971013"/>
    <n v="1227.7681159420288"/>
    <n v="1235.0579710144928"/>
  </r>
  <r>
    <x v="1"/>
    <x v="12"/>
    <x v="1"/>
    <x v="15"/>
    <s v="m3"/>
    <n v="9037.545289855072"/>
    <n v="8052.6702898550711"/>
    <n v="8882.8568840579701"/>
    <n v="9129.3967391304341"/>
    <n v="9112.0199275362302"/>
    <n v="8300.54347826087"/>
    <n v="9869.3007246376801"/>
    <n v="9602.1503623188401"/>
    <n v="9090.1920289855061"/>
    <n v="9460.0217391304341"/>
    <n v="8713.9710144927521"/>
    <n v="8657.3605072463761"/>
  </r>
  <r>
    <x v="1"/>
    <x v="12"/>
    <x v="2"/>
    <x v="16"/>
    <s v="m3"/>
    <n v="30202.306159420288"/>
    <n v="29567.331521739128"/>
    <n v="30413.846014492749"/>
    <n v="31530.146739130432"/>
    <n v="32373.047101449272"/>
    <n v="30839.806159420288"/>
    <n v="36379.637681159416"/>
    <n v="34663.614130434784"/>
    <n v="32521.882246376808"/>
    <n v="33961.324275362313"/>
    <n v="30143.043478260868"/>
    <n v="28513.827898550724"/>
  </r>
  <r>
    <x v="1"/>
    <x v="12"/>
    <x v="2"/>
    <x v="17"/>
    <s v="m3"/>
    <n v="3780.4184782608691"/>
    <n v="3447.7880434782605"/>
    <n v="3378.2880434782605"/>
    <n v="3783.5760869565215"/>
    <n v="4016.7572463768111"/>
    <n v="3753.5905797101445"/>
    <n v="4386.396739130435"/>
    <n v="4405.083333333333"/>
    <n v="3891.903985507246"/>
    <n v="4334.6141304347821"/>
    <n v="3807.903985507246"/>
    <n v="3737.903985507246"/>
  </r>
  <r>
    <x v="1"/>
    <x v="12"/>
    <x v="2"/>
    <x v="18"/>
    <s v="m3"/>
    <n v="14991.63949275362"/>
    <n v="13898.237318840578"/>
    <n v="14193.286231884056"/>
    <n v="15097.66304347826"/>
    <n v="16091.077898550722"/>
    <n v="15251.436594202896"/>
    <n v="17607.427536231884"/>
    <n v="17289.331521739128"/>
    <n v="15572.990942028984"/>
    <n v="16832.447463768112"/>
    <n v="16649.980072463768"/>
    <n v="15814.456521739128"/>
  </r>
  <r>
    <x v="1"/>
    <x v="12"/>
    <x v="2"/>
    <x v="19"/>
    <s v="m3"/>
    <n v="96346.277173913026"/>
    <n v="99330.893115942017"/>
    <n v="103224.27173913042"/>
    <n v="105888.28804347826"/>
    <n v="110517.07246376811"/>
    <n v="102734.21739130434"/>
    <n v="118187.39311594202"/>
    <n v="115628.5688405797"/>
    <n v="106780.22282608696"/>
    <n v="114518.22282608696"/>
    <n v="106041.00181159419"/>
    <n v="96104.282608695648"/>
  </r>
  <r>
    <x v="1"/>
    <x v="12"/>
    <x v="3"/>
    <x v="20"/>
    <s v="m3"/>
    <n v="28778.55072463768"/>
    <n v="29042.610507246376"/>
    <n v="30127.728260869564"/>
    <n v="32674.394927536232"/>
    <n v="35994.157608695648"/>
    <n v="35320.393115942024"/>
    <n v="39742.025362318833"/>
    <n v="37232.365942028984"/>
    <n v="33360.490942028984"/>
    <n v="35280.239130434784"/>
    <n v="32831.056159420288"/>
    <n v="30329.927536231884"/>
  </r>
  <r>
    <x v="1"/>
    <x v="12"/>
    <x v="3"/>
    <x v="21"/>
    <s v="m3"/>
    <n v="20250.80072463768"/>
    <n v="19945.375"/>
    <n v="21754.1865942029"/>
    <n v="22019.367753623188"/>
    <n v="23426.907608695648"/>
    <n v="21949.210144927536"/>
    <n v="26395.538043478256"/>
    <n v="25280.97644927536"/>
    <n v="23145.08695652174"/>
    <n v="24211.693840579708"/>
    <n v="22008.360507246376"/>
    <n v="20435.103260869564"/>
  </r>
  <r>
    <x v="1"/>
    <x v="12"/>
    <x v="3"/>
    <x v="22"/>
    <s v="m3"/>
    <n v="20375.472826086952"/>
    <n v="20554.371376811592"/>
    <n v="23003.059782608696"/>
    <n v="24219.88949275362"/>
    <n v="26280.45108695652"/>
    <n v="25348.759057971012"/>
    <n v="31159.856884057968"/>
    <n v="29886.510869565216"/>
    <n v="26312.269927536232"/>
    <n v="27135.130434782604"/>
    <n v="23385.60144927536"/>
    <n v="20807.97644927536"/>
  </r>
  <r>
    <x v="1"/>
    <x v="12"/>
    <x v="4"/>
    <x v="23"/>
    <s v="m3"/>
    <n v="2888.753623188406"/>
    <n v="2950.0108695652175"/>
    <n v="3103.2065217391305"/>
    <n v="3316.259057971014"/>
    <n v="3258.5253623188405"/>
    <n v="3035.438405797101"/>
    <n v="3549.463768115942"/>
    <n v="3578.976449275362"/>
    <n v="3076.0362318840575"/>
    <n v="3517.815217391304"/>
    <n v="3071.378623188406"/>
    <n v="3123.585144927536"/>
  </r>
  <r>
    <x v="1"/>
    <x v="12"/>
    <x v="4"/>
    <x v="24"/>
    <s v="m3"/>
    <n v="4343.8387681159411"/>
    <n v="3804.6159420289855"/>
    <n v="3765.9692028985505"/>
    <n v="3581.994565217391"/>
    <n v="3781.6105072463765"/>
    <n v="3558.3405797101445"/>
    <n v="4245.577898550725"/>
    <n v="3940.5960144927535"/>
    <n v="3863.9963768115936"/>
    <n v="4213.742753623188"/>
    <n v="3924.5253623188405"/>
    <n v="3853.1612318840575"/>
  </r>
  <r>
    <x v="1"/>
    <x v="12"/>
    <x v="4"/>
    <x v="25"/>
    <s v="m3"/>
    <n v="16680.911231884056"/>
    <n v="16453.956521739128"/>
    <n v="15522.842391304346"/>
    <n v="15749.664855072462"/>
    <n v="16855.894927536232"/>
    <n v="15637.3134057971"/>
    <n v="18158.942028985504"/>
    <n v="17909.5634057971"/>
    <n v="16271.32608695652"/>
    <n v="17855.315217391304"/>
    <n v="16683.990942028984"/>
    <n v="16697.932971014492"/>
  </r>
  <r>
    <x v="1"/>
    <x v="12"/>
    <x v="4"/>
    <x v="26"/>
    <s v="m3"/>
    <n v="4776.653985507246"/>
    <n v="4883.2681159420281"/>
    <n v="5127.6268115942021"/>
    <n v="5086.1032608695641"/>
    <n v="5417.958333333333"/>
    <n v="5302.804347826087"/>
    <n v="5616.7826086956511"/>
    <n v="5627.5181159420281"/>
    <n v="4948.0199275362311"/>
    <n v="5188.550724637681"/>
    <n v="4897.8913043478251"/>
    <n v="5182.3641304347821"/>
  </r>
  <r>
    <x v="0"/>
    <x v="13"/>
    <x v="0"/>
    <x v="0"/>
    <s v="m3"/>
    <n v="6687.260869565217"/>
    <n v="6580.9692028985501"/>
    <n v="7968.0253623188401"/>
    <n v="7471.259057971014"/>
    <n v="7480.8097826086951"/>
    <n v="7596.8804347826081"/>
    <n v="7840.7282608695641"/>
    <n v="7175.050724637681"/>
    <n v="7073.494565217391"/>
    <n v="7440.384057971014"/>
    <n v="6749.061594202898"/>
    <n v="7783.472826086956"/>
  </r>
  <r>
    <x v="0"/>
    <x v="13"/>
    <x v="0"/>
    <x v="1"/>
    <s v="m3"/>
    <n v="2675.8605072463765"/>
    <n v="2691.313405797101"/>
    <n v="3194.8007246376806"/>
    <n v="3236.7373188405795"/>
    <n v="3195.976449275362"/>
    <n v="3247.3224637681155"/>
    <n v="3296.652173913043"/>
    <n v="3071.528985507246"/>
    <n v="2992.942028985507"/>
    <n v="3204.777173913043"/>
    <n v="2818.8858695652175"/>
    <n v="3285.5036231884051"/>
  </r>
  <r>
    <x v="0"/>
    <x v="13"/>
    <x v="0"/>
    <x v="2"/>
    <s v="m3"/>
    <n v="11685.940217391302"/>
    <n v="11853.05072463768"/>
    <n v="13009.646739130434"/>
    <n v="13776.110507246374"/>
    <n v="13804.66304347826"/>
    <n v="13376.706521739128"/>
    <n v="13628.242753623188"/>
    <n v="13414.201086956522"/>
    <n v="12488.420289855072"/>
    <n v="12724.235507246374"/>
    <n v="11707.192028985506"/>
    <n v="14161.985507246374"/>
  </r>
  <r>
    <x v="0"/>
    <x v="13"/>
    <x v="0"/>
    <x v="3"/>
    <s v="m3"/>
    <n v="1916.6829710144928"/>
    <n v="1881.6449275362318"/>
    <n v="2111.6521739130435"/>
    <n v="2172.4728260869565"/>
    <n v="2157.653985507246"/>
    <n v="2221.909420289855"/>
    <n v="2389.0960144927535"/>
    <n v="2150.9003623188405"/>
    <n v="2119.2916666666665"/>
    <n v="2189.509057971014"/>
    <n v="2058.5380434782605"/>
    <n v="2256.4565217391305"/>
  </r>
  <r>
    <x v="0"/>
    <x v="13"/>
    <x v="0"/>
    <x v="4"/>
    <s v="m3"/>
    <n v="26502.929347826084"/>
    <n v="25616.972826086952"/>
    <n v="29969.98913043478"/>
    <n v="29025.610507246376"/>
    <n v="30477.335144927536"/>
    <n v="29334.41485507246"/>
    <n v="29478.556159420288"/>
    <n v="27428.835144927536"/>
    <n v="26676.485507246376"/>
    <n v="29498.972826086952"/>
    <n v="27175.541666666664"/>
    <n v="29779.677536231884"/>
  </r>
  <r>
    <x v="0"/>
    <x v="13"/>
    <x v="0"/>
    <x v="5"/>
    <s v="m3"/>
    <n v="2476.9818840579705"/>
    <n v="2406.4655797101445"/>
    <n v="2758.554347826087"/>
    <n v="2833.1684782608691"/>
    <n v="2844.8623188405795"/>
    <n v="2790.282608695652"/>
    <n v="2868.7934782608691"/>
    <n v="2625.9655797101445"/>
    <n v="2517.514492753623"/>
    <n v="2765.1612318840575"/>
    <n v="2540.730072463768"/>
    <n v="2928.9311594202895"/>
  </r>
  <r>
    <x v="0"/>
    <x v="13"/>
    <x v="0"/>
    <x v="6"/>
    <s v="m3"/>
    <n v="6453.8749999999991"/>
    <n v="5950.6286231884051"/>
    <n v="6894.2282608695641"/>
    <n v="6586.286231884058"/>
    <n v="6680.264492753623"/>
    <n v="6401.835144927536"/>
    <n v="6960.1141304347821"/>
    <n v="6182.8043478260861"/>
    <n v="6154.1576086956511"/>
    <n v="6376.1829710144921"/>
    <n v="6110.028985507246"/>
    <n v="6687.6431159420281"/>
  </r>
  <r>
    <x v="0"/>
    <x v="13"/>
    <x v="1"/>
    <x v="7"/>
    <s v="m3"/>
    <n v="22388.840579710144"/>
    <n v="20998.110507246376"/>
    <n v="24577.710144927536"/>
    <n v="24154.434782608696"/>
    <n v="24798.659420289852"/>
    <n v="24664.949275362316"/>
    <n v="25043.97644927536"/>
    <n v="24191.556159420288"/>
    <n v="23446.288043478256"/>
    <n v="23577.681159420288"/>
    <n v="22956.536231884056"/>
    <n v="24935.092391304344"/>
  </r>
  <r>
    <x v="0"/>
    <x v="13"/>
    <x v="1"/>
    <x v="8"/>
    <s v="m3"/>
    <n v="13114.682971014492"/>
    <n v="12142.123188405796"/>
    <n v="14487.824275362318"/>
    <n v="14117.161231884056"/>
    <n v="14459.818840579708"/>
    <n v="14686.378623188404"/>
    <n v="14824.199275362318"/>
    <n v="14405.820652173912"/>
    <n v="13439.679347826086"/>
    <n v="13507.53260869565"/>
    <n v="12902.451086956522"/>
    <n v="14130.085144927536"/>
  </r>
  <r>
    <x v="0"/>
    <x v="13"/>
    <x v="1"/>
    <x v="9"/>
    <s v="m3"/>
    <n v="35572.695652173905"/>
    <n v="33716.719202898545"/>
    <n v="38522.737318840576"/>
    <n v="39711.125"/>
    <n v="40346.326086956513"/>
    <n v="41449.77717391304"/>
    <n v="41239.735507246376"/>
    <n v="39973.55072463768"/>
    <n v="38142.706521739128"/>
    <n v="39658.45289855072"/>
    <n v="35823.17572463768"/>
    <n v="39499.72826086956"/>
  </r>
  <r>
    <x v="0"/>
    <x v="13"/>
    <x v="1"/>
    <x v="10"/>
    <s v="m3"/>
    <n v="15337.387681159418"/>
    <n v="13855.42028985507"/>
    <n v="15716.090579710142"/>
    <n v="16199.89492753623"/>
    <n v="16298.6884057971"/>
    <n v="17473.644927536232"/>
    <n v="17092.632246376808"/>
    <n v="16951.833333333332"/>
    <n v="16070.568840579708"/>
    <n v="16574.306159420288"/>
    <n v="14673.230072463768"/>
    <n v="16389.748188405796"/>
  </r>
  <r>
    <x v="0"/>
    <x v="13"/>
    <x v="1"/>
    <x v="11"/>
    <s v="m3"/>
    <n v="17676.242753623188"/>
    <n v="16683.545289855072"/>
    <n v="19991.630434782604"/>
    <n v="19211.985507246376"/>
    <n v="20000.766304347824"/>
    <n v="21003.635869565216"/>
    <n v="21385.423913043476"/>
    <n v="20959.929347826084"/>
    <n v="19609.597826086952"/>
    <n v="19595.217391304348"/>
    <n v="18129.21376811594"/>
    <n v="20030.85144927536"/>
  </r>
  <r>
    <x v="0"/>
    <x v="13"/>
    <x v="1"/>
    <x v="12"/>
    <s v="m3"/>
    <n v="36591.025362318833"/>
    <n v="35281.262681159416"/>
    <n v="41829.253623188401"/>
    <n v="40702.070652173905"/>
    <n v="41492.864130434784"/>
    <n v="42650.84963768116"/>
    <n v="45272.557971014496"/>
    <n v="43166.75"/>
    <n v="41972.753623188401"/>
    <n v="42079.449275362313"/>
    <n v="37912.735507246376"/>
    <n v="42458.030797101448"/>
  </r>
  <r>
    <x v="0"/>
    <x v="13"/>
    <x v="1"/>
    <x v="13"/>
    <s v="m3"/>
    <n v="12926.318840579708"/>
    <n v="12034.090579710144"/>
    <n v="14172.990942028984"/>
    <n v="14032.873188405794"/>
    <n v="14222.239130434782"/>
    <n v="14342.858695652172"/>
    <n v="15516.235507246374"/>
    <n v="15284.498188405794"/>
    <n v="14937.16304347826"/>
    <n v="15008.990942028984"/>
    <n v="13946.143115942028"/>
    <n v="14960.409420289854"/>
  </r>
  <r>
    <x v="0"/>
    <x v="13"/>
    <x v="1"/>
    <x v="14"/>
    <s v="m3"/>
    <n v="8557.9565217391282"/>
    <n v="8220.8749999999982"/>
    <n v="9513.2916666666661"/>
    <n v="9542.222826086956"/>
    <n v="9765.9619565217381"/>
    <n v="10287.710144927536"/>
    <n v="10444.557971014492"/>
    <n v="9989.016304347826"/>
    <n v="9545.9565217391282"/>
    <n v="9822.9655797101441"/>
    <n v="8687.8152173913022"/>
    <n v="9655.2083333333321"/>
  </r>
  <r>
    <x v="0"/>
    <x v="13"/>
    <x v="1"/>
    <x v="15"/>
    <s v="m3"/>
    <n v="65708.153985507248"/>
    <n v="62491.623188405792"/>
    <n v="71342.483695652176"/>
    <n v="73528.307971014481"/>
    <n v="73569.360507246369"/>
    <n v="78020.282608695648"/>
    <n v="81297.043478260865"/>
    <n v="78240.927536231873"/>
    <n v="75108.094202898545"/>
    <n v="74355.07789855072"/>
    <n v="70574.871376811599"/>
    <n v="76543.461956521729"/>
  </r>
  <r>
    <x v="0"/>
    <x v="13"/>
    <x v="2"/>
    <x v="16"/>
    <s v="m3"/>
    <n v="70924.07789855072"/>
    <n v="70163.112318840576"/>
    <n v="85549.043478260865"/>
    <n v="87964.237318840576"/>
    <n v="82214.398550724625"/>
    <n v="83613.490942028991"/>
    <n v="85500.585144927536"/>
    <n v="81576.405797101441"/>
    <n v="74712.802536231873"/>
    <n v="76088.298913043473"/>
    <n v="70384.068840579697"/>
    <n v="78385.407608695648"/>
  </r>
  <r>
    <x v="0"/>
    <x v="13"/>
    <x v="2"/>
    <x v="17"/>
    <s v="m3"/>
    <n v="17339.710144927536"/>
    <n v="16637.71376811594"/>
    <n v="20000.092391304348"/>
    <n v="20626.059782608696"/>
    <n v="18647.11413043478"/>
    <n v="19445.722826086952"/>
    <n v="20284.6865942029"/>
    <n v="19176.068840579708"/>
    <n v="18986.030797101448"/>
    <n v="18602.146739130432"/>
    <n v="17547.971014492752"/>
    <n v="19731.523550724636"/>
  </r>
  <r>
    <x v="0"/>
    <x v="13"/>
    <x v="2"/>
    <x v="18"/>
    <s v="m3"/>
    <n v="58665.80253623188"/>
    <n v="60205.463768115937"/>
    <n v="75242.228260869568"/>
    <n v="74078.969202898545"/>
    <n v="72888.925724637666"/>
    <n v="72568.927536231873"/>
    <n v="75144.44927536232"/>
    <n v="73890.583333333328"/>
    <n v="67770.280797101441"/>
    <n v="69970.114130434784"/>
    <n v="65690.889492753617"/>
    <n v="75259.362318840576"/>
  </r>
  <r>
    <x v="0"/>
    <x v="13"/>
    <x v="2"/>
    <x v="19"/>
    <s v="m3"/>
    <n v="141514.11413043478"/>
    <n v="145814.97826086957"/>
    <n v="179696.50362318839"/>
    <n v="194863.87681159418"/>
    <n v="163885.97644927533"/>
    <n v="173759.76811594199"/>
    <n v="183584.05253623187"/>
    <n v="178499.74094202896"/>
    <n v="161846.12318840579"/>
    <n v="162850.88586956519"/>
    <n v="155939.48550724637"/>
    <n v="176072.09239130435"/>
  </r>
  <r>
    <x v="0"/>
    <x v="13"/>
    <x v="3"/>
    <x v="20"/>
    <s v="m3"/>
    <n v="41587.201086956513"/>
    <n v="41293.289855072464"/>
    <n v="49673.170289855072"/>
    <n v="51532.632246376808"/>
    <n v="47526.67572463768"/>
    <n v="51856.697463768112"/>
    <n v="52689.755434782601"/>
    <n v="49549.597826086952"/>
    <n v="44702.222826086952"/>
    <n v="45147.164855072464"/>
    <n v="43009.143115942024"/>
    <n v="48010.72463768116"/>
  </r>
  <r>
    <x v="0"/>
    <x v="13"/>
    <x v="3"/>
    <x v="21"/>
    <s v="m3"/>
    <n v="22091.063405797096"/>
    <n v="20459.884057971012"/>
    <n v="25125.666666666664"/>
    <n v="25305.911231884056"/>
    <n v="23675.499999999996"/>
    <n v="24535.798913043476"/>
    <n v="26340.054347826084"/>
    <n v="25436.047101449272"/>
    <n v="23644.916666666664"/>
    <n v="24278.023550724636"/>
    <n v="21612.05072463768"/>
    <n v="24427.882246376808"/>
  </r>
  <r>
    <x v="0"/>
    <x v="13"/>
    <x v="3"/>
    <x v="22"/>
    <s v="m3"/>
    <n v="37962.036231884056"/>
    <n v="36911.503623188408"/>
    <n v="46263.855072463768"/>
    <n v="45368.179347826088"/>
    <n v="44591.460144927529"/>
    <n v="47378.679347826088"/>
    <n v="51292.778985507241"/>
    <n v="47155.137681159416"/>
    <n v="44563.090579710144"/>
    <n v="44883.405797101448"/>
    <n v="40250.766304347824"/>
    <n v="44225.594202898545"/>
  </r>
  <r>
    <x v="0"/>
    <x v="13"/>
    <x v="4"/>
    <x v="23"/>
    <s v="m3"/>
    <n v="10801.143115942028"/>
    <n v="10878.239130434782"/>
    <n v="13118.771739130434"/>
    <n v="12751.88768115942"/>
    <n v="12889.403985507246"/>
    <n v="13357.896739130434"/>
    <n v="14045.655797101448"/>
    <n v="13298.101449275362"/>
    <n v="11625.317028985506"/>
    <n v="12019.596014492752"/>
    <n v="11457.197463768116"/>
    <n v="12340.402173913042"/>
  </r>
  <r>
    <x v="0"/>
    <x v="13"/>
    <x v="4"/>
    <x v="24"/>
    <s v="m3"/>
    <n v="14483.768115942028"/>
    <n v="14089.748188405794"/>
    <n v="16766.215579710144"/>
    <n v="16259.980072463768"/>
    <n v="15509.179347826086"/>
    <n v="16441.182971014492"/>
    <n v="16901.072463768112"/>
    <n v="15358.387681159418"/>
    <n v="14346.30072463768"/>
    <n v="14666.686594202896"/>
    <n v="14423.791666666666"/>
    <n v="15769.985507246374"/>
  </r>
  <r>
    <x v="0"/>
    <x v="13"/>
    <x v="4"/>
    <x v="25"/>
    <s v="m3"/>
    <n v="29238.047101449272"/>
    <n v="29412.648550724636"/>
    <n v="34641.233695652169"/>
    <n v="34857.884057971009"/>
    <n v="31577.478260869564"/>
    <n v="33138.639492753624"/>
    <n v="34512.195652173905"/>
    <n v="32022.661231884056"/>
    <n v="30748.786231884056"/>
    <n v="31422.516304347824"/>
    <n v="28861.179347826084"/>
    <n v="32649.585144927536"/>
  </r>
  <r>
    <x v="0"/>
    <x v="13"/>
    <x v="4"/>
    <x v="26"/>
    <s v="m3"/>
    <n v="8901.5742753623181"/>
    <n v="8915.6902173913022"/>
    <n v="10661.266304347824"/>
    <n v="11685.811594202898"/>
    <n v="9074.5670289855061"/>
    <n v="10485.304347826086"/>
    <n v="10632.626811594202"/>
    <n v="10267.414855072462"/>
    <n v="9106.6612318840562"/>
    <n v="9630.5489130434762"/>
    <n v="9205.3405797101441"/>
    <n v="10070.79347826087"/>
  </r>
  <r>
    <x v="1"/>
    <x v="13"/>
    <x v="0"/>
    <x v="0"/>
    <s v="m3"/>
    <n v="575.17572463768113"/>
    <n v="564.10144927536226"/>
    <n v="602.42028985507238"/>
    <n v="464.34057971014488"/>
    <n v="460.97101449275362"/>
    <n v="562.63586956521726"/>
    <n v="620.00181159420288"/>
    <n v="615.35869565217388"/>
    <n v="587.07246376811588"/>
    <n v="631.61956521739125"/>
    <n v="595.9384057971015"/>
    <n v="670.65942028985501"/>
  </r>
  <r>
    <x v="1"/>
    <x v="13"/>
    <x v="0"/>
    <x v="1"/>
    <s v="m3"/>
    <n v="144.27536231884056"/>
    <n v="149.60869565217388"/>
    <n v="145.8478260869565"/>
    <n v="118.84057971014491"/>
    <n v="117.06159420289855"/>
    <n v="131.48369565217388"/>
    <n v="129.81340579710144"/>
    <n v="133.71014492753622"/>
    <n v="140.84963768115941"/>
    <n v="149.08876811594203"/>
    <n v="147.82789855072463"/>
    <n v="143.13224637681159"/>
  </r>
  <r>
    <x v="1"/>
    <x v="13"/>
    <x v="0"/>
    <x v="2"/>
    <s v="m3"/>
    <n v="2614.8822463768115"/>
    <n v="2136.621376811594"/>
    <n v="2544.599637681159"/>
    <n v="1978.088768115942"/>
    <n v="1966.9655797101448"/>
    <n v="2353.927536231884"/>
    <n v="2807.8949275362315"/>
    <n v="2946.8260869565215"/>
    <n v="2542.963768115942"/>
    <n v="2442.5905797101445"/>
    <n v="2240.733695652174"/>
    <n v="2343.264492753623"/>
  </r>
  <r>
    <x v="1"/>
    <x v="13"/>
    <x v="0"/>
    <x v="3"/>
    <s v="m3"/>
    <n v="131.59963768115944"/>
    <n v="124.21920289855072"/>
    <n v="120.58514492753622"/>
    <n v="101.74999999999999"/>
    <n v="112.18115942028984"/>
    <n v="102.13768115942028"/>
    <n v="131.03260869565216"/>
    <n v="122.17028985507245"/>
    <n v="135.36775362318838"/>
    <n v="163.32608695652172"/>
    <n v="146.43297101449275"/>
    <n v="142.17572463768116"/>
  </r>
  <r>
    <x v="1"/>
    <x v="13"/>
    <x v="0"/>
    <x v="4"/>
    <s v="m3"/>
    <n v="4260.617753623188"/>
    <n v="3956.690217391304"/>
    <n v="4825.998188405797"/>
    <n v="4388.827898550725"/>
    <n v="3680.409420289855"/>
    <n v="4553.76268115942"/>
    <n v="4747.358695652174"/>
    <n v="4383.875"/>
    <n v="4918.998188405797"/>
    <n v="5073.9474637681151"/>
    <n v="4870.81884057971"/>
    <n v="5051.590579710145"/>
  </r>
  <r>
    <x v="1"/>
    <x v="13"/>
    <x v="0"/>
    <x v="5"/>
    <s v="m3"/>
    <n v="149.52898550724638"/>
    <n v="147.55434782608694"/>
    <n v="134.62862318840578"/>
    <n v="108.21557971014491"/>
    <n v="105.65217391304347"/>
    <n v="113.9764492753623"/>
    <n v="137.86231884057972"/>
    <n v="135.93297101449275"/>
    <n v="137.24637681159419"/>
    <n v="165.52536231884056"/>
    <n v="145.72463768115941"/>
    <n v="158.45108695652172"/>
  </r>
  <r>
    <x v="1"/>
    <x v="13"/>
    <x v="0"/>
    <x v="6"/>
    <s v="m3"/>
    <n v="543.99818840579701"/>
    <n v="478.53260869565219"/>
    <n v="485.20833333333331"/>
    <n v="349.75543478260863"/>
    <n v="335.43115942028987"/>
    <n v="376.64492753623188"/>
    <n v="456.81884057971007"/>
    <n v="396.06702898550719"/>
    <n v="486.03804347826082"/>
    <n v="475.088768115942"/>
    <n v="470.31884057971007"/>
    <n v="459.62499999999994"/>
  </r>
  <r>
    <x v="1"/>
    <x v="13"/>
    <x v="1"/>
    <x v="7"/>
    <s v="m3"/>
    <n v="2139.8659420289855"/>
    <n v="2318.3605072463765"/>
    <n v="2118.1358695652175"/>
    <n v="1778.2572463768115"/>
    <n v="1766.8496376811593"/>
    <n v="1968.9873188405795"/>
    <n v="2151.050724637681"/>
    <n v="2131.248188405797"/>
    <n v="2312.7155797101445"/>
    <n v="1990.4565217391303"/>
    <n v="2131.9710144927535"/>
    <n v="2048.911231884058"/>
  </r>
  <r>
    <x v="1"/>
    <x v="13"/>
    <x v="1"/>
    <x v="8"/>
    <s v="m3"/>
    <n v="1082.659420289855"/>
    <n v="961.73369565217388"/>
    <n v="903.70833333333326"/>
    <n v="615.36956521739125"/>
    <n v="619.13405797101439"/>
    <n v="788.76811594202889"/>
    <n v="899.78985507246375"/>
    <n v="865.91847826086951"/>
    <n v="882.12681159420288"/>
    <n v="982.55615942028976"/>
    <n v="895.59782608695639"/>
    <n v="1021.586956521739"/>
  </r>
  <r>
    <x v="1"/>
    <x v="13"/>
    <x v="1"/>
    <x v="9"/>
    <s v="m3"/>
    <n v="5943.911231884058"/>
    <n v="5324.9619565217381"/>
    <n v="4955.192028985507"/>
    <n v="3642.6304347826085"/>
    <n v="4697.2137681159411"/>
    <n v="5992.6666666666661"/>
    <n v="6081.371376811594"/>
    <n v="5377.980072463768"/>
    <n v="5688.63768115942"/>
    <n v="6395.356884057971"/>
    <n v="6046.972826086956"/>
    <n v="5902.7663043478251"/>
  </r>
  <r>
    <x v="1"/>
    <x v="13"/>
    <x v="1"/>
    <x v="10"/>
    <s v="m3"/>
    <n v="1988.101449275362"/>
    <n v="1865.121376811594"/>
    <n v="1992.4293478260868"/>
    <n v="2052.5036231884055"/>
    <n v="1759.3315217391303"/>
    <n v="1893.0597826086955"/>
    <n v="2242.81884057971"/>
    <n v="2053.8967391304345"/>
    <n v="2142.3061594202895"/>
    <n v="2216.3605072463765"/>
    <n v="2017.8641304347825"/>
    <n v="2138.0271739130435"/>
  </r>
  <r>
    <x v="1"/>
    <x v="13"/>
    <x v="1"/>
    <x v="11"/>
    <s v="m3"/>
    <n v="1815.9275362318838"/>
    <n v="1566.3858695652173"/>
    <n v="1714.4673913043478"/>
    <n v="1432.6014492753623"/>
    <n v="1495.2880434782608"/>
    <n v="1554.481884057971"/>
    <n v="1795.0760869565215"/>
    <n v="1734.8804347826087"/>
    <n v="1844.016304347826"/>
    <n v="1945.496376811594"/>
    <n v="1759.496376811594"/>
    <n v="1835.744565217391"/>
  </r>
  <r>
    <x v="1"/>
    <x v="13"/>
    <x v="1"/>
    <x v="12"/>
    <s v="m3"/>
    <n v="6787.224637681159"/>
    <n v="6435.230072463768"/>
    <n v="6202.264492753623"/>
    <n v="4433.6123188405791"/>
    <n v="4554.007246376812"/>
    <n v="6000.248188405797"/>
    <n v="6920.123188405797"/>
    <n v="6640.329710144927"/>
    <n v="6798.349637681159"/>
    <n v="7289.9076086956511"/>
    <n v="6808.7010869565211"/>
    <n v="7560.7735507246371"/>
  </r>
  <r>
    <x v="1"/>
    <x v="13"/>
    <x v="1"/>
    <x v="13"/>
    <s v="m3"/>
    <n v="1448.7735507246375"/>
    <n v="1131.5652173913043"/>
    <n v="1196.409420289855"/>
    <n v="786.76811594202889"/>
    <n v="863.58876811594189"/>
    <n v="879.86050724637676"/>
    <n v="1175.1086956521738"/>
    <n v="1141.4202898550723"/>
    <n v="1280.44384057971"/>
    <n v="1479.6992753623185"/>
    <n v="1569.2771739130435"/>
    <n v="1430.4855072463768"/>
  </r>
  <r>
    <x v="1"/>
    <x v="13"/>
    <x v="1"/>
    <x v="14"/>
    <s v="m3"/>
    <n v="1293.159420289855"/>
    <n v="1141.356884057971"/>
    <n v="1262.391304347826"/>
    <n v="1046.2264492753623"/>
    <n v="981.27898550724638"/>
    <n v="1101.4891304347825"/>
    <n v="1313.4873188405795"/>
    <n v="1470.677536231884"/>
    <n v="1326.5452898550723"/>
    <n v="1381.244565217391"/>
    <n v="1291.3822463768115"/>
    <n v="1345.8532608695652"/>
  </r>
  <r>
    <x v="1"/>
    <x v="13"/>
    <x v="1"/>
    <x v="15"/>
    <s v="m3"/>
    <n v="8623.6902173913022"/>
    <n v="7701.2880434782601"/>
    <n v="9130.68115942029"/>
    <n v="6096.483695652174"/>
    <n v="6650.548913043478"/>
    <n v="6815.8786231884051"/>
    <n v="8259.7554347826081"/>
    <n v="8107.869565217391"/>
    <n v="8745.7554347826081"/>
    <n v="9495.3967391304341"/>
    <n v="8610.1105072463761"/>
    <n v="8898.7880434782601"/>
  </r>
  <r>
    <x v="1"/>
    <x v="13"/>
    <x v="2"/>
    <x v="16"/>
    <s v="m3"/>
    <n v="29884.119565217392"/>
    <n v="29489.155797101444"/>
    <n v="32420.92572463768"/>
    <n v="25039.641304347824"/>
    <n v="26534.195652173912"/>
    <n v="30020.5652173913"/>
    <n v="35622.286231884056"/>
    <n v="33694.347826086952"/>
    <n v="32234.949275362316"/>
    <n v="32275.710144927536"/>
    <n v="32121.931159420285"/>
    <n v="31703.706521739128"/>
  </r>
  <r>
    <x v="1"/>
    <x v="13"/>
    <x v="2"/>
    <x v="17"/>
    <s v="m3"/>
    <n v="3946.4057971014486"/>
    <n v="3578.8804347826085"/>
    <n v="3806.528985507246"/>
    <n v="3112.4474637681155"/>
    <n v="3532.2028985507241"/>
    <n v="4030.938405797101"/>
    <n v="4687.4076086956511"/>
    <n v="4259.8387681159411"/>
    <n v="4338.9329710144921"/>
    <n v="4450.1576086956511"/>
    <n v="4045.367753623188"/>
    <n v="4095.8605072463765"/>
  </r>
  <r>
    <x v="1"/>
    <x v="13"/>
    <x v="2"/>
    <x v="18"/>
    <s v="m3"/>
    <n v="15039.29347826087"/>
    <n v="13831.385869565216"/>
    <n v="14390.221014492752"/>
    <n v="10997.784420289854"/>
    <n v="11587.222826086956"/>
    <n v="13123.26449275362"/>
    <n v="15169.577898550722"/>
    <n v="15323.643115942028"/>
    <n v="14906.969202898548"/>
    <n v="15940.92572463768"/>
    <n v="15144.143115942028"/>
    <n v="15403.990942028984"/>
  </r>
  <r>
    <x v="1"/>
    <x v="13"/>
    <x v="2"/>
    <x v="19"/>
    <s v="m3"/>
    <n v="101137.65036231883"/>
    <n v="101314.8822463768"/>
    <n v="106214.8170289855"/>
    <n v="78928.789855072449"/>
    <n v="82747.005434782594"/>
    <n v="96825.836956521729"/>
    <n v="112439.08333333333"/>
    <n v="112241.14311594202"/>
    <n v="113462.17572463767"/>
    <n v="114354.50362318839"/>
    <n v="109819.02173913042"/>
    <n v="105259.12318840578"/>
  </r>
  <r>
    <x v="1"/>
    <x v="13"/>
    <x v="3"/>
    <x v="20"/>
    <s v="m3"/>
    <n v="31235.063405797096"/>
    <n v="30574.594202898548"/>
    <n v="33772.85326086956"/>
    <n v="28780.757246376808"/>
    <n v="31622.333333333332"/>
    <n v="35892.432971014496"/>
    <n v="39796.137681159416"/>
    <n v="38282.47826086956"/>
    <n v="36634.231884057968"/>
    <n v="35664.068840579705"/>
    <n v="34691.755434782608"/>
    <n v="32595.793478260868"/>
  </r>
  <r>
    <x v="1"/>
    <x v="13"/>
    <x v="3"/>
    <x v="21"/>
    <s v="m3"/>
    <n v="21902.773550724636"/>
    <n v="21851.628623188404"/>
    <n v="22545.581521739128"/>
    <n v="19373.76449275362"/>
    <n v="21222.329710144924"/>
    <n v="23058.146739130432"/>
    <n v="27046.492753623188"/>
    <n v="25357.353260869564"/>
    <n v="25936.52536231884"/>
    <n v="25255.567028985504"/>
    <n v="23430.880434782604"/>
    <n v="22121.742753623188"/>
  </r>
  <r>
    <x v="1"/>
    <x v="13"/>
    <x v="3"/>
    <x v="22"/>
    <s v="m3"/>
    <n v="20717.17572463768"/>
    <n v="20737.911231884056"/>
    <n v="22258.945652173912"/>
    <n v="18676.981884057968"/>
    <n v="22157.907608695648"/>
    <n v="25869.240942028984"/>
    <n v="30176.443840579708"/>
    <n v="28451.871376811589"/>
    <n v="28255.73913043478"/>
    <n v="26683.594202898548"/>
    <n v="24213.996376811592"/>
    <n v="22832.608695652172"/>
  </r>
  <r>
    <x v="1"/>
    <x v="13"/>
    <x v="4"/>
    <x v="23"/>
    <s v="m3"/>
    <n v="2972.963768115942"/>
    <n v="3259.4565217391305"/>
    <n v="3162.367753623188"/>
    <n v="2285.6413043478256"/>
    <n v="2301.2391304347821"/>
    <n v="2519.9148550724635"/>
    <n v="2830.8206521739125"/>
    <n v="2738.0108695652175"/>
    <n v="3062.4710144927535"/>
    <n v="3331.1268115942025"/>
    <n v="3001.954710144927"/>
    <n v="3346.1322463768115"/>
  </r>
  <r>
    <x v="1"/>
    <x v="13"/>
    <x v="4"/>
    <x v="24"/>
    <s v="m3"/>
    <n v="4279.3931159420281"/>
    <n v="4232.2391304347821"/>
    <n v="3911.268115942029"/>
    <n v="2858.639492753623"/>
    <n v="3263.902173913043"/>
    <n v="3458.6847826086955"/>
    <n v="3777.313405797101"/>
    <n v="3614.5561594202895"/>
    <n v="3705.1358695652175"/>
    <n v="3906.476449275362"/>
    <n v="3531.2916666666665"/>
    <n v="3886.514492753623"/>
  </r>
  <r>
    <x v="1"/>
    <x v="13"/>
    <x v="4"/>
    <x v="25"/>
    <s v="m3"/>
    <n v="17612.538043478256"/>
    <n v="17169.230072463764"/>
    <n v="18660.853260869564"/>
    <n v="14036.737318840578"/>
    <n v="15607.309782608694"/>
    <n v="16549.153985507244"/>
    <n v="18153.253623188404"/>
    <n v="18046.344202898552"/>
    <n v="17283.744565217392"/>
    <n v="17805.878623188404"/>
    <n v="17186.692028985504"/>
    <n v="17049.585144927536"/>
  </r>
  <r>
    <x v="1"/>
    <x v="13"/>
    <x v="4"/>
    <x v="26"/>
    <s v="m3"/>
    <n v="4824.4003623188401"/>
    <n v="4967.375"/>
    <n v="5350.067028985507"/>
    <n v="4201.6811594202891"/>
    <n v="4388.708333333333"/>
    <n v="4840.4003623188401"/>
    <n v="5057.288043478261"/>
    <n v="5091.0760869565211"/>
    <n v="4830.7898550724631"/>
    <n v="4636.902173913043"/>
    <n v="4619.6648550724631"/>
    <n v="5000.592391304348"/>
  </r>
  <r>
    <x v="0"/>
    <x v="14"/>
    <x v="0"/>
    <x v="0"/>
    <s v="m3"/>
    <n v="6955.4347826086951"/>
    <n v="6743.224637681159"/>
    <n v="7862.6503623188401"/>
    <n v="7275.0398550724631"/>
    <n v="7090.2971014492741"/>
    <n v="7317.6449275362311"/>
    <n v="7292.8532608695641"/>
    <n v="7078.7210144927531"/>
    <n v="6960.0181159420281"/>
    <n v="6557.95652173913"/>
    <n v="6748.472826086956"/>
    <n v="7389.146739130435"/>
  </r>
  <r>
    <x v="0"/>
    <x v="14"/>
    <x v="0"/>
    <x v="1"/>
    <s v="m3"/>
    <n v="2746.623188405797"/>
    <n v="2865.7010869565215"/>
    <n v="3328.393115942029"/>
    <n v="3003.0760869565215"/>
    <n v="2970.298913043478"/>
    <n v="3006.764492753623"/>
    <n v="3112.4311594202895"/>
    <n v="2926.599637681159"/>
    <n v="2903.5815217391305"/>
    <n v="2794.0597826086955"/>
    <n v="2759.7373188405795"/>
    <n v="3211.463768115942"/>
  </r>
  <r>
    <x v="0"/>
    <x v="14"/>
    <x v="0"/>
    <x v="2"/>
    <s v="m3"/>
    <n v="13007.76992753623"/>
    <n v="12898.864130434782"/>
    <n v="12603.753623188404"/>
    <n v="12391.693840579708"/>
    <n v="12587.286231884056"/>
    <n v="13527.791666666666"/>
    <n v="12596.715579710144"/>
    <n v="12412.75724637681"/>
    <n v="11689.105072463768"/>
    <n v="12392.880434782608"/>
    <n v="11425.974637681158"/>
    <n v="13005.655797101448"/>
  </r>
  <r>
    <x v="0"/>
    <x v="14"/>
    <x v="0"/>
    <x v="3"/>
    <s v="m3"/>
    <n v="2116.3423913043475"/>
    <n v="2090.3967391304345"/>
    <n v="2300.554347826087"/>
    <n v="2231.804347826087"/>
    <n v="2168.644927536232"/>
    <n v="2244.938405797101"/>
    <n v="2304.389492753623"/>
    <n v="2197.5362318840575"/>
    <n v="2197.1485507246375"/>
    <n v="2134.969202898551"/>
    <n v="2174.458333333333"/>
    <n v="2311.230072463768"/>
  </r>
  <r>
    <x v="0"/>
    <x v="14"/>
    <x v="0"/>
    <x v="4"/>
    <s v="m3"/>
    <n v="26831.603260869564"/>
    <n v="26407.480072463764"/>
    <n v="31022.318840579708"/>
    <n v="29206.293478260868"/>
    <n v="27103.804347826084"/>
    <n v="28453.896739130432"/>
    <n v="28470.33695652174"/>
    <n v="27881.28985507246"/>
    <n v="26092.621376811592"/>
    <n v="27139.344202898548"/>
    <n v="25919.141304347824"/>
    <n v="28589.672101449272"/>
  </r>
  <r>
    <x v="0"/>
    <x v="14"/>
    <x v="0"/>
    <x v="5"/>
    <s v="m3"/>
    <n v="2367.2554347826085"/>
    <n v="2485.853260869565"/>
    <n v="2861.8623188405795"/>
    <n v="2710.878623188406"/>
    <n v="2612.248188405797"/>
    <n v="2748.244565217391"/>
    <n v="2643.188405797101"/>
    <n v="2553.6503623188405"/>
    <n v="2527.5398550724635"/>
    <n v="2393.8224637681155"/>
    <n v="2507.5597826086955"/>
    <n v="2805.228260869565"/>
  </r>
  <r>
    <x v="0"/>
    <x v="14"/>
    <x v="0"/>
    <x v="6"/>
    <s v="m3"/>
    <n v="6024.998188405797"/>
    <n v="6027.480072463768"/>
    <n v="6919.4873188405791"/>
    <n v="6503.911231884058"/>
    <n v="6028.692028985507"/>
    <n v="6483.460144927536"/>
    <n v="6583.1576086956511"/>
    <n v="6562.6431159420281"/>
    <n v="6101.760869565217"/>
    <n v="6317.8931159420281"/>
    <n v="6437.248188405797"/>
    <n v="6741.490942028985"/>
  </r>
  <r>
    <x v="0"/>
    <x v="14"/>
    <x v="1"/>
    <x v="7"/>
    <s v="m3"/>
    <n v="23132.374999999996"/>
    <n v="21798.25"/>
    <n v="25482.679347826084"/>
    <n v="23704.016304347824"/>
    <n v="23717.030797101444"/>
    <n v="23060.23913043478"/>
    <n v="24211.666666666664"/>
    <n v="22923.365942028984"/>
    <n v="22105.077898550724"/>
    <n v="22499.934782608696"/>
    <n v="21623.460144927536"/>
    <n v="23335.411231884056"/>
  </r>
  <r>
    <x v="0"/>
    <x v="14"/>
    <x v="1"/>
    <x v="8"/>
    <s v="m3"/>
    <n v="13238.326086956522"/>
    <n v="12760.333333333332"/>
    <n v="14672.190217391302"/>
    <n v="13736.865942028984"/>
    <n v="13170.836956521738"/>
    <n v="13927.498188405794"/>
    <n v="14165.844202898548"/>
    <n v="13619.320652173912"/>
    <n v="12070.557971014492"/>
    <n v="12183.809782608696"/>
    <n v="11800.405797101448"/>
    <n v="13004.124999999998"/>
  </r>
  <r>
    <x v="0"/>
    <x v="14"/>
    <x v="1"/>
    <x v="9"/>
    <s v="m3"/>
    <n v="36115.943840579705"/>
    <n v="33601.690217391304"/>
    <n v="38600.54891304348"/>
    <n v="38010.782608695648"/>
    <n v="37801.710144927529"/>
    <n v="38253.181159420288"/>
    <n v="38881.47463768116"/>
    <n v="37601.545289855072"/>
    <n v="35114.307971014496"/>
    <n v="36050.894927536225"/>
    <n v="33979.807971014496"/>
    <n v="38068.9981884058"/>
  </r>
  <r>
    <x v="0"/>
    <x v="14"/>
    <x v="1"/>
    <x v="10"/>
    <s v="m3"/>
    <n v="15179.393115942028"/>
    <n v="13789.922101449274"/>
    <n v="15927.856884057968"/>
    <n v="14980.960144927536"/>
    <n v="14544.054347826086"/>
    <n v="15897.472826086956"/>
    <n v="15968.456521739128"/>
    <n v="14887.27536231884"/>
    <n v="14769.905797101448"/>
    <n v="14200.864130434782"/>
    <n v="14086.471014492752"/>
    <n v="15059.374999999998"/>
  </r>
  <r>
    <x v="0"/>
    <x v="14"/>
    <x v="1"/>
    <x v="11"/>
    <s v="m3"/>
    <n v="18446.95108695652"/>
    <n v="16707.217391304344"/>
    <n v="19581.71195652174"/>
    <n v="18352.873188405796"/>
    <n v="18937.71195652174"/>
    <n v="19681.653985507248"/>
    <n v="20149.349637681156"/>
    <n v="19242.771739130432"/>
    <n v="18426.6884057971"/>
    <n v="18072.86413043478"/>
    <n v="16958.721014492752"/>
    <n v="18129.206521739128"/>
  </r>
  <r>
    <x v="0"/>
    <x v="14"/>
    <x v="1"/>
    <x v="12"/>
    <s v="m3"/>
    <n v="37984.222826086952"/>
    <n v="35293.826086956513"/>
    <n v="40692.994565217392"/>
    <n v="38160.163043478256"/>
    <n v="38320.315217391304"/>
    <n v="41397.554347826088"/>
    <n v="42542.626811594193"/>
    <n v="41054.565217391297"/>
    <n v="38947.85326086956"/>
    <n v="37863.878623188408"/>
    <n v="36634.634057971009"/>
    <n v="39576.262681159416"/>
  </r>
  <r>
    <x v="0"/>
    <x v="14"/>
    <x v="1"/>
    <x v="13"/>
    <s v="m3"/>
    <n v="13624.615942028984"/>
    <n v="12426.208333333332"/>
    <n v="14100.713768115942"/>
    <n v="13599.93115942029"/>
    <n v="13351.13768115942"/>
    <n v="14103.773550724636"/>
    <n v="14490.365942028984"/>
    <n v="14098.476449275362"/>
    <n v="13414.322463768116"/>
    <n v="13288.25724637681"/>
    <n v="12889.896739130434"/>
    <n v="13649.105072463768"/>
  </r>
  <r>
    <x v="0"/>
    <x v="14"/>
    <x v="1"/>
    <x v="14"/>
    <s v="m3"/>
    <n v="8837.1268115942021"/>
    <n v="8106.653985507246"/>
    <n v="9558.8152173913022"/>
    <n v="9123.5271739130421"/>
    <n v="9146.1594202898541"/>
    <n v="9309.3894927536239"/>
    <n v="9888.972826086956"/>
    <n v="9095.572463768116"/>
    <n v="9005.04347826087"/>
    <n v="8869.4148550724622"/>
    <n v="8480.8278985507241"/>
    <n v="9363.061594202898"/>
  </r>
  <r>
    <x v="0"/>
    <x v="14"/>
    <x v="1"/>
    <x v="15"/>
    <s v="m3"/>
    <n v="70546.85144927536"/>
    <n v="65112.105072463768"/>
    <n v="70264.742753623184"/>
    <n v="69351.065217391297"/>
    <n v="71118.240942028991"/>
    <n v="75849.769927536225"/>
    <n v="77762.82789855072"/>
    <n v="76564.639492753617"/>
    <n v="69458.989130434784"/>
    <n v="67808.563405797089"/>
    <n v="67097.958333333328"/>
    <n v="71249.610507246369"/>
  </r>
  <r>
    <x v="0"/>
    <x v="14"/>
    <x v="2"/>
    <x v="16"/>
    <s v="m3"/>
    <n v="72784.20289855072"/>
    <n v="66634.563405797089"/>
    <n v="80302.592391304337"/>
    <n v="73812.971014492752"/>
    <n v="70613.596014492752"/>
    <n v="78501.807971014481"/>
    <n v="79774.048913043473"/>
    <n v="74674.682971014481"/>
    <n v="67683.278985507233"/>
    <n v="66649.594202898545"/>
    <n v="66111.980072463761"/>
    <n v="71970.045289855057"/>
  </r>
  <r>
    <x v="0"/>
    <x v="14"/>
    <x v="2"/>
    <x v="17"/>
    <s v="m3"/>
    <n v="17444.641304347824"/>
    <n v="16161.851449275362"/>
    <n v="19291.746376811592"/>
    <n v="18309.943840579708"/>
    <n v="18431.967391304348"/>
    <n v="19149.467391304348"/>
    <n v="20057.994565217392"/>
    <n v="19596.8115942029"/>
    <n v="18352.548913043476"/>
    <n v="17963.733695652172"/>
    <n v="17585.606884057968"/>
    <n v="18875.16485507246"/>
  </r>
  <r>
    <x v="0"/>
    <x v="14"/>
    <x v="2"/>
    <x v="18"/>
    <s v="m3"/>
    <n v="59040.42572463768"/>
    <n v="58625.380434782601"/>
    <n v="68645.483695652176"/>
    <n v="69798.009057971009"/>
    <n v="69784.382246376816"/>
    <n v="75234.873188405792"/>
    <n v="77349.306159420288"/>
    <n v="73478.679347826081"/>
    <n v="68976.646739130418"/>
    <n v="69733.646739130418"/>
    <n v="66346.643115942017"/>
    <n v="74108.51630434781"/>
  </r>
  <r>
    <x v="0"/>
    <x v="14"/>
    <x v="2"/>
    <x v="19"/>
    <s v="m3"/>
    <n v="148971.19384057968"/>
    <n v="139055.37137681158"/>
    <n v="171013.92028985507"/>
    <n v="159644.99094202896"/>
    <n v="160208.625"/>
    <n v="175427.15579710144"/>
    <n v="181946.54166666666"/>
    <n v="170812.63586956519"/>
    <n v="156217.73913043478"/>
    <n v="158704.08152173914"/>
    <n v="146057.89492753622"/>
    <n v="162335.71739130435"/>
  </r>
  <r>
    <x v="0"/>
    <x v="14"/>
    <x v="3"/>
    <x v="20"/>
    <s v="m3"/>
    <n v="42715.739130434784"/>
    <n v="39579.972826086952"/>
    <n v="47542.882246376808"/>
    <n v="44787.831521739128"/>
    <n v="46587.943840579705"/>
    <n v="50005.610507246376"/>
    <n v="52623.784420289849"/>
    <n v="48294.128623188401"/>
    <n v="44418.744565217392"/>
    <n v="44612.257246376808"/>
    <n v="41501.994565217392"/>
    <n v="43798.916666666664"/>
  </r>
  <r>
    <x v="0"/>
    <x v="14"/>
    <x v="3"/>
    <x v="21"/>
    <s v="m3"/>
    <n v="21676.349637681156"/>
    <n v="19960.297101449272"/>
    <n v="23349.835144927536"/>
    <n v="22710.074275362316"/>
    <n v="22251.179347826084"/>
    <n v="23665.985507246376"/>
    <n v="24847.277173913044"/>
    <n v="22979.018115942028"/>
    <n v="21977.20108695652"/>
    <n v="21259.148550724636"/>
    <n v="20201.932971014492"/>
    <n v="22421.081521739128"/>
  </r>
  <r>
    <x v="0"/>
    <x v="14"/>
    <x v="3"/>
    <x v="22"/>
    <s v="m3"/>
    <n v="39335.240942028984"/>
    <n v="38086.010869565209"/>
    <n v="44803.980072463768"/>
    <n v="42281.117753623184"/>
    <n v="44266.958333333328"/>
    <n v="47403.52717391304"/>
    <n v="47974.862318840576"/>
    <n v="44342.72644927536"/>
    <n v="41419.536231884056"/>
    <n v="41157.418478260865"/>
    <n v="37358.594202898545"/>
    <n v="39921.822463768112"/>
  </r>
  <r>
    <x v="0"/>
    <x v="14"/>
    <x v="4"/>
    <x v="23"/>
    <s v="m3"/>
    <n v="11477.914855072462"/>
    <n v="10884.471014492752"/>
    <n v="12488.92572463768"/>
    <n v="12026.117753623188"/>
    <n v="12128.817028985506"/>
    <n v="13194.766304347824"/>
    <n v="13554.659420289854"/>
    <n v="12583.710144927536"/>
    <n v="11408.057971014492"/>
    <n v="11390.090579710144"/>
    <n v="11185.286231884056"/>
    <n v="11634.472826086956"/>
  </r>
  <r>
    <x v="0"/>
    <x v="14"/>
    <x v="4"/>
    <x v="24"/>
    <s v="m3"/>
    <n v="14841.693840579708"/>
    <n v="13797.923913043476"/>
    <n v="17033.6865942029"/>
    <n v="15993.15760869565"/>
    <n v="15628.41304347826"/>
    <n v="15726.074275362318"/>
    <n v="16414.83695652174"/>
    <n v="16110.588768115942"/>
    <n v="14690.184782608696"/>
    <n v="13855.724637681158"/>
    <n v="14780.4384057971"/>
    <n v="15770.724637681158"/>
  </r>
  <r>
    <x v="0"/>
    <x v="14"/>
    <x v="4"/>
    <x v="25"/>
    <s v="m3"/>
    <n v="29688.760869565216"/>
    <n v="28929.83695652174"/>
    <n v="33185.206521739128"/>
    <n v="30844.992753623188"/>
    <n v="29947.795289855072"/>
    <n v="31685.137681159416"/>
    <n v="32302.311594202896"/>
    <n v="31752.266304347824"/>
    <n v="27849.744565217392"/>
    <n v="28125.21557971014"/>
    <n v="28714.273550724636"/>
    <n v="31243.472826086952"/>
  </r>
  <r>
    <x v="0"/>
    <x v="14"/>
    <x v="4"/>
    <x v="26"/>
    <s v="m3"/>
    <n v="9097.561594202898"/>
    <n v="8397.3641304347821"/>
    <n v="10217.960144927536"/>
    <n v="9554.6739130434762"/>
    <n v="9505.8369565217381"/>
    <n v="9943.295289855072"/>
    <n v="10069.86956521739"/>
    <n v="9826.9565217391282"/>
    <n v="9137.4945652173901"/>
    <n v="9385.8659420289841"/>
    <n v="8641.371376811594"/>
    <n v="9544.197463768116"/>
  </r>
  <r>
    <x v="1"/>
    <x v="14"/>
    <x v="0"/>
    <x v="0"/>
    <s v="m3"/>
    <n v="561.35326086956513"/>
    <n v="541.9547101449275"/>
    <n v="622.31884057971013"/>
    <n v="550.28985507246375"/>
    <n v="613.463768115942"/>
    <n v="648.70289855072463"/>
    <n v="648.52173913043475"/>
    <n v="694.02173913043475"/>
    <n v="645.1159420289855"/>
    <n v="676.34963768115927"/>
    <n v="666.67934782608688"/>
    <n v="624.09782608695639"/>
  </r>
  <r>
    <x v="1"/>
    <x v="14"/>
    <x v="0"/>
    <x v="1"/>
    <s v="m3"/>
    <n v="140.03260869565216"/>
    <n v="138.99456521739128"/>
    <n v="136.71014492753622"/>
    <n v="134.2228260869565"/>
    <n v="141.04528985507244"/>
    <n v="162.76268115942028"/>
    <n v="170.87681159420288"/>
    <n v="162.75543478260869"/>
    <n v="159.39855072463766"/>
    <n v="165.51811594202897"/>
    <n v="176.18115942028982"/>
    <n v="165.31702898550722"/>
  </r>
  <r>
    <x v="1"/>
    <x v="14"/>
    <x v="0"/>
    <x v="2"/>
    <s v="m3"/>
    <n v="1998.6159420289853"/>
    <n v="1979.7210144927535"/>
    <n v="2490.336956521739"/>
    <n v="2584.6467391304345"/>
    <n v="2556.708333333333"/>
    <n v="2828.8804347826085"/>
    <n v="2893.0217391304345"/>
    <n v="2650.9347826086955"/>
    <n v="2705.51268115942"/>
    <n v="2507.552536231884"/>
    <n v="2677.422101449275"/>
    <n v="2635.3623188405795"/>
  </r>
  <r>
    <x v="1"/>
    <x v="14"/>
    <x v="0"/>
    <x v="3"/>
    <s v="m3"/>
    <n v="126.9945652173913"/>
    <n v="123.74818840579709"/>
    <n v="141.61775362318838"/>
    <n v="148.606884057971"/>
    <n v="145.88043478260869"/>
    <n v="152.84963768115941"/>
    <n v="163.78079710144925"/>
    <n v="165.37681159420288"/>
    <n v="162.33152173913044"/>
    <n v="155.20833333333331"/>
    <n v="162.70471014492753"/>
    <n v="175.88768115942028"/>
  </r>
  <r>
    <x v="1"/>
    <x v="14"/>
    <x v="0"/>
    <x v="4"/>
    <s v="m3"/>
    <n v="5162.148550724638"/>
    <n v="4902.51268115942"/>
    <n v="4909.8242753623181"/>
    <n v="4840.4710144927531"/>
    <n v="5127.1648550724631"/>
    <n v="5371.027173913043"/>
    <n v="5297.81884057971"/>
    <n v="5130.1847826086951"/>
    <n v="5168.0163043478251"/>
    <n v="5130.3260869565211"/>
    <n v="5009.802536231884"/>
    <n v="5354.6847826086951"/>
  </r>
  <r>
    <x v="1"/>
    <x v="14"/>
    <x v="0"/>
    <x v="5"/>
    <s v="m3"/>
    <n v="131.21376811594203"/>
    <n v="133.46014492753622"/>
    <n v="133.81340579710144"/>
    <n v="130.62499999999997"/>
    <n v="149.48369565217388"/>
    <n v="147.3369565217391"/>
    <n v="160.14492753623188"/>
    <n v="152.60869565217388"/>
    <n v="138.90398550724638"/>
    <n v="145.5978260869565"/>
    <n v="137.90760869565216"/>
    <n v="150.66123188405794"/>
  </r>
  <r>
    <x v="1"/>
    <x v="14"/>
    <x v="0"/>
    <x v="6"/>
    <s v="m3"/>
    <n v="433.30797101449275"/>
    <n v="459.2409420289855"/>
    <n v="518.26449275362313"/>
    <n v="434.28442028985506"/>
    <n v="478.71195652173907"/>
    <n v="479.35688405797094"/>
    <n v="514.56521739130437"/>
    <n v="514.46920289855063"/>
    <n v="553.36050724637676"/>
    <n v="478.25362318840575"/>
    <n v="522.463768115942"/>
    <n v="603.78260869565213"/>
  </r>
  <r>
    <x v="1"/>
    <x v="14"/>
    <x v="1"/>
    <x v="7"/>
    <s v="m3"/>
    <n v="2087.9365942028985"/>
    <n v="2078.4855072463765"/>
    <n v="2217.7264492753625"/>
    <n v="1799.8224637681158"/>
    <n v="2280.0398550724635"/>
    <n v="2340.6449275362315"/>
    <n v="2532.248188405797"/>
    <n v="2468.679347826087"/>
    <n v="2157.427536231884"/>
    <n v="2527.460144927536"/>
    <n v="2307.833333333333"/>
    <n v="2662.7355072463765"/>
  </r>
  <r>
    <x v="1"/>
    <x v="14"/>
    <x v="1"/>
    <x v="8"/>
    <s v="m3"/>
    <n v="960.79528985507238"/>
    <n v="871.62499999999989"/>
    <n v="952.26811594202889"/>
    <n v="787.13949275362313"/>
    <n v="922.35144927536214"/>
    <n v="904.53623188405788"/>
    <n v="953.43115942028976"/>
    <n v="959.21557971014488"/>
    <n v="981.41666666666663"/>
    <n v="940.60144927536214"/>
    <n v="985.53985507246364"/>
    <n v="931.03260869565213"/>
  </r>
  <r>
    <x v="1"/>
    <x v="14"/>
    <x v="1"/>
    <x v="9"/>
    <s v="m3"/>
    <n v="5568.264492753623"/>
    <n v="4566.795289855072"/>
    <n v="5148.5724637681151"/>
    <n v="4979.6992753623181"/>
    <n v="6145.009057971014"/>
    <n v="6156.423913043478"/>
    <n v="6161.6503623188401"/>
    <n v="5617.9094202898541"/>
    <n v="6751.83152173913"/>
    <n v="8385.3405797101441"/>
    <n v="5732.5579710144921"/>
    <n v="5497.972826086956"/>
  </r>
  <r>
    <x v="1"/>
    <x v="14"/>
    <x v="1"/>
    <x v="10"/>
    <s v="m3"/>
    <n v="2047.4655797101448"/>
    <n v="1897.1304347826087"/>
    <n v="2267.81884057971"/>
    <n v="1972.0543478260868"/>
    <n v="2223.369565217391"/>
    <n v="2108.1865942028985"/>
    <n v="2334.2264492753625"/>
    <n v="2303.655797101449"/>
    <n v="2206.358695652174"/>
    <n v="2141.0960144927535"/>
    <n v="2227.4855072463765"/>
    <n v="2098.409420289855"/>
  </r>
  <r>
    <x v="1"/>
    <x v="14"/>
    <x v="1"/>
    <x v="11"/>
    <s v="m3"/>
    <n v="1767.0615942028985"/>
    <n v="1573.9166666666665"/>
    <n v="1832.7228260869563"/>
    <n v="1598.0597826086955"/>
    <n v="1796.3931159420288"/>
    <n v="1804.0923913043478"/>
    <n v="1884.3677536231883"/>
    <n v="1887.728260869565"/>
    <n v="1942.8460144927535"/>
    <n v="1749.1974637681158"/>
    <n v="1845.2971014492753"/>
    <n v="1804.8134057971013"/>
  </r>
  <r>
    <x v="1"/>
    <x v="14"/>
    <x v="1"/>
    <x v="12"/>
    <s v="m3"/>
    <n v="7048.8641304347821"/>
    <n v="6647.8985507246371"/>
    <n v="7404.510869565217"/>
    <n v="6254.5235507246371"/>
    <n v="6545.5543478260861"/>
    <n v="6589.3931159420281"/>
    <n v="7034.33152173913"/>
    <n v="7002.260869565217"/>
    <n v="6525.5416666666661"/>
    <n v="6108.965579710145"/>
    <n v="6304.815217391304"/>
    <n v="6215.4528985507241"/>
  </r>
  <r>
    <x v="1"/>
    <x v="14"/>
    <x v="1"/>
    <x v="13"/>
    <s v="m3"/>
    <n v="1475.5307971014493"/>
    <n v="1303.731884057971"/>
    <n v="1354.9003623188405"/>
    <n v="940.84782608695639"/>
    <n v="1074.3333333333333"/>
    <n v="1188.9909420289853"/>
    <n v="1288.1721014492753"/>
    <n v="1188.9130434782608"/>
    <n v="1242.0797101449275"/>
    <n v="1362.9384057971013"/>
    <n v="1200.6757246376812"/>
    <n v="1120.31884057971"/>
  </r>
  <r>
    <x v="1"/>
    <x v="14"/>
    <x v="1"/>
    <x v="14"/>
    <s v="m3"/>
    <n v="1257.8405797101448"/>
    <n v="1237.3641304347825"/>
    <n v="1313.798913043478"/>
    <n v="1261.6702898550723"/>
    <n v="1202.8532608695652"/>
    <n v="1277.836956521739"/>
    <n v="1364.1757246376812"/>
    <n v="1466.5362318840578"/>
    <n v="1345.119565217391"/>
    <n v="1351.8514492753623"/>
    <n v="1304.5054347826087"/>
    <n v="1336.8115942028985"/>
  </r>
  <r>
    <x v="1"/>
    <x v="14"/>
    <x v="1"/>
    <x v="15"/>
    <s v="m3"/>
    <n v="8418.3532608695641"/>
    <n v="7510.19384057971"/>
    <n v="8493.5652173913022"/>
    <n v="8020.277173913043"/>
    <n v="8503.0960144927521"/>
    <n v="9940.2246376811581"/>
    <n v="9497.5253623188401"/>
    <n v="9911.7717391304341"/>
    <n v="9271.472826086956"/>
    <n v="8763.1068840579701"/>
    <n v="9081.3605072463761"/>
    <n v="8789.4003623188401"/>
  </r>
  <r>
    <x v="1"/>
    <x v="14"/>
    <x v="2"/>
    <x v="16"/>
    <s v="m3"/>
    <n v="30664.7518115942"/>
    <n v="31329.507246376808"/>
    <n v="34290.697463768112"/>
    <n v="30674.179347826084"/>
    <n v="32513.532608695648"/>
    <n v="33947.358695652169"/>
    <n v="37444.949275362313"/>
    <n v="36376.42753623188"/>
    <n v="32841.539855072464"/>
    <n v="33273.394927536232"/>
    <n v="33023.358695652169"/>
    <n v="32670.068840579708"/>
  </r>
  <r>
    <x v="1"/>
    <x v="14"/>
    <x v="2"/>
    <x v="17"/>
    <s v="m3"/>
    <n v="3975.4474637681155"/>
    <n v="3861.4347826086955"/>
    <n v="4269.315217391304"/>
    <n v="4061.893115942029"/>
    <n v="4300.923913043478"/>
    <n v="4474.8641304347821"/>
    <n v="4739.1992753623181"/>
    <n v="4731.31884057971"/>
    <n v="4396.847826086956"/>
    <n v="4473.840579710145"/>
    <n v="4685.898550724638"/>
    <n v="4457.5561594202891"/>
  </r>
  <r>
    <x v="1"/>
    <x v="14"/>
    <x v="2"/>
    <x v="18"/>
    <s v="m3"/>
    <n v="13947.405797101448"/>
    <n v="12988.161231884056"/>
    <n v="14515.824275362318"/>
    <n v="13615.617753623188"/>
    <n v="14804.335144927536"/>
    <n v="15982.57608695652"/>
    <n v="17036.817028985504"/>
    <n v="16879.302536231884"/>
    <n v="15916.661231884056"/>
    <n v="15776.887681159418"/>
    <n v="15976.213768115942"/>
    <n v="16047.090579710142"/>
  </r>
  <r>
    <x v="1"/>
    <x v="14"/>
    <x v="2"/>
    <x v="19"/>
    <s v="m3"/>
    <n v="100829.39492753622"/>
    <n v="99986.481884057968"/>
    <n v="109740.26630434781"/>
    <n v="104542.66485507245"/>
    <n v="110681.89130434781"/>
    <n v="115597.37862318839"/>
    <n v="121938.45289855072"/>
    <n v="121059.42934782608"/>
    <n v="113692.0670289855"/>
    <n v="114117.95108695651"/>
    <n v="113347.86050724635"/>
    <n v="104871.91847826086"/>
  </r>
  <r>
    <x v="1"/>
    <x v="14"/>
    <x v="3"/>
    <x v="20"/>
    <s v="m3"/>
    <n v="30796.882246376808"/>
    <n v="30327.735507246376"/>
    <n v="35145.045289855072"/>
    <n v="33794.679347826088"/>
    <n v="37195.612318840576"/>
    <n v="38963.360507246376"/>
    <n v="43663.442028985497"/>
    <n v="40531.458333333328"/>
    <n v="38723.52717391304"/>
    <n v="39634.331521739128"/>
    <n v="37765.95289855072"/>
    <n v="36250.905797101448"/>
  </r>
  <r>
    <x v="1"/>
    <x v="14"/>
    <x v="3"/>
    <x v="21"/>
    <s v="m3"/>
    <n v="21927.579710144924"/>
    <n v="22075.85144927536"/>
    <n v="24756.572463768112"/>
    <n v="23475.235507246376"/>
    <n v="24782.456521739128"/>
    <n v="25783.913043478256"/>
    <n v="28752.922101449272"/>
    <n v="27479.615942028984"/>
    <n v="25547.969202898548"/>
    <n v="24806.144927536232"/>
    <n v="23745.822463768112"/>
    <n v="21831.346014492749"/>
  </r>
  <r>
    <x v="1"/>
    <x v="14"/>
    <x v="3"/>
    <x v="22"/>
    <s v="m3"/>
    <n v="21460.902173913044"/>
    <n v="21748.313405797096"/>
    <n v="25255.061594202896"/>
    <n v="24139.947463768112"/>
    <n v="28436.188405797096"/>
    <n v="30977.460144927536"/>
    <n v="33388.005434782608"/>
    <n v="30899.653985507241"/>
    <n v="27987.608695652172"/>
    <n v="27557.811594202896"/>
    <n v="25373.88949275362"/>
    <n v="23455.123188405796"/>
  </r>
  <r>
    <x v="1"/>
    <x v="14"/>
    <x v="4"/>
    <x v="23"/>
    <s v="m3"/>
    <n v="3107.9456521739125"/>
    <n v="2896.927536231884"/>
    <n v="3343.780797101449"/>
    <n v="3185.847826086956"/>
    <n v="3177.5724637681155"/>
    <n v="3139.978260869565"/>
    <n v="3423.4293478260865"/>
    <n v="3563.099637681159"/>
    <n v="3177.6141304347821"/>
    <n v="3158.409420289855"/>
    <n v="3080.5452898550725"/>
    <n v="2870.923913043478"/>
  </r>
  <r>
    <x v="1"/>
    <x v="14"/>
    <x v="4"/>
    <x v="24"/>
    <s v="m3"/>
    <n v="3877.6213768115936"/>
    <n v="4155.9710144927531"/>
    <n v="4869.5760869565211"/>
    <n v="3544.7028985507241"/>
    <n v="3954.8007246376806"/>
    <n v="4113.047101449275"/>
    <n v="4252.722826086956"/>
    <n v="4151.1449275362311"/>
    <n v="4121.2028985507241"/>
    <n v="3986.938405797101"/>
    <n v="4241.974637681159"/>
    <n v="4306.7916666666661"/>
  </r>
  <r>
    <x v="1"/>
    <x v="14"/>
    <x v="4"/>
    <x v="25"/>
    <s v="m3"/>
    <n v="16840.740942028984"/>
    <n v="17309.065217391304"/>
    <n v="18887.144927536232"/>
    <n v="16142.552536231882"/>
    <n v="17621.990942028984"/>
    <n v="17884.907608695652"/>
    <n v="18908.927536231884"/>
    <n v="18203.570652173912"/>
    <n v="17053.722826086952"/>
    <n v="16860.77536231884"/>
    <n v="17352.192028985504"/>
    <n v="17687.221014492752"/>
  </r>
  <r>
    <x v="1"/>
    <x v="14"/>
    <x v="4"/>
    <x v="26"/>
    <s v="m3"/>
    <n v="4455.597826086956"/>
    <n v="4553.619565217391"/>
    <n v="5135.677536231884"/>
    <n v="4618.0054347826081"/>
    <n v="5178.7355072463761"/>
    <n v="5105.079710144927"/>
    <n v="5381.7916666666661"/>
    <n v="5671.9782608695641"/>
    <n v="5057.2518115942021"/>
    <n v="5063.3949275362311"/>
    <n v="5145.384057971014"/>
    <n v="5313.69384057971"/>
  </r>
  <r>
    <x v="0"/>
    <x v="15"/>
    <x v="0"/>
    <x v="0"/>
    <s v="m3"/>
    <n v="6481.1612318840571"/>
    <n v="6687.4293478260915"/>
    <n v="7637.4565217391337"/>
    <n v="6442.0289855072488"/>
    <n v="6982.7898550724658"/>
    <n v="6823.3333333333385"/>
    <n v="6468.3351449275424"/>
    <n v="7133.0978260869615"/>
    <n v="6565.6721014492778"/>
    <n v="6644.461956521739"/>
    <n v="7373.5905797101486"/>
    <n v="6932.5706521739203"/>
  </r>
  <r>
    <x v="0"/>
    <x v="15"/>
    <x v="0"/>
    <x v="1"/>
    <s v="m3"/>
    <n v="2798.1847826086955"/>
    <n v="2778.4746376811604"/>
    <n v="3121.7880434782624"/>
    <n v="2760.0833333333353"/>
    <n v="2990.9239130434798"/>
    <n v="2942.0199275362329"/>
    <n v="2765.291666666667"/>
    <n v="3027.0815217391314"/>
    <n v="2998.7210144927549"/>
    <n v="2917.6431159420313"/>
    <n v="3065.3460144927553"/>
    <n v="3143.1992753623194"/>
  </r>
  <r>
    <x v="0"/>
    <x v="15"/>
    <x v="0"/>
    <x v="2"/>
    <s v="m3"/>
    <n v="12169.206521739123"/>
    <n v="12263.146739130432"/>
    <n v="13092.806159420295"/>
    <n v="11886.882246376821"/>
    <n v="12645.719202898548"/>
    <n v="12030.628623188393"/>
    <n v="11950.956521739114"/>
    <n v="12538.25905797101"/>
    <n v="12645.682971014487"/>
    <n v="11357.576086956513"/>
    <n v="12800.913043478258"/>
    <n v="13222.05072463768"/>
  </r>
  <r>
    <x v="0"/>
    <x v="15"/>
    <x v="0"/>
    <x v="3"/>
    <s v="m3"/>
    <n v="2079.83152173913"/>
    <n v="2129.9710144927535"/>
    <n v="2409.6902173913036"/>
    <n v="2077.5833333333335"/>
    <n v="2318.1757246376815"/>
    <n v="2207.596014492754"/>
    <n v="2203.673913043478"/>
    <n v="2363.797101449275"/>
    <n v="2243.6956521739121"/>
    <n v="2266.7626811594209"/>
    <n v="2226.9365942028976"/>
    <n v="2446.4057971014495"/>
  </r>
  <r>
    <x v="0"/>
    <x v="15"/>
    <x v="0"/>
    <x v="4"/>
    <s v="m3"/>
    <n v="26942.54528985505"/>
    <n v="26569.050724637636"/>
    <n v="28748.699275362284"/>
    <n v="27309.869565217399"/>
    <n v="28355.016304347802"/>
    <n v="27955.831521739099"/>
    <n v="26508.624999999967"/>
    <n v="29318.030797101426"/>
    <n v="27134.391304347788"/>
    <n v="27493.889492753602"/>
    <n v="27985.068840579701"/>
    <n v="29341.19565217389"/>
  </r>
  <r>
    <x v="0"/>
    <x v="15"/>
    <x v="0"/>
    <x v="5"/>
    <s v="m3"/>
    <n v="2440.2898550724626"/>
    <n v="2417.0072463768129"/>
    <n v="2734.8514492753643"/>
    <n v="2509.2499999999991"/>
    <n v="2529.2300724637666"/>
    <n v="2486.5996376811599"/>
    <n v="2469.2554347826112"/>
    <n v="2563.1068840579705"/>
    <n v="2482.4855072463752"/>
    <n v="2523.5507246376819"/>
    <n v="2393.0760869565215"/>
    <n v="2778.6521739130435"/>
  </r>
  <r>
    <x v="0"/>
    <x v="15"/>
    <x v="0"/>
    <x v="6"/>
    <s v="m3"/>
    <n v="6392.117753623188"/>
    <n v="6326.6648550724622"/>
    <n v="6967.5778985507241"/>
    <n v="6331.3550724637653"/>
    <n v="6584.6811594202909"/>
    <n v="6402.1557971014454"/>
    <n v="6115.9510869565265"/>
    <n v="6754.1413043478233"/>
    <n v="6289.1902173913031"/>
    <n v="6166.7246376811572"/>
    <n v="7016.5398550724622"/>
    <n v="7063.7047101449243"/>
  </r>
  <r>
    <x v="0"/>
    <x v="15"/>
    <x v="1"/>
    <x v="7"/>
    <s v="m3"/>
    <n v="22263.489130434769"/>
    <n v="21384.829710144913"/>
    <n v="23851.20289855071"/>
    <n v="22740.63586956522"/>
    <n v="22978.956521739121"/>
    <n v="23126.166666666646"/>
    <n v="22359.905797101415"/>
    <n v="24674.755434782575"/>
    <n v="22016.260869565205"/>
    <n v="21811.057971014463"/>
    <n v="23546.878623188401"/>
    <n v="23737.469202898519"/>
  </r>
  <r>
    <x v="0"/>
    <x v="15"/>
    <x v="1"/>
    <x v="8"/>
    <s v="m3"/>
    <n v="12511.594202898545"/>
    <n v="12454.663043478251"/>
    <n v="13539.751811594191"/>
    <n v="12090.681159420274"/>
    <n v="13054.416666666659"/>
    <n v="12992.242753623186"/>
    <n v="12790.539855072462"/>
    <n v="13941.362318840573"/>
    <n v="12634.749999999998"/>
    <n v="12772.342391304343"/>
    <n v="13360.684782608683"/>
    <n v="13390.297101449263"/>
  </r>
  <r>
    <x v="0"/>
    <x v="15"/>
    <x v="1"/>
    <x v="9"/>
    <s v="m3"/>
    <n v="35400.532608695619"/>
    <n v="33848.884057970965"/>
    <n v="37050.898550724596"/>
    <n v="36696.922101449243"/>
    <n v="37738.695652173934"/>
    <n v="37111.704710144862"/>
    <n v="36593.561594202874"/>
    <n v="39993.141304347831"/>
    <n v="37117.295289854999"/>
    <n v="35734.005434782615"/>
    <n v="36176.731884057903"/>
    <n v="38543.57789855072"/>
  </r>
  <r>
    <x v="0"/>
    <x v="15"/>
    <x v="1"/>
    <x v="10"/>
    <s v="m3"/>
    <n v="13937.956521739143"/>
    <n v="13272.302536231882"/>
    <n v="15187.492753623177"/>
    <n v="13808.548913043483"/>
    <n v="14904.137681159416"/>
    <n v="14970.668478260863"/>
    <n v="14951.487318840576"/>
    <n v="15949.762681159418"/>
    <n v="15155.65217391304"/>
    <n v="14604.677536231879"/>
    <n v="9142.5326086956502"/>
    <n v="15465.659420289843"/>
  </r>
  <r>
    <x v="0"/>
    <x v="15"/>
    <x v="1"/>
    <x v="11"/>
    <s v="m3"/>
    <n v="17231.039855072457"/>
    <n v="16568.635869565198"/>
    <n v="19250.855072463757"/>
    <n v="17245.21557971014"/>
    <n v="18573.739130434777"/>
    <n v="18782.005434782594"/>
    <n v="19463.795289855039"/>
    <n v="20231.128623188386"/>
    <n v="19158.307971014492"/>
    <n v="18456.632246376805"/>
    <n v="17612.847826086949"/>
    <n v="20097.346014492745"/>
  </r>
  <r>
    <x v="0"/>
    <x v="15"/>
    <x v="1"/>
    <x v="12"/>
    <s v="m3"/>
    <n v="35982.065217391297"/>
    <n v="35622.438405797104"/>
    <n v="40722.605072463753"/>
    <n v="36172.327898550699"/>
    <n v="39139.284420289827"/>
    <n v="40458.050724637731"/>
    <n v="41057.085144927536"/>
    <n v="43648.83152173915"/>
    <n v="40492.157608695634"/>
    <n v="38996.686594202867"/>
    <n v="37317.605072463753"/>
    <n v="42839.679347826095"/>
  </r>
  <r>
    <x v="0"/>
    <x v="15"/>
    <x v="1"/>
    <x v="13"/>
    <s v="m3"/>
    <n v="12637.318840579705"/>
    <n v="12328.309782608689"/>
    <n v="13675.30072463768"/>
    <n v="12717.980072463761"/>
    <n v="13654.329710144917"/>
    <n v="13886.869565217385"/>
    <n v="14195.721014492743"/>
    <n v="14799.306159420279"/>
    <n v="14141.376811594208"/>
    <n v="13874.869565217394"/>
    <n v="13185.344202898554"/>
    <n v="14996.536231884058"/>
  </r>
  <r>
    <x v="0"/>
    <x v="15"/>
    <x v="1"/>
    <x v="14"/>
    <s v="m3"/>
    <n v="8416.3695652173865"/>
    <n v="8354.2663043478296"/>
    <n v="9873.523550724638"/>
    <n v="9006.0797101449261"/>
    <n v="9664.8641304347766"/>
    <n v="9857.8152173912986"/>
    <n v="10239.525362318844"/>
    <n v="11484.652173913035"/>
    <n v="10899.605072463764"/>
    <n v="10903.632246376816"/>
    <n v="10693.79528985507"/>
    <n v="11699.717391304344"/>
  </r>
  <r>
    <x v="0"/>
    <x v="15"/>
    <x v="1"/>
    <x v="15"/>
    <s v="m3"/>
    <n v="66153.798913043574"/>
    <n v="64379.94202898549"/>
    <n v="70506.259057970936"/>
    <n v="60374.338768115857"/>
    <n v="71334.246376811629"/>
    <n v="69532.530797101383"/>
    <n v="72414.686594202896"/>
    <n v="69430.771739130447"/>
    <n v="66365.221014492941"/>
    <n v="63607.789855072457"/>
    <n v="67446.248188405778"/>
    <n v="69059.425724637666"/>
  </r>
  <r>
    <x v="0"/>
    <x v="15"/>
    <x v="2"/>
    <x v="16"/>
    <s v="m3"/>
    <n v="64592.364130434857"/>
    <n v="64917.128623188561"/>
    <n v="72245.373188405676"/>
    <n v="61650.425724637629"/>
    <n v="73006.60507246379"/>
    <n v="71407.402173913142"/>
    <n v="72548.762681159555"/>
    <n v="78003.25181159428"/>
    <n v="70692.75"/>
    <n v="70568.751811594193"/>
    <n v="70683.469202898516"/>
    <n v="78179.599637681153"/>
  </r>
  <r>
    <x v="0"/>
    <x v="15"/>
    <x v="2"/>
    <x v="17"/>
    <s v="m3"/>
    <n v="16665.403985507233"/>
    <n v="16743.967391304352"/>
    <n v="19722.653985507241"/>
    <n v="16113.128623188393"/>
    <n v="19490.55615942027"/>
    <n v="19209.605072463772"/>
    <n v="18047.730072463746"/>
    <n v="19447.277173913037"/>
    <n v="18357.60326086956"/>
    <n v="17701.677536231866"/>
    <n v="17947.304347826073"/>
    <n v="20009.244565217388"/>
  </r>
  <r>
    <x v="0"/>
    <x v="15"/>
    <x v="2"/>
    <x v="18"/>
    <s v="m3"/>
    <n v="58439.846014492796"/>
    <n v="60320.773550724654"/>
    <n v="65105.063405797133"/>
    <n v="61544.994565217385"/>
    <n v="68427.778985507292"/>
    <n v="70327.617753623184"/>
    <n v="66976.313405797133"/>
    <n v="71123.884057970979"/>
    <n v="67630.28623188402"/>
    <n v="67262.052536231873"/>
    <n v="66349.851449275404"/>
    <n v="73542.802536231888"/>
  </r>
  <r>
    <x v="0"/>
    <x v="15"/>
    <x v="2"/>
    <x v="19"/>
    <s v="m3"/>
    <n v="137457.1503623187"/>
    <n v="138718.58152173911"/>
    <n v="159908.73369565219"/>
    <n v="138151.69021739115"/>
    <n v="161209.85144927542"/>
    <n v="162491.867753623"/>
    <n v="152316.18478260841"/>
    <n v="166776.06340579665"/>
    <n v="156648.25181159406"/>
    <n v="153400.06521739124"/>
    <n v="156474.64492753576"/>
    <n v="164622.08876811579"/>
  </r>
  <r>
    <x v="0"/>
    <x v="15"/>
    <x v="3"/>
    <x v="20"/>
    <s v="m3"/>
    <n v="38742.64130434781"/>
    <n v="39633.034420289878"/>
    <n v="45596.128623188415"/>
    <n v="41214.536231884049"/>
    <n v="47445.061594202954"/>
    <n v="47697.873188405858"/>
    <n v="43815.961956521744"/>
    <n v="48009.874999999898"/>
    <n v="44878.175724637658"/>
    <n v="44593.030797101455"/>
    <n v="44388.650362318796"/>
    <n v="44024.036231884034"/>
  </r>
  <r>
    <x v="0"/>
    <x v="15"/>
    <x v="3"/>
    <x v="21"/>
    <s v="m3"/>
    <n v="19787.338768115937"/>
    <n v="19459.737318840573"/>
    <n v="22340.054347826026"/>
    <n v="19975.081521739139"/>
    <n v="22189.951086956484"/>
    <n v="22245.028985507226"/>
    <n v="21383.791666666657"/>
    <n v="23681.318840579683"/>
    <n v="22014.817028985479"/>
    <n v="21685.452898550713"/>
    <n v="22604.474637681153"/>
    <n v="23621.586956521733"/>
  </r>
  <r>
    <x v="0"/>
    <x v="15"/>
    <x v="3"/>
    <x v="22"/>
    <s v="m3"/>
    <n v="34934.184782608696"/>
    <n v="34958.679347826015"/>
    <n v="41077.644927536188"/>
    <n v="37944.119565217319"/>
    <n v="43193.923913043349"/>
    <n v="43878.030797101448"/>
    <n v="40267.739130434711"/>
    <n v="44224.088768115944"/>
    <n v="40577.548913043502"/>
    <n v="39956.461956521736"/>
    <n v="40656.673913043349"/>
    <n v="39996.228260869502"/>
  </r>
  <r>
    <x v="0"/>
    <x v="15"/>
    <x v="4"/>
    <x v="23"/>
    <s v="m3"/>
    <n v="10498.561594202891"/>
    <n v="10839.596014492752"/>
    <n v="12197.692028985502"/>
    <n v="11084.53260869563"/>
    <n v="12705.028985507231"/>
    <n v="12696.708333333325"/>
    <n v="11673.411231884038"/>
    <n v="12799.396739130421"/>
    <n v="12250.539855072453"/>
    <n v="11445.481884057965"/>
    <n v="12088.885869565194"/>
    <n v="11742.644927536227"/>
  </r>
  <r>
    <x v="0"/>
    <x v="15"/>
    <x v="4"/>
    <x v="24"/>
    <s v="m3"/>
    <n v="14396.148550724643"/>
    <n v="14716.775362318831"/>
    <n v="17159.746376811596"/>
    <n v="14670.802536231875"/>
    <n v="15798.367753623188"/>
    <n v="15891.525362318844"/>
    <n v="14948.554347826073"/>
    <n v="16331.909420289845"/>
    <n v="15104.057971014492"/>
    <n v="14650.092391304339"/>
    <n v="16073.706521739128"/>
    <n v="15693.545289855063"/>
  </r>
  <r>
    <x v="0"/>
    <x v="15"/>
    <x v="4"/>
    <x v="25"/>
    <s v="m3"/>
    <n v="29275.476449275353"/>
    <n v="28452.557971014474"/>
    <n v="32248.791666666693"/>
    <n v="26983.52898550723"/>
    <n v="30661.874999999975"/>
    <n v="30187.298913043483"/>
    <n v="28958.951086956517"/>
    <n v="31125.07789855072"/>
    <n v="28618.389492753642"/>
    <n v="28419.489130434798"/>
    <n v="29858.574275362316"/>
    <n v="32969.268115942039"/>
  </r>
  <r>
    <x v="0"/>
    <x v="15"/>
    <x v="4"/>
    <x v="26"/>
    <s v="m3"/>
    <n v="8232.7518115942003"/>
    <n v="8888.8641304347802"/>
    <n v="9488.2300724637698"/>
    <n v="8520.617753623188"/>
    <n v="8951.983695652174"/>
    <n v="9254.3007246376819"/>
    <n v="8830.06884057971"/>
    <n v="9551.5706521739157"/>
    <n v="8926.2916666666642"/>
    <n v="9299.6539855072479"/>
    <n v="9097.4547101449261"/>
    <n v="10233.39492753623"/>
  </r>
  <r>
    <x v="1"/>
    <x v="15"/>
    <x v="0"/>
    <x v="0"/>
    <s v="m3"/>
    <n v="573.68659420289862"/>
    <n v="608.94565217391334"/>
    <n v="688.01811594202889"/>
    <n v="663.12318840579712"/>
    <n v="678.07608695652164"/>
    <n v="761.19202898550748"/>
    <n v="644.87137681159425"/>
    <n v="810.73369565217422"/>
    <n v="742.45471014492796"/>
    <n v="714.74456521739148"/>
    <n v="723.7210144927534"/>
    <n v="722.92572463768113"/>
  </r>
  <r>
    <x v="1"/>
    <x v="15"/>
    <x v="0"/>
    <x v="1"/>
    <s v="m3"/>
    <n v="147.58514492753619"/>
    <n v="158.89855072463766"/>
    <n v="184.40036231884056"/>
    <n v="164.22644927536237"/>
    <n v="170.99456521739131"/>
    <n v="189.50362318840581"/>
    <n v="177.25543478260869"/>
    <n v="200.16847826086956"/>
    <n v="175.49637681159419"/>
    <n v="179.48913043478262"/>
    <n v="182.85688405797103"/>
    <n v="174.09420289855072"/>
  </r>
  <r>
    <x v="1"/>
    <x v="15"/>
    <x v="0"/>
    <x v="2"/>
    <s v="m3"/>
    <n v="2522.4293478260879"/>
    <n v="2436.1811594202895"/>
    <n v="2646.8931159420281"/>
    <n v="2475.594202898551"/>
    <n v="2729.8278985507245"/>
    <n v="2687.2554347826094"/>
    <n v="2762.9673913043475"/>
    <n v="2875.2916666666683"/>
    <n v="2538.9891304347811"/>
    <n v="2682.4420289855057"/>
    <n v="2443.175724637681"/>
    <n v="2469.4402173913045"/>
  </r>
  <r>
    <x v="1"/>
    <x v="15"/>
    <x v="0"/>
    <x v="3"/>
    <s v="m3"/>
    <n v="141.02173913043475"/>
    <n v="148.15036231884056"/>
    <n v="169.65217391304344"/>
    <n v="156.94746376811594"/>
    <n v="165.856884057971"/>
    <n v="167.98731884057972"/>
    <n v="161.33514492753622"/>
    <n v="176.64311594202894"/>
    <n v="158.05615942028982"/>
    <n v="155.45652173913044"/>
    <n v="166.6757246376811"/>
    <n v="158.53804347826087"/>
  </r>
  <r>
    <x v="1"/>
    <x v="15"/>
    <x v="0"/>
    <x v="4"/>
    <s v="m3"/>
    <n v="4479.6014492753648"/>
    <n v="4447.530797101449"/>
    <n v="4807.9057971014481"/>
    <n v="4790.1231884057979"/>
    <n v="4851.817028985507"/>
    <n v="4935.795289855073"/>
    <n v="4707.240942028986"/>
    <n v="4961.6757246376801"/>
    <n v="4958.8804347826062"/>
    <n v="4949.5018115942048"/>
    <n v="5238.18115942029"/>
    <n v="5150.570652173913"/>
  </r>
  <r>
    <x v="1"/>
    <x v="15"/>
    <x v="0"/>
    <x v="5"/>
    <s v="m3"/>
    <n v="132.15579710144925"/>
    <n v="120.3713768115942"/>
    <n v="131.75724637681157"/>
    <n v="125.55253623188408"/>
    <n v="139.8550724637681"/>
    <n v="130.45289855072463"/>
    <n v="132.07427536231884"/>
    <n v="140.15398550724638"/>
    <n v="131.01449275362319"/>
    <n v="124.0036231884058"/>
    <n v="146.92934782608688"/>
    <n v="141.87500000000003"/>
  </r>
  <r>
    <x v="1"/>
    <x v="15"/>
    <x v="0"/>
    <x v="6"/>
    <s v="m3"/>
    <n v="491.84963768115938"/>
    <n v="591.24275362318861"/>
    <n v="663.47644927536203"/>
    <n v="547.25181159420322"/>
    <n v="593.21557971014465"/>
    <n v="601.45108695652164"/>
    <n v="581.32427536231887"/>
    <n v="658.61050724637664"/>
    <n v="628.99999999999989"/>
    <n v="607.11231884057986"/>
    <n v="614.80253623188401"/>
    <n v="534.93297101449275"/>
  </r>
  <r>
    <x v="1"/>
    <x v="15"/>
    <x v="1"/>
    <x v="7"/>
    <s v="m3"/>
    <n v="2139.3478260869556"/>
    <n v="2334.304347826087"/>
    <n v="2863.8713768115936"/>
    <n v="2918.4384057971024"/>
    <n v="2879.432971014493"/>
    <n v="2727.0760869565206"/>
    <n v="2911.2336956521713"/>
    <n v="2912.9746376811586"/>
    <n v="3234.4420289855061"/>
    <n v="3474.3405797101445"/>
    <n v="3742.7952898550739"/>
    <n v="3517.4619565217404"/>
  </r>
  <r>
    <x v="1"/>
    <x v="15"/>
    <x v="1"/>
    <x v="8"/>
    <s v="m3"/>
    <n v="881.4547101449275"/>
    <n v="793.06340579710172"/>
    <n v="928.46376811594234"/>
    <n v="914.65942028985512"/>
    <n v="976.02536231884062"/>
    <n v="971.55978260869529"/>
    <n v="993.46014492753591"/>
    <n v="989.59420289855041"/>
    <n v="991.58695652173924"/>
    <n v="940.19021739130415"/>
    <n v="999.85507246376824"/>
    <n v="1008.5579710144926"/>
  </r>
  <r>
    <x v="1"/>
    <x v="15"/>
    <x v="1"/>
    <x v="9"/>
    <s v="m3"/>
    <n v="7286.0797101449289"/>
    <n v="5768.1557971014481"/>
    <n v="6381.811594202899"/>
    <n v="6191.0815217391328"/>
    <n v="5831.3713768115967"/>
    <n v="6356.4981884058006"/>
    <n v="5861.592391304348"/>
    <n v="6006.8134057971047"/>
    <n v="5844.9836956521731"/>
    <n v="6005.048913043478"/>
    <n v="5827.0760869565192"/>
    <n v="5846.139492753623"/>
  </r>
  <r>
    <x v="1"/>
    <x v="15"/>
    <x v="1"/>
    <x v="10"/>
    <s v="m3"/>
    <n v="2585.4311594202904"/>
    <n v="2763.9963768115945"/>
    <n v="2811.3097826086969"/>
    <n v="2278.5652173913049"/>
    <n v="2265.527173913043"/>
    <n v="2272.7228260869592"/>
    <n v="2493.9420289855066"/>
    <n v="2507.626811594203"/>
    <n v="2382.585144927536"/>
    <n v="2102.849637681159"/>
    <n v="1699.6503623188403"/>
    <n v="1964.7753623188414"/>
  </r>
  <r>
    <x v="1"/>
    <x v="15"/>
    <x v="1"/>
    <x v="11"/>
    <s v="m3"/>
    <n v="1734.2916666666681"/>
    <n v="1718.1195652173901"/>
    <n v="1892.8351449275347"/>
    <n v="1822.2681159420276"/>
    <n v="1903.6865942028983"/>
    <n v="1928.398550724638"/>
    <n v="2013.463768115942"/>
    <n v="2107.836956521739"/>
    <n v="1991.5362318840582"/>
    <n v="1882.0760869565217"/>
    <n v="1948.7989130434783"/>
    <n v="1861.2590579710138"/>
  </r>
  <r>
    <x v="1"/>
    <x v="15"/>
    <x v="1"/>
    <x v="12"/>
    <s v="m3"/>
    <n v="5599.3369565217326"/>
    <n v="5361.1702898550748"/>
    <n v="6227.5760869565256"/>
    <n v="5654.7699275362302"/>
    <n v="5937.2192028985528"/>
    <n v="5931.724637681159"/>
    <n v="6114.4112318840644"/>
    <n v="6363.4692028985573"/>
    <n v="6353.0344202898586"/>
    <n v="5768.4655797101386"/>
    <n v="5743.313405797102"/>
    <n v="5852.7880434782574"/>
  </r>
  <r>
    <x v="1"/>
    <x v="15"/>
    <x v="1"/>
    <x v="13"/>
    <s v="m3"/>
    <n v="1010.8695652173913"/>
    <n v="1077.2626811594205"/>
    <n v="1206.1014492753623"/>
    <n v="1047.5489130434783"/>
    <n v="1039.711956521739"/>
    <n v="1013.5126811594201"/>
    <n v="1237.3351449275349"/>
    <n v="1299.4474637681162"/>
    <n v="1189.3442028985505"/>
    <n v="1190.884057971015"/>
    <n v="1249.3423913043478"/>
    <n v="1371.2336956521754"/>
  </r>
  <r>
    <x v="1"/>
    <x v="15"/>
    <x v="1"/>
    <x v="14"/>
    <s v="m3"/>
    <n v="1200.3278985507245"/>
    <n v="995.1050724637679"/>
    <n v="1274.5615942028983"/>
    <n v="1153.4528985507241"/>
    <n v="1244.0869565217388"/>
    <n v="1244.170289855072"/>
    <n v="1295.2644927536235"/>
    <n v="1435.1286231884053"/>
    <n v="1382.1521739130444"/>
    <n v="1321.9184782608695"/>
    <n v="1217.3278985507238"/>
    <n v="1382.9619565217397"/>
  </r>
  <r>
    <x v="1"/>
    <x v="15"/>
    <x v="1"/>
    <x v="15"/>
    <s v="m3"/>
    <n v="8130.231884057971"/>
    <n v="8247.6268115942075"/>
    <n v="8942.8043478260897"/>
    <n v="8492.9619565217472"/>
    <n v="9185.2753623188655"/>
    <n v="9068.4963768116068"/>
    <n v="9707.0054347826135"/>
    <n v="10511.663043478258"/>
    <n v="9813.0434782608754"/>
    <n v="8998.9402173913131"/>
    <n v="9045.0000000000018"/>
    <n v="9107.1123188405836"/>
  </r>
  <r>
    <x v="1"/>
    <x v="15"/>
    <x v="2"/>
    <x v="16"/>
    <s v="m3"/>
    <n v="31690.9891304347"/>
    <n v="31770.400362318829"/>
    <n v="36173.244565217341"/>
    <n v="32796.802536231859"/>
    <n v="36583.755434782608"/>
    <n v="37164.224637681131"/>
    <n v="37533.338768115835"/>
    <n v="38669.80615942023"/>
    <n v="35929.65760869559"/>
    <n v="34347.289855072442"/>
    <n v="34304.230072463681"/>
    <n v="32415.164855072479"/>
  </r>
  <r>
    <x v="1"/>
    <x v="15"/>
    <x v="2"/>
    <x v="17"/>
    <s v="m3"/>
    <n v="4057.7192028985514"/>
    <n v="4052.8423913043489"/>
    <n v="4708.0579710144902"/>
    <n v="4234.7844202898541"/>
    <n v="4949.208333333343"/>
    <n v="5281.7047101449289"/>
    <n v="4938.3007246376819"/>
    <n v="5291.9021739130421"/>
    <n v="5127.4909420289869"/>
    <n v="4801.211956521739"/>
    <n v="4719.5054347826053"/>
    <n v="4387.7119565217408"/>
  </r>
  <r>
    <x v="1"/>
    <x v="15"/>
    <x v="2"/>
    <x v="18"/>
    <s v="m3"/>
    <n v="13965.813405797111"/>
    <n v="13976.664855072484"/>
    <n v="14862.137681159425"/>
    <n v="14634.3605072464"/>
    <n v="16510.353260869557"/>
    <n v="16879.748188405811"/>
    <n v="16510.619565217403"/>
    <n v="17867.880434782619"/>
    <n v="17025.69384057973"/>
    <n v="16043.036231884071"/>
    <n v="16324.567028985535"/>
    <n v="15836.114130434771"/>
  </r>
  <r>
    <x v="1"/>
    <x v="15"/>
    <x v="2"/>
    <x v="19"/>
    <s v="m3"/>
    <n v="99193.650362318906"/>
    <n v="104105.28079710122"/>
    <n v="115067.40036231925"/>
    <n v="107365.25181159411"/>
    <n v="120881.74999999967"/>
    <n v="119947.60144927514"/>
    <n v="119787.24094202858"/>
    <n v="129513.13043478275"/>
    <n v="124512.49637681173"/>
    <n v="120315.10326086995"/>
    <n v="119228.40760869539"/>
    <n v="107235.67934782569"/>
  </r>
  <r>
    <x v="1"/>
    <x v="15"/>
    <x v="3"/>
    <x v="20"/>
    <s v="m3"/>
    <n v="33465.882246376721"/>
    <n v="31805.420289855072"/>
    <n v="36286.469202898443"/>
    <n v="36463.215579710086"/>
    <n v="42164.512681159438"/>
    <n v="43458.844202898479"/>
    <n v="42168.77536231876"/>
    <n v="45919.346014492701"/>
    <n v="43003.31159420294"/>
    <n v="39150.545289855007"/>
    <n v="39490.456521739085"/>
    <n v="34207.494565217363"/>
  </r>
  <r>
    <x v="1"/>
    <x v="15"/>
    <x v="3"/>
    <x v="21"/>
    <s v="m3"/>
    <n v="20008.672101449283"/>
    <n v="20728.003623188415"/>
    <n v="23457.300724637673"/>
    <n v="22699.324275362302"/>
    <n v="25956.730072463735"/>
    <n v="26186.360507246409"/>
    <n v="25470.927536231939"/>
    <n v="28074.610507246391"/>
    <n v="26651.315217391337"/>
    <n v="24895.420289855007"/>
    <n v="24387.806159420317"/>
    <n v="21039.063405797118"/>
  </r>
  <r>
    <x v="1"/>
    <x v="15"/>
    <x v="3"/>
    <x v="22"/>
    <s v="m3"/>
    <n v="20531.577898550688"/>
    <n v="21565.509057971005"/>
    <n v="25822.824275362247"/>
    <n v="26150.027173913044"/>
    <n v="30935.291666666708"/>
    <n v="32709.373188405829"/>
    <n v="31122.664855072431"/>
    <n v="33965.688405797075"/>
    <n v="30033.389492753551"/>
    <n v="28795.829710144866"/>
    <n v="27684.311594202856"/>
    <n v="23571.050724637713"/>
  </r>
  <r>
    <x v="1"/>
    <x v="15"/>
    <x v="4"/>
    <x v="23"/>
    <s v="m3"/>
    <n v="2604.625"/>
    <n v="2796.4094202898536"/>
    <n v="3211.6666666666638"/>
    <n v="3005.3876811594196"/>
    <n v="3156.8297101449298"/>
    <n v="3186.0724637681164"/>
    <n v="3131.9601449275387"/>
    <n v="3464.3152173913018"/>
    <n v="3344.3007246376824"/>
    <n v="2964.3768115942025"/>
    <n v="3043.451086956522"/>
    <n v="2924.2373188405786"/>
  </r>
  <r>
    <x v="1"/>
    <x v="15"/>
    <x v="4"/>
    <x v="24"/>
    <s v="m3"/>
    <n v="4351.6304347826072"/>
    <n v="4935.7844202898586"/>
    <n v="4778.4565217391291"/>
    <n v="3833.1557971014472"/>
    <n v="4455.6449275362311"/>
    <n v="4378.3224637681124"/>
    <n v="4388.9836956521758"/>
    <n v="4645.1213768115913"/>
    <n v="4378.5416666666642"/>
    <n v="4179.3750000000018"/>
    <n v="4317.5036231884023"/>
    <n v="4192.0597826086932"/>
  </r>
  <r>
    <x v="1"/>
    <x v="15"/>
    <x v="4"/>
    <x v="25"/>
    <s v="m3"/>
    <n v="16507.409420289878"/>
    <n v="17215.768115942039"/>
    <n v="18436.052536231906"/>
    <n v="16176.317028985528"/>
    <n v="18300.018115942039"/>
    <n v="18532.045289855094"/>
    <n v="18482.512681159424"/>
    <n v="19429.958333333318"/>
    <n v="18119.374999999996"/>
    <n v="16937.952898550717"/>
    <n v="17665.588768115969"/>
    <n v="16783.78623188406"/>
  </r>
  <r>
    <x v="1"/>
    <x v="15"/>
    <x v="4"/>
    <x v="26"/>
    <s v="m3"/>
    <n v="4769.856884057971"/>
    <n v="5090.923913043478"/>
    <n v="5273.125"/>
    <n v="4950.708333333333"/>
    <n v="5363.2572463768111"/>
    <n v="5517.6702898550711"/>
    <n v="5609.4909420289823"/>
    <n v="5848.710144927536"/>
    <n v="5486.9855072463779"/>
    <n v="5260.0579710144921"/>
    <n v="5470.1503623188401"/>
    <n v="5336.3405797101441"/>
  </r>
  <r>
    <x v="0"/>
    <x v="16"/>
    <x v="0"/>
    <x v="0"/>
    <s v="m3"/>
    <n v="6408.9836956521785"/>
    <m/>
    <m/>
    <m/>
    <m/>
    <m/>
    <m/>
    <m/>
    <m/>
    <m/>
    <m/>
    <m/>
  </r>
  <r>
    <x v="0"/>
    <x v="16"/>
    <x v="0"/>
    <x v="1"/>
    <s v="m3"/>
    <n v="2847.0181159420308"/>
    <m/>
    <m/>
    <m/>
    <m/>
    <m/>
    <m/>
    <m/>
    <m/>
    <m/>
    <m/>
    <m/>
  </r>
  <r>
    <x v="0"/>
    <x v="16"/>
    <x v="0"/>
    <x v="2"/>
    <s v="m3"/>
    <n v="10949.449275362324"/>
    <m/>
    <m/>
    <m/>
    <m/>
    <m/>
    <m/>
    <m/>
    <m/>
    <m/>
    <m/>
    <m/>
  </r>
  <r>
    <x v="0"/>
    <x v="16"/>
    <x v="0"/>
    <x v="3"/>
    <s v="m3"/>
    <n v="2115.677536231884"/>
    <m/>
    <m/>
    <m/>
    <m/>
    <m/>
    <m/>
    <m/>
    <m/>
    <m/>
    <m/>
    <m/>
  </r>
  <r>
    <x v="0"/>
    <x v="16"/>
    <x v="0"/>
    <x v="4"/>
    <s v="m3"/>
    <n v="27644.840579710115"/>
    <m/>
    <m/>
    <m/>
    <m/>
    <m/>
    <m/>
    <m/>
    <m/>
    <m/>
    <m/>
    <m/>
  </r>
  <r>
    <x v="0"/>
    <x v="16"/>
    <x v="0"/>
    <x v="5"/>
    <s v="m3"/>
    <n v="2494.6974637681155"/>
    <m/>
    <m/>
    <m/>
    <m/>
    <m/>
    <m/>
    <m/>
    <m/>
    <m/>
    <m/>
    <m/>
  </r>
  <r>
    <x v="0"/>
    <x v="16"/>
    <x v="0"/>
    <x v="6"/>
    <s v="m3"/>
    <n v="6605.3822463768101"/>
    <m/>
    <m/>
    <m/>
    <m/>
    <m/>
    <m/>
    <m/>
    <m/>
    <m/>
    <m/>
    <m/>
  </r>
  <r>
    <x v="0"/>
    <x v="16"/>
    <x v="1"/>
    <x v="7"/>
    <s v="m3"/>
    <n v="23003.032608695645"/>
    <m/>
    <m/>
    <m/>
    <m/>
    <m/>
    <m/>
    <m/>
    <m/>
    <m/>
    <m/>
    <m/>
  </r>
  <r>
    <x v="0"/>
    <x v="16"/>
    <x v="1"/>
    <x v="8"/>
    <s v="m3"/>
    <n v="13820.972826086943"/>
    <m/>
    <m/>
    <m/>
    <m/>
    <m/>
    <m/>
    <m/>
    <m/>
    <m/>
    <m/>
    <m/>
  </r>
  <r>
    <x v="0"/>
    <x v="16"/>
    <x v="1"/>
    <x v="9"/>
    <s v="m3"/>
    <n v="37363.692028985475"/>
    <m/>
    <m/>
    <m/>
    <m/>
    <m/>
    <m/>
    <m/>
    <m/>
    <m/>
    <m/>
    <m/>
  </r>
  <r>
    <x v="0"/>
    <x v="16"/>
    <x v="1"/>
    <x v="10"/>
    <s v="m3"/>
    <n v="14534.384057971005"/>
    <m/>
    <m/>
    <m/>
    <m/>
    <m/>
    <m/>
    <m/>
    <m/>
    <m/>
    <m/>
    <m/>
  </r>
  <r>
    <x v="0"/>
    <x v="16"/>
    <x v="1"/>
    <x v="11"/>
    <s v="m3"/>
    <n v="18660.382246376801"/>
    <m/>
    <m/>
    <m/>
    <m/>
    <m/>
    <m/>
    <m/>
    <m/>
    <m/>
    <m/>
    <m/>
  </r>
  <r>
    <x v="0"/>
    <x v="16"/>
    <x v="1"/>
    <x v="12"/>
    <s v="m3"/>
    <n v="37008.344202898537"/>
    <m/>
    <m/>
    <m/>
    <m/>
    <m/>
    <m/>
    <m/>
    <m/>
    <m/>
    <m/>
    <m/>
  </r>
  <r>
    <x v="0"/>
    <x v="16"/>
    <x v="1"/>
    <x v="13"/>
    <s v="m3"/>
    <n v="13348.97463768116"/>
    <m/>
    <m/>
    <m/>
    <m/>
    <m/>
    <m/>
    <m/>
    <m/>
    <m/>
    <m/>
    <m/>
  </r>
  <r>
    <x v="0"/>
    <x v="16"/>
    <x v="1"/>
    <x v="14"/>
    <s v="m3"/>
    <n v="10014.168478260863"/>
    <m/>
    <m/>
    <m/>
    <m/>
    <m/>
    <m/>
    <m/>
    <m/>
    <m/>
    <m/>
    <m/>
  </r>
  <r>
    <x v="0"/>
    <x v="16"/>
    <x v="1"/>
    <x v="15"/>
    <s v="m3"/>
    <n v="64429.206521739143"/>
    <m/>
    <m/>
    <m/>
    <m/>
    <m/>
    <m/>
    <m/>
    <m/>
    <m/>
    <m/>
    <m/>
  </r>
  <r>
    <x v="0"/>
    <x v="16"/>
    <x v="2"/>
    <x v="16"/>
    <s v="m3"/>
    <n v="72867.985507246354"/>
    <m/>
    <m/>
    <m/>
    <m/>
    <m/>
    <m/>
    <m/>
    <m/>
    <m/>
    <m/>
    <m/>
  </r>
  <r>
    <x v="0"/>
    <x v="16"/>
    <x v="2"/>
    <x v="17"/>
    <s v="m3"/>
    <n v="16824.8134057971"/>
    <m/>
    <m/>
    <m/>
    <m/>
    <m/>
    <m/>
    <m/>
    <m/>
    <m/>
    <m/>
    <m/>
  </r>
  <r>
    <x v="0"/>
    <x v="16"/>
    <x v="2"/>
    <x v="18"/>
    <s v="m3"/>
    <n v="58788.55253623188"/>
    <m/>
    <m/>
    <m/>
    <m/>
    <m/>
    <m/>
    <m/>
    <m/>
    <m/>
    <m/>
    <m/>
  </r>
  <r>
    <x v="0"/>
    <x v="16"/>
    <x v="2"/>
    <x v="19"/>
    <s v="m3"/>
    <n v="129672.18115942014"/>
    <m/>
    <m/>
    <m/>
    <m/>
    <m/>
    <m/>
    <m/>
    <m/>
    <m/>
    <m/>
    <m/>
  </r>
  <r>
    <x v="0"/>
    <x v="16"/>
    <x v="3"/>
    <x v="20"/>
    <s v="m3"/>
    <n v="39803.757246376837"/>
    <m/>
    <m/>
    <m/>
    <m/>
    <m/>
    <m/>
    <m/>
    <m/>
    <m/>
    <m/>
    <m/>
  </r>
  <r>
    <x v="0"/>
    <x v="16"/>
    <x v="3"/>
    <x v="21"/>
    <s v="m3"/>
    <n v="18910.12862318839"/>
    <m/>
    <m/>
    <m/>
    <m/>
    <m/>
    <m/>
    <m/>
    <m/>
    <m/>
    <m/>
    <m/>
  </r>
  <r>
    <x v="0"/>
    <x v="16"/>
    <x v="3"/>
    <x v="22"/>
    <s v="m3"/>
    <n v="35883.391304347788"/>
    <m/>
    <m/>
    <m/>
    <m/>
    <m/>
    <m/>
    <m/>
    <m/>
    <m/>
    <m/>
    <m/>
  </r>
  <r>
    <x v="0"/>
    <x v="16"/>
    <x v="4"/>
    <x v="23"/>
    <s v="m3"/>
    <n v="10803.898550724629"/>
    <m/>
    <m/>
    <m/>
    <m/>
    <m/>
    <m/>
    <m/>
    <m/>
    <m/>
    <m/>
    <m/>
  </r>
  <r>
    <x v="0"/>
    <x v="16"/>
    <x v="4"/>
    <x v="24"/>
    <s v="m3"/>
    <n v="15213.079710144917"/>
    <m/>
    <m/>
    <m/>
    <m/>
    <m/>
    <m/>
    <m/>
    <m/>
    <m/>
    <m/>
    <m/>
  </r>
  <r>
    <x v="0"/>
    <x v="16"/>
    <x v="4"/>
    <x v="25"/>
    <s v="m3"/>
    <n v="30243.499999999971"/>
    <m/>
    <m/>
    <m/>
    <m/>
    <m/>
    <m/>
    <m/>
    <m/>
    <m/>
    <m/>
    <m/>
  </r>
  <r>
    <x v="0"/>
    <x v="16"/>
    <x v="4"/>
    <x v="26"/>
    <s v="m3"/>
    <n v="7412.6050724637689"/>
    <m/>
    <m/>
    <m/>
    <m/>
    <m/>
    <m/>
    <m/>
    <m/>
    <m/>
    <m/>
    <m/>
  </r>
  <r>
    <x v="1"/>
    <x v="16"/>
    <x v="0"/>
    <x v="0"/>
    <s v="m3"/>
    <n v="643.61413043478285"/>
    <m/>
    <m/>
    <m/>
    <m/>
    <m/>
    <m/>
    <m/>
    <m/>
    <m/>
    <m/>
    <m/>
  </r>
  <r>
    <x v="1"/>
    <x v="16"/>
    <x v="0"/>
    <x v="1"/>
    <s v="m3"/>
    <n v="169.13224637681154"/>
    <m/>
    <m/>
    <m/>
    <m/>
    <m/>
    <m/>
    <m/>
    <m/>
    <m/>
    <m/>
    <m/>
  </r>
  <r>
    <x v="1"/>
    <x v="16"/>
    <x v="0"/>
    <x v="2"/>
    <s v="m3"/>
    <n v="2660.2590579710127"/>
    <m/>
    <m/>
    <m/>
    <m/>
    <m/>
    <m/>
    <m/>
    <m/>
    <m/>
    <m/>
    <m/>
  </r>
  <r>
    <x v="1"/>
    <x v="16"/>
    <x v="0"/>
    <x v="3"/>
    <s v="m3"/>
    <n v="148.55072463768116"/>
    <m/>
    <m/>
    <m/>
    <m/>
    <m/>
    <m/>
    <m/>
    <m/>
    <m/>
    <m/>
    <m/>
  </r>
  <r>
    <x v="1"/>
    <x v="16"/>
    <x v="0"/>
    <x v="4"/>
    <s v="m3"/>
    <n v="4994.9112318840589"/>
    <m/>
    <m/>
    <m/>
    <m/>
    <m/>
    <m/>
    <m/>
    <m/>
    <m/>
    <m/>
    <m/>
  </r>
  <r>
    <x v="1"/>
    <x v="16"/>
    <x v="0"/>
    <x v="5"/>
    <s v="m3"/>
    <n v="120.09057971014491"/>
    <m/>
    <m/>
    <m/>
    <m/>
    <m/>
    <m/>
    <m/>
    <m/>
    <m/>
    <m/>
    <m/>
  </r>
  <r>
    <x v="1"/>
    <x v="16"/>
    <x v="0"/>
    <x v="6"/>
    <s v="m3"/>
    <n v="547.28442028985523"/>
    <m/>
    <m/>
    <m/>
    <m/>
    <m/>
    <m/>
    <m/>
    <m/>
    <m/>
    <m/>
    <m/>
  </r>
  <r>
    <x v="1"/>
    <x v="16"/>
    <x v="1"/>
    <x v="7"/>
    <s v="m3"/>
    <n v="3520.7192028985505"/>
    <m/>
    <m/>
    <m/>
    <m/>
    <m/>
    <m/>
    <m/>
    <m/>
    <m/>
    <m/>
    <m/>
  </r>
  <r>
    <x v="1"/>
    <x v="16"/>
    <x v="1"/>
    <x v="8"/>
    <s v="m3"/>
    <n v="939.1757246376809"/>
    <m/>
    <m/>
    <m/>
    <m/>
    <m/>
    <m/>
    <m/>
    <m/>
    <m/>
    <m/>
    <m/>
  </r>
  <r>
    <x v="1"/>
    <x v="16"/>
    <x v="1"/>
    <x v="9"/>
    <s v="m3"/>
    <n v="6083.7047101449252"/>
    <m/>
    <m/>
    <m/>
    <m/>
    <m/>
    <m/>
    <m/>
    <m/>
    <m/>
    <m/>
    <m/>
  </r>
  <r>
    <x v="1"/>
    <x v="16"/>
    <x v="1"/>
    <x v="10"/>
    <s v="m3"/>
    <n v="2207.1213768115954"/>
    <m/>
    <m/>
    <m/>
    <m/>
    <m/>
    <m/>
    <m/>
    <m/>
    <m/>
    <m/>
    <m/>
  </r>
  <r>
    <x v="1"/>
    <x v="16"/>
    <x v="1"/>
    <x v="11"/>
    <s v="m3"/>
    <n v="1869.027173913043"/>
    <m/>
    <m/>
    <m/>
    <m/>
    <m/>
    <m/>
    <m/>
    <m/>
    <m/>
    <m/>
    <m/>
  </r>
  <r>
    <x v="1"/>
    <x v="16"/>
    <x v="1"/>
    <x v="12"/>
    <s v="m3"/>
    <n v="5537.8967391304395"/>
    <m/>
    <m/>
    <m/>
    <m/>
    <m/>
    <m/>
    <m/>
    <m/>
    <m/>
    <m/>
    <m/>
  </r>
  <r>
    <x v="1"/>
    <x v="16"/>
    <x v="1"/>
    <x v="13"/>
    <s v="m3"/>
    <n v="1396.1123188405788"/>
    <m/>
    <m/>
    <m/>
    <m/>
    <m/>
    <m/>
    <m/>
    <m/>
    <m/>
    <m/>
    <m/>
  </r>
  <r>
    <x v="1"/>
    <x v="16"/>
    <x v="1"/>
    <x v="14"/>
    <s v="m3"/>
    <n v="1313.0181159420281"/>
    <m/>
    <m/>
    <m/>
    <m/>
    <m/>
    <m/>
    <m/>
    <m/>
    <m/>
    <m/>
    <m/>
  </r>
  <r>
    <x v="1"/>
    <x v="16"/>
    <x v="1"/>
    <x v="15"/>
    <s v="m3"/>
    <n v="9191.8532608695714"/>
    <m/>
    <m/>
    <m/>
    <m/>
    <m/>
    <m/>
    <m/>
    <m/>
    <m/>
    <m/>
    <m/>
  </r>
  <r>
    <x v="1"/>
    <x v="16"/>
    <x v="2"/>
    <x v="16"/>
    <s v="m3"/>
    <n v="32921.396739130425"/>
    <m/>
    <m/>
    <m/>
    <m/>
    <m/>
    <m/>
    <m/>
    <m/>
    <m/>
    <m/>
    <m/>
  </r>
  <r>
    <x v="1"/>
    <x v="16"/>
    <x v="2"/>
    <x v="17"/>
    <s v="m3"/>
    <n v="4521.7463768115931"/>
    <m/>
    <m/>
    <m/>
    <m/>
    <m/>
    <m/>
    <m/>
    <m/>
    <m/>
    <m/>
    <m/>
  </r>
  <r>
    <x v="1"/>
    <x v="16"/>
    <x v="2"/>
    <x v="18"/>
    <s v="m3"/>
    <n v="14822.454710144944"/>
    <m/>
    <m/>
    <m/>
    <m/>
    <m/>
    <m/>
    <m/>
    <m/>
    <m/>
    <m/>
    <m/>
  </r>
  <r>
    <x v="1"/>
    <x v="16"/>
    <x v="2"/>
    <x v="19"/>
    <s v="m3"/>
    <n v="111423.73913043481"/>
    <m/>
    <m/>
    <m/>
    <m/>
    <m/>
    <m/>
    <m/>
    <m/>
    <m/>
    <m/>
    <m/>
  </r>
  <r>
    <x v="1"/>
    <x v="16"/>
    <x v="3"/>
    <x v="20"/>
    <s v="m3"/>
    <n v="34708.503623188408"/>
    <m/>
    <m/>
    <m/>
    <m/>
    <m/>
    <m/>
    <m/>
    <m/>
    <m/>
    <m/>
    <m/>
  </r>
  <r>
    <x v="1"/>
    <x v="16"/>
    <x v="3"/>
    <x v="21"/>
    <s v="m3"/>
    <n v="22048.172101449283"/>
    <m/>
    <m/>
    <m/>
    <m/>
    <m/>
    <m/>
    <m/>
    <m/>
    <m/>
    <m/>
    <m/>
  </r>
  <r>
    <x v="1"/>
    <x v="16"/>
    <x v="3"/>
    <x v="22"/>
    <s v="m3"/>
    <n v="21342.293478260824"/>
    <m/>
    <m/>
    <m/>
    <m/>
    <m/>
    <m/>
    <m/>
    <m/>
    <m/>
    <m/>
    <m/>
  </r>
  <r>
    <x v="1"/>
    <x v="16"/>
    <x v="4"/>
    <x v="23"/>
    <s v="m3"/>
    <n v="2723.6648550724644"/>
    <m/>
    <m/>
    <m/>
    <m/>
    <m/>
    <m/>
    <m/>
    <m/>
    <m/>
    <m/>
    <m/>
  </r>
  <r>
    <x v="1"/>
    <x v="16"/>
    <x v="4"/>
    <x v="24"/>
    <s v="m3"/>
    <n v="4671.6105072463733"/>
    <m/>
    <m/>
    <m/>
    <m/>
    <m/>
    <m/>
    <m/>
    <m/>
    <m/>
    <m/>
    <m/>
  </r>
  <r>
    <x v="1"/>
    <x v="16"/>
    <x v="4"/>
    <x v="25"/>
    <s v="m3"/>
    <n v="18088.452898550731"/>
    <m/>
    <m/>
    <m/>
    <m/>
    <m/>
    <m/>
    <m/>
    <m/>
    <m/>
    <m/>
    <m/>
  </r>
  <r>
    <x v="1"/>
    <x v="16"/>
    <x v="4"/>
    <x v="26"/>
    <s v="m3"/>
    <n v="5149.916666666667"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5">
  <r>
    <x v="0"/>
    <x v="0"/>
    <x v="0"/>
    <x v="0"/>
    <s v="m3"/>
    <n v="3517.6"/>
    <n v="3681.7"/>
    <n v="4700.67"/>
    <n v="5339.2"/>
    <n v="6166.4"/>
    <n v="6539.65"/>
    <n v="7283.7"/>
    <n v="8082.85"/>
    <n v="7902.55"/>
    <n v="9383.15"/>
    <n v="9767.4"/>
    <n v="9088.7999999999993"/>
  </r>
  <r>
    <x v="0"/>
    <x v="0"/>
    <x v="0"/>
    <x v="1"/>
    <s v="m3"/>
    <n v="363"/>
    <n v="410"/>
    <n v="536"/>
    <n v="607"/>
    <n v="740"/>
    <n v="756"/>
    <n v="971"/>
    <n v="1174"/>
    <n v="1240"/>
    <n v="1439"/>
    <n v="1483"/>
    <n v="1483"/>
  </r>
  <r>
    <x v="0"/>
    <x v="0"/>
    <x v="0"/>
    <x v="2"/>
    <s v="m3"/>
    <n v="3190.585"/>
    <n v="3305"/>
    <n v="3391"/>
    <n v="3637"/>
    <n v="4250"/>
    <n v="4576"/>
    <n v="5756.8789999999999"/>
    <n v="6228.6360000000004"/>
    <n v="6334"/>
    <n v="7154.2"/>
    <n v="6836.3"/>
    <n v="6784.232"/>
  </r>
  <r>
    <x v="0"/>
    <x v="0"/>
    <x v="0"/>
    <x v="3"/>
    <s v="m3"/>
    <n v="795.4"/>
    <n v="757.2"/>
    <n v="939.8"/>
    <n v="1040.5999999999999"/>
    <n v="966"/>
    <n v="992.9"/>
    <n v="1027"/>
    <n v="1083.8"/>
    <n v="1311.2"/>
    <n v="1475.3"/>
    <n v="1502.7"/>
    <n v="1531.8"/>
  </r>
  <r>
    <x v="0"/>
    <x v="0"/>
    <x v="0"/>
    <x v="4"/>
    <s v="m3"/>
    <n v="30137.8"/>
    <n v="28146.3"/>
    <n v="31280.5"/>
    <n v="33033.050000000003"/>
    <n v="33519.879999999997"/>
    <n v="34321.53"/>
    <n v="37168.160000000003"/>
    <n v="41248.336000000003"/>
    <n v="40913.480000000003"/>
    <n v="45383.5"/>
    <n v="44013.218999999997"/>
    <n v="41975.03"/>
  </r>
  <r>
    <x v="0"/>
    <x v="0"/>
    <x v="0"/>
    <x v="5"/>
    <s v="m3"/>
    <n v="252.5"/>
    <n v="223"/>
    <n v="348"/>
    <n v="456.5"/>
    <n v="420"/>
    <n v="507.5"/>
    <n v="488.5"/>
    <n v="683.94799999999998"/>
    <n v="748"/>
    <n v="785"/>
    <n v="891"/>
    <n v="757.5"/>
  </r>
  <r>
    <x v="0"/>
    <x v="0"/>
    <x v="0"/>
    <x v="6"/>
    <s v="m3"/>
    <n v="6365"/>
    <n v="6800.9"/>
    <n v="8866.4"/>
    <n v="9866.3340000000007"/>
    <n v="10062.5"/>
    <n v="10839.5"/>
    <n v="11771.7"/>
    <n v="13840.95"/>
    <n v="13649.2"/>
    <n v="16054.1"/>
    <n v="15571.4"/>
    <n v="14754.1"/>
  </r>
  <r>
    <x v="0"/>
    <x v="0"/>
    <x v="1"/>
    <x v="7"/>
    <s v="m3"/>
    <n v="8896.4500000000007"/>
    <n v="8362.8060000000005"/>
    <n v="9988"/>
    <n v="11424.5"/>
    <n v="12254"/>
    <n v="12974"/>
    <n v="15360.307000000001"/>
    <n v="16496"/>
    <n v="16496.8"/>
    <n v="19823"/>
    <n v="19972"/>
    <n v="20304"/>
  </r>
  <r>
    <x v="0"/>
    <x v="0"/>
    <x v="1"/>
    <x v="8"/>
    <s v="m3"/>
    <n v="4048"/>
    <n v="3317.5"/>
    <n v="4626.5"/>
    <n v="5431.8"/>
    <n v="6373.25"/>
    <n v="6632.1"/>
    <n v="7815.1"/>
    <n v="8265.4"/>
    <n v="8511.1"/>
    <n v="9648.9"/>
    <n v="9717.75"/>
    <n v="9923.1"/>
  </r>
  <r>
    <x v="0"/>
    <x v="0"/>
    <x v="1"/>
    <x v="9"/>
    <s v="m3"/>
    <n v="56758.646000000001"/>
    <n v="47727.5"/>
    <n v="46672.338000000003"/>
    <n v="47724.921999999999"/>
    <n v="50888.425000000003"/>
    <n v="47884.144999999997"/>
    <n v="52901.601000000002"/>
    <n v="51586.777999999998"/>
    <n v="54451.938000000002"/>
    <n v="56798.731"/>
    <n v="55128.902999999998"/>
    <n v="54911.445"/>
  </r>
  <r>
    <x v="0"/>
    <x v="0"/>
    <x v="1"/>
    <x v="10"/>
    <s v="m3"/>
    <n v="2722"/>
    <n v="2572"/>
    <n v="3025.55"/>
    <n v="3346"/>
    <n v="3513"/>
    <n v="3486.5"/>
    <n v="4413"/>
    <n v="4656"/>
    <n v="4941.143"/>
    <n v="5583"/>
    <n v="6008.5"/>
    <n v="6101"/>
  </r>
  <r>
    <x v="0"/>
    <x v="0"/>
    <x v="1"/>
    <x v="11"/>
    <s v="m3"/>
    <n v="2401.5"/>
    <n v="2964.5"/>
    <n v="3090"/>
    <n v="3641.5"/>
    <n v="4308"/>
    <n v="3961.5"/>
    <n v="5212.49"/>
    <n v="5931"/>
    <n v="6035.96"/>
    <n v="6856.99"/>
    <n v="7049.5"/>
    <n v="7267.97"/>
  </r>
  <r>
    <x v="0"/>
    <x v="0"/>
    <x v="1"/>
    <x v="12"/>
    <s v="m3"/>
    <n v="94832.55"/>
    <n v="69172.759000000005"/>
    <n v="76060.5"/>
    <n v="73727.45"/>
    <n v="57373.928999999996"/>
    <n v="49852.099000000002"/>
    <n v="56364.686999999998"/>
    <n v="58276.961000000003"/>
    <n v="58177.23"/>
    <n v="66354.850000000006"/>
    <n v="66082.207999999999"/>
    <n v="64451.12"/>
  </r>
  <r>
    <x v="0"/>
    <x v="0"/>
    <x v="1"/>
    <x v="13"/>
    <s v="m3"/>
    <n v="4078"/>
    <n v="3535.5"/>
    <n v="4124"/>
    <n v="3771"/>
    <n v="4072.0030000000002"/>
    <n v="4019"/>
    <n v="4852.5"/>
    <n v="5242"/>
    <n v="5214.57"/>
    <n v="6391.0640000000003"/>
    <n v="6769"/>
    <n v="6733"/>
  </r>
  <r>
    <x v="0"/>
    <x v="0"/>
    <x v="1"/>
    <x v="14"/>
    <s v="m3"/>
    <n v="4191.5"/>
    <n v="3978.6"/>
    <n v="4921.6000000000004"/>
    <n v="5369.1"/>
    <n v="5637.4"/>
    <n v="5523.9"/>
    <n v="5940"/>
    <n v="6896.6030000000001"/>
    <n v="7466.7380000000003"/>
    <n v="8139.3"/>
    <n v="8811"/>
    <n v="9882.4"/>
  </r>
  <r>
    <x v="0"/>
    <x v="0"/>
    <x v="1"/>
    <x v="15"/>
    <s v="m3"/>
    <n v="25274.123"/>
    <n v="24716.294000000002"/>
    <n v="32029.998"/>
    <n v="35929.154999999999"/>
    <n v="37845.171999999999"/>
    <n v="38125.773999999998"/>
    <n v="43987.387000000002"/>
    <n v="48891.535000000003"/>
    <n v="48378.951999999997"/>
    <n v="54640.601000000002"/>
    <n v="55057.999000000003"/>
    <n v="52917.868999999999"/>
  </r>
  <r>
    <x v="0"/>
    <x v="0"/>
    <x v="2"/>
    <x v="16"/>
    <s v="m3"/>
    <n v="46251.409"/>
    <n v="45857.425999999999"/>
    <n v="55960.055"/>
    <n v="62454.572"/>
    <n v="70907.448000000004"/>
    <n v="72272.267000000007"/>
    <n v="84285.258000000002"/>
    <n v="92049.298999999999"/>
    <n v="93379.884000000005"/>
    <n v="102297.806"/>
    <n v="99560.430999999997"/>
    <n v="92958.034"/>
  </r>
  <r>
    <x v="0"/>
    <x v="0"/>
    <x v="2"/>
    <x v="17"/>
    <s v="m3"/>
    <n v="7078"/>
    <n v="7099"/>
    <n v="7716"/>
    <n v="8872"/>
    <n v="9540"/>
    <n v="10275"/>
    <n v="11747.880999999999"/>
    <n v="13184"/>
    <n v="13020"/>
    <n v="15320"/>
    <n v="14655.5"/>
    <n v="13948"/>
  </r>
  <r>
    <x v="0"/>
    <x v="0"/>
    <x v="2"/>
    <x v="18"/>
    <s v="m3"/>
    <n v="71139.001000000004"/>
    <n v="65754.274000000005"/>
    <n v="74594.982999999993"/>
    <n v="78911.328999999998"/>
    <n v="82835.67"/>
    <n v="83487.671000000002"/>
    <n v="86953.5"/>
    <n v="92614.39"/>
    <n v="90431.974000000002"/>
    <n v="98278.895000000004"/>
    <n v="94202.785000000003"/>
    <n v="94732.917000000001"/>
  </r>
  <r>
    <x v="0"/>
    <x v="0"/>
    <x v="2"/>
    <x v="19"/>
    <s v="m3"/>
    <n v="151757.57"/>
    <n v="153253.22099999999"/>
    <n v="185821.01"/>
    <n v="207449.33100000001"/>
    <n v="222614.97200000001"/>
    <n v="217736.003"/>
    <n v="235476.41"/>
    <n v="266501.288"/>
    <n v="262685.886"/>
    <n v="285876.21100000001"/>
    <n v="271734.76799999998"/>
    <n v="255230.24"/>
  </r>
  <r>
    <x v="0"/>
    <x v="0"/>
    <x v="3"/>
    <x v="20"/>
    <s v="m3"/>
    <n v="37690.947999999997"/>
    <n v="37994.902999999998"/>
    <n v="46695.023000000001"/>
    <n v="51823.455000000002"/>
    <n v="54918.57"/>
    <n v="54564.883999999998"/>
    <n v="66333.998999999996"/>
    <n v="75553.271999999997"/>
    <n v="74408.3"/>
    <n v="80944.237999999998"/>
    <n v="81377.296000000002"/>
    <n v="75595.409"/>
  </r>
  <r>
    <x v="0"/>
    <x v="0"/>
    <x v="3"/>
    <x v="21"/>
    <s v="m3"/>
    <n v="23309"/>
    <n v="23796.23"/>
    <n v="26607.300999999999"/>
    <n v="30435.327000000001"/>
    <n v="31415.777999999998"/>
    <n v="31558.52"/>
    <n v="37687.368000000002"/>
    <n v="38837.559000000001"/>
    <n v="40840.832000000002"/>
    <n v="45511.944000000003"/>
    <n v="44901.98"/>
    <n v="41029.008000000002"/>
  </r>
  <r>
    <x v="0"/>
    <x v="0"/>
    <x v="3"/>
    <x v="22"/>
    <s v="m3"/>
    <n v="26753.385999999999"/>
    <n v="25945.25"/>
    <n v="31227.61"/>
    <n v="36805.531999999999"/>
    <n v="36933.427000000003"/>
    <n v="36728.557000000001"/>
    <n v="41022.487999999998"/>
    <n v="43500.584999999999"/>
    <n v="43583.61"/>
    <n v="49657.07"/>
    <n v="48121.41"/>
    <n v="46018.53"/>
  </r>
  <r>
    <x v="0"/>
    <x v="0"/>
    <x v="4"/>
    <x v="23"/>
    <s v="m3"/>
    <n v="8782.7000000000007"/>
    <n v="10226.1"/>
    <n v="10515.1"/>
    <n v="11226.35"/>
    <n v="14096.1"/>
    <n v="14618.694"/>
    <n v="18952.25"/>
    <n v="20202.2"/>
    <n v="20640.400000000001"/>
    <n v="21777.800999999999"/>
    <n v="19831.98"/>
    <n v="18554.510999999999"/>
  </r>
  <r>
    <x v="0"/>
    <x v="0"/>
    <x v="4"/>
    <x v="24"/>
    <s v="m3"/>
    <n v="14014.786"/>
    <n v="15429.153"/>
    <n v="18400.951000000001"/>
    <n v="19176.118999999999"/>
    <n v="21404.859"/>
    <n v="24907.946"/>
    <n v="28772.752"/>
    <n v="30427.362000000001"/>
    <n v="32679.356"/>
    <n v="35346.178999999996"/>
    <n v="33826.400999999998"/>
    <n v="28944.557000000001"/>
  </r>
  <r>
    <x v="0"/>
    <x v="0"/>
    <x v="4"/>
    <x v="25"/>
    <s v="m3"/>
    <n v="14061.55"/>
    <n v="16828.718000000001"/>
    <n v="19104.88"/>
    <n v="20828.419999999998"/>
    <n v="24186.98"/>
    <n v="25314.812000000002"/>
    <n v="32093.119999999999"/>
    <n v="33243.870000000003"/>
    <n v="34001.26"/>
    <n v="38346.629999999997"/>
    <n v="35579.127"/>
    <n v="31832.26"/>
  </r>
  <r>
    <x v="0"/>
    <x v="0"/>
    <x v="4"/>
    <x v="26"/>
    <s v="m3"/>
    <n v="2976.5"/>
    <n v="3183.5"/>
    <n v="3965.5"/>
    <n v="4298"/>
    <n v="4608.5"/>
    <n v="4584.5"/>
    <n v="5428.8"/>
    <n v="6098.1"/>
    <n v="6684"/>
    <n v="7867.2"/>
    <n v="7946"/>
    <n v="8372.1299999999992"/>
  </r>
  <r>
    <x v="1"/>
    <x v="0"/>
    <x v="0"/>
    <x v="0"/>
    <s v="m3"/>
    <n v="263"/>
    <n v="290"/>
    <n v="170"/>
    <n v="205"/>
    <n v="203"/>
    <n v="0"/>
    <n v="0"/>
    <n v="0"/>
    <n v="0"/>
    <n v="0"/>
    <n v="0"/>
    <n v="0"/>
  </r>
  <r>
    <x v="1"/>
    <x v="0"/>
    <x v="0"/>
    <x v="1"/>
    <s v="m3"/>
    <n v="0"/>
    <n v="0"/>
    <n v="0"/>
    <n v="0"/>
    <n v="0"/>
    <n v="0"/>
    <n v="0"/>
    <n v="0"/>
    <n v="0"/>
    <n v="0"/>
    <n v="0"/>
    <n v="0"/>
  </r>
  <r>
    <x v="1"/>
    <x v="0"/>
    <x v="0"/>
    <x v="2"/>
    <s v="m3"/>
    <n v="146"/>
    <n v="126"/>
    <n v="151"/>
    <n v="221"/>
    <n v="179"/>
    <n v="225"/>
    <n v="340"/>
    <n v="423"/>
    <n v="369"/>
    <n v="541"/>
    <n v="512"/>
    <n v="527"/>
  </r>
  <r>
    <x v="1"/>
    <x v="0"/>
    <x v="0"/>
    <x v="3"/>
    <s v="m3"/>
    <n v="0"/>
    <n v="0"/>
    <n v="0"/>
    <n v="0"/>
    <n v="15"/>
    <n v="0"/>
    <n v="0"/>
    <n v="0"/>
    <n v="0"/>
    <n v="40"/>
    <n v="10"/>
    <n v="10"/>
  </r>
  <r>
    <x v="1"/>
    <x v="0"/>
    <x v="0"/>
    <x v="4"/>
    <s v="m3"/>
    <n v="538"/>
    <n v="409"/>
    <n v="573"/>
    <n v="598"/>
    <n v="606"/>
    <n v="471"/>
    <n v="2058"/>
    <n v="2056"/>
    <n v="2142"/>
    <n v="2309"/>
    <n v="2260"/>
    <n v="2284.5"/>
  </r>
  <r>
    <x v="1"/>
    <x v="0"/>
    <x v="0"/>
    <x v="5"/>
    <s v="m3"/>
    <n v="0"/>
    <n v="0"/>
    <n v="0"/>
    <n v="0"/>
    <n v="0"/>
    <n v="0"/>
    <n v="0"/>
    <n v="0"/>
    <n v="0"/>
    <n v="0"/>
    <n v="0"/>
    <n v="0"/>
  </r>
  <r>
    <x v="1"/>
    <x v="0"/>
    <x v="0"/>
    <x v="6"/>
    <s v="m3"/>
    <n v="2479"/>
    <n v="2174"/>
    <n v="2616"/>
    <n v="2150.5"/>
    <n v="2224"/>
    <n v="2330.5"/>
    <n v="31068.05"/>
    <n v="32018.1"/>
    <n v="30203.9"/>
    <n v="32405.7"/>
    <n v="31309.4"/>
    <n v="29510.400000000001"/>
  </r>
  <r>
    <x v="1"/>
    <x v="0"/>
    <x v="1"/>
    <x v="7"/>
    <s v="m3"/>
    <n v="80086.960000000006"/>
    <n v="68740.403999999995"/>
    <n v="75757.592000000004"/>
    <n v="70582.301999999996"/>
    <n v="69684.070999999996"/>
    <n v="68920.509999999995"/>
    <n v="85844.467999999993"/>
    <n v="91064.126000000004"/>
    <n v="86436.604999999996"/>
    <n v="90642.797999999995"/>
    <n v="87816.255000000005"/>
    <n v="85874.57"/>
  </r>
  <r>
    <x v="1"/>
    <x v="0"/>
    <x v="1"/>
    <x v="8"/>
    <s v="m3"/>
    <n v="43519.1"/>
    <n v="34628.449999999997"/>
    <n v="39341.75"/>
    <n v="39924.949999999997"/>
    <n v="40403"/>
    <n v="38153.5"/>
    <n v="38534.5"/>
    <n v="39142.9"/>
    <n v="36575.000999999997"/>
    <n v="39425"/>
    <n v="37907.5"/>
    <n v="36355"/>
  </r>
  <r>
    <x v="1"/>
    <x v="0"/>
    <x v="1"/>
    <x v="9"/>
    <s v="m3"/>
    <n v="2553"/>
    <n v="2156"/>
    <n v="2053.5"/>
    <n v="2063"/>
    <n v="2021"/>
    <n v="1897"/>
    <n v="28519"/>
    <n v="31291.35"/>
    <n v="27905.571"/>
    <n v="32719.5"/>
    <n v="30608.5"/>
    <n v="29015"/>
  </r>
  <r>
    <x v="1"/>
    <x v="0"/>
    <x v="1"/>
    <x v="10"/>
    <s v="m3"/>
    <n v="9755.1"/>
    <n v="1022.55"/>
    <n v="923"/>
    <n v="1037"/>
    <n v="812"/>
    <n v="746"/>
    <n v="856.5"/>
    <n v="976.5"/>
    <n v="823"/>
    <n v="851"/>
    <n v="827"/>
    <n v="837.5"/>
  </r>
  <r>
    <x v="1"/>
    <x v="0"/>
    <x v="1"/>
    <x v="11"/>
    <s v="m3"/>
    <n v="38591.160000000003"/>
    <n v="34810.35"/>
    <n v="35338.491999999998"/>
    <n v="36670.839999999997"/>
    <n v="35008.385000000002"/>
    <n v="32459.287"/>
    <n v="34002.44"/>
    <n v="34259.72"/>
    <n v="34190.449999999997"/>
    <n v="37663.64"/>
    <n v="36397.730000000003"/>
    <n v="34519.285000000003"/>
  </r>
  <r>
    <x v="1"/>
    <x v="0"/>
    <x v="1"/>
    <x v="12"/>
    <s v="m3"/>
    <n v="65552.100000000006"/>
    <n v="57662.150999999998"/>
    <n v="60474.62"/>
    <n v="66118.111000000004"/>
    <n v="65939.198999999993"/>
    <n v="54190.45"/>
    <n v="57959.5"/>
    <n v="59777.25"/>
    <n v="61901.7"/>
    <n v="68962.722999999998"/>
    <n v="68270.065000000002"/>
    <n v="62237.500999999997"/>
  </r>
  <r>
    <x v="1"/>
    <x v="0"/>
    <x v="1"/>
    <x v="13"/>
    <s v="m3"/>
    <n v="37199"/>
    <n v="32000.185000000001"/>
    <n v="29449"/>
    <n v="26197"/>
    <n v="24103.5"/>
    <n v="21974"/>
    <n v="23372.5"/>
    <n v="24623"/>
    <n v="25291"/>
    <n v="31949.089"/>
    <n v="33588.97"/>
    <n v="32434"/>
  </r>
  <r>
    <x v="1"/>
    <x v="0"/>
    <x v="1"/>
    <x v="14"/>
    <s v="m3"/>
    <n v="25872.1"/>
    <n v="22924"/>
    <n v="24378.1"/>
    <n v="25354.799999999999"/>
    <n v="25169.9"/>
    <n v="21132.5"/>
    <n v="21781.1"/>
    <n v="23300.799999999999"/>
    <n v="22426.5"/>
    <n v="24354.1"/>
    <n v="23705.3"/>
    <n v="24847.1"/>
  </r>
  <r>
    <x v="1"/>
    <x v="0"/>
    <x v="1"/>
    <x v="15"/>
    <s v="m3"/>
    <n v="145162.50399999999"/>
    <n v="146585.67199999999"/>
    <n v="156863.10999999999"/>
    <n v="163165.95000000001"/>
    <n v="157747.43"/>
    <n v="136656.00599999999"/>
    <n v="240402.28200000001"/>
    <n v="239669.856"/>
    <n v="222814.79500000001"/>
    <n v="240737.51"/>
    <n v="222538.33600000001"/>
    <n v="203730.652"/>
  </r>
  <r>
    <x v="1"/>
    <x v="0"/>
    <x v="2"/>
    <x v="16"/>
    <s v="m3"/>
    <n v="179420.37"/>
    <n v="165838.486"/>
    <n v="184122.709"/>
    <n v="189650.2"/>
    <n v="191473.41099999999"/>
    <n v="179753.91399999999"/>
    <n v="221816.946"/>
    <n v="234116.867"/>
    <n v="220656.52"/>
    <n v="230895.25"/>
    <n v="213177.54800000001"/>
    <n v="189386.818"/>
  </r>
  <r>
    <x v="1"/>
    <x v="0"/>
    <x v="2"/>
    <x v="17"/>
    <s v="m3"/>
    <n v="84710.895999999993"/>
    <n v="75339.846999999994"/>
    <n v="80869.150999999998"/>
    <n v="82877.457999999999"/>
    <n v="87579.600999999995"/>
    <n v="80381.005000000005"/>
    <n v="85413.024000000005"/>
    <n v="88926.941000000006"/>
    <n v="83340.142000000007"/>
    <n v="88666.784"/>
    <n v="80290.274000000005"/>
    <n v="68018.865999999995"/>
  </r>
  <r>
    <x v="1"/>
    <x v="0"/>
    <x v="2"/>
    <x v="18"/>
    <s v="m3"/>
    <n v="88177.096999999994"/>
    <n v="77421.978000000003"/>
    <n v="87962.21"/>
    <n v="88658.392999999996"/>
    <n v="87335.138999999996"/>
    <n v="81764.312000000005"/>
    <n v="82454.597999999998"/>
    <n v="88393.524000000005"/>
    <n v="79460.928"/>
    <n v="83121.974000000002"/>
    <n v="76102.229000000007"/>
    <n v="72483.048999999999"/>
  </r>
  <r>
    <x v="1"/>
    <x v="0"/>
    <x v="2"/>
    <x v="19"/>
    <s v="m3"/>
    <n v="594835.55099999998"/>
    <n v="565228.50800000003"/>
    <n v="625831.24"/>
    <n v="674583.77399999998"/>
    <n v="677966.69299999997"/>
    <n v="628861.00300000003"/>
    <n v="669362.95600000001"/>
    <n v="732605.43900000001"/>
    <n v="650259.10600000003"/>
    <n v="695819.14500000002"/>
    <n v="633832.06200000003"/>
    <n v="541088.44099999999"/>
  </r>
  <r>
    <x v="1"/>
    <x v="0"/>
    <x v="3"/>
    <x v="20"/>
    <s v="m3"/>
    <n v="332135.65999999997"/>
    <n v="327480.97200000001"/>
    <n v="351090.87800000003"/>
    <n v="357795.98599999998"/>
    <n v="341786.96"/>
    <n v="316169.978"/>
    <n v="381434.174"/>
    <n v="407355.38400000002"/>
    <n v="359905.7"/>
    <n v="389814.61599999998"/>
    <n v="352291.01199999999"/>
    <n v="292196.00300000003"/>
  </r>
  <r>
    <x v="1"/>
    <x v="0"/>
    <x v="3"/>
    <x v="21"/>
    <s v="m3"/>
    <n v="96765.766000000003"/>
    <n v="90190.304999999993"/>
    <n v="95974.692999999999"/>
    <n v="108014.698"/>
    <n v="107605.719"/>
    <n v="98701.297999999995"/>
    <n v="107368.07399999999"/>
    <n v="113408.784"/>
    <n v="102883.019"/>
    <n v="113209.09699999999"/>
    <n v="104760.211"/>
    <n v="86718.073000000004"/>
  </r>
  <r>
    <x v="1"/>
    <x v="0"/>
    <x v="3"/>
    <x v="22"/>
    <s v="m3"/>
    <n v="90075.263999999996"/>
    <n v="81379.78"/>
    <n v="92444.418000000005"/>
    <n v="98326.308000000005"/>
    <n v="89934.904999999999"/>
    <n v="83742.748000000007"/>
    <n v="91340.459000000003"/>
    <n v="93165.71"/>
    <n v="87014.92"/>
    <n v="99658.27"/>
    <n v="93550.714999999997"/>
    <n v="83739.301999999996"/>
  </r>
  <r>
    <x v="1"/>
    <x v="0"/>
    <x v="4"/>
    <x v="23"/>
    <s v="m3"/>
    <n v="4657.24"/>
    <n v="5890.73"/>
    <n v="4099.54"/>
    <n v="2963.5"/>
    <n v="3030.57"/>
    <n v="2955.05"/>
    <n v="5971.37"/>
    <n v="6572.12"/>
    <n v="4899.57"/>
    <n v="5835.07"/>
    <n v="4360.4799999999996"/>
    <n v="3342.67"/>
  </r>
  <r>
    <x v="1"/>
    <x v="0"/>
    <x v="4"/>
    <x v="24"/>
    <s v="m3"/>
    <n v="981.22500000000002"/>
    <n v="1239.01"/>
    <n v="989.70399999999995"/>
    <n v="974.37400000000002"/>
    <n v="533.63400000000001"/>
    <n v="382.39"/>
    <n v="1266.4090000000001"/>
    <n v="1815.1310000000001"/>
    <n v="2172.6109999999999"/>
    <n v="3370.6170000000002"/>
    <n v="2818.7"/>
    <n v="2344.7730000000001"/>
  </r>
  <r>
    <x v="1"/>
    <x v="0"/>
    <x v="4"/>
    <x v="25"/>
    <s v="m3"/>
    <n v="725"/>
    <n v="350"/>
    <n v="661"/>
    <n v="521"/>
    <n v="675"/>
    <n v="669"/>
    <n v="2622"/>
    <n v="5248.9"/>
    <n v="5587.7"/>
    <n v="4935.6000000000004"/>
    <n v="3905.4"/>
    <n v="2880.3"/>
  </r>
  <r>
    <x v="1"/>
    <x v="0"/>
    <x v="4"/>
    <x v="26"/>
    <s v="m3"/>
    <n v="15"/>
    <n v="5"/>
    <n v="0"/>
    <n v="0"/>
    <n v="0"/>
    <n v="0"/>
    <n v="5"/>
    <n v="0"/>
    <n v="0"/>
    <n v="20"/>
    <n v="0"/>
    <n v="0"/>
  </r>
  <r>
    <x v="2"/>
    <x v="0"/>
    <x v="0"/>
    <x v="0"/>
    <s v="m3"/>
    <n v="52522.464"/>
    <n v="47880.411"/>
    <n v="54380.455999999998"/>
    <n v="55859.538"/>
    <n v="58548.214999999997"/>
    <n v="57316.03"/>
    <n v="60831.786999999997"/>
    <n v="62459.226000000002"/>
    <n v="54570.629000000001"/>
    <n v="61806.042999999998"/>
    <n v="57128.718000000001"/>
    <n v="51712.357000000004"/>
  </r>
  <r>
    <x v="2"/>
    <x v="0"/>
    <x v="0"/>
    <x v="1"/>
    <s v="m3"/>
    <n v="10143.361000000001"/>
    <n v="11170.934999999999"/>
    <n v="9642"/>
    <n v="11302.5"/>
    <n v="12034"/>
    <n v="12136"/>
    <n v="13515.5"/>
    <n v="14032"/>
    <n v="13589"/>
    <n v="14139.165999999999"/>
    <n v="12430.431"/>
    <n v="11134"/>
  </r>
  <r>
    <x v="2"/>
    <x v="0"/>
    <x v="0"/>
    <x v="2"/>
    <s v="m3"/>
    <n v="93448.994999999995"/>
    <n v="88319.854000000007"/>
    <n v="93966.684999999998"/>
    <n v="100811.432"/>
    <n v="99655.81"/>
    <n v="98451.241999999998"/>
    <n v="106334.216"/>
    <n v="105654.183"/>
    <n v="97615.793000000005"/>
    <n v="106329.478"/>
    <n v="84727.839000000007"/>
    <n v="90608.085000000006"/>
  </r>
  <r>
    <x v="2"/>
    <x v="0"/>
    <x v="0"/>
    <x v="3"/>
    <s v="m3"/>
    <n v="7943.6"/>
    <n v="7176.4"/>
    <n v="8582.4"/>
    <n v="9354.6"/>
    <n v="5977.2"/>
    <n v="5592.6"/>
    <n v="5540"/>
    <n v="5462.8"/>
    <n v="6778.6"/>
    <n v="8959.2000000000007"/>
    <n v="8281.2000000000007"/>
    <n v="8260.6"/>
  </r>
  <r>
    <x v="2"/>
    <x v="0"/>
    <x v="0"/>
    <x v="4"/>
    <s v="m3"/>
    <n v="120707.549"/>
    <n v="110801.716"/>
    <n v="118150.26700000001"/>
    <n v="122332.626"/>
    <n v="124074.28200000001"/>
    <n v="132001.242"/>
    <n v="138496.15599999999"/>
    <n v="137975.10399999999"/>
    <n v="138045.44"/>
    <n v="152303.698"/>
    <n v="143421.63800000001"/>
    <n v="131977.261"/>
  </r>
  <r>
    <x v="2"/>
    <x v="0"/>
    <x v="0"/>
    <x v="5"/>
    <s v="m3"/>
    <n v="36186.303999999996"/>
    <n v="32264.726999999999"/>
    <n v="34540.525999999998"/>
    <n v="34333.214"/>
    <n v="34931.726999999999"/>
    <n v="36902.285000000003"/>
    <n v="37319.415000000001"/>
    <n v="42685.101000000002"/>
    <n v="40910.267"/>
    <n v="48949.993000000002"/>
    <n v="51272.453999999998"/>
    <n v="45658.66"/>
  </r>
  <r>
    <x v="2"/>
    <x v="0"/>
    <x v="0"/>
    <x v="6"/>
    <s v="m3"/>
    <n v="50208.4"/>
    <n v="49155.45"/>
    <n v="58429.3"/>
    <n v="59983.65"/>
    <n v="58116.55"/>
    <n v="55001.998"/>
    <n v="30244.55"/>
    <n v="31922.35"/>
    <n v="30799.95"/>
    <n v="32552.1"/>
    <n v="31881.599999999999"/>
    <n v="25902.687000000002"/>
  </r>
  <r>
    <x v="2"/>
    <x v="0"/>
    <x v="1"/>
    <x v="7"/>
    <s v="m3"/>
    <n v="11817"/>
    <n v="10551"/>
    <n v="12082.6"/>
    <n v="12291.8"/>
    <n v="12043"/>
    <n v="12138"/>
    <n v="60"/>
    <n v="15"/>
    <n v="0"/>
    <n v="0"/>
    <n v="0"/>
    <n v="0"/>
  </r>
  <r>
    <x v="2"/>
    <x v="0"/>
    <x v="1"/>
    <x v="8"/>
    <s v="m3"/>
    <n v="0"/>
    <n v="33"/>
    <n v="10"/>
    <n v="0"/>
    <n v="0"/>
    <n v="10"/>
    <n v="57"/>
    <n v="0"/>
    <n v="10"/>
    <n v="0"/>
    <n v="108"/>
    <n v="34"/>
  </r>
  <r>
    <x v="2"/>
    <x v="0"/>
    <x v="1"/>
    <x v="9"/>
    <s v="m3"/>
    <n v="43508.53"/>
    <n v="34480"/>
    <n v="36759"/>
    <n v="37184"/>
    <n v="42111"/>
    <n v="41693.5"/>
    <n v="9339"/>
    <n v="8986"/>
    <n v="9023"/>
    <n v="10346.5"/>
    <n v="10669.299000000001"/>
    <n v="10554"/>
  </r>
  <r>
    <x v="2"/>
    <x v="0"/>
    <x v="1"/>
    <x v="10"/>
    <s v="m3"/>
    <n v="48146.9"/>
    <n v="44505.9"/>
    <n v="43490.680999999997"/>
    <n v="46602.033000000003"/>
    <n v="44419"/>
    <n v="34257.65"/>
    <n v="35098.057999999997"/>
    <n v="36327.5"/>
    <n v="35688.423999999999"/>
    <n v="38883.730000000003"/>
    <n v="37482"/>
    <n v="38507"/>
  </r>
  <r>
    <x v="2"/>
    <x v="0"/>
    <x v="1"/>
    <x v="11"/>
    <s v="m3"/>
    <n v="5"/>
    <n v="0"/>
    <n v="0"/>
    <n v="0"/>
    <n v="0"/>
    <n v="0"/>
    <n v="31"/>
    <n v="0"/>
    <n v="0"/>
    <n v="0"/>
    <n v="0"/>
    <n v="25"/>
  </r>
  <r>
    <x v="2"/>
    <x v="0"/>
    <x v="1"/>
    <x v="12"/>
    <s v="m3"/>
    <n v="17.5"/>
    <n v="15"/>
    <n v="74"/>
    <n v="30"/>
    <n v="280.5"/>
    <n v="233"/>
    <n v="57"/>
    <n v="35"/>
    <n v="86"/>
    <n v="380.5"/>
    <n v="197"/>
    <n v="267"/>
  </r>
  <r>
    <x v="2"/>
    <x v="0"/>
    <x v="1"/>
    <x v="13"/>
    <s v="m3"/>
    <n v="0"/>
    <n v="0"/>
    <n v="0"/>
    <n v="0"/>
    <n v="0"/>
    <n v="0"/>
    <n v="0"/>
    <n v="0"/>
    <n v="0"/>
    <n v="0"/>
    <n v="0"/>
    <n v="0"/>
  </r>
  <r>
    <x v="2"/>
    <x v="0"/>
    <x v="1"/>
    <x v="14"/>
    <s v="m3"/>
    <n v="0"/>
    <n v="0"/>
    <n v="0"/>
    <n v="0"/>
    <n v="0"/>
    <n v="0"/>
    <n v="0"/>
    <n v="0"/>
    <n v="0"/>
    <n v="0"/>
    <n v="0"/>
    <n v="0"/>
  </r>
  <r>
    <x v="2"/>
    <x v="0"/>
    <x v="1"/>
    <x v="15"/>
    <s v="m3"/>
    <n v="81868.25"/>
    <n v="99993.24"/>
    <n v="88680.5"/>
    <n v="90428"/>
    <n v="100092.398"/>
    <n v="93111.25"/>
    <n v="2644.2"/>
    <n v="3"/>
    <n v="0"/>
    <n v="30"/>
    <n v="113.5"/>
    <n v="32"/>
  </r>
  <r>
    <x v="2"/>
    <x v="0"/>
    <x v="2"/>
    <x v="16"/>
    <s v="m3"/>
    <n v="306702.14"/>
    <n v="302930.20899999997"/>
    <n v="339691.54300000001"/>
    <n v="358587.30800000002"/>
    <n v="367267.99300000002"/>
    <n v="362135.49099999998"/>
    <n v="352117.95500000002"/>
    <n v="366934.587"/>
    <n v="340821.82400000002"/>
    <n v="365861.815"/>
    <n v="332609.28399999999"/>
    <n v="269735.93800000002"/>
  </r>
  <r>
    <x v="2"/>
    <x v="0"/>
    <x v="2"/>
    <x v="17"/>
    <s v="m3"/>
    <n v="491"/>
    <n v="412"/>
    <n v="435.255"/>
    <n v="401"/>
    <n v="505"/>
    <n v="454.2"/>
    <n v="380.45"/>
    <n v="385"/>
    <n v="439"/>
    <n v="437.2"/>
    <n v="335"/>
    <n v="313"/>
  </r>
  <r>
    <x v="2"/>
    <x v="0"/>
    <x v="2"/>
    <x v="18"/>
    <s v="m3"/>
    <n v="51079.286"/>
    <n v="45215.394"/>
    <n v="53503.103000000003"/>
    <n v="54838.887000000002"/>
    <n v="56765.06"/>
    <n v="52102.783000000003"/>
    <n v="55173.853000000003"/>
    <n v="60744.131999999998"/>
    <n v="55684.495999999999"/>
    <n v="59242.192000000003"/>
    <n v="54567.561000000002"/>
    <n v="51753.703999999998"/>
  </r>
  <r>
    <x v="2"/>
    <x v="0"/>
    <x v="2"/>
    <x v="19"/>
    <s v="m3"/>
    <n v="155672.397"/>
    <n v="155739.098"/>
    <n v="176480.33100000001"/>
    <n v="218463.397"/>
    <n v="243383.28599999999"/>
    <n v="225957.68799999999"/>
    <n v="252609.3"/>
    <n v="269849.97200000001"/>
    <n v="238389.58199999999"/>
    <n v="247533.601"/>
    <n v="221542.728"/>
    <n v="166342.111"/>
  </r>
  <r>
    <x v="2"/>
    <x v="0"/>
    <x v="3"/>
    <x v="20"/>
    <s v="m3"/>
    <n v="15511.9"/>
    <n v="13697.02"/>
    <n v="16219.45"/>
    <n v="14536.468999999999"/>
    <n v="6385.4290000000001"/>
    <n v="5102.1000000000004"/>
    <n v="6105.91"/>
    <n v="5983.5"/>
    <n v="5177.1899999999996"/>
    <n v="6030.7"/>
    <n v="6006.2"/>
    <n v="4591.6000000000004"/>
  </r>
  <r>
    <x v="2"/>
    <x v="0"/>
    <x v="3"/>
    <x v="21"/>
    <s v="m3"/>
    <n v="70003.702999999994"/>
    <n v="62854.12"/>
    <n v="74259.53"/>
    <n v="77533.197"/>
    <n v="63212.027000000002"/>
    <n v="58397.379000000001"/>
    <n v="64371.033000000003"/>
    <n v="58968.2"/>
    <n v="60076.41"/>
    <n v="65169.67"/>
    <n v="63384.947999999997"/>
    <n v="56960.332000000002"/>
  </r>
  <r>
    <x v="2"/>
    <x v="0"/>
    <x v="3"/>
    <x v="22"/>
    <s v="m3"/>
    <n v="145416"/>
    <n v="129263.35400000001"/>
    <n v="175462.12400000001"/>
    <n v="225364.13399999999"/>
    <n v="160593.818"/>
    <n v="150950.633"/>
    <n v="155872.554"/>
    <n v="169451.79199999999"/>
    <n v="157565.60999999999"/>
    <n v="184139.041"/>
    <n v="183614.21900000001"/>
    <n v="141112.68"/>
  </r>
  <r>
    <x v="2"/>
    <x v="0"/>
    <x v="4"/>
    <x v="23"/>
    <s v="m3"/>
    <n v="84477.19"/>
    <n v="87079.701000000001"/>
    <n v="85387.11"/>
    <n v="88475.122000000003"/>
    <n v="92675.46"/>
    <n v="82662.755999999994"/>
    <n v="108033.75"/>
    <n v="111581.17"/>
    <n v="98243.661999999997"/>
    <n v="103098.06299999999"/>
    <n v="95601.967999999993"/>
    <n v="73148.759999999995"/>
  </r>
  <r>
    <x v="2"/>
    <x v="0"/>
    <x v="4"/>
    <x v="24"/>
    <s v="m3"/>
    <n v="184968.65100000001"/>
    <n v="214002.29500000001"/>
    <n v="210521.598"/>
    <n v="179869.24"/>
    <n v="181582.21"/>
    <n v="200271.06400000001"/>
    <n v="223852.383"/>
    <n v="218353.96900000001"/>
    <n v="200372.66899999999"/>
    <n v="228686.185"/>
    <n v="194002.03"/>
    <n v="144551.701"/>
  </r>
  <r>
    <x v="2"/>
    <x v="0"/>
    <x v="4"/>
    <x v="25"/>
    <s v="m3"/>
    <n v="213563.84"/>
    <n v="224269.94200000001"/>
    <n v="235808.38"/>
    <n v="230385.889"/>
    <n v="236885.51500000001"/>
    <n v="237234.696"/>
    <n v="233672.00200000001"/>
    <n v="219499.03099999999"/>
    <n v="206983.63699999999"/>
    <n v="227822.31"/>
    <n v="195108.83"/>
    <n v="149833.82"/>
  </r>
  <r>
    <x v="2"/>
    <x v="0"/>
    <x v="4"/>
    <x v="26"/>
    <s v="m3"/>
    <n v="28358.400000000001"/>
    <n v="27264.799999999999"/>
    <n v="30302.2"/>
    <n v="31789.8"/>
    <n v="32129.543000000001"/>
    <n v="29481.151000000002"/>
    <n v="31840.307000000001"/>
    <n v="33212.364000000001"/>
    <n v="30700.3"/>
    <n v="32914.300000000003"/>
    <n v="29075.876"/>
    <n v="25899.502"/>
  </r>
  <r>
    <x v="3"/>
    <x v="0"/>
    <x v="0"/>
    <x v="0"/>
    <s v="m3"/>
    <n v="2008.1389999999999"/>
    <n v="1294.3889999999999"/>
    <n v="994.64400000000001"/>
    <n v="1396.8489999999999"/>
    <n v="1607.085"/>
    <n v="1723.07"/>
    <n v="1443.963"/>
    <n v="1744.7239999999999"/>
    <n v="1794.1210000000001"/>
    <n v="2027.049"/>
    <n v="1440.115"/>
    <n v="1234.4000000000001"/>
  </r>
  <r>
    <x v="3"/>
    <x v="0"/>
    <x v="0"/>
    <x v="1"/>
    <s v="m3"/>
    <n v="32"/>
    <n v="75"/>
    <n v="120"/>
    <n v="155"/>
    <n v="60"/>
    <n v="30"/>
    <n v="25"/>
    <n v="11"/>
    <n v="25"/>
    <n v="109"/>
    <n v="40"/>
    <n v="119.73"/>
  </r>
  <r>
    <x v="3"/>
    <x v="0"/>
    <x v="0"/>
    <x v="2"/>
    <s v="m3"/>
    <n v="9296.6550000000007"/>
    <n v="9958.27"/>
    <n v="10495.656999999999"/>
    <n v="9447.8819999999996"/>
    <n v="8589.5290000000005"/>
    <n v="8971.5779999999995"/>
    <n v="10609.54"/>
    <n v="8964.348"/>
    <n v="9607.2900000000009"/>
    <n v="9777.4439999999995"/>
    <n v="9709.0439999999999"/>
    <n v="8990.4380000000001"/>
  </r>
  <r>
    <x v="3"/>
    <x v="0"/>
    <x v="0"/>
    <x v="3"/>
    <s v="m3"/>
    <n v="0"/>
    <n v="0"/>
    <n v="0"/>
    <n v="0"/>
    <n v="0"/>
    <n v="0"/>
    <n v="70"/>
    <n v="0"/>
    <n v="0"/>
    <n v="0"/>
    <n v="20"/>
    <n v="0"/>
  </r>
  <r>
    <x v="3"/>
    <x v="0"/>
    <x v="0"/>
    <x v="4"/>
    <s v="m3"/>
    <n v="9490.6579999999994"/>
    <n v="10069.200000000001"/>
    <n v="10130.299999999999"/>
    <n v="9856.9"/>
    <n v="9958.11"/>
    <n v="7856"/>
    <n v="10082.700000000001"/>
    <n v="8960.59"/>
    <n v="7546.4"/>
    <n v="8032.5"/>
    <n v="7771"/>
    <n v="6634.7"/>
  </r>
  <r>
    <x v="3"/>
    <x v="0"/>
    <x v="0"/>
    <x v="5"/>
    <s v="m3"/>
    <n v="10"/>
    <n v="50"/>
    <n v="325"/>
    <n v="5"/>
    <n v="100"/>
    <n v="8"/>
    <n v="40"/>
    <n v="0"/>
    <n v="0"/>
    <n v="60"/>
    <n v="0"/>
    <n v="10"/>
  </r>
  <r>
    <x v="3"/>
    <x v="0"/>
    <x v="0"/>
    <x v="6"/>
    <s v="m3"/>
    <n v="0"/>
    <n v="0"/>
    <n v="0"/>
    <n v="0"/>
    <n v="0"/>
    <n v="0"/>
    <n v="0"/>
    <n v="0"/>
    <n v="0"/>
    <n v="0"/>
    <n v="0"/>
    <n v="0"/>
  </r>
  <r>
    <x v="3"/>
    <x v="0"/>
    <x v="1"/>
    <x v="7"/>
    <s v="m3"/>
    <n v="777"/>
    <n v="725"/>
    <n v="797"/>
    <n v="575"/>
    <n v="805"/>
    <n v="492"/>
    <n v="1072"/>
    <n v="717"/>
    <n v="648"/>
    <n v="1027"/>
    <n v="768"/>
    <n v="1018"/>
  </r>
  <r>
    <x v="3"/>
    <x v="0"/>
    <x v="1"/>
    <x v="8"/>
    <s v="m3"/>
    <n v="105"/>
    <n v="130"/>
    <n v="165"/>
    <n v="125"/>
    <n v="275"/>
    <n v="155"/>
    <n v="240"/>
    <n v="180"/>
    <n v="135"/>
    <n v="210"/>
    <n v="135"/>
    <n v="145"/>
  </r>
  <r>
    <x v="3"/>
    <x v="0"/>
    <x v="1"/>
    <x v="9"/>
    <s v="m3"/>
    <n v="400"/>
    <n v="275.33100000000002"/>
    <n v="360"/>
    <n v="480"/>
    <n v="720"/>
    <n v="765"/>
    <n v="488.57400000000001"/>
    <n v="663"/>
    <n v="491.87200000000001"/>
    <n v="960"/>
    <n v="540"/>
    <n v="605"/>
  </r>
  <r>
    <x v="3"/>
    <x v="0"/>
    <x v="1"/>
    <x v="10"/>
    <s v="m3"/>
    <n v="605"/>
    <n v="1136"/>
    <n v="1035"/>
    <n v="575"/>
    <n v="826"/>
    <n v="905"/>
    <n v="819"/>
    <n v="640"/>
    <n v="655"/>
    <n v="815"/>
    <n v="781"/>
    <n v="557"/>
  </r>
  <r>
    <x v="3"/>
    <x v="0"/>
    <x v="1"/>
    <x v="11"/>
    <s v="m3"/>
    <n v="10"/>
    <n v="20"/>
    <n v="0"/>
    <n v="15"/>
    <n v="25"/>
    <n v="0"/>
    <n v="15"/>
    <n v="0"/>
    <n v="25"/>
    <n v="0"/>
    <n v="5"/>
    <n v="141"/>
  </r>
  <r>
    <x v="3"/>
    <x v="0"/>
    <x v="1"/>
    <x v="12"/>
    <s v="m3"/>
    <n v="290"/>
    <n v="553"/>
    <n v="643"/>
    <n v="551"/>
    <n v="378"/>
    <n v="361.5"/>
    <n v="795.5"/>
    <n v="700"/>
    <n v="473"/>
    <n v="749"/>
    <n v="1068"/>
    <n v="622.5"/>
  </r>
  <r>
    <x v="3"/>
    <x v="0"/>
    <x v="1"/>
    <x v="13"/>
    <s v="m3"/>
    <n v="50"/>
    <n v="0"/>
    <n v="20"/>
    <n v="0"/>
    <n v="20"/>
    <n v="25"/>
    <n v="50"/>
    <n v="108"/>
    <n v="70"/>
    <n v="83"/>
    <n v="138.5"/>
    <n v="0"/>
  </r>
  <r>
    <x v="3"/>
    <x v="0"/>
    <x v="1"/>
    <x v="14"/>
    <s v="m3"/>
    <n v="239"/>
    <n v="221"/>
    <n v="238"/>
    <n v="155"/>
    <n v="210"/>
    <n v="180"/>
    <n v="215"/>
    <n v="211"/>
    <n v="284"/>
    <n v="248"/>
    <n v="244"/>
    <n v="177"/>
  </r>
  <r>
    <x v="3"/>
    <x v="0"/>
    <x v="1"/>
    <x v="15"/>
    <s v="m3"/>
    <n v="983"/>
    <n v="1104.8130000000001"/>
    <n v="955"/>
    <n v="1427.395"/>
    <n v="1949.5350000000001"/>
    <n v="1782.2950000000001"/>
    <n v="2150.8339999999998"/>
    <n v="2197.058"/>
    <n v="1465.798"/>
    <n v="1416.2449999999999"/>
    <n v="1173"/>
    <n v="1472.1369999999999"/>
  </r>
  <r>
    <x v="3"/>
    <x v="0"/>
    <x v="2"/>
    <x v="16"/>
    <s v="m3"/>
    <n v="0"/>
    <n v="0"/>
    <n v="0"/>
    <n v="0"/>
    <n v="0"/>
    <n v="0"/>
    <n v="0"/>
    <n v="0"/>
    <n v="0"/>
    <n v="0"/>
    <n v="0"/>
    <n v="0"/>
  </r>
  <r>
    <x v="3"/>
    <x v="0"/>
    <x v="2"/>
    <x v="17"/>
    <s v="m3"/>
    <n v="2787.6990000000001"/>
    <n v="3390.3440000000001"/>
    <n v="2934.8130000000001"/>
    <n v="3748.0590000000002"/>
    <n v="3326.8240000000001"/>
    <n v="4046.9409999999998"/>
    <n v="3704.527"/>
    <n v="3156.123"/>
    <n v="5431.7370000000001"/>
    <n v="4256.7079999999996"/>
    <n v="4348.759"/>
    <n v="3048.826"/>
  </r>
  <r>
    <x v="3"/>
    <x v="0"/>
    <x v="2"/>
    <x v="18"/>
    <s v="m3"/>
    <n v="26139.873"/>
    <n v="24142.92"/>
    <n v="29052.951000000001"/>
    <n v="25306.877"/>
    <n v="28093.381000000001"/>
    <n v="24373.906999999999"/>
    <n v="26529.314999999999"/>
    <n v="27339.64"/>
    <n v="25722.12"/>
    <n v="28271.4"/>
    <n v="29116.05"/>
    <n v="29328.128000000001"/>
  </r>
  <r>
    <x v="3"/>
    <x v="0"/>
    <x v="2"/>
    <x v="19"/>
    <s v="m3"/>
    <n v="3185.2289999999998"/>
    <n v="2849.4720000000002"/>
    <n v="2421.8229999999999"/>
    <n v="2842.04"/>
    <n v="2893.92"/>
    <n v="2561.04"/>
    <n v="3028.576"/>
    <n v="2828.6860000000001"/>
    <n v="2680"/>
    <n v="3134.0410000000002"/>
    <n v="2868.4609999999998"/>
    <n v="2862.0680000000002"/>
  </r>
  <r>
    <x v="3"/>
    <x v="0"/>
    <x v="3"/>
    <x v="20"/>
    <s v="m3"/>
    <n v="666.38"/>
    <n v="696.59199999999998"/>
    <n v="603.9"/>
    <n v="249.5"/>
    <n v="438.38200000000001"/>
    <n v="704.41899999999998"/>
    <n v="437.5"/>
    <n v="328.72"/>
    <n v="373.5"/>
    <n v="372.5"/>
    <n v="440.5"/>
    <n v="446.5"/>
  </r>
  <r>
    <x v="3"/>
    <x v="0"/>
    <x v="3"/>
    <x v="21"/>
    <s v="m3"/>
    <n v="4103.3100000000004"/>
    <n v="4834"/>
    <n v="4633"/>
    <n v="4787"/>
    <n v="5955.5"/>
    <n v="5714.6"/>
    <n v="5965"/>
    <n v="4729.5"/>
    <n v="5289.5389999999998"/>
    <n v="6027.75"/>
    <n v="4882.75"/>
    <n v="5599.9849999999997"/>
  </r>
  <r>
    <x v="3"/>
    <x v="0"/>
    <x v="3"/>
    <x v="22"/>
    <s v="m3"/>
    <n v="1818"/>
    <n v="1878"/>
    <n v="1885.3320000000001"/>
    <n v="2411"/>
    <n v="2549"/>
    <n v="3075.1619999999998"/>
    <n v="2283"/>
    <n v="2334"/>
    <n v="1911"/>
    <n v="2971"/>
    <n v="2393"/>
    <n v="2153"/>
  </r>
  <r>
    <x v="3"/>
    <x v="0"/>
    <x v="4"/>
    <x v="23"/>
    <s v="m3"/>
    <n v="90"/>
    <n v="0"/>
    <n v="90"/>
    <n v="180"/>
    <n v="90"/>
    <n v="90"/>
    <n v="90"/>
    <n v="0"/>
    <n v="0"/>
    <n v="90"/>
    <n v="90"/>
    <n v="0"/>
  </r>
  <r>
    <x v="3"/>
    <x v="0"/>
    <x v="4"/>
    <x v="24"/>
    <s v="m3"/>
    <n v="0"/>
    <n v="0"/>
    <n v="0"/>
    <n v="0"/>
    <n v="0"/>
    <n v="0"/>
    <n v="0"/>
    <n v="0"/>
    <n v="0"/>
    <n v="0"/>
    <n v="0"/>
    <n v="0"/>
  </r>
  <r>
    <x v="3"/>
    <x v="0"/>
    <x v="4"/>
    <x v="25"/>
    <s v="m3"/>
    <n v="0"/>
    <n v="0"/>
    <n v="0"/>
    <n v="0"/>
    <n v="0"/>
    <n v="0"/>
    <n v="0"/>
    <n v="0"/>
    <n v="0"/>
    <n v="0"/>
    <n v="0"/>
    <n v="0"/>
  </r>
  <r>
    <x v="3"/>
    <x v="0"/>
    <x v="4"/>
    <x v="26"/>
    <s v="m3"/>
    <n v="0"/>
    <n v="0"/>
    <n v="0"/>
    <n v="0"/>
    <n v="0"/>
    <n v="0"/>
    <n v="0"/>
    <n v="0"/>
    <n v="0"/>
    <n v="0"/>
    <n v="0"/>
    <n v="0"/>
  </r>
  <r>
    <x v="4"/>
    <x v="0"/>
    <x v="0"/>
    <x v="0"/>
    <s v="m3"/>
    <n v="115"/>
    <n v="115"/>
    <n v="344"/>
    <n v="199"/>
    <n v="0"/>
    <n v="0"/>
    <n v="0"/>
    <n v="10"/>
    <n v="10"/>
    <n v="10"/>
    <n v="20"/>
    <n v="10"/>
  </r>
  <r>
    <x v="4"/>
    <x v="0"/>
    <x v="0"/>
    <x v="1"/>
    <s v="m3"/>
    <n v="8"/>
    <n v="8"/>
    <n v="58"/>
    <n v="17"/>
    <n v="0"/>
    <n v="0"/>
    <n v="0"/>
    <n v="0"/>
    <n v="0"/>
    <n v="0"/>
    <n v="0"/>
    <n v="0"/>
  </r>
  <r>
    <x v="4"/>
    <x v="0"/>
    <x v="0"/>
    <x v="2"/>
    <s v="m3"/>
    <n v="160"/>
    <n v="195"/>
    <n v="265"/>
    <n v="300"/>
    <n v="0"/>
    <n v="0"/>
    <n v="0"/>
    <n v="0"/>
    <n v="0"/>
    <n v="0"/>
    <n v="0"/>
    <n v="0"/>
  </r>
  <r>
    <x v="4"/>
    <x v="0"/>
    <x v="0"/>
    <x v="3"/>
    <s v="m3"/>
    <n v="0"/>
    <n v="10"/>
    <n v="45"/>
    <n v="30"/>
    <n v="0"/>
    <n v="0"/>
    <n v="0"/>
    <n v="0"/>
    <n v="0"/>
    <n v="0"/>
    <n v="0"/>
    <n v="0"/>
  </r>
  <r>
    <x v="4"/>
    <x v="0"/>
    <x v="0"/>
    <x v="4"/>
    <s v="m3"/>
    <n v="0"/>
    <n v="0"/>
    <n v="0"/>
    <n v="0"/>
    <n v="0"/>
    <n v="0"/>
    <n v="0"/>
    <n v="0"/>
    <n v="4"/>
    <n v="0"/>
    <n v="0"/>
    <n v="0"/>
  </r>
  <r>
    <x v="4"/>
    <x v="0"/>
    <x v="0"/>
    <x v="5"/>
    <s v="m3"/>
    <n v="0"/>
    <n v="0"/>
    <n v="0"/>
    <n v="0"/>
    <n v="0"/>
    <n v="0"/>
    <n v="0"/>
    <n v="0"/>
    <n v="0"/>
    <n v="0"/>
    <n v="0"/>
    <n v="0"/>
  </r>
  <r>
    <x v="4"/>
    <x v="0"/>
    <x v="0"/>
    <x v="6"/>
    <s v="m3"/>
    <n v="0"/>
    <n v="0"/>
    <n v="0"/>
    <n v="0"/>
    <n v="0"/>
    <n v="0"/>
    <n v="0"/>
    <n v="0"/>
    <n v="0"/>
    <n v="0"/>
    <n v="0"/>
    <n v="0"/>
  </r>
  <r>
    <x v="4"/>
    <x v="0"/>
    <x v="1"/>
    <x v="7"/>
    <s v="m3"/>
    <n v="0"/>
    <n v="0"/>
    <n v="0"/>
    <n v="0"/>
    <n v="0"/>
    <n v="0"/>
    <n v="0"/>
    <n v="0"/>
    <n v="0"/>
    <n v="0"/>
    <n v="0"/>
    <n v="0"/>
  </r>
  <r>
    <x v="4"/>
    <x v="0"/>
    <x v="1"/>
    <x v="8"/>
    <s v="m3"/>
    <n v="0"/>
    <n v="0"/>
    <n v="0"/>
    <n v="0"/>
    <n v="0"/>
    <n v="0"/>
    <n v="0"/>
    <n v="0"/>
    <n v="0"/>
    <n v="0"/>
    <n v="0"/>
    <n v="0"/>
  </r>
  <r>
    <x v="4"/>
    <x v="0"/>
    <x v="1"/>
    <x v="9"/>
    <s v="m3"/>
    <n v="0"/>
    <n v="0"/>
    <n v="0"/>
    <n v="0"/>
    <n v="0"/>
    <n v="0"/>
    <n v="0"/>
    <n v="0"/>
    <n v="0"/>
    <n v="0"/>
    <n v="0"/>
    <n v="0"/>
  </r>
  <r>
    <x v="4"/>
    <x v="0"/>
    <x v="1"/>
    <x v="10"/>
    <s v="m3"/>
    <n v="0"/>
    <n v="0"/>
    <n v="0"/>
    <n v="0"/>
    <n v="0"/>
    <n v="0"/>
    <n v="0"/>
    <n v="0"/>
    <n v="0"/>
    <n v="0"/>
    <n v="0"/>
    <n v="0"/>
  </r>
  <r>
    <x v="4"/>
    <x v="0"/>
    <x v="1"/>
    <x v="11"/>
    <s v="m3"/>
    <n v="0"/>
    <n v="0"/>
    <n v="0"/>
    <n v="0"/>
    <n v="0"/>
    <n v="0"/>
    <n v="0"/>
    <n v="0"/>
    <n v="0"/>
    <n v="0"/>
    <n v="0"/>
    <n v="0"/>
  </r>
  <r>
    <x v="4"/>
    <x v="0"/>
    <x v="1"/>
    <x v="12"/>
    <s v="m3"/>
    <n v="0"/>
    <n v="51.5"/>
    <n v="105.5"/>
    <n v="0"/>
    <n v="0"/>
    <n v="0"/>
    <n v="97"/>
    <n v="68"/>
    <n v="85"/>
    <n v="0"/>
    <n v="0"/>
    <n v="382.5"/>
  </r>
  <r>
    <x v="4"/>
    <x v="0"/>
    <x v="1"/>
    <x v="13"/>
    <s v="m3"/>
    <n v="0"/>
    <n v="0"/>
    <n v="0"/>
    <n v="0"/>
    <n v="0"/>
    <n v="0"/>
    <n v="0"/>
    <n v="0"/>
    <n v="0"/>
    <n v="0"/>
    <n v="0"/>
    <n v="0"/>
  </r>
  <r>
    <x v="4"/>
    <x v="0"/>
    <x v="1"/>
    <x v="14"/>
    <s v="m3"/>
    <n v="0"/>
    <n v="0"/>
    <n v="0"/>
    <n v="0"/>
    <n v="0"/>
    <n v="0"/>
    <n v="0"/>
    <n v="0"/>
    <n v="0"/>
    <n v="0"/>
    <n v="0"/>
    <n v="0"/>
  </r>
  <r>
    <x v="4"/>
    <x v="0"/>
    <x v="1"/>
    <x v="15"/>
    <s v="m3"/>
    <n v="0"/>
    <n v="0"/>
    <n v="0"/>
    <n v="0"/>
    <n v="0"/>
    <n v="0"/>
    <n v="0"/>
    <n v="5"/>
    <n v="0"/>
    <n v="0"/>
    <n v="0"/>
    <n v="0"/>
  </r>
  <r>
    <x v="4"/>
    <x v="0"/>
    <x v="2"/>
    <x v="16"/>
    <s v="m3"/>
    <n v="4.08"/>
    <n v="0"/>
    <n v="4.5369999999999999"/>
    <n v="7.5679999999999996"/>
    <n v="4.1539999999999999"/>
    <n v="2.4910000000000001"/>
    <n v="4.8550000000000004"/>
    <n v="4.5570000000000004"/>
    <n v="9.0030000000000001"/>
    <n v="4.8120000000000003"/>
    <n v="3.2970000000000002"/>
    <n v="2.6160000000000001"/>
  </r>
  <r>
    <x v="4"/>
    <x v="0"/>
    <x v="2"/>
    <x v="17"/>
    <s v="m3"/>
    <n v="0"/>
    <n v="0"/>
    <n v="0"/>
    <n v="0"/>
    <n v="0"/>
    <n v="0"/>
    <n v="0"/>
    <n v="0"/>
    <n v="0"/>
    <n v="0"/>
    <n v="0"/>
    <n v="0"/>
  </r>
  <r>
    <x v="4"/>
    <x v="0"/>
    <x v="2"/>
    <x v="18"/>
    <s v="m3"/>
    <n v="1448.5309999999999"/>
    <n v="1306.9290000000001"/>
    <n v="1200.9690000000001"/>
    <n v="893.60599999999999"/>
    <n v="987.24099999999999"/>
    <n v="689.46900000000005"/>
    <n v="906.755"/>
    <n v="779.06799999999998"/>
    <n v="898.23199999999997"/>
    <n v="900.99900000000002"/>
    <n v="1045.49"/>
    <n v="1757.386"/>
  </r>
  <r>
    <x v="4"/>
    <x v="0"/>
    <x v="2"/>
    <x v="19"/>
    <s v="m3"/>
    <n v="2068.3989999999999"/>
    <n v="1876"/>
    <n v="1691.8520000000001"/>
    <n v="855.87"/>
    <n v="790.59199999999998"/>
    <n v="665.60199999999998"/>
    <n v="770.89800000000002"/>
    <n v="996.01099999999997"/>
    <n v="1071.3610000000001"/>
    <n v="949.37800000000004"/>
    <n v="1060.1690000000001"/>
    <n v="1494.1559999999999"/>
  </r>
  <r>
    <x v="4"/>
    <x v="0"/>
    <x v="3"/>
    <x v="20"/>
    <s v="m3"/>
    <n v="75.106999999999999"/>
    <n v="89.777000000000001"/>
    <n v="95.884"/>
    <n v="75.016999999999996"/>
    <n v="60.052999999999997"/>
    <n v="76.126999999999995"/>
    <n v="40.207999999999998"/>
    <n v="85"/>
    <n v="82.138000000000005"/>
    <n v="70"/>
    <n v="69.694000000000003"/>
    <n v="80.561999999999998"/>
  </r>
  <r>
    <x v="4"/>
    <x v="0"/>
    <x v="3"/>
    <x v="21"/>
    <s v="m3"/>
    <n v="20"/>
    <n v="30"/>
    <n v="50"/>
    <n v="55"/>
    <n v="45"/>
    <n v="40"/>
    <n v="50"/>
    <n v="50"/>
    <n v="45"/>
    <n v="55"/>
    <n v="55"/>
    <n v="50"/>
  </r>
  <r>
    <x v="4"/>
    <x v="0"/>
    <x v="3"/>
    <x v="22"/>
    <s v="m3"/>
    <n v="893.89099999999996"/>
    <n v="670.29700000000003"/>
    <n v="594.99"/>
    <n v="186.94800000000001"/>
    <n v="0"/>
    <n v="186.762"/>
    <n v="0"/>
    <n v="0"/>
    <n v="0"/>
    <n v="0"/>
    <n v="562.24599999999998"/>
    <n v="838.178"/>
  </r>
  <r>
    <x v="4"/>
    <x v="0"/>
    <x v="4"/>
    <x v="23"/>
    <s v="m3"/>
    <n v="25"/>
    <n v="15"/>
    <n v="20"/>
    <n v="20"/>
    <n v="30"/>
    <n v="20"/>
    <n v="25"/>
    <n v="25"/>
    <n v="25"/>
    <n v="25"/>
    <n v="25"/>
    <n v="30"/>
  </r>
  <r>
    <x v="4"/>
    <x v="0"/>
    <x v="4"/>
    <x v="24"/>
    <s v="m3"/>
    <n v="164"/>
    <n v="242"/>
    <n v="173"/>
    <n v="192"/>
    <n v="0"/>
    <n v="0"/>
    <n v="0"/>
    <n v="0"/>
    <n v="0"/>
    <n v="0"/>
    <n v="0"/>
    <n v="0"/>
  </r>
  <r>
    <x v="4"/>
    <x v="0"/>
    <x v="4"/>
    <x v="25"/>
    <s v="m3"/>
    <n v="0"/>
    <n v="0"/>
    <n v="0"/>
    <n v="0"/>
    <n v="0"/>
    <n v="0"/>
    <n v="0"/>
    <n v="0"/>
    <n v="5"/>
    <n v="0"/>
    <n v="0"/>
    <n v="0"/>
  </r>
  <r>
    <x v="4"/>
    <x v="0"/>
    <x v="4"/>
    <x v="26"/>
    <s v="m3"/>
    <n v="8.2000000000000003E-2"/>
    <n v="0"/>
    <n v="0"/>
    <n v="0"/>
    <n v="0.08"/>
    <n v="0.28000000000000003"/>
    <n v="0"/>
    <n v="0"/>
    <n v="0"/>
    <n v="0"/>
    <n v="0"/>
    <n v="0"/>
  </r>
  <r>
    <x v="0"/>
    <x v="1"/>
    <x v="0"/>
    <x v="0"/>
    <s v="m3"/>
    <n v="9195.1"/>
    <n v="9130"/>
    <n v="8219"/>
    <n v="9159.1"/>
    <n v="11092.205"/>
    <n v="10424.299999999999"/>
    <n v="12445.915999999999"/>
    <n v="12517.9"/>
    <n v="12920.5"/>
    <n v="14113.5"/>
    <n v="13749"/>
    <n v="12244.2"/>
  </r>
  <r>
    <x v="0"/>
    <x v="1"/>
    <x v="0"/>
    <x v="1"/>
    <s v="m3"/>
    <n v="1243"/>
    <n v="1197"/>
    <n v="783"/>
    <n v="1514"/>
    <n v="1656"/>
    <n v="1966"/>
    <n v="2253"/>
    <n v="2562"/>
    <n v="2999"/>
    <n v="3058"/>
    <n v="2484"/>
    <n v="2659"/>
  </r>
  <r>
    <x v="0"/>
    <x v="1"/>
    <x v="0"/>
    <x v="2"/>
    <s v="m3"/>
    <n v="6894.3"/>
    <n v="6844.7070000000003"/>
    <n v="6960.1689999999999"/>
    <n v="7512.357"/>
    <n v="8450.9840000000004"/>
    <n v="7952.2619999999997"/>
    <n v="9764.4770000000008"/>
    <n v="10147.418"/>
    <n v="12130.035"/>
    <n v="10867.089"/>
    <n v="9962.152"/>
    <n v="9333.4770000000008"/>
  </r>
  <r>
    <x v="0"/>
    <x v="1"/>
    <x v="0"/>
    <x v="3"/>
    <s v="m3"/>
    <n v="1656.9"/>
    <n v="1718.3"/>
    <n v="1709"/>
    <n v="1843.8"/>
    <n v="1856.6"/>
    <n v="1565.5"/>
    <n v="1692.4"/>
    <n v="1731.9"/>
    <n v="2197.6"/>
    <n v="2174.9"/>
    <n v="2009.4"/>
    <n v="2286.1"/>
  </r>
  <r>
    <x v="0"/>
    <x v="1"/>
    <x v="0"/>
    <x v="4"/>
    <s v="m3"/>
    <n v="43697.8"/>
    <n v="42107.199999999997"/>
    <n v="43151.77"/>
    <n v="46813.45"/>
    <n v="52696.1"/>
    <n v="52015.016000000003"/>
    <n v="59292.303999999996"/>
    <n v="60958.584000000003"/>
    <n v="64160.330999999998"/>
    <n v="69610.766000000003"/>
    <n v="63099.508999999998"/>
    <n v="64079.349000000002"/>
  </r>
  <r>
    <x v="0"/>
    <x v="1"/>
    <x v="0"/>
    <x v="5"/>
    <s v="m3"/>
    <n v="829.5"/>
    <n v="875"/>
    <n v="891"/>
    <n v="776"/>
    <n v="849"/>
    <n v="815.5"/>
    <n v="1070.5"/>
    <n v="1581.1"/>
    <n v="1489.3"/>
    <n v="1403"/>
    <n v="1287.5"/>
    <n v="1328.239"/>
  </r>
  <r>
    <x v="0"/>
    <x v="1"/>
    <x v="0"/>
    <x v="6"/>
    <s v="m3"/>
    <n v="14077"/>
    <n v="15295.6"/>
    <n v="16445.172999999999"/>
    <n v="17448"/>
    <n v="18787.901000000002"/>
    <n v="18402.37"/>
    <n v="20880.830000000002"/>
    <n v="20937.060000000001"/>
    <n v="21379.85"/>
    <n v="23252.2"/>
    <n v="20929.400000000001"/>
    <n v="20819.900000000001"/>
  </r>
  <r>
    <x v="0"/>
    <x v="1"/>
    <x v="1"/>
    <x v="7"/>
    <s v="m3"/>
    <n v="20226.5"/>
    <n v="19425"/>
    <n v="21061"/>
    <n v="21245"/>
    <n v="23198"/>
    <n v="22934.5"/>
    <n v="27471.656999999999"/>
    <n v="29764.5"/>
    <n v="31791"/>
    <n v="33308"/>
    <n v="30534.400000000001"/>
    <n v="31543.7"/>
  </r>
  <r>
    <x v="0"/>
    <x v="1"/>
    <x v="1"/>
    <x v="8"/>
    <s v="m3"/>
    <n v="10046.25"/>
    <n v="9919.75"/>
    <n v="10885.95"/>
    <n v="12046.75"/>
    <n v="13218.95"/>
    <n v="12930.6"/>
    <n v="15066.6"/>
    <n v="15712.75"/>
    <n v="16911.75"/>
    <n v="17766.150000000001"/>
    <n v="16239.5"/>
    <n v="16506.68"/>
  </r>
  <r>
    <x v="0"/>
    <x v="1"/>
    <x v="1"/>
    <x v="9"/>
    <s v="m3"/>
    <n v="53997.044000000002"/>
    <n v="50428.091"/>
    <n v="49016.627"/>
    <n v="51747.934000000001"/>
    <n v="53240.315999999999"/>
    <n v="51998.447999999997"/>
    <n v="57609.226000000002"/>
    <n v="58675.144"/>
    <n v="62464.315000000002"/>
    <n v="66457.566000000006"/>
    <n v="59217.493000000002"/>
    <n v="61558.161"/>
  </r>
  <r>
    <x v="0"/>
    <x v="1"/>
    <x v="1"/>
    <x v="10"/>
    <s v="m3"/>
    <n v="6507"/>
    <n v="6173.5"/>
    <n v="6145"/>
    <n v="7038"/>
    <n v="7064.1930000000002"/>
    <n v="6869.5"/>
    <n v="7649.8410000000003"/>
    <n v="7848.5"/>
    <n v="8463"/>
    <n v="8801"/>
    <n v="8367"/>
    <n v="9017.5"/>
  </r>
  <r>
    <x v="0"/>
    <x v="1"/>
    <x v="1"/>
    <x v="11"/>
    <s v="m3"/>
    <n v="7666.47"/>
    <n v="7723.98"/>
    <n v="8172.48"/>
    <n v="8997.42"/>
    <n v="9934.9599999999991"/>
    <n v="9549.4500000000007"/>
    <n v="10709.46"/>
    <n v="11226.96"/>
    <n v="12128.98"/>
    <n v="13239.87"/>
    <n v="12089.97"/>
    <n v="12669.17"/>
  </r>
  <r>
    <x v="0"/>
    <x v="1"/>
    <x v="1"/>
    <x v="12"/>
    <s v="m3"/>
    <n v="68645"/>
    <n v="61359.8"/>
    <n v="61574.65"/>
    <n v="66169.25"/>
    <n v="63892.68"/>
    <n v="58478.292999999998"/>
    <n v="65049.061999999998"/>
    <n v="66432.800000000003"/>
    <n v="68334"/>
    <n v="72944.048999999999"/>
    <n v="67348.08"/>
    <n v="70966.903000000006"/>
  </r>
  <r>
    <x v="0"/>
    <x v="1"/>
    <x v="1"/>
    <x v="13"/>
    <s v="m3"/>
    <n v="6908"/>
    <n v="6831.5"/>
    <n v="7604"/>
    <n v="7742.8590000000004"/>
    <n v="8099"/>
    <n v="7490.4"/>
    <n v="8534"/>
    <n v="9001.5"/>
    <n v="10348"/>
    <n v="11797"/>
    <n v="11566.5"/>
    <n v="12548.12"/>
  </r>
  <r>
    <x v="0"/>
    <x v="1"/>
    <x v="1"/>
    <x v="14"/>
    <s v="m3"/>
    <n v="10729.8"/>
    <n v="10078.5"/>
    <n v="10278"/>
    <n v="10363"/>
    <n v="11153"/>
    <n v="9994.4159999999993"/>
    <n v="10641.5"/>
    <n v="11153.7"/>
    <n v="12234.056"/>
    <n v="12564.8"/>
    <n v="11966.8"/>
    <n v="12696.4"/>
  </r>
  <r>
    <x v="0"/>
    <x v="1"/>
    <x v="1"/>
    <x v="15"/>
    <s v="m3"/>
    <n v="56238.05"/>
    <n v="55347.6"/>
    <n v="60466.3"/>
    <n v="65950.013000000006"/>
    <n v="69310.095000000001"/>
    <n v="62844.116000000002"/>
    <n v="70893.028000000006"/>
    <n v="72513.106"/>
    <n v="75148.358999999997"/>
    <n v="80079.263000000006"/>
    <n v="74243.267999999996"/>
    <n v="75169.591"/>
  </r>
  <r>
    <x v="0"/>
    <x v="1"/>
    <x v="2"/>
    <x v="16"/>
    <s v="m3"/>
    <n v="99076.808000000005"/>
    <n v="102145.477"/>
    <n v="104820.81200000001"/>
    <n v="111851.36199999999"/>
    <n v="122718.383"/>
    <n v="116143.103"/>
    <n v="129344.715"/>
    <n v="134265.34099999999"/>
    <n v="139545.10800000001"/>
    <n v="149376.864"/>
    <n v="128120.34699999999"/>
    <n v="129709.814"/>
  </r>
  <r>
    <x v="0"/>
    <x v="1"/>
    <x v="2"/>
    <x v="17"/>
    <s v="m3"/>
    <n v="17838.900000000001"/>
    <n v="17943.850999999999"/>
    <n v="18287"/>
    <n v="19840.349999999999"/>
    <n v="20863.224999999999"/>
    <n v="19643"/>
    <n v="21622.036"/>
    <n v="23353.704000000002"/>
    <n v="24804.616000000002"/>
    <n v="26202.513999999999"/>
    <n v="23291.8"/>
    <n v="25312"/>
  </r>
  <r>
    <x v="0"/>
    <x v="1"/>
    <x v="2"/>
    <x v="18"/>
    <s v="m3"/>
    <n v="100281.50900000001"/>
    <n v="102851.92"/>
    <n v="96899.815000000002"/>
    <n v="101230.6"/>
    <n v="105743.295"/>
    <n v="99933.3"/>
    <n v="108061.64599999999"/>
    <n v="110156.577"/>
    <n v="116035.63800000001"/>
    <n v="121722.352"/>
    <n v="110785.86199999999"/>
    <n v="119203.91499999999"/>
  </r>
  <r>
    <x v="0"/>
    <x v="1"/>
    <x v="2"/>
    <x v="19"/>
    <s v="m3"/>
    <n v="255548.255"/>
    <n v="266790.80699999997"/>
    <n v="279118.37400000001"/>
    <n v="294426.12199999997"/>
    <n v="316067.85600000003"/>
    <n v="293244.71100000001"/>
    <n v="320345.24400000001"/>
    <n v="334986.08399999997"/>
    <n v="341465.63699999999"/>
    <n v="368388.891"/>
    <n v="312587.41899999999"/>
    <n v="313837.96299999999"/>
  </r>
  <r>
    <x v="0"/>
    <x v="1"/>
    <x v="3"/>
    <x v="20"/>
    <s v="m3"/>
    <n v="77543.665999999997"/>
    <n v="82062.604000000007"/>
    <n v="85808.751999999993"/>
    <n v="84151.135999999999"/>
    <n v="91024.888000000006"/>
    <n v="82766.209000000003"/>
    <n v="94396.808000000005"/>
    <n v="96605.986000000004"/>
    <n v="95828.758000000002"/>
    <n v="107907.857"/>
    <n v="92573.153000000006"/>
    <n v="93072.373999999996"/>
  </r>
  <r>
    <x v="0"/>
    <x v="1"/>
    <x v="3"/>
    <x v="21"/>
    <s v="m3"/>
    <n v="46237.892999999996"/>
    <n v="44854.576000000001"/>
    <n v="48073.067000000003"/>
    <n v="48663.830999999998"/>
    <n v="49802.468999999997"/>
    <n v="45850.894"/>
    <n v="52514.75"/>
    <n v="53367.324999999997"/>
    <n v="54887.23"/>
    <n v="59626.773999999998"/>
    <n v="54052.506999999998"/>
    <n v="54122.99"/>
  </r>
  <r>
    <x v="0"/>
    <x v="1"/>
    <x v="3"/>
    <x v="22"/>
    <s v="m3"/>
    <n v="47081.29"/>
    <n v="44797.19"/>
    <n v="53373.678999999996"/>
    <n v="54668.567000000003"/>
    <n v="55481.04"/>
    <n v="50441.877999999997"/>
    <n v="57076.91"/>
    <n v="57790.8"/>
    <n v="59252.224999999999"/>
    <n v="64379.73"/>
    <n v="58290.49"/>
    <n v="60585.175000000003"/>
  </r>
  <r>
    <x v="0"/>
    <x v="1"/>
    <x v="4"/>
    <x v="23"/>
    <s v="m3"/>
    <n v="19942.8"/>
    <n v="23761.22"/>
    <n v="22210.400000000001"/>
    <n v="22115.4"/>
    <n v="24341.17"/>
    <n v="25355.1"/>
    <n v="27745.85"/>
    <n v="33220.404000000002"/>
    <n v="31634.3"/>
    <n v="35108.964"/>
    <n v="28238.2"/>
    <n v="26736.62"/>
  </r>
  <r>
    <x v="0"/>
    <x v="1"/>
    <x v="4"/>
    <x v="24"/>
    <s v="m3"/>
    <n v="30609.440999999999"/>
    <n v="34602.561999999998"/>
    <n v="35620.300000000003"/>
    <n v="32309.53"/>
    <n v="35569.305999999997"/>
    <n v="32617.778999999999"/>
    <n v="37794.498"/>
    <n v="37890.226999999999"/>
    <n v="38462.105000000003"/>
    <n v="40309.370999999999"/>
    <n v="33678.639999999999"/>
    <n v="32160.648000000001"/>
  </r>
  <r>
    <x v="0"/>
    <x v="1"/>
    <x v="4"/>
    <x v="25"/>
    <s v="m3"/>
    <n v="34361.08"/>
    <n v="36271.995000000003"/>
    <n v="36377.67"/>
    <n v="38556.989000000001"/>
    <n v="43958.542000000001"/>
    <n v="43241.47"/>
    <n v="48239.24"/>
    <n v="49626.89"/>
    <n v="50630.481"/>
    <n v="54517.93"/>
    <n v="45539.37"/>
    <n v="41552.01"/>
  </r>
  <r>
    <x v="0"/>
    <x v="1"/>
    <x v="4"/>
    <x v="26"/>
    <s v="m3"/>
    <n v="9720.1"/>
    <n v="11202.65"/>
    <n v="12387.843000000001"/>
    <n v="13310.35"/>
    <n v="14152.404"/>
    <n v="12839.45"/>
    <n v="14454.9"/>
    <n v="15254.852999999999"/>
    <n v="16300.35"/>
    <n v="17168.616999999998"/>
    <n v="15078.25"/>
    <n v="15680.5"/>
  </r>
  <r>
    <x v="1"/>
    <x v="1"/>
    <x v="0"/>
    <x v="0"/>
    <s v="m3"/>
    <n v="45043.658000000003"/>
    <n v="43051.3"/>
    <n v="68064.396999999997"/>
    <n v="54055.3"/>
    <n v="51634.55"/>
    <n v="56367"/>
    <n v="59527.8"/>
    <n v="58552.85"/>
    <n v="55670.254000000001"/>
    <n v="60034.95"/>
    <n v="56967.6"/>
    <n v="49819.1"/>
  </r>
  <r>
    <x v="1"/>
    <x v="1"/>
    <x v="0"/>
    <x v="1"/>
    <s v="m3"/>
    <n v="10740.5"/>
    <n v="9458.07"/>
    <n v="9580"/>
    <n v="10285.001"/>
    <n v="11121"/>
    <n v="11907.08"/>
    <n v="13572"/>
    <n v="12239"/>
    <n v="13692.5"/>
    <n v="13747"/>
    <n v="11138"/>
    <n v="12824.156000000001"/>
  </r>
  <r>
    <x v="1"/>
    <x v="1"/>
    <x v="0"/>
    <x v="2"/>
    <s v="m3"/>
    <n v="23550.088"/>
    <n v="22894.45"/>
    <n v="21775.260999999999"/>
    <n v="21906.473000000002"/>
    <n v="23598.5"/>
    <n v="20587.556"/>
    <n v="23974.371999999999"/>
    <n v="23712.915000000001"/>
    <n v="29621.11"/>
    <n v="24447.791000000001"/>
    <n v="21057.232"/>
    <n v="28594.720000000001"/>
  </r>
  <r>
    <x v="1"/>
    <x v="1"/>
    <x v="0"/>
    <x v="3"/>
    <s v="m3"/>
    <n v="8571.6"/>
    <n v="9296"/>
    <n v="9666.6"/>
    <n v="8780.2000000000007"/>
    <n v="9571.6"/>
    <n v="6076.2"/>
    <n v="6578.8"/>
    <n v="5854"/>
    <n v="9883.2000000000007"/>
    <n v="7604.4"/>
    <n v="5758.8"/>
    <n v="8446.6"/>
  </r>
  <r>
    <x v="1"/>
    <x v="1"/>
    <x v="0"/>
    <x v="4"/>
    <s v="m3"/>
    <n v="118641.02099999999"/>
    <n v="104553.052"/>
    <n v="109966.713"/>
    <n v="115537.425"/>
    <n v="119361.443"/>
    <n v="122635.776"/>
    <n v="128014.45299999999"/>
    <n v="127226.341"/>
    <n v="128316.838"/>
    <n v="141453.916"/>
    <n v="123966.353"/>
    <n v="123057.23699999999"/>
  </r>
  <r>
    <x v="1"/>
    <x v="1"/>
    <x v="0"/>
    <x v="5"/>
    <s v="m3"/>
    <n v="42189.173999999999"/>
    <n v="32269.1"/>
    <n v="30809.06"/>
    <n v="33617.86"/>
    <n v="32543.528999999999"/>
    <n v="32147.416000000001"/>
    <n v="35968.095000000001"/>
    <n v="38176.165999999997"/>
    <n v="40564.531999999999"/>
    <n v="44882.623"/>
    <n v="46879.828999999998"/>
    <n v="46744.021000000001"/>
  </r>
  <r>
    <x v="1"/>
    <x v="1"/>
    <x v="0"/>
    <x v="6"/>
    <s v="m3"/>
    <n v="49772.45"/>
    <n v="51653.9"/>
    <n v="54291.6"/>
    <n v="55535.05"/>
    <n v="57027.31"/>
    <n v="53906.559999999998"/>
    <n v="59858.722999999998"/>
    <n v="58643.05"/>
    <n v="61095"/>
    <n v="65350.85"/>
    <n v="57290.25"/>
    <n v="54879.8"/>
  </r>
  <r>
    <x v="1"/>
    <x v="1"/>
    <x v="1"/>
    <x v="7"/>
    <s v="m3"/>
    <n v="81044.384999999995"/>
    <n v="71320.752999999997"/>
    <n v="76635.922000000006"/>
    <n v="75910.659"/>
    <n v="76919.501999999993"/>
    <n v="75512.551000000007"/>
    <n v="81728.781000000003"/>
    <n v="87741.817999999999"/>
    <n v="84959.5"/>
    <n v="90778.861999999994"/>
    <n v="83218.184999999998"/>
    <n v="83190.501000000004"/>
  </r>
  <r>
    <x v="1"/>
    <x v="1"/>
    <x v="1"/>
    <x v="8"/>
    <s v="m3"/>
    <n v="34613"/>
    <n v="32206.73"/>
    <n v="32553.200000000001"/>
    <n v="36385"/>
    <n v="36066.5"/>
    <n v="33122"/>
    <n v="36684.5"/>
    <n v="37150.82"/>
    <n v="37644.5"/>
    <n v="37259.5"/>
    <n v="35234.33"/>
    <n v="36010.800000000003"/>
  </r>
  <r>
    <x v="1"/>
    <x v="1"/>
    <x v="1"/>
    <x v="9"/>
    <s v="m3"/>
    <n v="40783.493999999999"/>
    <n v="40824.379999999997"/>
    <n v="33944"/>
    <n v="35512.65"/>
    <n v="36944.358"/>
    <n v="34316"/>
    <n v="40315.078999999998"/>
    <n v="44300"/>
    <n v="44847.5"/>
    <n v="45599.86"/>
    <n v="42096.5"/>
    <n v="40091"/>
  </r>
  <r>
    <x v="1"/>
    <x v="1"/>
    <x v="1"/>
    <x v="10"/>
    <s v="m3"/>
    <n v="47352.5"/>
    <n v="37185.040000000001"/>
    <n v="33241.728999999999"/>
    <n v="38936"/>
    <n v="40110.695"/>
    <n v="37398.851999999999"/>
    <n v="40916.777999999998"/>
    <n v="47865"/>
    <n v="50190"/>
    <n v="54424.05"/>
    <n v="51575.747000000003"/>
    <n v="53588.95"/>
  </r>
  <r>
    <x v="1"/>
    <x v="1"/>
    <x v="1"/>
    <x v="11"/>
    <s v="m3"/>
    <n v="34362.75"/>
    <n v="32043.553"/>
    <n v="30768.28"/>
    <n v="30904.15"/>
    <n v="31309.18"/>
    <n v="27794.63"/>
    <n v="31274.720000000001"/>
    <n v="32042.59"/>
    <n v="32443.66"/>
    <n v="33643.930999999997"/>
    <n v="30177.98"/>
    <n v="31295.23"/>
  </r>
  <r>
    <x v="1"/>
    <x v="1"/>
    <x v="1"/>
    <x v="12"/>
    <s v="m3"/>
    <n v="82206.7"/>
    <n v="60846.008000000002"/>
    <n v="59480.9"/>
    <n v="65542.255000000005"/>
    <n v="79636.649999999994"/>
    <n v="59369.663"/>
    <n v="71551.75"/>
    <n v="88770.5"/>
    <n v="101406.75599999999"/>
    <n v="103183.95"/>
    <n v="95519.05"/>
    <n v="98044.55"/>
  </r>
  <r>
    <x v="1"/>
    <x v="1"/>
    <x v="1"/>
    <x v="13"/>
    <s v="m3"/>
    <n v="34689.944000000003"/>
    <n v="30713.996999999999"/>
    <n v="29052"/>
    <n v="25770"/>
    <n v="22017.776000000002"/>
    <n v="19034.5"/>
    <n v="21169.4"/>
    <n v="21063.5"/>
    <n v="23635.877"/>
    <n v="27002"/>
    <n v="27554"/>
    <n v="28836.5"/>
  </r>
  <r>
    <x v="1"/>
    <x v="1"/>
    <x v="1"/>
    <x v="14"/>
    <s v="m3"/>
    <n v="23280.2"/>
    <n v="21561.5"/>
    <n v="21649.5"/>
    <n v="20812.5"/>
    <n v="22652.5"/>
    <n v="18352.5"/>
    <n v="18597.5"/>
    <n v="18973.7"/>
    <n v="20214"/>
    <n v="20923.099999999999"/>
    <n v="19577.966"/>
    <n v="20252.7"/>
  </r>
  <r>
    <x v="1"/>
    <x v="1"/>
    <x v="1"/>
    <x v="15"/>
    <s v="m3"/>
    <n v="215483.674"/>
    <n v="200620.883"/>
    <n v="207848.11600000001"/>
    <n v="242893.87700000001"/>
    <n v="230482.93299999999"/>
    <n v="201115.08"/>
    <n v="217933.75"/>
    <n v="225647.41"/>
    <n v="231647.44099999999"/>
    <n v="235578.644"/>
    <n v="201427.82"/>
    <n v="199971.16200000001"/>
  </r>
  <r>
    <x v="1"/>
    <x v="1"/>
    <x v="2"/>
    <x v="16"/>
    <s v="m3"/>
    <n v="481183.57299999997"/>
    <n v="488166.31300000002"/>
    <n v="491252.40700000001"/>
    <n v="499814.07299999997"/>
    <n v="536520.72499999998"/>
    <n v="488843.96"/>
    <n v="526327.01"/>
    <n v="534296.22400000005"/>
    <n v="534525.89899999998"/>
    <n v="559056.50800000003"/>
    <n v="462573.766"/>
    <n v="436499.755"/>
  </r>
  <r>
    <x v="1"/>
    <x v="1"/>
    <x v="2"/>
    <x v="17"/>
    <s v="m3"/>
    <n v="80348.733999999997"/>
    <n v="75212.756999999998"/>
    <n v="76565.994000000006"/>
    <n v="77522.592999999993"/>
    <n v="81698.664999999994"/>
    <n v="74789.466"/>
    <n v="79412.832999999999"/>
    <n v="77804.793999999994"/>
    <n v="83082.548999999999"/>
    <n v="82753.81"/>
    <n v="69691.688999999998"/>
    <n v="71391.631999999998"/>
  </r>
  <r>
    <x v="1"/>
    <x v="1"/>
    <x v="2"/>
    <x v="18"/>
    <s v="m3"/>
    <n v="122469.863"/>
    <n v="118600.961"/>
    <n v="114729.625"/>
    <n v="113944.65300000001"/>
    <n v="123738.878"/>
    <n v="112712.679"/>
    <n v="120718.626"/>
    <n v="120263.931"/>
    <n v="120032.78"/>
    <n v="126504.13400000001"/>
    <n v="111857.338"/>
    <n v="113936.557"/>
  </r>
  <r>
    <x v="1"/>
    <x v="1"/>
    <x v="2"/>
    <x v="19"/>
    <s v="m3"/>
    <n v="648227.78500000003"/>
    <n v="672274.00100000005"/>
    <n v="695882.89399999997"/>
    <n v="739885.74300000002"/>
    <n v="812518.63500000001"/>
    <n v="748762.11499999999"/>
    <n v="793256.29399999999"/>
    <n v="823011.38600000006"/>
    <n v="785181.11"/>
    <n v="846483.91"/>
    <n v="676481.68200000003"/>
    <n v="619709.28899999999"/>
  </r>
  <r>
    <x v="1"/>
    <x v="1"/>
    <x v="3"/>
    <x v="20"/>
    <s v="m3"/>
    <n v="316379.83399999997"/>
    <n v="357737.14600000001"/>
    <n v="352017.06"/>
    <n v="326148.3"/>
    <n v="348005.40500000003"/>
    <n v="318052.81900000002"/>
    <n v="370071.16100000002"/>
    <n v="376343.98499999999"/>
    <n v="351766.37800000003"/>
    <n v="395315.08100000001"/>
    <n v="319476.66700000002"/>
    <n v="289422.413"/>
  </r>
  <r>
    <x v="1"/>
    <x v="1"/>
    <x v="3"/>
    <x v="21"/>
    <s v="m3"/>
    <n v="153194.747"/>
    <n v="155453.584"/>
    <n v="162555.94099999999"/>
    <n v="163318.23199999999"/>
    <n v="162969.65700000001"/>
    <n v="140775.65100000001"/>
    <n v="162892.40900000001"/>
    <n v="162365.48800000001"/>
    <n v="161003.39499999999"/>
    <n v="174373.845"/>
    <n v="150025.323"/>
    <n v="138683.51999999999"/>
  </r>
  <r>
    <x v="1"/>
    <x v="1"/>
    <x v="3"/>
    <x v="22"/>
    <s v="m3"/>
    <n v="211311.076"/>
    <n v="226963.72399999999"/>
    <n v="281121.92499999999"/>
    <n v="286507.75199999998"/>
    <n v="248166.49299999999"/>
    <n v="208046.23"/>
    <n v="224750.80100000001"/>
    <n v="248999.59299999999"/>
    <n v="231911.329"/>
    <n v="275511.15999999997"/>
    <n v="249793.122"/>
    <n v="212639.13099999999"/>
  </r>
  <r>
    <x v="1"/>
    <x v="1"/>
    <x v="4"/>
    <x v="23"/>
    <s v="m3"/>
    <n v="78338.648000000001"/>
    <n v="92041.2"/>
    <n v="86543.951000000001"/>
    <n v="81434.987999999998"/>
    <n v="84463.25"/>
    <n v="88793.55"/>
    <n v="91705.9"/>
    <n v="110807.546"/>
    <n v="97117.8"/>
    <n v="108645.1"/>
    <n v="83453.2"/>
    <n v="72440.7"/>
  </r>
  <r>
    <x v="1"/>
    <x v="1"/>
    <x v="4"/>
    <x v="24"/>
    <s v="m3"/>
    <n v="164448.54199999999"/>
    <n v="209512.54300000001"/>
    <n v="217562.383"/>
    <n v="160506.65100000001"/>
    <n v="178834.742"/>
    <n v="183411.024"/>
    <n v="213110.85200000001"/>
    <n v="206523.367"/>
    <n v="205202.443"/>
    <n v="217680.50200000001"/>
    <n v="175249.77499999999"/>
    <n v="140413.94399999999"/>
  </r>
  <r>
    <x v="1"/>
    <x v="1"/>
    <x v="4"/>
    <x v="25"/>
    <s v="m3"/>
    <n v="171840.98499999999"/>
    <n v="232589.86"/>
    <n v="223705.223"/>
    <n v="223802.57"/>
    <n v="229720.90100000001"/>
    <n v="197839.954"/>
    <n v="230695.84400000001"/>
    <n v="245885.068"/>
    <n v="240769.21"/>
    <n v="252162.22"/>
    <n v="210675.272"/>
    <n v="182881.72"/>
  </r>
  <r>
    <x v="1"/>
    <x v="1"/>
    <x v="4"/>
    <x v="26"/>
    <s v="m3"/>
    <n v="24269.15"/>
    <n v="23766.25"/>
    <n v="23251.1"/>
    <n v="23538.555"/>
    <n v="24850.596000000001"/>
    <n v="20949.871999999999"/>
    <n v="23053.276999999998"/>
    <n v="23230.55"/>
    <n v="24575.15"/>
    <n v="24555.645"/>
    <n v="21161.65"/>
    <n v="19915.995999999999"/>
  </r>
  <r>
    <x v="2"/>
    <x v="1"/>
    <x v="0"/>
    <x v="0"/>
    <s v="m3"/>
    <n v="0"/>
    <n v="0"/>
    <n v="0"/>
    <n v="0"/>
    <n v="0"/>
    <n v="0"/>
    <n v="0"/>
    <n v="0"/>
    <n v="0"/>
    <n v="0"/>
    <n v="0"/>
    <n v="0"/>
  </r>
  <r>
    <x v="2"/>
    <x v="1"/>
    <x v="0"/>
    <x v="1"/>
    <s v="m3"/>
    <n v="410.625"/>
    <n v="1268.7570000000001"/>
    <n v="0"/>
    <n v="0"/>
    <n v="0"/>
    <n v="0"/>
    <n v="0"/>
    <n v="0"/>
    <n v="0"/>
    <n v="0"/>
    <n v="0"/>
    <n v="0"/>
  </r>
  <r>
    <x v="2"/>
    <x v="1"/>
    <x v="0"/>
    <x v="2"/>
    <s v="m3"/>
    <n v="63315.887999999999"/>
    <n v="61028.985000000001"/>
    <n v="60065.190999999999"/>
    <n v="64226.892"/>
    <n v="84221.713000000003"/>
    <n v="64273.055"/>
    <n v="70003.13"/>
    <n v="52548.067000000003"/>
    <n v="66416.070000000007"/>
    <n v="63616.035000000003"/>
    <n v="61644.580999999998"/>
    <n v="64595.946000000004"/>
  </r>
  <r>
    <x v="2"/>
    <x v="1"/>
    <x v="0"/>
    <x v="3"/>
    <s v="m3"/>
    <n v="0"/>
    <n v="0"/>
    <n v="0"/>
    <n v="0"/>
    <n v="0"/>
    <n v="0"/>
    <n v="0"/>
    <n v="0"/>
    <n v="0"/>
    <n v="907"/>
    <n v="4943"/>
    <n v="3186"/>
  </r>
  <r>
    <x v="2"/>
    <x v="1"/>
    <x v="0"/>
    <x v="4"/>
    <s v="m3"/>
    <n v="7376.4769999999999"/>
    <n v="5560.8149999999996"/>
    <n v="4529.9520000000002"/>
    <n v="5902.5879999999997"/>
    <n v="6935.5810000000001"/>
    <n v="6834.7640000000001"/>
    <n v="7132.9359999999997"/>
    <n v="7174.7340000000004"/>
    <n v="7356.7629999999999"/>
    <n v="7796.32"/>
    <n v="7552.3459999999995"/>
    <n v="7849.375"/>
  </r>
  <r>
    <x v="2"/>
    <x v="1"/>
    <x v="0"/>
    <x v="5"/>
    <s v="m3"/>
    <n v="0"/>
    <n v="0"/>
    <n v="0"/>
    <n v="0"/>
    <n v="0"/>
    <n v="0"/>
    <n v="0"/>
    <n v="0"/>
    <n v="0"/>
    <n v="0"/>
    <n v="0"/>
    <n v="0"/>
  </r>
  <r>
    <x v="2"/>
    <x v="1"/>
    <x v="0"/>
    <x v="6"/>
    <s v="m3"/>
    <n v="5"/>
    <n v="10"/>
    <n v="5"/>
    <n v="0"/>
    <n v="0"/>
    <n v="0"/>
    <n v="0"/>
    <n v="0"/>
    <n v="0"/>
    <n v="0"/>
    <n v="0"/>
    <n v="0"/>
  </r>
  <r>
    <x v="2"/>
    <x v="1"/>
    <x v="1"/>
    <x v="7"/>
    <s v="m3"/>
    <n v="0"/>
    <n v="0"/>
    <n v="0"/>
    <n v="0"/>
    <n v="0"/>
    <n v="0"/>
    <n v="0"/>
    <n v="0"/>
    <n v="0"/>
    <n v="0"/>
    <n v="0"/>
    <n v="0"/>
  </r>
  <r>
    <x v="2"/>
    <x v="1"/>
    <x v="1"/>
    <x v="8"/>
    <s v="m3"/>
    <n v="0"/>
    <n v="0"/>
    <n v="0"/>
    <n v="0"/>
    <n v="0"/>
    <n v="0"/>
    <n v="0"/>
    <n v="0"/>
    <n v="0"/>
    <n v="0"/>
    <n v="0"/>
    <n v="0"/>
  </r>
  <r>
    <x v="2"/>
    <x v="1"/>
    <x v="1"/>
    <x v="9"/>
    <s v="m3"/>
    <n v="0"/>
    <n v="0"/>
    <n v="0"/>
    <n v="0"/>
    <n v="0"/>
    <n v="0"/>
    <n v="0"/>
    <n v="0"/>
    <n v="0"/>
    <n v="0"/>
    <n v="0"/>
    <n v="0"/>
  </r>
  <r>
    <x v="2"/>
    <x v="1"/>
    <x v="1"/>
    <x v="10"/>
    <s v="m3"/>
    <n v="0"/>
    <n v="0"/>
    <n v="0"/>
    <n v="0"/>
    <n v="0"/>
    <n v="0"/>
    <n v="0"/>
    <n v="0"/>
    <n v="0"/>
    <n v="0"/>
    <n v="0"/>
    <n v="0"/>
  </r>
  <r>
    <x v="2"/>
    <x v="1"/>
    <x v="1"/>
    <x v="11"/>
    <s v="m3"/>
    <n v="0"/>
    <n v="0"/>
    <n v="0"/>
    <n v="0"/>
    <n v="0"/>
    <n v="0"/>
    <n v="0"/>
    <n v="0"/>
    <n v="0"/>
    <n v="0"/>
    <n v="0"/>
    <n v="0"/>
  </r>
  <r>
    <x v="2"/>
    <x v="1"/>
    <x v="1"/>
    <x v="12"/>
    <s v="m3"/>
    <n v="0"/>
    <n v="0"/>
    <n v="0"/>
    <n v="0"/>
    <n v="0"/>
    <n v="0"/>
    <n v="0"/>
    <n v="0"/>
    <n v="0"/>
    <n v="0"/>
    <n v="0"/>
    <n v="0"/>
  </r>
  <r>
    <x v="2"/>
    <x v="1"/>
    <x v="1"/>
    <x v="13"/>
    <s v="m3"/>
    <n v="0"/>
    <n v="0"/>
    <n v="0"/>
    <n v="0"/>
    <n v="0"/>
    <n v="0"/>
    <n v="0"/>
    <n v="0"/>
    <n v="0"/>
    <n v="0"/>
    <n v="0"/>
    <n v="0"/>
  </r>
  <r>
    <x v="2"/>
    <x v="1"/>
    <x v="1"/>
    <x v="14"/>
    <s v="m3"/>
    <n v="0"/>
    <n v="0"/>
    <n v="0"/>
    <n v="0"/>
    <n v="0"/>
    <n v="0"/>
    <n v="0"/>
    <n v="0"/>
    <n v="0"/>
    <n v="0"/>
    <n v="0"/>
    <n v="0"/>
  </r>
  <r>
    <x v="2"/>
    <x v="1"/>
    <x v="1"/>
    <x v="15"/>
    <s v="m3"/>
    <n v="15"/>
    <n v="0"/>
    <n v="0"/>
    <n v="0"/>
    <n v="0"/>
    <n v="0"/>
    <n v="0"/>
    <n v="0"/>
    <n v="0"/>
    <n v="0"/>
    <n v="0"/>
    <n v="0"/>
  </r>
  <r>
    <x v="2"/>
    <x v="1"/>
    <x v="2"/>
    <x v="16"/>
    <s v="m3"/>
    <n v="4551.6480000000001"/>
    <n v="2463.9499999999998"/>
    <n v="2658.18"/>
    <n v="3026.95"/>
    <n v="3231.768"/>
    <n v="2582.83"/>
    <n v="2197.62"/>
    <n v="2079.25"/>
    <n v="2413.317"/>
    <n v="2338.58"/>
    <n v="952"/>
    <n v="974"/>
  </r>
  <r>
    <x v="2"/>
    <x v="1"/>
    <x v="2"/>
    <x v="17"/>
    <s v="m3"/>
    <n v="10"/>
    <n v="0"/>
    <n v="0"/>
    <n v="0"/>
    <n v="0"/>
    <n v="0"/>
    <n v="0"/>
    <n v="0"/>
    <n v="0"/>
    <n v="0"/>
    <n v="0"/>
    <n v="0"/>
  </r>
  <r>
    <x v="2"/>
    <x v="1"/>
    <x v="2"/>
    <x v="18"/>
    <s v="m3"/>
    <n v="931.01700000000005"/>
    <n v="0"/>
    <n v="0"/>
    <n v="0"/>
    <n v="0"/>
    <n v="0"/>
    <n v="0"/>
    <n v="0"/>
    <n v="0"/>
    <n v="0"/>
    <n v="0"/>
    <n v="0"/>
  </r>
  <r>
    <x v="2"/>
    <x v="1"/>
    <x v="2"/>
    <x v="19"/>
    <s v="m3"/>
    <n v="11191.91"/>
    <n v="16015.427"/>
    <n v="19427.316999999999"/>
    <n v="18122.382000000001"/>
    <n v="18727.451000000001"/>
    <n v="16827.955000000002"/>
    <n v="19709.251"/>
    <n v="19600.108"/>
    <n v="19541.416000000001"/>
    <n v="20626.581999999999"/>
    <n v="19185.418000000001"/>
    <n v="18435.04"/>
  </r>
  <r>
    <x v="2"/>
    <x v="1"/>
    <x v="3"/>
    <x v="20"/>
    <s v="m3"/>
    <n v="50"/>
    <n v="0"/>
    <n v="15"/>
    <n v="50"/>
    <n v="0"/>
    <n v="90"/>
    <n v="45"/>
    <n v="10"/>
    <n v="0"/>
    <n v="0"/>
    <n v="0"/>
    <n v="0"/>
  </r>
  <r>
    <x v="2"/>
    <x v="1"/>
    <x v="3"/>
    <x v="21"/>
    <s v="m3"/>
    <n v="216.572"/>
    <n v="0"/>
    <n v="0"/>
    <n v="0"/>
    <n v="0"/>
    <n v="0"/>
    <n v="0"/>
    <n v="0"/>
    <n v="0"/>
    <n v="0"/>
    <n v="0"/>
    <n v="0"/>
  </r>
  <r>
    <x v="2"/>
    <x v="1"/>
    <x v="3"/>
    <x v="22"/>
    <s v="m3"/>
    <n v="513.76599999999996"/>
    <n v="38"/>
    <n v="0"/>
    <n v="0"/>
    <n v="0"/>
    <n v="0"/>
    <n v="0"/>
    <n v="0"/>
    <n v="0"/>
    <n v="0"/>
    <n v="0"/>
    <n v="0"/>
  </r>
  <r>
    <x v="2"/>
    <x v="1"/>
    <x v="4"/>
    <x v="23"/>
    <s v="m3"/>
    <n v="2382.4409999999998"/>
    <n v="449.44"/>
    <n v="466.16"/>
    <n v="247.31"/>
    <n v="127.04"/>
    <n v="312.88"/>
    <n v="418.94"/>
    <n v="682.6"/>
    <n v="0"/>
    <n v="120.4"/>
    <n v="371.12"/>
    <n v="183.18"/>
  </r>
  <r>
    <x v="2"/>
    <x v="1"/>
    <x v="4"/>
    <x v="24"/>
    <s v="m3"/>
    <n v="3036.1880000000001"/>
    <n v="1161.76"/>
    <n v="280.73"/>
    <n v="1108.02"/>
    <n v="758.9"/>
    <n v="753.31"/>
    <n v="774.87"/>
    <n v="1155.24"/>
    <n v="602.02"/>
    <n v="941.78"/>
    <n v="671.94"/>
    <n v="1354.68"/>
  </r>
  <r>
    <x v="2"/>
    <x v="1"/>
    <x v="4"/>
    <x v="25"/>
    <s v="m3"/>
    <n v="582.03"/>
    <n v="372.18"/>
    <n v="1071.1099999999999"/>
    <n v="1418.91"/>
    <n v="1562.54"/>
    <n v="2207.38"/>
    <n v="673.95"/>
    <n v="851.63"/>
    <n v="1491.93"/>
    <n v="1228.3499999999999"/>
    <n v="304.05"/>
    <n v="311.05"/>
  </r>
  <r>
    <x v="2"/>
    <x v="1"/>
    <x v="4"/>
    <x v="26"/>
    <s v="m3"/>
    <n v="0"/>
    <n v="0"/>
    <n v="4"/>
    <n v="0"/>
    <n v="0"/>
    <n v="0"/>
    <n v="0"/>
    <n v="0"/>
    <n v="0"/>
    <n v="0"/>
    <n v="0"/>
    <n v="0"/>
  </r>
  <r>
    <x v="3"/>
    <x v="1"/>
    <x v="0"/>
    <x v="0"/>
    <s v="m3"/>
    <n v="1002.813"/>
    <n v="1259.9169999999999"/>
    <n v="729.96500000000003"/>
    <n v="747.53499999999997"/>
    <n v="842.4"/>
    <n v="947"/>
    <n v="995.39200000000005"/>
    <n v="1257.5999999999999"/>
    <n v="1756"/>
    <n v="1692.39"/>
    <n v="1721.7"/>
    <n v="1142.06"/>
  </r>
  <r>
    <x v="3"/>
    <x v="1"/>
    <x v="0"/>
    <x v="1"/>
    <s v="m3"/>
    <n v="78.5"/>
    <n v="130"/>
    <n v="99"/>
    <n v="55"/>
    <n v="138"/>
    <n v="0"/>
    <n v="15"/>
    <n v="15"/>
    <n v="11"/>
    <n v="59"/>
    <n v="0"/>
    <n v="10"/>
  </r>
  <r>
    <x v="3"/>
    <x v="1"/>
    <x v="0"/>
    <x v="2"/>
    <s v="m3"/>
    <n v="9182.16"/>
    <n v="9462.8469999999998"/>
    <n v="10470.421"/>
    <n v="10144.915000000001"/>
    <n v="9725.7780000000002"/>
    <n v="9828.2839999999997"/>
    <n v="11191.835999999999"/>
    <n v="10745.325000000001"/>
    <n v="11192.043"/>
    <n v="12226.066000000001"/>
    <n v="10326.878000000001"/>
    <n v="11417.898999999999"/>
  </r>
  <r>
    <x v="3"/>
    <x v="1"/>
    <x v="0"/>
    <x v="3"/>
    <s v="m3"/>
    <n v="0"/>
    <n v="0"/>
    <n v="0"/>
    <n v="0"/>
    <n v="0"/>
    <n v="0"/>
    <n v="0"/>
    <n v="0"/>
    <n v="0"/>
    <n v="0"/>
    <n v="0"/>
    <n v="3"/>
  </r>
  <r>
    <x v="3"/>
    <x v="1"/>
    <x v="0"/>
    <x v="4"/>
    <s v="m3"/>
    <n v="6713.9"/>
    <n v="8103.8"/>
    <n v="6770"/>
    <n v="6791.9930000000004"/>
    <n v="7717"/>
    <n v="6752"/>
    <n v="8182"/>
    <n v="7013"/>
    <n v="6617.3519999999999"/>
    <n v="7096.7"/>
    <n v="7604.93"/>
    <n v="7341.87"/>
  </r>
  <r>
    <x v="3"/>
    <x v="1"/>
    <x v="0"/>
    <x v="5"/>
    <s v="m3"/>
    <n v="8"/>
    <n v="0"/>
    <n v="240"/>
    <n v="90"/>
    <n v="80"/>
    <n v="230"/>
    <n v="267"/>
    <n v="150"/>
    <n v="155"/>
    <n v="153"/>
    <n v="176"/>
    <n v="205"/>
  </r>
  <r>
    <x v="3"/>
    <x v="1"/>
    <x v="0"/>
    <x v="6"/>
    <s v="m3"/>
    <n v="0"/>
    <n v="0"/>
    <n v="0"/>
    <n v="0"/>
    <n v="0"/>
    <n v="0"/>
    <n v="0"/>
    <n v="0"/>
    <n v="0"/>
    <n v="0"/>
    <n v="0"/>
    <n v="0"/>
  </r>
  <r>
    <x v="3"/>
    <x v="1"/>
    <x v="1"/>
    <x v="7"/>
    <s v="m3"/>
    <n v="858"/>
    <n v="755"/>
    <n v="667"/>
    <n v="720"/>
    <n v="645"/>
    <n v="550"/>
    <n v="655"/>
    <n v="747"/>
    <n v="496"/>
    <n v="830.86900000000003"/>
    <n v="119"/>
    <n v="626"/>
  </r>
  <r>
    <x v="3"/>
    <x v="1"/>
    <x v="1"/>
    <x v="8"/>
    <s v="m3"/>
    <n v="0"/>
    <n v="105"/>
    <n v="195"/>
    <n v="105"/>
    <n v="300"/>
    <n v="180"/>
    <n v="135"/>
    <n v="195"/>
    <n v="120"/>
    <n v="255"/>
    <n v="105"/>
    <n v="255"/>
  </r>
  <r>
    <x v="3"/>
    <x v="1"/>
    <x v="1"/>
    <x v="9"/>
    <s v="m3"/>
    <n v="375"/>
    <n v="465"/>
    <n v="485"/>
    <n v="495"/>
    <n v="655"/>
    <n v="780"/>
    <n v="730"/>
    <n v="810"/>
    <n v="895"/>
    <n v="720"/>
    <n v="870"/>
    <n v="905"/>
  </r>
  <r>
    <x v="3"/>
    <x v="1"/>
    <x v="1"/>
    <x v="10"/>
    <s v="m3"/>
    <n v="753"/>
    <n v="821.5"/>
    <n v="560"/>
    <n v="964"/>
    <n v="580"/>
    <n v="858"/>
    <n v="648"/>
    <n v="530"/>
    <n v="913"/>
    <n v="620"/>
    <n v="595"/>
    <n v="610"/>
  </r>
  <r>
    <x v="3"/>
    <x v="1"/>
    <x v="1"/>
    <x v="11"/>
    <s v="m3"/>
    <n v="30"/>
    <n v="0"/>
    <n v="5"/>
    <n v="0"/>
    <n v="0"/>
    <n v="30"/>
    <n v="78"/>
    <n v="0"/>
    <n v="0"/>
    <n v="30"/>
    <n v="0"/>
    <n v="78"/>
  </r>
  <r>
    <x v="3"/>
    <x v="1"/>
    <x v="1"/>
    <x v="12"/>
    <s v="m3"/>
    <n v="362"/>
    <n v="725"/>
    <n v="316"/>
    <n v="225"/>
    <n v="390"/>
    <n v="627"/>
    <n v="346"/>
    <n v="492"/>
    <n v="366"/>
    <n v="352.56"/>
    <n v="559"/>
    <n v="432"/>
  </r>
  <r>
    <x v="3"/>
    <x v="1"/>
    <x v="1"/>
    <x v="13"/>
    <s v="m3"/>
    <n v="25"/>
    <n v="0"/>
    <n v="50"/>
    <n v="0"/>
    <n v="35"/>
    <n v="509"/>
    <n v="108"/>
    <n v="376"/>
    <n v="343"/>
    <n v="98"/>
    <n v="93"/>
    <n v="185"/>
  </r>
  <r>
    <x v="3"/>
    <x v="1"/>
    <x v="1"/>
    <x v="14"/>
    <s v="m3"/>
    <n v="159"/>
    <n v="267"/>
    <n v="235"/>
    <n v="125"/>
    <n v="170"/>
    <n v="165"/>
    <n v="180"/>
    <n v="170"/>
    <n v="245"/>
    <n v="180"/>
    <n v="205"/>
    <n v="180"/>
  </r>
  <r>
    <x v="3"/>
    <x v="1"/>
    <x v="1"/>
    <x v="15"/>
    <s v="m3"/>
    <n v="1403"/>
    <n v="1426"/>
    <n v="1471"/>
    <n v="1255"/>
    <n v="1734"/>
    <n v="1648.97"/>
    <n v="1651.098"/>
    <n v="1368"/>
    <n v="1720"/>
    <n v="1661.4380000000001"/>
    <n v="1478"/>
    <n v="1660"/>
  </r>
  <r>
    <x v="3"/>
    <x v="1"/>
    <x v="2"/>
    <x v="16"/>
    <s v="m3"/>
    <n v="0"/>
    <n v="0"/>
    <n v="0"/>
    <n v="0"/>
    <n v="0"/>
    <n v="0"/>
    <n v="0"/>
    <n v="0"/>
    <n v="0"/>
    <n v="0"/>
    <n v="0"/>
    <n v="0"/>
  </r>
  <r>
    <x v="3"/>
    <x v="1"/>
    <x v="2"/>
    <x v="17"/>
    <s v="m3"/>
    <n v="4592.0519999999997"/>
    <n v="3721.7040000000002"/>
    <n v="3500.39"/>
    <n v="4566.9089999999997"/>
    <n v="2978.4119999999998"/>
    <n v="4487.1549999999997"/>
    <n v="2549.1149999999998"/>
    <n v="4618.4359999999997"/>
    <n v="4283.9589999999998"/>
    <n v="4221.232"/>
    <n v="3152.7289999999998"/>
    <n v="3686.6309999999999"/>
  </r>
  <r>
    <x v="3"/>
    <x v="1"/>
    <x v="2"/>
    <x v="18"/>
    <s v="m3"/>
    <n v="29935.280999999999"/>
    <n v="25297.819"/>
    <n v="27342.424999999999"/>
    <n v="24617.14"/>
    <n v="30799.127"/>
    <n v="23781.411"/>
    <n v="28720.36"/>
    <n v="27251.291000000001"/>
    <n v="28668.206999999999"/>
    <n v="33177.624000000003"/>
    <n v="24570.758000000002"/>
    <n v="27284.67"/>
  </r>
  <r>
    <x v="3"/>
    <x v="1"/>
    <x v="2"/>
    <x v="19"/>
    <s v="m3"/>
    <n v="3250.3020000000001"/>
    <n v="3299.01"/>
    <n v="2577"/>
    <n v="3158.7"/>
    <n v="2575.4"/>
    <n v="2570"/>
    <n v="2703.7"/>
    <n v="4026.98"/>
    <n v="5138.71"/>
    <n v="5085.4369999999999"/>
    <n v="5023.0360000000001"/>
    <n v="3574"/>
  </r>
  <r>
    <x v="3"/>
    <x v="1"/>
    <x v="3"/>
    <x v="20"/>
    <s v="m3"/>
    <n v="618.5"/>
    <n v="429.5"/>
    <n v="604.09400000000005"/>
    <n v="834.46100000000001"/>
    <n v="744.05100000000004"/>
    <n v="562"/>
    <n v="664.23500000000001"/>
    <n v="539"/>
    <n v="468.779"/>
    <n v="737.12599999999998"/>
    <n v="525"/>
    <n v="706.02099999999996"/>
  </r>
  <r>
    <x v="3"/>
    <x v="1"/>
    <x v="3"/>
    <x v="21"/>
    <s v="m3"/>
    <n v="4594"/>
    <n v="5100.1000000000004"/>
    <n v="4568.1000000000004"/>
    <n v="4472.5"/>
    <n v="5665.1"/>
    <n v="4469"/>
    <n v="5406"/>
    <n v="5236"/>
    <n v="5511.3"/>
    <n v="5540.4489999999996"/>
    <n v="5395.1859999999997"/>
    <n v="5540.6"/>
  </r>
  <r>
    <x v="3"/>
    <x v="1"/>
    <x v="3"/>
    <x v="22"/>
    <s v="m3"/>
    <n v="2106"/>
    <n v="1862"/>
    <n v="2254"/>
    <n v="2479"/>
    <n v="1561"/>
    <n v="1749"/>
    <n v="2058"/>
    <n v="1582"/>
    <n v="1640"/>
    <n v="2540"/>
    <n v="2136"/>
    <n v="1938"/>
  </r>
  <r>
    <x v="3"/>
    <x v="1"/>
    <x v="4"/>
    <x v="23"/>
    <s v="m3"/>
    <n v="0"/>
    <n v="90"/>
    <n v="90"/>
    <n v="0"/>
    <n v="180"/>
    <n v="0"/>
    <n v="0"/>
    <n v="180"/>
    <n v="90"/>
    <n v="0"/>
    <n v="60"/>
    <n v="60"/>
  </r>
  <r>
    <x v="3"/>
    <x v="1"/>
    <x v="4"/>
    <x v="24"/>
    <s v="m3"/>
    <n v="521.47699999999998"/>
    <n v="0"/>
    <n v="0"/>
    <n v="0"/>
    <n v="0"/>
    <n v="0"/>
    <n v="0"/>
    <n v="0"/>
    <n v="0"/>
    <n v="0"/>
    <n v="0"/>
    <n v="0"/>
  </r>
  <r>
    <x v="3"/>
    <x v="1"/>
    <x v="4"/>
    <x v="25"/>
    <s v="m3"/>
    <n v="0"/>
    <n v="0"/>
    <n v="0"/>
    <n v="0"/>
    <n v="0"/>
    <n v="0"/>
    <n v="0"/>
    <n v="0"/>
    <n v="0"/>
    <n v="0"/>
    <n v="0"/>
    <n v="0"/>
  </r>
  <r>
    <x v="3"/>
    <x v="1"/>
    <x v="4"/>
    <x v="26"/>
    <s v="m3"/>
    <n v="0"/>
    <n v="0"/>
    <n v="0"/>
    <n v="0"/>
    <n v="0"/>
    <n v="0"/>
    <n v="0"/>
    <n v="0"/>
    <n v="0"/>
    <n v="0"/>
    <n v="0"/>
    <n v="0"/>
  </r>
  <r>
    <x v="4"/>
    <x v="1"/>
    <x v="0"/>
    <x v="0"/>
    <s v="m3"/>
    <n v="20"/>
    <n v="10"/>
    <n v="20"/>
    <n v="136"/>
    <n v="35"/>
    <n v="20"/>
    <n v="40"/>
    <n v="30"/>
    <n v="0"/>
    <n v="15"/>
    <n v="20"/>
    <n v="0"/>
  </r>
  <r>
    <x v="4"/>
    <x v="1"/>
    <x v="0"/>
    <x v="1"/>
    <s v="m3"/>
    <n v="0"/>
    <n v="0"/>
    <n v="0"/>
    <n v="22"/>
    <n v="0"/>
    <n v="0"/>
    <n v="0"/>
    <n v="0"/>
    <n v="0"/>
    <n v="0"/>
    <n v="0"/>
    <n v="0"/>
  </r>
  <r>
    <x v="4"/>
    <x v="1"/>
    <x v="0"/>
    <x v="2"/>
    <s v="m3"/>
    <n v="0"/>
    <n v="0"/>
    <n v="0"/>
    <n v="0"/>
    <n v="0"/>
    <n v="0"/>
    <n v="0"/>
    <n v="256"/>
    <n v="110"/>
    <n v="0"/>
    <n v="0"/>
    <n v="160"/>
  </r>
  <r>
    <x v="4"/>
    <x v="1"/>
    <x v="0"/>
    <x v="3"/>
    <s v="m3"/>
    <n v="0"/>
    <n v="0"/>
    <n v="0"/>
    <n v="0"/>
    <n v="0"/>
    <n v="0"/>
    <n v="0"/>
    <n v="3"/>
    <n v="0"/>
    <n v="0"/>
    <n v="0"/>
    <n v="5"/>
  </r>
  <r>
    <x v="4"/>
    <x v="1"/>
    <x v="0"/>
    <x v="4"/>
    <s v="m3"/>
    <n v="0"/>
    <n v="0"/>
    <n v="0"/>
    <n v="0"/>
    <n v="0"/>
    <n v="0"/>
    <n v="0"/>
    <n v="0"/>
    <n v="0"/>
    <n v="0"/>
    <n v="0"/>
    <n v="0"/>
  </r>
  <r>
    <x v="4"/>
    <x v="1"/>
    <x v="0"/>
    <x v="5"/>
    <s v="m3"/>
    <n v="0"/>
    <n v="0"/>
    <n v="0"/>
    <n v="0"/>
    <n v="0"/>
    <n v="0"/>
    <n v="0"/>
    <n v="0"/>
    <n v="0"/>
    <n v="0"/>
    <n v="0"/>
    <n v="0"/>
  </r>
  <r>
    <x v="4"/>
    <x v="1"/>
    <x v="0"/>
    <x v="6"/>
    <s v="m3"/>
    <n v="0"/>
    <n v="0"/>
    <n v="0"/>
    <n v="0"/>
    <n v="0"/>
    <n v="0"/>
    <n v="0"/>
    <n v="0"/>
    <n v="0"/>
    <n v="0"/>
    <n v="0"/>
    <n v="0"/>
  </r>
  <r>
    <x v="4"/>
    <x v="1"/>
    <x v="1"/>
    <x v="7"/>
    <s v="m3"/>
    <n v="0"/>
    <n v="0"/>
    <n v="0"/>
    <n v="0"/>
    <n v="0"/>
    <n v="0"/>
    <n v="0"/>
    <n v="0"/>
    <n v="0"/>
    <n v="0"/>
    <n v="0"/>
    <n v="0"/>
  </r>
  <r>
    <x v="4"/>
    <x v="1"/>
    <x v="1"/>
    <x v="8"/>
    <s v="m3"/>
    <n v="0"/>
    <n v="0"/>
    <n v="0"/>
    <n v="0"/>
    <n v="0"/>
    <n v="0"/>
    <n v="0"/>
    <n v="0"/>
    <n v="0"/>
    <n v="0"/>
    <n v="0"/>
    <n v="0"/>
  </r>
  <r>
    <x v="4"/>
    <x v="1"/>
    <x v="1"/>
    <x v="9"/>
    <s v="m3"/>
    <n v="0"/>
    <n v="0"/>
    <n v="0"/>
    <n v="0"/>
    <n v="0"/>
    <n v="0"/>
    <n v="0"/>
    <n v="0"/>
    <n v="0"/>
    <n v="0"/>
    <n v="0"/>
    <n v="0"/>
  </r>
  <r>
    <x v="4"/>
    <x v="1"/>
    <x v="1"/>
    <x v="10"/>
    <s v="m3"/>
    <n v="0"/>
    <n v="0"/>
    <n v="0"/>
    <n v="0"/>
    <n v="0"/>
    <n v="0"/>
    <n v="0"/>
    <n v="0"/>
    <n v="0"/>
    <n v="0"/>
    <n v="0"/>
    <n v="0"/>
  </r>
  <r>
    <x v="4"/>
    <x v="1"/>
    <x v="1"/>
    <x v="11"/>
    <s v="m3"/>
    <n v="0"/>
    <n v="0"/>
    <n v="0"/>
    <n v="0"/>
    <n v="0"/>
    <n v="0"/>
    <n v="0"/>
    <n v="0"/>
    <n v="0"/>
    <n v="0"/>
    <n v="0"/>
    <n v="0"/>
  </r>
  <r>
    <x v="4"/>
    <x v="1"/>
    <x v="1"/>
    <x v="12"/>
    <s v="m3"/>
    <n v="252"/>
    <n v="297.5"/>
    <n v="322.5"/>
    <n v="309"/>
    <n v="405.5"/>
    <n v="356"/>
    <n v="578"/>
    <n v="583.5"/>
    <n v="506"/>
    <n v="725"/>
    <n v="520"/>
    <n v="595"/>
  </r>
  <r>
    <x v="4"/>
    <x v="1"/>
    <x v="1"/>
    <x v="13"/>
    <s v="m3"/>
    <n v="0"/>
    <n v="0"/>
    <n v="0"/>
    <n v="0"/>
    <n v="0"/>
    <n v="0"/>
    <n v="0"/>
    <n v="0"/>
    <n v="0"/>
    <n v="0"/>
    <n v="0"/>
    <n v="0"/>
  </r>
  <r>
    <x v="4"/>
    <x v="1"/>
    <x v="1"/>
    <x v="14"/>
    <s v="m3"/>
    <n v="0"/>
    <n v="0"/>
    <n v="0"/>
    <n v="0"/>
    <n v="0"/>
    <n v="0"/>
    <n v="0"/>
    <n v="0"/>
    <n v="0"/>
    <n v="0"/>
    <n v="0"/>
    <n v="0"/>
  </r>
  <r>
    <x v="4"/>
    <x v="1"/>
    <x v="1"/>
    <x v="15"/>
    <s v="m3"/>
    <n v="0"/>
    <n v="0"/>
    <n v="0"/>
    <n v="0"/>
    <n v="0"/>
    <n v="0"/>
    <n v="0"/>
    <n v="0"/>
    <n v="0"/>
    <n v="0"/>
    <n v="0"/>
    <n v="0"/>
  </r>
  <r>
    <x v="4"/>
    <x v="1"/>
    <x v="2"/>
    <x v="16"/>
    <s v="m3"/>
    <n v="11.378"/>
    <n v="1.9970000000000001"/>
    <n v="6.49"/>
    <n v="1.605"/>
    <n v="6.8609999999999998"/>
    <n v="3.573"/>
    <n v="4.3040000000000003"/>
    <n v="5.5449999999999999"/>
    <n v="7.452"/>
    <n v="11.458"/>
    <n v="0"/>
    <n v="4.9459999999999997"/>
  </r>
  <r>
    <x v="4"/>
    <x v="1"/>
    <x v="2"/>
    <x v="17"/>
    <s v="m3"/>
    <n v="0"/>
    <n v="0"/>
    <n v="0"/>
    <n v="0"/>
    <n v="0"/>
    <n v="0"/>
    <n v="0"/>
    <n v="0"/>
    <n v="0"/>
    <n v="0"/>
    <n v="0"/>
    <n v="0"/>
  </r>
  <r>
    <x v="4"/>
    <x v="1"/>
    <x v="2"/>
    <x v="18"/>
    <s v="m3"/>
    <n v="1666.6279999999999"/>
    <n v="1413.8579999999999"/>
    <n v="828.50900000000001"/>
    <n v="1213.5219999999999"/>
    <n v="687.13300000000004"/>
    <n v="808.35900000000004"/>
    <n v="689.13300000000004"/>
    <n v="759.721"/>
    <n v="752.91499999999996"/>
    <n v="888.48800000000006"/>
    <n v="981.995"/>
    <n v="1509.203"/>
  </r>
  <r>
    <x v="4"/>
    <x v="1"/>
    <x v="2"/>
    <x v="19"/>
    <s v="m3"/>
    <n v="1417.26"/>
    <n v="1224"/>
    <n v="842.90499999999997"/>
    <n v="1027"/>
    <n v="636"/>
    <n v="600"/>
    <n v="608"/>
    <n v="729.78300000000002"/>
    <n v="728"/>
    <n v="973.04399999999998"/>
    <n v="1012.19"/>
    <n v="1480.3150000000001"/>
  </r>
  <r>
    <x v="4"/>
    <x v="1"/>
    <x v="3"/>
    <x v="20"/>
    <s v="m3"/>
    <n v="40"/>
    <n v="65"/>
    <n v="67.2"/>
    <n v="61.636000000000003"/>
    <n v="60"/>
    <n v="64.218000000000004"/>
    <n v="80.155000000000001"/>
    <n v="57.253"/>
    <n v="85"/>
    <n v="82.43"/>
    <n v="63.468000000000004"/>
    <n v="67.087000000000003"/>
  </r>
  <r>
    <x v="4"/>
    <x v="1"/>
    <x v="3"/>
    <x v="21"/>
    <s v="m3"/>
    <n v="50"/>
    <n v="60"/>
    <n v="50"/>
    <n v="55"/>
    <n v="45"/>
    <n v="60"/>
    <n v="50"/>
    <n v="45"/>
    <n v="65"/>
    <n v="55"/>
    <n v="50"/>
    <n v="65"/>
  </r>
  <r>
    <x v="4"/>
    <x v="1"/>
    <x v="3"/>
    <x v="22"/>
    <s v="m3"/>
    <n v="539.20600000000002"/>
    <n v="249.76900000000001"/>
    <n v="326.41199999999998"/>
    <n v="0"/>
    <n v="162.44"/>
    <n v="254.04"/>
    <n v="0"/>
    <n v="298.19400000000002"/>
    <n v="0"/>
    <n v="0"/>
    <n v="0"/>
    <n v="0"/>
  </r>
  <r>
    <x v="4"/>
    <x v="1"/>
    <x v="4"/>
    <x v="23"/>
    <s v="m3"/>
    <n v="30"/>
    <n v="15"/>
    <n v="30"/>
    <n v="30"/>
    <n v="30"/>
    <n v="25"/>
    <n v="30"/>
    <n v="40"/>
    <n v="25"/>
    <n v="30"/>
    <n v="20"/>
    <n v="0"/>
  </r>
  <r>
    <x v="4"/>
    <x v="1"/>
    <x v="4"/>
    <x v="24"/>
    <s v="m3"/>
    <n v="0"/>
    <n v="0"/>
    <n v="0"/>
    <n v="40"/>
    <n v="62"/>
    <n v="0"/>
    <n v="0"/>
    <n v="0"/>
    <n v="0"/>
    <n v="0"/>
    <n v="0"/>
    <n v="0"/>
  </r>
  <r>
    <x v="4"/>
    <x v="1"/>
    <x v="4"/>
    <x v="25"/>
    <s v="m3"/>
    <n v="0"/>
    <n v="0"/>
    <n v="0"/>
    <n v="0"/>
    <n v="0"/>
    <n v="0"/>
    <n v="0"/>
    <n v="0"/>
    <n v="0"/>
    <n v="0"/>
    <n v="0.2"/>
    <n v="0"/>
  </r>
  <r>
    <x v="4"/>
    <x v="1"/>
    <x v="4"/>
    <x v="26"/>
    <s v="m3"/>
    <n v="0"/>
    <n v="0"/>
    <n v="0"/>
    <n v="0"/>
    <n v="0"/>
    <n v="0"/>
    <n v="0"/>
    <n v="0"/>
    <n v="0"/>
    <n v="0"/>
    <n v="0"/>
    <n v="0"/>
  </r>
  <r>
    <x v="0"/>
    <x v="2"/>
    <x v="0"/>
    <x v="0"/>
    <s v="m3"/>
    <n v="11870.6"/>
    <n v="10348.1"/>
    <n v="12499.3"/>
    <n v="12495.8"/>
    <n v="12927.6"/>
    <n v="14027.8"/>
    <n v="15961.7"/>
    <n v="15209.6"/>
    <n v="15306.1"/>
    <n v="16449.25"/>
    <n v="14434.3"/>
    <n v="14506.5"/>
  </r>
  <r>
    <x v="0"/>
    <x v="2"/>
    <x v="0"/>
    <x v="1"/>
    <s v="m3"/>
    <n v="2299"/>
    <n v="1917"/>
    <n v="2366"/>
    <n v="2504"/>
    <n v="2584"/>
    <n v="3266"/>
    <n v="3535"/>
    <n v="3730"/>
    <n v="3651"/>
    <n v="3625"/>
    <n v="2869"/>
    <n v="3050.5"/>
  </r>
  <r>
    <x v="0"/>
    <x v="2"/>
    <x v="0"/>
    <x v="2"/>
    <s v="m3"/>
    <n v="8884.4940000000006"/>
    <n v="7906.9260000000004"/>
    <n v="9215.4789999999994"/>
    <n v="8745.3799999999992"/>
    <n v="8719.116"/>
    <n v="9318.6869999999999"/>
    <n v="10130.259"/>
    <n v="10704.132"/>
    <n v="10736.241"/>
    <n v="10759.485000000001"/>
    <n v="9501.3150000000005"/>
    <n v="9544.9619999999995"/>
  </r>
  <r>
    <x v="0"/>
    <x v="2"/>
    <x v="0"/>
    <x v="3"/>
    <s v="m3"/>
    <n v="2177.3000000000002"/>
    <n v="1951.6"/>
    <n v="2583.9"/>
    <n v="2271.1"/>
    <n v="2094.9"/>
    <n v="2064"/>
    <n v="2049.1999999999998"/>
    <n v="2021.4"/>
    <n v="2487"/>
    <n v="2528"/>
    <n v="2334"/>
    <n v="2432"/>
  </r>
  <r>
    <x v="0"/>
    <x v="2"/>
    <x v="0"/>
    <x v="4"/>
    <s v="m3"/>
    <n v="60413.3"/>
    <n v="50942.356"/>
    <n v="57209.046000000002"/>
    <n v="57920.296000000002"/>
    <n v="58993.339"/>
    <n v="65974.210999999996"/>
    <n v="69987.945000000007"/>
    <n v="68290.432000000001"/>
    <n v="70545.403999999995"/>
    <n v="72546.934999999998"/>
    <n v="66206.467999999993"/>
    <n v="68228.664999999994"/>
  </r>
  <r>
    <x v="0"/>
    <x v="2"/>
    <x v="0"/>
    <x v="5"/>
    <s v="m3"/>
    <n v="1018.5"/>
    <n v="857"/>
    <n v="927.5"/>
    <n v="950"/>
    <n v="912"/>
    <n v="925.78300000000002"/>
    <n v="1117.5"/>
    <n v="1261.5"/>
    <n v="1253.5"/>
    <n v="1428.5"/>
    <n v="1180"/>
    <n v="1337.5"/>
  </r>
  <r>
    <x v="0"/>
    <x v="2"/>
    <x v="0"/>
    <x v="6"/>
    <s v="m3"/>
    <n v="19451.900000000001"/>
    <n v="17353.150000000001"/>
    <n v="22366.45"/>
    <n v="21647"/>
    <n v="20626.650000000001"/>
    <n v="21804.6"/>
    <n v="23254.2"/>
    <n v="22217.5"/>
    <n v="22380.2"/>
    <n v="24056.6"/>
    <n v="21813.3"/>
    <n v="22200.796999999999"/>
  </r>
  <r>
    <x v="0"/>
    <x v="2"/>
    <x v="1"/>
    <x v="7"/>
    <s v="m3"/>
    <n v="30787.845000000001"/>
    <n v="25102.2"/>
    <n v="29240.5"/>
    <n v="31160.7"/>
    <n v="31293.200000000001"/>
    <n v="33469.9"/>
    <n v="37206.699999999997"/>
    <n v="36615.9"/>
    <n v="37213.599999999999"/>
    <n v="38714.300000000003"/>
    <n v="35104.22"/>
    <n v="36931.699999999997"/>
  </r>
  <r>
    <x v="0"/>
    <x v="2"/>
    <x v="1"/>
    <x v="8"/>
    <s v="m3"/>
    <n v="16448.5"/>
    <n v="13086"/>
    <n v="15526.5"/>
    <n v="16452"/>
    <n v="16858.5"/>
    <n v="17442"/>
    <n v="19018.3"/>
    <n v="17481"/>
    <n v="16975.419999999998"/>
    <n v="17712"/>
    <n v="16436.5"/>
    <n v="17548.5"/>
  </r>
  <r>
    <x v="0"/>
    <x v="2"/>
    <x v="1"/>
    <x v="9"/>
    <s v="m3"/>
    <n v="59980.220999999998"/>
    <n v="48890.010999999999"/>
    <n v="54581.167999999998"/>
    <n v="52404.029000000002"/>
    <n v="54711.722999999998"/>
    <n v="57288.44"/>
    <n v="61183.03"/>
    <n v="58961.423000000003"/>
    <n v="60625.224000000002"/>
    <n v="62086.737999999998"/>
    <n v="57284.504000000001"/>
    <n v="59454.294000000002"/>
  </r>
  <r>
    <x v="0"/>
    <x v="2"/>
    <x v="1"/>
    <x v="10"/>
    <s v="m3"/>
    <n v="8983.5"/>
    <n v="7516.5"/>
    <n v="8577"/>
    <n v="8555"/>
    <n v="8495"/>
    <n v="8785"/>
    <n v="9381.5"/>
    <n v="8715.5"/>
    <n v="9251.5"/>
    <n v="9674"/>
    <n v="8994.5"/>
    <n v="9920"/>
  </r>
  <r>
    <x v="0"/>
    <x v="2"/>
    <x v="1"/>
    <x v="11"/>
    <s v="m3"/>
    <n v="13244.47"/>
    <n v="11526.66"/>
    <n v="13216.96"/>
    <n v="12870.43"/>
    <n v="12635.94"/>
    <n v="12715.44"/>
    <n v="13255.96"/>
    <n v="13078.96"/>
    <n v="13600.561"/>
    <n v="14227.46"/>
    <n v="13366.49"/>
    <n v="13921.48"/>
  </r>
  <r>
    <x v="0"/>
    <x v="2"/>
    <x v="1"/>
    <x v="12"/>
    <s v="m3"/>
    <n v="69180.153999999995"/>
    <n v="58944.355000000003"/>
    <n v="67298.100000000006"/>
    <n v="63217.476000000002"/>
    <n v="63228.93"/>
    <n v="62814.870999999999"/>
    <n v="64204.055"/>
    <n v="63904.85"/>
    <n v="67455.100000000006"/>
    <n v="71439.678"/>
    <n v="65433.712"/>
    <n v="69437.066999999995"/>
  </r>
  <r>
    <x v="0"/>
    <x v="2"/>
    <x v="1"/>
    <x v="13"/>
    <s v="m3"/>
    <n v="12666.989"/>
    <n v="10108.5"/>
    <n v="12299"/>
    <n v="11395"/>
    <n v="10042.726000000001"/>
    <n v="9513"/>
    <n v="10210.261"/>
    <n v="9967.5"/>
    <n v="10479.183000000001"/>
    <n v="12231"/>
    <n v="11720"/>
    <n v="13222.5"/>
  </r>
  <r>
    <x v="0"/>
    <x v="2"/>
    <x v="1"/>
    <x v="14"/>
    <s v="m3"/>
    <n v="12536.8"/>
    <n v="10528.404"/>
    <n v="12768.7"/>
    <n v="11953.016"/>
    <n v="11775.79"/>
    <n v="11492.9"/>
    <n v="11826.8"/>
    <n v="11376.429"/>
    <n v="12430.4"/>
    <n v="13382.48"/>
    <n v="11987.1"/>
    <n v="12894.6"/>
  </r>
  <r>
    <x v="0"/>
    <x v="2"/>
    <x v="1"/>
    <x v="15"/>
    <s v="m3"/>
    <n v="76403.698999999993"/>
    <n v="61796.597999999998"/>
    <n v="76851.013999999996"/>
    <n v="76813.463000000003"/>
    <n v="74243.385999999999"/>
    <n v="74737.744000000006"/>
    <n v="80986.634999999995"/>
    <n v="80225.945000000007"/>
    <n v="81622.043000000005"/>
    <n v="82666.607999999993"/>
    <n v="77747.423999999999"/>
    <n v="80863.324999999997"/>
  </r>
  <r>
    <x v="0"/>
    <x v="2"/>
    <x v="2"/>
    <x v="16"/>
    <s v="m3"/>
    <n v="131650.37599999999"/>
    <n v="113045.72500000001"/>
    <n v="134750.46900000001"/>
    <n v="134166.6"/>
    <n v="136406.31099999999"/>
    <n v="142566.76199999999"/>
    <n v="152713.66099999999"/>
    <n v="147039.489"/>
    <n v="150228.45300000001"/>
    <n v="156692.06"/>
    <n v="139432.83499999999"/>
    <n v="142819.67199999999"/>
  </r>
  <r>
    <x v="0"/>
    <x v="2"/>
    <x v="2"/>
    <x v="17"/>
    <s v="m3"/>
    <n v="26423"/>
    <n v="22716.5"/>
    <n v="26673.5"/>
    <n v="25321.599999999999"/>
    <n v="25499.5"/>
    <n v="27196.375"/>
    <n v="27978"/>
    <n v="26590.5"/>
    <n v="28036.5"/>
    <n v="29197"/>
    <n v="26402"/>
    <n v="27764"/>
  </r>
  <r>
    <x v="0"/>
    <x v="2"/>
    <x v="2"/>
    <x v="18"/>
    <s v="m3"/>
    <n v="117241.11199999999"/>
    <n v="101419.389"/>
    <n v="118139.159"/>
    <n v="112462.751"/>
    <n v="113385.69899999999"/>
    <n v="116519.973"/>
    <n v="122091.524"/>
    <n v="119739.86599999999"/>
    <n v="120655.97500000001"/>
    <n v="125835.841"/>
    <n v="114092.603"/>
    <n v="123910.59299999999"/>
  </r>
  <r>
    <x v="0"/>
    <x v="2"/>
    <x v="2"/>
    <x v="19"/>
    <s v="m3"/>
    <n v="311611.408"/>
    <n v="278208.864"/>
    <n v="330998.82799999998"/>
    <n v="329530.47499999998"/>
    <n v="335650.19799999997"/>
    <n v="345345.603"/>
    <n v="348320.11599999998"/>
    <n v="353999.995"/>
    <n v="353981.83299999998"/>
    <n v="375389.01699999999"/>
    <n v="326742.23700000002"/>
    <n v="333511.20899999997"/>
  </r>
  <r>
    <x v="0"/>
    <x v="2"/>
    <x v="3"/>
    <x v="20"/>
    <s v="m3"/>
    <n v="97339.650999999998"/>
    <n v="79039.63"/>
    <n v="105368.171"/>
    <n v="97256.668000000005"/>
    <n v="96641.163"/>
    <n v="101151.307"/>
    <n v="101083.341"/>
    <n v="106464.19"/>
    <n v="106952.118"/>
    <n v="112407.538"/>
    <n v="99891.125"/>
    <n v="101751.47100000001"/>
  </r>
  <r>
    <x v="0"/>
    <x v="2"/>
    <x v="3"/>
    <x v="21"/>
    <s v="m3"/>
    <n v="57388.305999999997"/>
    <n v="48348.131000000001"/>
    <n v="60900.998"/>
    <n v="56328.932999999997"/>
    <n v="53040.129000000001"/>
    <n v="56328.85"/>
    <n v="55460.203999999998"/>
    <n v="58469.93"/>
    <n v="55507.826999999997"/>
    <n v="56600.4"/>
    <n v="55085.784"/>
    <n v="57314.059000000001"/>
  </r>
  <r>
    <x v="0"/>
    <x v="2"/>
    <x v="3"/>
    <x v="22"/>
    <s v="m3"/>
    <n v="60891.09"/>
    <n v="47715.656000000003"/>
    <n v="67260.186000000002"/>
    <n v="62044.15"/>
    <n v="59061.161999999997"/>
    <n v="61936.555999999997"/>
    <n v="61386.93"/>
    <n v="63562.92"/>
    <n v="62950.313000000002"/>
    <n v="67351.361999999994"/>
    <n v="62543.188000000002"/>
    <n v="68254.505000000005"/>
  </r>
  <r>
    <x v="0"/>
    <x v="2"/>
    <x v="4"/>
    <x v="23"/>
    <s v="m3"/>
    <n v="30903.05"/>
    <n v="27201.95"/>
    <n v="31806.400000000001"/>
    <n v="29923.127"/>
    <n v="29407.3"/>
    <n v="31418.25"/>
    <n v="36867"/>
    <n v="40864.699999999997"/>
    <n v="36360.305999999997"/>
    <n v="39530.449999999997"/>
    <n v="29336.788"/>
    <n v="32149.5"/>
  </r>
  <r>
    <x v="0"/>
    <x v="2"/>
    <x v="4"/>
    <x v="24"/>
    <s v="m3"/>
    <n v="35247.646999999997"/>
    <n v="28703.350999999999"/>
    <n v="38218.44"/>
    <n v="32637.46"/>
    <n v="32228.400000000001"/>
    <n v="36999.199999999997"/>
    <n v="40302.434999999998"/>
    <n v="37623.527000000002"/>
    <n v="39012.019999999997"/>
    <n v="40986.985000000001"/>
    <n v="35764.368999999999"/>
    <n v="35127.1"/>
  </r>
  <r>
    <x v="0"/>
    <x v="2"/>
    <x v="4"/>
    <x v="25"/>
    <s v="m3"/>
    <n v="43756.7"/>
    <n v="41791.449999999997"/>
    <n v="45687.27"/>
    <n v="47626.51"/>
    <n v="50160.105000000003"/>
    <n v="53739.37"/>
    <n v="57583.142999999996"/>
    <n v="56227.381999999998"/>
    <n v="55215.167999999998"/>
    <n v="58745.23"/>
    <n v="50274.52"/>
    <n v="48093.36"/>
  </r>
  <r>
    <x v="0"/>
    <x v="2"/>
    <x v="4"/>
    <x v="26"/>
    <s v="m3"/>
    <n v="15164.450999999999"/>
    <n v="14070.1"/>
    <n v="16732.871999999999"/>
    <n v="16224.2"/>
    <n v="16623.2"/>
    <n v="16169.85"/>
    <n v="17984.150000000001"/>
    <n v="17796.849999999999"/>
    <n v="18346.792000000001"/>
    <n v="18646.8"/>
    <n v="16182.388000000001"/>
    <n v="17267.3"/>
  </r>
  <r>
    <x v="1"/>
    <x v="2"/>
    <x v="0"/>
    <x v="0"/>
    <s v="m3"/>
    <n v="46509.4"/>
    <n v="39391.699999999997"/>
    <n v="52239.8"/>
    <n v="50268.078999999998"/>
    <n v="50489.75"/>
    <n v="52873.474999999999"/>
    <n v="59821.1"/>
    <n v="56468.75"/>
    <n v="55285.5"/>
    <n v="57493.101000000002"/>
    <n v="45549.599999999999"/>
    <n v="53232"/>
  </r>
  <r>
    <x v="1"/>
    <x v="2"/>
    <x v="0"/>
    <x v="1"/>
    <s v="m3"/>
    <n v="9676"/>
    <n v="8025"/>
    <n v="10004.093999999999"/>
    <n v="9146"/>
    <n v="9117"/>
    <n v="10593"/>
    <n v="10586"/>
    <n v="11330.111999999999"/>
    <n v="11992"/>
    <n v="12425"/>
    <n v="10811.977999999999"/>
    <n v="10940"/>
  </r>
  <r>
    <x v="1"/>
    <x v="2"/>
    <x v="0"/>
    <x v="2"/>
    <s v="m3"/>
    <n v="19879.725999999999"/>
    <n v="18396.771000000001"/>
    <n v="20381.081999999999"/>
    <n v="18315.402999999998"/>
    <n v="17870.833999999999"/>
    <n v="18696.13"/>
    <n v="21358.937000000002"/>
    <n v="22261.143"/>
    <n v="23088.404999999999"/>
    <n v="25059.269"/>
    <n v="17392.223000000002"/>
    <n v="19329.492999999999"/>
  </r>
  <r>
    <x v="1"/>
    <x v="2"/>
    <x v="0"/>
    <x v="3"/>
    <s v="m3"/>
    <n v="5979.4"/>
    <n v="4596.2"/>
    <n v="4691.8"/>
    <n v="5676.4"/>
    <n v="4595.6000000000004"/>
    <n v="3567.4"/>
    <n v="3973.0309999999999"/>
    <n v="4638"/>
    <n v="4206.3999999999996"/>
    <n v="4497"/>
    <n v="6418"/>
    <n v="7214.5929999999998"/>
  </r>
  <r>
    <x v="1"/>
    <x v="2"/>
    <x v="0"/>
    <x v="4"/>
    <s v="m3"/>
    <n v="115041.96400000001"/>
    <n v="96962.763999999996"/>
    <n v="117139.262"/>
    <n v="114054.395"/>
    <n v="115155.348"/>
    <n v="120705.655"/>
    <n v="126733.395"/>
    <n v="122069.577"/>
    <n v="124956.69"/>
    <n v="121638.939"/>
    <n v="110251.856"/>
    <n v="110778.273"/>
  </r>
  <r>
    <x v="1"/>
    <x v="2"/>
    <x v="0"/>
    <x v="5"/>
    <s v="m3"/>
    <n v="40671.980000000003"/>
    <n v="28123.742999999999"/>
    <n v="24828.085999999999"/>
    <n v="17069.467000000001"/>
    <n v="16881.275000000001"/>
    <n v="16557.099999999999"/>
    <n v="20185.8"/>
    <n v="19033"/>
    <n v="17108.400000000001"/>
    <n v="15306.4"/>
    <n v="10943.5"/>
    <n v="11764.5"/>
  </r>
  <r>
    <x v="1"/>
    <x v="2"/>
    <x v="0"/>
    <x v="6"/>
    <s v="m3"/>
    <n v="47468.800000000003"/>
    <n v="43738.400000000001"/>
    <n v="54574.95"/>
    <n v="54940.5"/>
    <n v="51105.05"/>
    <n v="52830.078000000001"/>
    <n v="53220.55"/>
    <n v="52158"/>
    <n v="54222.25"/>
    <n v="60175.14"/>
    <n v="52666.95"/>
    <n v="51104.25"/>
  </r>
  <r>
    <x v="1"/>
    <x v="2"/>
    <x v="1"/>
    <x v="7"/>
    <s v="m3"/>
    <n v="76263.948999999993"/>
    <n v="62952.642999999996"/>
    <n v="72980.789000000004"/>
    <n v="74467.404999999999"/>
    <n v="77315.445999999996"/>
    <n v="81429.63"/>
    <n v="83740.817999999999"/>
    <n v="78650.373999999996"/>
    <n v="82176.082999999999"/>
    <n v="85206.383000000002"/>
    <n v="75770.876999999993"/>
    <n v="79121.271999999997"/>
  </r>
  <r>
    <x v="1"/>
    <x v="2"/>
    <x v="1"/>
    <x v="8"/>
    <s v="m3"/>
    <n v="30946"/>
    <n v="25793.5"/>
    <n v="28563.5"/>
    <n v="30764.560000000001"/>
    <n v="30529.3"/>
    <n v="30465.8"/>
    <n v="32544.535"/>
    <n v="29383"/>
    <n v="29475.01"/>
    <n v="30856"/>
    <n v="28544.35"/>
    <n v="28026"/>
  </r>
  <r>
    <x v="1"/>
    <x v="2"/>
    <x v="1"/>
    <x v="9"/>
    <s v="m3"/>
    <n v="36997"/>
    <n v="31629"/>
    <n v="33252"/>
    <n v="28588.5"/>
    <n v="30752.203000000001"/>
    <n v="30919.75"/>
    <n v="32010.400000000001"/>
    <n v="30712.5"/>
    <n v="32203"/>
    <n v="33262.5"/>
    <n v="29069.5"/>
    <n v="30059.781999999999"/>
  </r>
  <r>
    <x v="1"/>
    <x v="2"/>
    <x v="1"/>
    <x v="10"/>
    <s v="m3"/>
    <n v="52174.95"/>
    <n v="50640.036"/>
    <n v="49894.131000000001"/>
    <n v="36084.15"/>
    <n v="38282.5"/>
    <n v="42660.05"/>
    <n v="40784.85"/>
    <n v="31101.94"/>
    <n v="31391"/>
    <n v="36547.936000000002"/>
    <n v="35641.050000000003"/>
    <n v="36820.449999999997"/>
  </r>
  <r>
    <x v="1"/>
    <x v="2"/>
    <x v="1"/>
    <x v="11"/>
    <s v="m3"/>
    <n v="31233.543000000001"/>
    <n v="26958.81"/>
    <n v="28845.69"/>
    <n v="25883.78"/>
    <n v="25222.53"/>
    <n v="25163.32"/>
    <n v="26590.66"/>
    <n v="25994.87"/>
    <n v="27328.65"/>
    <n v="28848.04"/>
    <n v="26850.89"/>
    <n v="26948.03"/>
  </r>
  <r>
    <x v="1"/>
    <x v="2"/>
    <x v="1"/>
    <x v="12"/>
    <s v="m3"/>
    <n v="92760.26"/>
    <n v="82973.7"/>
    <n v="93071.7"/>
    <n v="59013.68"/>
    <n v="58973.23"/>
    <n v="77006.649999999994"/>
    <n v="62639.75"/>
    <n v="46375.7"/>
    <n v="47259.35"/>
    <n v="54051.1"/>
    <n v="61109.52"/>
    <n v="51132.95"/>
  </r>
  <r>
    <x v="1"/>
    <x v="2"/>
    <x v="1"/>
    <x v="13"/>
    <s v="m3"/>
    <n v="27919"/>
    <n v="23369"/>
    <n v="26818.5"/>
    <n v="23304.5"/>
    <n v="19030.5"/>
    <n v="17473.5"/>
    <n v="17799.5"/>
    <n v="18044.999"/>
    <n v="20271.5"/>
    <n v="24279.200000000001"/>
    <n v="24257"/>
    <n v="26660.5"/>
  </r>
  <r>
    <x v="1"/>
    <x v="2"/>
    <x v="1"/>
    <x v="14"/>
    <s v="m3"/>
    <n v="19869.400000000001"/>
    <n v="16069.2"/>
    <n v="19492"/>
    <n v="17666.199000000001"/>
    <n v="17235.7"/>
    <n v="16486.099999999999"/>
    <n v="15496.4"/>
    <n v="15439.3"/>
    <n v="16958.5"/>
    <n v="18463.366999999998"/>
    <n v="16852.8"/>
    <n v="17544.7"/>
  </r>
  <r>
    <x v="1"/>
    <x v="2"/>
    <x v="1"/>
    <x v="15"/>
    <s v="m3"/>
    <n v="192060.26"/>
    <n v="158028.38699999999"/>
    <n v="195852.91"/>
    <n v="196396.38500000001"/>
    <n v="188211.003"/>
    <n v="189188.47500000001"/>
    <n v="200680.057"/>
    <n v="199069.26199999999"/>
    <n v="195379.26"/>
    <n v="196121.94"/>
    <n v="179647.16"/>
    <n v="174520.46299999999"/>
  </r>
  <r>
    <x v="1"/>
    <x v="2"/>
    <x v="2"/>
    <x v="16"/>
    <s v="m3"/>
    <n v="432401.89"/>
    <n v="375747.04599999997"/>
    <n v="440833.35600000003"/>
    <n v="435981.42700000003"/>
    <n v="432199.01500000001"/>
    <n v="444774.07500000001"/>
    <n v="468513.98200000002"/>
    <n v="455392.13"/>
    <n v="455712.01500000001"/>
    <n v="478153.01"/>
    <n v="419843.10600000003"/>
    <n v="408005.86300000001"/>
  </r>
  <r>
    <x v="1"/>
    <x v="2"/>
    <x v="2"/>
    <x v="17"/>
    <s v="m3"/>
    <n v="70384.437999999995"/>
    <n v="58393.019"/>
    <n v="70179.921000000002"/>
    <n v="65407.273000000001"/>
    <n v="64917.093000000001"/>
    <n v="64649.663999999997"/>
    <n v="55863.447999999997"/>
    <n v="56310.235999999997"/>
    <n v="55714.792999999998"/>
    <n v="61691.063999999998"/>
    <n v="50399.896000000001"/>
    <n v="56368.103000000003"/>
  </r>
  <r>
    <x v="1"/>
    <x v="2"/>
    <x v="2"/>
    <x v="18"/>
    <s v="m3"/>
    <n v="113285.019"/>
    <n v="93369.534"/>
    <n v="111589.569"/>
    <n v="101631.889"/>
    <n v="99210.278999999995"/>
    <n v="100287.44100000001"/>
    <n v="105807.825"/>
    <n v="102888.655"/>
    <n v="99513.101999999999"/>
    <n v="106226.923"/>
    <n v="93032.006999999998"/>
    <n v="98075.755000000005"/>
  </r>
  <r>
    <x v="1"/>
    <x v="2"/>
    <x v="2"/>
    <x v="19"/>
    <s v="m3"/>
    <n v="605026.10699999996"/>
    <n v="522380.34499999997"/>
    <n v="646715.228"/>
    <n v="676533.64399999997"/>
    <n v="698947.47100000002"/>
    <n v="723927.76899999997"/>
    <n v="743736.902"/>
    <n v="784046.62100000004"/>
    <n v="735090.97699999996"/>
    <n v="792833.652"/>
    <n v="644862.52500000002"/>
    <n v="618292.09199999995"/>
  </r>
  <r>
    <x v="1"/>
    <x v="2"/>
    <x v="3"/>
    <x v="20"/>
    <s v="m3"/>
    <n v="325670.51799999998"/>
    <n v="274280.04300000001"/>
    <n v="370440.76299999998"/>
    <n v="316628.69099999999"/>
    <n v="315125.16100000002"/>
    <n v="339893.038"/>
    <n v="317686.48300000001"/>
    <n v="363310.02600000001"/>
    <n v="343050.47100000002"/>
    <n v="356062.24"/>
    <n v="297387.40500000003"/>
    <n v="283064.07299999997"/>
  </r>
  <r>
    <x v="1"/>
    <x v="2"/>
    <x v="3"/>
    <x v="21"/>
    <s v="m3"/>
    <n v="149149.43400000001"/>
    <n v="122371.09"/>
    <n v="167063.38399999999"/>
    <n v="148808.79399999999"/>
    <n v="139534.80799999999"/>
    <n v="143649.01800000001"/>
    <n v="136550.97899999999"/>
    <n v="149013.16399999999"/>
    <n v="137166.84099999999"/>
    <n v="136961.848"/>
    <n v="131244.39799999999"/>
    <n v="129078.232"/>
  </r>
  <r>
    <x v="1"/>
    <x v="2"/>
    <x v="3"/>
    <x v="22"/>
    <s v="m3"/>
    <n v="226605.75099999999"/>
    <n v="172671.7"/>
    <n v="306047.48200000002"/>
    <n v="271515.00400000002"/>
    <n v="219653.09099999999"/>
    <n v="212169.85800000001"/>
    <n v="202888.54199999999"/>
    <n v="231052.67300000001"/>
    <n v="240643.99"/>
    <n v="245786.242"/>
    <n v="229797.913"/>
    <n v="210221.65100000001"/>
  </r>
  <r>
    <x v="1"/>
    <x v="2"/>
    <x v="4"/>
    <x v="23"/>
    <s v="m3"/>
    <n v="80240.399999999994"/>
    <n v="71730.959000000003"/>
    <n v="85946.15"/>
    <n v="72452.892000000007"/>
    <n v="68711.323000000004"/>
    <n v="75404.800000000003"/>
    <n v="87019.764999999999"/>
    <n v="103149.351"/>
    <n v="90394.202000000005"/>
    <n v="95283.123000000007"/>
    <n v="75491.683000000005"/>
    <n v="75218.402000000002"/>
  </r>
  <r>
    <x v="1"/>
    <x v="2"/>
    <x v="4"/>
    <x v="24"/>
    <s v="m3"/>
    <n v="179339.87899999999"/>
    <n v="173760.44399999999"/>
    <n v="219470.93599999999"/>
    <n v="164021.90100000001"/>
    <n v="150429.54699999999"/>
    <n v="192767.389"/>
    <n v="216498.44699999999"/>
    <n v="194239.679"/>
    <n v="198023.00399999999"/>
    <n v="209469.97200000001"/>
    <n v="173641.93700000001"/>
    <n v="157696.12599999999"/>
  </r>
  <r>
    <x v="1"/>
    <x v="2"/>
    <x v="4"/>
    <x v="25"/>
    <s v="m3"/>
    <n v="194409.19500000001"/>
    <n v="189683.32"/>
    <n v="213939.397"/>
    <n v="206413.413"/>
    <n v="193768.45499999999"/>
    <n v="209466.851"/>
    <n v="214347.598"/>
    <n v="190734.141"/>
    <n v="179598.45"/>
    <n v="192046.65"/>
    <n v="163534.89000000001"/>
    <n v="142231.39000000001"/>
  </r>
  <r>
    <x v="1"/>
    <x v="2"/>
    <x v="4"/>
    <x v="26"/>
    <s v="m3"/>
    <n v="20262.2"/>
    <n v="17887.099999999999"/>
    <n v="20543.599999999999"/>
    <n v="20251.800999999999"/>
    <n v="20169.825000000001"/>
    <n v="20739.482"/>
    <n v="21662.101999999999"/>
    <n v="21450.25"/>
    <n v="21729.5"/>
    <n v="21955.11"/>
    <n v="18819.25"/>
    <n v="19753.89"/>
  </r>
  <r>
    <x v="2"/>
    <x v="2"/>
    <x v="0"/>
    <x v="0"/>
    <s v="m3"/>
    <n v="0"/>
    <n v="0"/>
    <n v="0"/>
    <n v="0"/>
    <n v="0"/>
    <n v="0"/>
    <n v="0"/>
    <n v="0"/>
    <n v="0"/>
    <n v="0"/>
    <n v="6065"/>
    <n v="0"/>
  </r>
  <r>
    <x v="2"/>
    <x v="2"/>
    <x v="0"/>
    <x v="1"/>
    <s v="m3"/>
    <n v="0"/>
    <n v="0"/>
    <n v="0"/>
    <n v="0"/>
    <n v="0"/>
    <n v="0"/>
    <n v="0"/>
    <n v="0"/>
    <n v="0"/>
    <n v="0"/>
    <n v="0"/>
    <n v="0"/>
  </r>
  <r>
    <x v="2"/>
    <x v="2"/>
    <x v="0"/>
    <x v="2"/>
    <s v="m3"/>
    <n v="61995.966999999997"/>
    <n v="47433.584999999999"/>
    <n v="52356.733"/>
    <n v="62752.779000000002"/>
    <n v="48323.444000000003"/>
    <n v="47819.385999999999"/>
    <n v="45884.92"/>
    <n v="66954.688999999998"/>
    <n v="49308.52"/>
    <n v="54869.877"/>
    <n v="60772.345999999998"/>
    <n v="60198.836000000003"/>
  </r>
  <r>
    <x v="2"/>
    <x v="2"/>
    <x v="0"/>
    <x v="3"/>
    <s v="m3"/>
    <n v="3399"/>
    <n v="5293"/>
    <n v="6799"/>
    <n v="4429"/>
    <n v="4906"/>
    <n v="2624"/>
    <n v="1199"/>
    <n v="337"/>
    <n v="7185"/>
    <n v="5181"/>
    <n v="110"/>
    <n v="0"/>
  </r>
  <r>
    <x v="2"/>
    <x v="2"/>
    <x v="0"/>
    <x v="4"/>
    <s v="m3"/>
    <n v="7697.2830000000004"/>
    <n v="5889.1270000000004"/>
    <n v="6090.68"/>
    <n v="5688.1909999999998"/>
    <n v="4506.4560000000001"/>
    <n v="4272.7160000000003"/>
    <n v="4592.6059999999998"/>
    <n v="5281.0119999999997"/>
    <n v="5850.1360000000004"/>
    <n v="5961.7529999999997"/>
    <n v="6540.4250000000002"/>
    <n v="6488.7539999999999"/>
  </r>
  <r>
    <x v="2"/>
    <x v="2"/>
    <x v="0"/>
    <x v="5"/>
    <s v="m3"/>
    <n v="0"/>
    <n v="0"/>
    <n v="0"/>
    <n v="0"/>
    <n v="0"/>
    <n v="-122"/>
    <n v="0"/>
    <n v="0"/>
    <n v="0"/>
    <n v="0"/>
    <n v="0"/>
    <n v="0"/>
  </r>
  <r>
    <x v="2"/>
    <x v="2"/>
    <x v="0"/>
    <x v="6"/>
    <s v="m3"/>
    <n v="0"/>
    <n v="0"/>
    <n v="0"/>
    <n v="0"/>
    <n v="0"/>
    <n v="0"/>
    <n v="0"/>
    <n v="0"/>
    <n v="0"/>
    <n v="0"/>
    <n v="0"/>
    <n v="0"/>
  </r>
  <r>
    <x v="2"/>
    <x v="2"/>
    <x v="1"/>
    <x v="7"/>
    <s v="m3"/>
    <n v="0"/>
    <n v="0"/>
    <n v="0"/>
    <n v="0"/>
    <n v="0"/>
    <n v="0"/>
    <n v="0"/>
    <n v="0"/>
    <n v="0"/>
    <n v="0"/>
    <n v="0"/>
    <n v="0"/>
  </r>
  <r>
    <x v="2"/>
    <x v="2"/>
    <x v="1"/>
    <x v="8"/>
    <s v="m3"/>
    <n v="0"/>
    <n v="0"/>
    <n v="0"/>
    <n v="0"/>
    <n v="0"/>
    <n v="0"/>
    <n v="0"/>
    <n v="0"/>
    <n v="0"/>
    <n v="0"/>
    <n v="0"/>
    <n v="0"/>
  </r>
  <r>
    <x v="2"/>
    <x v="2"/>
    <x v="1"/>
    <x v="9"/>
    <s v="m3"/>
    <n v="0"/>
    <n v="0"/>
    <n v="0"/>
    <n v="0"/>
    <n v="0"/>
    <n v="0"/>
    <n v="0"/>
    <n v="0"/>
    <n v="0"/>
    <n v="0"/>
    <n v="0"/>
    <n v="0"/>
  </r>
  <r>
    <x v="2"/>
    <x v="2"/>
    <x v="1"/>
    <x v="10"/>
    <s v="m3"/>
    <n v="0"/>
    <n v="0"/>
    <n v="0"/>
    <n v="0"/>
    <n v="0"/>
    <n v="0"/>
    <n v="0"/>
    <n v="0"/>
    <n v="0"/>
    <n v="0"/>
    <n v="0"/>
    <n v="0"/>
  </r>
  <r>
    <x v="2"/>
    <x v="2"/>
    <x v="1"/>
    <x v="11"/>
    <s v="m3"/>
    <n v="0"/>
    <n v="0"/>
    <n v="0"/>
    <n v="0"/>
    <n v="0"/>
    <n v="0"/>
    <n v="0"/>
    <n v="0"/>
    <n v="0"/>
    <n v="0"/>
    <n v="0"/>
    <n v="0"/>
  </r>
  <r>
    <x v="2"/>
    <x v="2"/>
    <x v="1"/>
    <x v="12"/>
    <s v="m3"/>
    <n v="0"/>
    <n v="0"/>
    <n v="0"/>
    <n v="0"/>
    <n v="0"/>
    <n v="0"/>
    <n v="0"/>
    <n v="0"/>
    <n v="0"/>
    <n v="0"/>
    <n v="0"/>
    <n v="0"/>
  </r>
  <r>
    <x v="2"/>
    <x v="2"/>
    <x v="1"/>
    <x v="13"/>
    <s v="m3"/>
    <n v="0"/>
    <n v="0"/>
    <n v="0"/>
    <n v="0"/>
    <n v="0"/>
    <n v="0"/>
    <n v="0"/>
    <n v="0"/>
    <n v="0"/>
    <n v="0"/>
    <n v="0"/>
    <n v="0"/>
  </r>
  <r>
    <x v="2"/>
    <x v="2"/>
    <x v="1"/>
    <x v="14"/>
    <s v="m3"/>
    <n v="0"/>
    <n v="0"/>
    <n v="0"/>
    <n v="0"/>
    <n v="0"/>
    <n v="0"/>
    <n v="0"/>
    <n v="0"/>
    <n v="0"/>
    <n v="0"/>
    <n v="0"/>
    <n v="0"/>
  </r>
  <r>
    <x v="2"/>
    <x v="2"/>
    <x v="1"/>
    <x v="15"/>
    <s v="m3"/>
    <n v="0"/>
    <n v="0"/>
    <n v="0"/>
    <n v="0"/>
    <n v="0"/>
    <n v="0"/>
    <n v="0"/>
    <n v="0"/>
    <n v="0"/>
    <n v="0"/>
    <n v="0"/>
    <n v="0"/>
  </r>
  <r>
    <x v="2"/>
    <x v="2"/>
    <x v="2"/>
    <x v="16"/>
    <s v="m3"/>
    <n v="1123.5"/>
    <n v="993.5"/>
    <n v="1082.5"/>
    <n v="941.5"/>
    <n v="679"/>
    <n v="597.5"/>
    <n v="590"/>
    <n v="0"/>
    <n v="0"/>
    <n v="0"/>
    <n v="0"/>
    <n v="10"/>
  </r>
  <r>
    <x v="2"/>
    <x v="2"/>
    <x v="2"/>
    <x v="17"/>
    <s v="m3"/>
    <n v="0"/>
    <n v="0"/>
    <n v="0"/>
    <n v="0"/>
    <n v="0"/>
    <n v="0"/>
    <n v="0"/>
    <n v="0"/>
    <n v="0"/>
    <n v="0"/>
    <n v="0"/>
    <n v="0"/>
  </r>
  <r>
    <x v="2"/>
    <x v="2"/>
    <x v="2"/>
    <x v="18"/>
    <s v="m3"/>
    <n v="0"/>
    <n v="0"/>
    <n v="0"/>
    <n v="0"/>
    <n v="0"/>
    <n v="0"/>
    <n v="0"/>
    <n v="0"/>
    <n v="0"/>
    <n v="0"/>
    <n v="0"/>
    <n v="0"/>
  </r>
  <r>
    <x v="2"/>
    <x v="2"/>
    <x v="2"/>
    <x v="19"/>
    <s v="m3"/>
    <n v="14731.941999999999"/>
    <n v="16782.439999999999"/>
    <n v="18789.863000000001"/>
    <n v="22135.32"/>
    <n v="21205.89"/>
    <n v="21477.192999999999"/>
    <n v="2430.2049999999999"/>
    <n v="1485"/>
    <n v="1170"/>
    <n v="1410"/>
    <n v="890"/>
    <n v="680"/>
  </r>
  <r>
    <x v="2"/>
    <x v="2"/>
    <x v="3"/>
    <x v="20"/>
    <s v="m3"/>
    <n v="0"/>
    <n v="0"/>
    <n v="0"/>
    <n v="0"/>
    <n v="25"/>
    <n v="0"/>
    <n v="0"/>
    <n v="0"/>
    <n v="0"/>
    <n v="0"/>
    <n v="20"/>
    <n v="0"/>
  </r>
  <r>
    <x v="2"/>
    <x v="2"/>
    <x v="3"/>
    <x v="21"/>
    <s v="m3"/>
    <n v="234.5"/>
    <n v="132.5"/>
    <n v="0"/>
    <n v="0"/>
    <n v="0"/>
    <n v="0"/>
    <n v="0"/>
    <n v="0"/>
    <n v="0"/>
    <n v="0"/>
    <n v="0"/>
    <n v="0"/>
  </r>
  <r>
    <x v="2"/>
    <x v="2"/>
    <x v="3"/>
    <x v="22"/>
    <s v="m3"/>
    <n v="0"/>
    <n v="0"/>
    <n v="0"/>
    <n v="0"/>
    <n v="0"/>
    <n v="0"/>
    <n v="0"/>
    <n v="0"/>
    <n v="0"/>
    <n v="0"/>
    <n v="0"/>
    <n v="0"/>
  </r>
  <r>
    <x v="2"/>
    <x v="2"/>
    <x v="4"/>
    <x v="23"/>
    <s v="m3"/>
    <n v="308.58"/>
    <n v="174.57"/>
    <n v="126.95"/>
    <n v="242.1"/>
    <n v="0"/>
    <n v="0"/>
    <n v="0"/>
    <n v="0"/>
    <n v="0"/>
    <n v="0"/>
    <n v="0"/>
    <n v="0"/>
  </r>
  <r>
    <x v="2"/>
    <x v="2"/>
    <x v="4"/>
    <x v="24"/>
    <s v="m3"/>
    <n v="271.7"/>
    <n v="1440.42"/>
    <n v="873.27"/>
    <n v="1528.83"/>
    <n v="612.29"/>
    <n v="535.45000000000005"/>
    <n v="507"/>
    <n v="653"/>
    <n v="350"/>
    <n v="328"/>
    <n v="2469.5"/>
    <n v="784"/>
  </r>
  <r>
    <x v="2"/>
    <x v="2"/>
    <x v="4"/>
    <x v="25"/>
    <s v="m3"/>
    <n v="282.44"/>
    <n v="372.4"/>
    <n v="222.11"/>
    <n v="301.81"/>
    <n v="424.67"/>
    <n v="1799.39"/>
    <n v="0"/>
    <n v="0"/>
    <n v="0"/>
    <n v="0"/>
    <n v="0"/>
    <n v="0"/>
  </r>
  <r>
    <x v="2"/>
    <x v="2"/>
    <x v="4"/>
    <x v="26"/>
    <s v="m3"/>
    <n v="0"/>
    <n v="0"/>
    <n v="0"/>
    <n v="0"/>
    <n v="0"/>
    <n v="0"/>
    <n v="0"/>
    <n v="0"/>
    <n v="0"/>
    <n v="0"/>
    <n v="0"/>
    <n v="0"/>
  </r>
  <r>
    <x v="3"/>
    <x v="2"/>
    <x v="0"/>
    <x v="0"/>
    <s v="m3"/>
    <n v="1559.49"/>
    <n v="1124"/>
    <n v="1307"/>
    <n v="893.1"/>
    <n v="653.70000000000005"/>
    <n v="723.9"/>
    <n v="956.6"/>
    <n v="782.5"/>
    <n v="874.6"/>
    <n v="1287"/>
    <n v="932.5"/>
    <n v="956.2"/>
  </r>
  <r>
    <x v="3"/>
    <x v="2"/>
    <x v="0"/>
    <x v="1"/>
    <s v="m3"/>
    <n v="38"/>
    <n v="110"/>
    <n v="86"/>
    <n v="63"/>
    <n v="11"/>
    <n v="18"/>
    <n v="33"/>
    <n v="0"/>
    <n v="31"/>
    <n v="20"/>
    <n v="0"/>
    <n v="0"/>
  </r>
  <r>
    <x v="3"/>
    <x v="2"/>
    <x v="0"/>
    <x v="2"/>
    <s v="m3"/>
    <n v="11139.159"/>
    <n v="7977.4949999999999"/>
    <n v="9898.0329999999994"/>
    <n v="10262.879000000001"/>
    <n v="8901.2389999999996"/>
    <n v="10514.947"/>
    <n v="10444.395"/>
    <n v="10974.29"/>
    <n v="9902.3940000000002"/>
    <n v="11142.866"/>
    <n v="9472.1569999999992"/>
    <n v="10201.870000000001"/>
  </r>
  <r>
    <x v="3"/>
    <x v="2"/>
    <x v="0"/>
    <x v="3"/>
    <s v="m3"/>
    <n v="0"/>
    <n v="0"/>
    <n v="0"/>
    <n v="0"/>
    <n v="0"/>
    <n v="0"/>
    <n v="0"/>
    <n v="0"/>
    <n v="0"/>
    <n v="0"/>
    <n v="0"/>
    <n v="0"/>
  </r>
  <r>
    <x v="3"/>
    <x v="2"/>
    <x v="0"/>
    <x v="4"/>
    <s v="m3"/>
    <n v="5992"/>
    <n v="5445"/>
    <n v="6555"/>
    <n v="6839"/>
    <n v="6493.5"/>
    <n v="6767.4"/>
    <n v="9042.5"/>
    <n v="8953.4"/>
    <n v="8222.6"/>
    <n v="8732.7999999999993"/>
    <n v="8797.5"/>
    <n v="7850.8"/>
  </r>
  <r>
    <x v="3"/>
    <x v="2"/>
    <x v="0"/>
    <x v="5"/>
    <s v="m3"/>
    <n v="204"/>
    <n v="140"/>
    <n v="240"/>
    <n v="225"/>
    <n v="228"/>
    <n v="217"/>
    <n v="128"/>
    <n v="140"/>
    <n v="140"/>
    <n v="180"/>
    <n v="140"/>
    <n v="145"/>
  </r>
  <r>
    <x v="3"/>
    <x v="2"/>
    <x v="0"/>
    <x v="6"/>
    <s v="m3"/>
    <n v="0"/>
    <n v="0"/>
    <n v="0"/>
    <n v="0"/>
    <n v="0"/>
    <n v="0"/>
    <n v="0"/>
    <n v="0"/>
    <n v="0"/>
    <n v="0"/>
    <n v="0"/>
    <n v="0"/>
  </r>
  <r>
    <x v="3"/>
    <x v="2"/>
    <x v="1"/>
    <x v="7"/>
    <s v="m3"/>
    <n v="1232"/>
    <n v="854"/>
    <n v="816"/>
    <n v="558"/>
    <n v="622"/>
    <n v="650.79999999999995"/>
    <n v="782"/>
    <n v="452"/>
    <n v="970.5"/>
    <n v="490"/>
    <n v="631"/>
    <n v="592"/>
  </r>
  <r>
    <x v="3"/>
    <x v="2"/>
    <x v="1"/>
    <x v="8"/>
    <s v="m3"/>
    <n v="0"/>
    <n v="0"/>
    <n v="165"/>
    <n v="270"/>
    <n v="195"/>
    <n v="300"/>
    <n v="225"/>
    <n v="330"/>
    <n v="200"/>
    <n v="95"/>
    <n v="60"/>
    <n v="90"/>
  </r>
  <r>
    <x v="3"/>
    <x v="2"/>
    <x v="1"/>
    <x v="9"/>
    <s v="m3"/>
    <n v="835"/>
    <n v="440"/>
    <n v="475"/>
    <n v="1170"/>
    <n v="850"/>
    <n v="805"/>
    <n v="935"/>
    <n v="865"/>
    <n v="850"/>
    <n v="955"/>
    <n v="835"/>
    <n v="795"/>
  </r>
  <r>
    <x v="3"/>
    <x v="2"/>
    <x v="1"/>
    <x v="10"/>
    <s v="m3"/>
    <n v="690"/>
    <n v="620"/>
    <n v="760"/>
    <n v="675"/>
    <n v="720"/>
    <n v="560"/>
    <n v="783.3"/>
    <n v="560"/>
    <n v="580"/>
    <n v="730"/>
    <n v="1100"/>
    <n v="745"/>
  </r>
  <r>
    <x v="3"/>
    <x v="2"/>
    <x v="1"/>
    <x v="11"/>
    <s v="m3"/>
    <n v="0"/>
    <n v="0"/>
    <n v="10"/>
    <n v="15"/>
    <n v="55"/>
    <n v="0"/>
    <n v="44"/>
    <n v="10"/>
    <n v="0"/>
    <n v="0"/>
    <n v="0"/>
    <n v="0"/>
  </r>
  <r>
    <x v="3"/>
    <x v="2"/>
    <x v="1"/>
    <x v="12"/>
    <s v="m3"/>
    <n v="731"/>
    <n v="477"/>
    <n v="327"/>
    <n v="356"/>
    <n v="358"/>
    <n v="163"/>
    <n v="182"/>
    <n v="231"/>
    <n v="432"/>
    <n v="360"/>
    <n v="235"/>
    <n v="390"/>
  </r>
  <r>
    <x v="3"/>
    <x v="2"/>
    <x v="1"/>
    <x v="13"/>
    <s v="m3"/>
    <n v="60"/>
    <n v="90"/>
    <n v="37"/>
    <n v="0"/>
    <n v="20"/>
    <n v="0"/>
    <n v="450"/>
    <n v="10"/>
    <n v="65"/>
    <n v="444.46800000000002"/>
    <n v="590"/>
    <n v="190"/>
  </r>
  <r>
    <x v="3"/>
    <x v="2"/>
    <x v="1"/>
    <x v="14"/>
    <s v="m3"/>
    <n v="165"/>
    <n v="145"/>
    <n v="160"/>
    <n v="150"/>
    <n v="155"/>
    <n v="210"/>
    <n v="280"/>
    <n v="190"/>
    <n v="202.29"/>
    <n v="220"/>
    <n v="140"/>
    <n v="95"/>
  </r>
  <r>
    <x v="3"/>
    <x v="2"/>
    <x v="1"/>
    <x v="15"/>
    <s v="m3"/>
    <n v="1525.7080000000001"/>
    <n v="1195"/>
    <n v="1543"/>
    <n v="1050"/>
    <n v="1265"/>
    <n v="1173"/>
    <n v="1378"/>
    <n v="1574.6759999999999"/>
    <n v="1280"/>
    <n v="1593"/>
    <n v="1820"/>
    <n v="1540"/>
  </r>
  <r>
    <x v="3"/>
    <x v="2"/>
    <x v="2"/>
    <x v="16"/>
    <s v="m3"/>
    <n v="0"/>
    <n v="0"/>
    <n v="0"/>
    <n v="0"/>
    <n v="0"/>
    <n v="0"/>
    <n v="0"/>
    <n v="0"/>
    <n v="0"/>
    <n v="0"/>
    <n v="0"/>
    <n v="0"/>
  </r>
  <r>
    <x v="3"/>
    <x v="2"/>
    <x v="2"/>
    <x v="17"/>
    <s v="m3"/>
    <n v="3264.6970000000001"/>
    <n v="4959.1530000000002"/>
    <n v="3473.51"/>
    <n v="3969.4989999999998"/>
    <n v="5438.73"/>
    <n v="3434.5830000000001"/>
    <n v="3301.4949999999999"/>
    <n v="3912.33"/>
    <n v="3028.2539999999999"/>
    <n v="3089.7440000000001"/>
    <n v="3951.721"/>
    <n v="3579.0830000000001"/>
  </r>
  <r>
    <x v="3"/>
    <x v="2"/>
    <x v="2"/>
    <x v="18"/>
    <s v="m3"/>
    <n v="24679.989000000001"/>
    <n v="26600.011999999999"/>
    <n v="28891.86"/>
    <n v="24747.071"/>
    <n v="26766.134999999998"/>
    <n v="36996.883999999998"/>
    <n v="30275.706999999999"/>
    <n v="34468.087"/>
    <n v="36076.449000000001"/>
    <n v="35746.324999999997"/>
    <n v="36541.894999999997"/>
    <n v="31316.663"/>
  </r>
  <r>
    <x v="3"/>
    <x v="2"/>
    <x v="2"/>
    <x v="19"/>
    <s v="m3"/>
    <n v="4032.57"/>
    <n v="2056.1419999999998"/>
    <n v="3618.1"/>
    <n v="2102.1889999999999"/>
    <n v="2309"/>
    <n v="3387.0239999999999"/>
    <n v="4763.2849999999999"/>
    <n v="3150.3"/>
    <n v="2787"/>
    <n v="3073"/>
    <n v="4284.4440000000004"/>
    <n v="4293.01"/>
  </r>
  <r>
    <x v="3"/>
    <x v="2"/>
    <x v="3"/>
    <x v="20"/>
    <s v="m3"/>
    <n v="779.5"/>
    <n v="395"/>
    <n v="750.702"/>
    <n v="453.5"/>
    <n v="390.5"/>
    <n v="460"/>
    <n v="527.5"/>
    <n v="485"/>
    <n v="594"/>
    <n v="506.5"/>
    <n v="432.5"/>
    <n v="726"/>
  </r>
  <r>
    <x v="3"/>
    <x v="2"/>
    <x v="3"/>
    <x v="21"/>
    <s v="m3"/>
    <n v="3294.578"/>
    <n v="5068.7669999999998"/>
    <n v="4335.3850000000002"/>
    <n v="5458.9"/>
    <n v="5074"/>
    <n v="4705.45"/>
    <n v="5543.2610000000004"/>
    <n v="5291.4080000000004"/>
    <n v="5045.0010000000002"/>
    <n v="4799.1610000000001"/>
    <n v="4973.9650000000001"/>
    <n v="5948.01"/>
  </r>
  <r>
    <x v="3"/>
    <x v="2"/>
    <x v="3"/>
    <x v="22"/>
    <s v="m3"/>
    <n v="2294"/>
    <n v="1599"/>
    <n v="2508"/>
    <n v="2675"/>
    <n v="1774"/>
    <n v="1936"/>
    <n v="2233"/>
    <n v="1968"/>
    <n v="1811"/>
    <n v="2376"/>
    <n v="2280"/>
    <n v="2225"/>
  </r>
  <r>
    <x v="3"/>
    <x v="2"/>
    <x v="4"/>
    <x v="23"/>
    <s v="m3"/>
    <n v="90"/>
    <n v="90"/>
    <n v="60"/>
    <n v="120"/>
    <n v="150"/>
    <n v="30"/>
    <n v="60"/>
    <n v="60"/>
    <n v="30"/>
    <n v="0"/>
    <n v="60"/>
    <n v="90"/>
  </r>
  <r>
    <x v="3"/>
    <x v="2"/>
    <x v="4"/>
    <x v="24"/>
    <s v="m3"/>
    <n v="0"/>
    <n v="0"/>
    <n v="0"/>
    <n v="0"/>
    <n v="0"/>
    <n v="0"/>
    <n v="0"/>
    <n v="0"/>
    <n v="0"/>
    <n v="0"/>
    <n v="0"/>
    <n v="0"/>
  </r>
  <r>
    <x v="3"/>
    <x v="2"/>
    <x v="4"/>
    <x v="25"/>
    <s v="m3"/>
    <n v="0"/>
    <n v="0"/>
    <n v="0"/>
    <n v="0"/>
    <n v="0"/>
    <n v="0"/>
    <n v="0"/>
    <n v="0"/>
    <n v="0"/>
    <n v="0"/>
    <n v="0"/>
    <n v="0"/>
  </r>
  <r>
    <x v="3"/>
    <x v="2"/>
    <x v="4"/>
    <x v="26"/>
    <s v="m3"/>
    <n v="0"/>
    <n v="0"/>
    <n v="0"/>
    <n v="0"/>
    <n v="0"/>
    <n v="0"/>
    <n v="0"/>
    <n v="0"/>
    <n v="0"/>
    <n v="0"/>
    <n v="0"/>
    <n v="0"/>
  </r>
  <r>
    <x v="4"/>
    <x v="2"/>
    <x v="0"/>
    <x v="0"/>
    <s v="m3"/>
    <n v="0"/>
    <n v="10"/>
    <n v="5"/>
    <n v="0"/>
    <n v="10"/>
    <n v="0"/>
    <n v="25"/>
    <n v="10"/>
    <n v="83"/>
    <n v="126"/>
    <n v="166"/>
    <n v="228.5"/>
  </r>
  <r>
    <x v="4"/>
    <x v="2"/>
    <x v="0"/>
    <x v="1"/>
    <s v="m3"/>
    <n v="0"/>
    <n v="0"/>
    <n v="0"/>
    <n v="0"/>
    <n v="0"/>
    <n v="0"/>
    <n v="0"/>
    <n v="0"/>
    <n v="0"/>
    <n v="0"/>
    <n v="0"/>
    <n v="0"/>
  </r>
  <r>
    <x v="4"/>
    <x v="2"/>
    <x v="0"/>
    <x v="2"/>
    <s v="m3"/>
    <n v="0"/>
    <n v="0"/>
    <n v="0"/>
    <n v="0"/>
    <n v="0"/>
    <n v="0"/>
    <n v="0"/>
    <n v="0"/>
    <n v="0"/>
    <n v="0"/>
    <n v="0"/>
    <n v="0"/>
  </r>
  <r>
    <x v="4"/>
    <x v="2"/>
    <x v="0"/>
    <x v="3"/>
    <s v="m3"/>
    <n v="0"/>
    <n v="0"/>
    <n v="0"/>
    <n v="0"/>
    <n v="0"/>
    <n v="0"/>
    <n v="0"/>
    <n v="0"/>
    <n v="0"/>
    <n v="0"/>
    <n v="0"/>
    <n v="0"/>
  </r>
  <r>
    <x v="4"/>
    <x v="2"/>
    <x v="0"/>
    <x v="4"/>
    <s v="m3"/>
    <n v="0"/>
    <n v="0"/>
    <n v="0"/>
    <n v="0"/>
    <n v="0"/>
    <n v="0"/>
    <n v="0"/>
    <n v="0"/>
    <n v="0"/>
    <n v="0"/>
    <n v="0"/>
    <n v="0"/>
  </r>
  <r>
    <x v="4"/>
    <x v="2"/>
    <x v="0"/>
    <x v="5"/>
    <s v="m3"/>
    <n v="0"/>
    <n v="0"/>
    <n v="0"/>
    <n v="0"/>
    <n v="0"/>
    <n v="0"/>
    <n v="0"/>
    <n v="0"/>
    <n v="0"/>
    <n v="0"/>
    <n v="0"/>
    <n v="0"/>
  </r>
  <r>
    <x v="4"/>
    <x v="2"/>
    <x v="0"/>
    <x v="6"/>
    <s v="m3"/>
    <n v="0"/>
    <n v="0"/>
    <n v="0"/>
    <n v="0"/>
    <n v="0"/>
    <n v="0"/>
    <n v="0"/>
    <n v="0"/>
    <n v="0"/>
    <n v="0"/>
    <n v="0"/>
    <n v="0"/>
  </r>
  <r>
    <x v="4"/>
    <x v="2"/>
    <x v="1"/>
    <x v="7"/>
    <s v="m3"/>
    <n v="0"/>
    <n v="0"/>
    <n v="0"/>
    <n v="0"/>
    <n v="0"/>
    <n v="0"/>
    <n v="0"/>
    <n v="0"/>
    <n v="0"/>
    <n v="0"/>
    <n v="0"/>
    <n v="0"/>
  </r>
  <r>
    <x v="4"/>
    <x v="2"/>
    <x v="1"/>
    <x v="8"/>
    <s v="m3"/>
    <n v="0"/>
    <n v="0"/>
    <n v="0"/>
    <n v="0"/>
    <n v="0"/>
    <n v="0"/>
    <n v="0"/>
    <n v="0"/>
    <n v="0"/>
    <n v="0"/>
    <n v="0"/>
    <n v="0"/>
  </r>
  <r>
    <x v="4"/>
    <x v="2"/>
    <x v="1"/>
    <x v="9"/>
    <s v="m3"/>
    <n v="0"/>
    <n v="0"/>
    <n v="0"/>
    <n v="0"/>
    <n v="0"/>
    <n v="0"/>
    <n v="0"/>
    <n v="0"/>
    <n v="0"/>
    <n v="0"/>
    <n v="0"/>
    <n v="0"/>
  </r>
  <r>
    <x v="4"/>
    <x v="2"/>
    <x v="1"/>
    <x v="10"/>
    <s v="m3"/>
    <n v="0"/>
    <n v="0"/>
    <n v="0"/>
    <n v="0"/>
    <n v="0"/>
    <n v="0"/>
    <n v="0"/>
    <n v="0"/>
    <n v="0"/>
    <n v="0"/>
    <n v="0"/>
    <n v="0"/>
  </r>
  <r>
    <x v="4"/>
    <x v="2"/>
    <x v="1"/>
    <x v="11"/>
    <s v="m3"/>
    <n v="0"/>
    <n v="0"/>
    <n v="0"/>
    <n v="0"/>
    <n v="0"/>
    <n v="0"/>
    <n v="0"/>
    <n v="0"/>
    <n v="0"/>
    <n v="0"/>
    <n v="0"/>
    <n v="0"/>
  </r>
  <r>
    <x v="4"/>
    <x v="2"/>
    <x v="1"/>
    <x v="12"/>
    <s v="m3"/>
    <n v="473.5"/>
    <n v="382.5"/>
    <n v="345.5"/>
    <n v="341"/>
    <n v="369"/>
    <n v="278"/>
    <n v="245"/>
    <n v="137.5"/>
    <n v="121.5"/>
    <n v="92"/>
    <n v="78.5"/>
    <n v="92.5"/>
  </r>
  <r>
    <x v="4"/>
    <x v="2"/>
    <x v="1"/>
    <x v="13"/>
    <s v="m3"/>
    <n v="0"/>
    <n v="0"/>
    <n v="0"/>
    <n v="0"/>
    <n v="0"/>
    <n v="0"/>
    <n v="0"/>
    <n v="0"/>
    <n v="0"/>
    <n v="0"/>
    <n v="0"/>
    <n v="0"/>
  </r>
  <r>
    <x v="4"/>
    <x v="2"/>
    <x v="1"/>
    <x v="14"/>
    <s v="m3"/>
    <n v="0"/>
    <n v="0"/>
    <n v="0"/>
    <n v="0"/>
    <n v="0"/>
    <n v="0"/>
    <n v="0"/>
    <n v="0"/>
    <n v="0"/>
    <n v="0"/>
    <n v="0"/>
    <n v="0"/>
  </r>
  <r>
    <x v="4"/>
    <x v="2"/>
    <x v="1"/>
    <x v="15"/>
    <s v="m3"/>
    <n v="0"/>
    <n v="0"/>
    <n v="0"/>
    <n v="0"/>
    <n v="0"/>
    <n v="0"/>
    <n v="0"/>
    <n v="0"/>
    <n v="0"/>
    <n v="0"/>
    <n v="0"/>
    <n v="0"/>
  </r>
  <r>
    <x v="4"/>
    <x v="2"/>
    <x v="2"/>
    <x v="16"/>
    <s v="m3"/>
    <n v="18.393000000000001"/>
    <n v="4.694"/>
    <n v="0"/>
    <n v="13.454000000000001"/>
    <n v="7.1059999999999999"/>
    <n v="11.712999999999999"/>
    <n v="5.2770000000000001"/>
    <n v="5.8920000000000003"/>
    <n v="5.2709999999999999"/>
    <n v="5.53"/>
    <n v="5.8440000000000003"/>
    <n v="5.2309999999999999"/>
  </r>
  <r>
    <x v="4"/>
    <x v="2"/>
    <x v="2"/>
    <x v="17"/>
    <s v="m3"/>
    <n v="0"/>
    <n v="0"/>
    <n v="0"/>
    <n v="0"/>
    <n v="0"/>
    <n v="0"/>
    <n v="0"/>
    <n v="0"/>
    <n v="0"/>
    <n v="0"/>
    <n v="0"/>
    <n v="0"/>
  </r>
  <r>
    <x v="4"/>
    <x v="2"/>
    <x v="2"/>
    <x v="18"/>
    <s v="m3"/>
    <n v="1983.222"/>
    <n v="1210.28"/>
    <n v="692.48599999999999"/>
    <n v="1197.4090000000001"/>
    <n v="655.30100000000004"/>
    <n v="778.346"/>
    <n v="870.24300000000005"/>
    <n v="765.31899999999996"/>
    <n v="879.10299999999995"/>
    <n v="1147.6379999999999"/>
    <n v="779.01700000000005"/>
    <n v="2117.9380000000001"/>
  </r>
  <r>
    <x v="4"/>
    <x v="2"/>
    <x v="2"/>
    <x v="19"/>
    <s v="m3"/>
    <n v="1545.509"/>
    <n v="1059.22"/>
    <n v="804.81299999999999"/>
    <n v="1004.226"/>
    <n v="619.21799999999996"/>
    <n v="733.78499999999997"/>
    <n v="750.44500000000005"/>
    <n v="872.34299999999996"/>
    <n v="724.101"/>
    <n v="847"/>
    <n v="814"/>
    <n v="1588"/>
  </r>
  <r>
    <x v="4"/>
    <x v="2"/>
    <x v="3"/>
    <x v="20"/>
    <s v="m3"/>
    <n v="81"/>
    <n v="46.473999999999997"/>
    <n v="78.242999999999995"/>
    <n v="85.596000000000004"/>
    <n v="69.075000000000003"/>
    <n v="71.641999999999996"/>
    <n v="51.304000000000002"/>
    <n v="42.39"/>
    <n v="57.686"/>
    <n v="23.786000000000001"/>
    <n v="21.085999999999999"/>
    <n v="21.582999999999998"/>
  </r>
  <r>
    <x v="4"/>
    <x v="2"/>
    <x v="3"/>
    <x v="21"/>
    <s v="m3"/>
    <n v="55"/>
    <n v="51"/>
    <n v="55"/>
    <n v="45"/>
    <n v="35"/>
    <n v="20"/>
    <n v="20"/>
    <n v="15"/>
    <n v="25"/>
    <n v="15"/>
    <n v="30"/>
    <n v="21.5"/>
  </r>
  <r>
    <x v="4"/>
    <x v="2"/>
    <x v="3"/>
    <x v="22"/>
    <s v="m3"/>
    <n v="0"/>
    <n v="0"/>
    <n v="0"/>
    <n v="0"/>
    <n v="0"/>
    <n v="0"/>
    <n v="41.887999999999998"/>
    <n v="184.441"/>
    <n v="0"/>
    <n v="0"/>
    <n v="0"/>
    <n v="409.733"/>
  </r>
  <r>
    <x v="4"/>
    <x v="2"/>
    <x v="4"/>
    <x v="23"/>
    <s v="m3"/>
    <n v="0"/>
    <n v="0"/>
    <n v="0"/>
    <n v="0"/>
    <n v="0"/>
    <n v="0"/>
    <n v="0"/>
    <n v="0"/>
    <n v="0"/>
    <n v="0"/>
    <n v="0"/>
    <n v="0"/>
  </r>
  <r>
    <x v="4"/>
    <x v="2"/>
    <x v="4"/>
    <x v="24"/>
    <s v="m3"/>
    <n v="0"/>
    <n v="0"/>
    <n v="0"/>
    <n v="0"/>
    <n v="0"/>
    <n v="0"/>
    <n v="0"/>
    <n v="0"/>
    <n v="0"/>
    <n v="0"/>
    <n v="0"/>
    <n v="0"/>
  </r>
  <r>
    <x v="4"/>
    <x v="2"/>
    <x v="4"/>
    <x v="25"/>
    <s v="m3"/>
    <n v="0"/>
    <n v="0"/>
    <n v="0"/>
    <n v="0"/>
    <n v="0"/>
    <n v="0.6"/>
    <n v="0"/>
    <n v="0"/>
    <n v="0"/>
    <n v="0"/>
    <n v="0"/>
    <n v="0"/>
  </r>
  <r>
    <x v="4"/>
    <x v="2"/>
    <x v="4"/>
    <x v="26"/>
    <s v="m3"/>
    <n v="0"/>
    <n v="0"/>
    <n v="0"/>
    <n v="0"/>
    <n v="0"/>
    <n v="0"/>
    <n v="0"/>
    <n v="0"/>
    <n v="0"/>
    <n v="0"/>
    <n v="0"/>
    <n v="0"/>
  </r>
  <r>
    <x v="0"/>
    <x v="3"/>
    <x v="0"/>
    <x v="0"/>
    <s v="m3"/>
    <n v="11912.9"/>
    <n v="13447.5"/>
    <n v="15041.3"/>
    <n v="14389.9"/>
    <n v="14710.7"/>
    <n v="15729.821"/>
    <n v="16313.6"/>
    <n v="16365.1"/>
    <n v="15051"/>
    <n v="15114.8"/>
    <n v="14788.766"/>
    <n v="14286.3"/>
  </r>
  <r>
    <x v="0"/>
    <x v="3"/>
    <x v="0"/>
    <x v="1"/>
    <s v="m3"/>
    <n v="2458"/>
    <n v="2616"/>
    <n v="3036.5"/>
    <n v="3059.31"/>
    <n v="3275.5"/>
    <n v="3367.75"/>
    <n v="3620.2"/>
    <n v="4081.9"/>
    <n v="3487.5"/>
    <n v="3424.6"/>
    <n v="3035.2"/>
    <n v="3073.2"/>
  </r>
  <r>
    <x v="0"/>
    <x v="3"/>
    <x v="0"/>
    <x v="2"/>
    <s v="m3"/>
    <n v="8180.59"/>
    <n v="8131.24"/>
    <n v="9965.0759999999991"/>
    <n v="10460.587"/>
    <n v="12206.214"/>
    <n v="14018.129000000001"/>
    <n v="12577.675999999999"/>
    <n v="15811.92"/>
    <n v="12491.505999999999"/>
    <n v="10890.977000000001"/>
    <n v="10630.475"/>
    <n v="9802.9989999999998"/>
  </r>
  <r>
    <x v="0"/>
    <x v="3"/>
    <x v="0"/>
    <x v="3"/>
    <s v="m3"/>
    <n v="2239.6"/>
    <n v="2670.9"/>
    <n v="2855.4"/>
    <n v="2754.4"/>
    <n v="2447.1999999999998"/>
    <n v="2365"/>
    <n v="2212.8000000000002"/>
    <n v="2613.1999999999998"/>
    <n v="2834"/>
    <n v="2657.8"/>
    <n v="2921.1"/>
    <n v="3163.2"/>
  </r>
  <r>
    <x v="0"/>
    <x v="3"/>
    <x v="0"/>
    <x v="4"/>
    <s v="m3"/>
    <n v="60404.089"/>
    <n v="60355.35"/>
    <n v="62345.847000000002"/>
    <n v="60563.841"/>
    <n v="64671.828000000001"/>
    <n v="68240.683999999994"/>
    <n v="67360.987999999998"/>
    <n v="72839.570000000007"/>
    <n v="71893.847999999998"/>
    <n v="70102.517000000007"/>
    <n v="70570.25"/>
    <n v="69481.53"/>
  </r>
  <r>
    <x v="0"/>
    <x v="3"/>
    <x v="0"/>
    <x v="5"/>
    <s v="m3"/>
    <n v="946"/>
    <n v="738"/>
    <n v="924"/>
    <n v="976"/>
    <n v="903.5"/>
    <n v="1122.5"/>
    <n v="1012.5"/>
    <n v="1344.5"/>
    <n v="1132.5"/>
    <n v="1220"/>
    <n v="1075.5"/>
    <n v="1201"/>
  </r>
  <r>
    <x v="0"/>
    <x v="3"/>
    <x v="0"/>
    <x v="6"/>
    <s v="m3"/>
    <n v="17332.5"/>
    <n v="20867.3"/>
    <n v="24481.1"/>
    <n v="22735.65"/>
    <n v="22577.5"/>
    <n v="23679"/>
    <n v="24610.45"/>
    <n v="25293.9"/>
    <n v="23064.1"/>
    <n v="23059.5"/>
    <n v="23667.3"/>
    <n v="23033.599999999999"/>
  </r>
  <r>
    <x v="0"/>
    <x v="3"/>
    <x v="1"/>
    <x v="7"/>
    <s v="m3"/>
    <n v="31029"/>
    <n v="30191.3"/>
    <n v="31989.7"/>
    <n v="31433.200000000001"/>
    <n v="33229.199999999997"/>
    <n v="34603.201000000001"/>
    <n v="35500.084000000003"/>
    <n v="36943.4"/>
    <n v="35566"/>
    <n v="35933.26"/>
    <n v="36151.43"/>
    <n v="37420.300000000003"/>
  </r>
  <r>
    <x v="0"/>
    <x v="3"/>
    <x v="1"/>
    <x v="8"/>
    <s v="m3"/>
    <n v="15211.5"/>
    <n v="14593"/>
    <n v="17143.939999999999"/>
    <n v="16392.939999999999"/>
    <n v="17009.5"/>
    <n v="17754"/>
    <n v="17936.099999999999"/>
    <n v="19048.900000000001"/>
    <n v="18476.23"/>
    <n v="18255.98"/>
    <n v="18926.95"/>
    <n v="19173.84"/>
  </r>
  <r>
    <x v="0"/>
    <x v="3"/>
    <x v="1"/>
    <x v="9"/>
    <s v="m3"/>
    <n v="54235.514000000003"/>
    <n v="53310.252"/>
    <n v="57682.457000000002"/>
    <n v="55648.199000000001"/>
    <n v="57131.192999999999"/>
    <n v="59863.137999999999"/>
    <n v="59407.822999999997"/>
    <n v="62624.686000000002"/>
    <n v="61578.65"/>
    <n v="60403.067999999999"/>
    <n v="60883.357000000004"/>
    <n v="62664.536999999997"/>
  </r>
  <r>
    <x v="0"/>
    <x v="3"/>
    <x v="1"/>
    <x v="10"/>
    <s v="m3"/>
    <n v="8487"/>
    <n v="8518.7000000000007"/>
    <n v="9683.5"/>
    <n v="9139"/>
    <n v="9207.473"/>
    <n v="9383.4869999999992"/>
    <n v="9589.9390000000003"/>
    <n v="10830.4"/>
    <n v="10777"/>
    <n v="10279.370000000001"/>
    <n v="10617.5"/>
    <n v="11193"/>
  </r>
  <r>
    <x v="0"/>
    <x v="3"/>
    <x v="1"/>
    <x v="11"/>
    <s v="m3"/>
    <n v="13056.46"/>
    <n v="12925.2"/>
    <n v="14408.52"/>
    <n v="13484.88"/>
    <n v="14351.98"/>
    <n v="14576.68"/>
    <n v="14780.241"/>
    <n v="17394.07"/>
    <n v="17807.8"/>
    <n v="17413.91"/>
    <n v="18049.36"/>
    <n v="18517.38"/>
  </r>
  <r>
    <x v="0"/>
    <x v="3"/>
    <x v="1"/>
    <x v="12"/>
    <s v="m3"/>
    <n v="60028.446000000004"/>
    <n v="61211.650999999998"/>
    <n v="66383.331999999995"/>
    <n v="62890.25"/>
    <n v="65605.006999999998"/>
    <n v="67035.8"/>
    <n v="66454.7"/>
    <n v="73588.100999999995"/>
    <n v="80396.395999999993"/>
    <n v="83442.172000000006"/>
    <n v="82213.460000000006"/>
    <n v="91309.448999999993"/>
  </r>
  <r>
    <x v="0"/>
    <x v="3"/>
    <x v="1"/>
    <x v="13"/>
    <s v="m3"/>
    <n v="11430.008"/>
    <n v="10994.5"/>
    <n v="11942"/>
    <n v="10503.09"/>
    <n v="11043"/>
    <n v="10735.5"/>
    <n v="10812"/>
    <n v="12168.5"/>
    <n v="13200.5"/>
    <n v="13819.5"/>
    <n v="14048"/>
    <n v="15197.5"/>
  </r>
  <r>
    <x v="0"/>
    <x v="3"/>
    <x v="1"/>
    <x v="14"/>
    <s v="m3"/>
    <n v="11175.7"/>
    <n v="11201.3"/>
    <n v="12494.7"/>
    <n v="12297.2"/>
    <n v="12515.9"/>
    <n v="11736.7"/>
    <n v="11485.3"/>
    <n v="12879.54"/>
    <n v="12172.2"/>
    <n v="12940.6"/>
    <n v="12813.4"/>
    <n v="13191.7"/>
  </r>
  <r>
    <x v="0"/>
    <x v="3"/>
    <x v="1"/>
    <x v="15"/>
    <s v="m3"/>
    <n v="70358.361999999994"/>
    <n v="72563.184999999998"/>
    <n v="84727.846999999994"/>
    <n v="83383.366999999998"/>
    <n v="80420.051999999996"/>
    <n v="80329.489000000001"/>
    <n v="83749.952000000005"/>
    <n v="92367.453999999998"/>
    <n v="88107.346999999994"/>
    <n v="92654.58"/>
    <n v="88017.869000000006"/>
    <n v="89923.851999999999"/>
  </r>
  <r>
    <x v="0"/>
    <x v="3"/>
    <x v="2"/>
    <x v="16"/>
    <s v="m3"/>
    <n v="121733.565"/>
    <n v="135914.973"/>
    <n v="152878.522"/>
    <n v="150353.60200000001"/>
    <n v="151815.38500000001"/>
    <n v="156452.378"/>
    <n v="159061.49600000001"/>
    <n v="169526.66099999999"/>
    <n v="167094.82199999999"/>
    <n v="161759.02100000001"/>
    <n v="158231.76500000001"/>
    <n v="153660.712"/>
  </r>
  <r>
    <x v="0"/>
    <x v="3"/>
    <x v="2"/>
    <x v="17"/>
    <s v="m3"/>
    <n v="25110"/>
    <n v="26636.5"/>
    <n v="28178"/>
    <n v="27189.5"/>
    <n v="27814.956999999999"/>
    <n v="28864.128000000001"/>
    <n v="28506"/>
    <n v="32959.5"/>
    <n v="30731.5"/>
    <n v="30528.685000000001"/>
    <n v="29101.814999999999"/>
    <n v="31060.093000000001"/>
  </r>
  <r>
    <x v="0"/>
    <x v="3"/>
    <x v="2"/>
    <x v="18"/>
    <s v="m3"/>
    <n v="109317.16499999999"/>
    <n v="111501.511"/>
    <n v="123397.35799999999"/>
    <n v="118845.836"/>
    <n v="115601.45299999999"/>
    <n v="114775.351"/>
    <n v="118485.558"/>
    <n v="118556.6"/>
    <n v="117376.731"/>
    <n v="113974.08900000001"/>
    <n v="113397.516"/>
    <n v="120573.53"/>
  </r>
  <r>
    <x v="0"/>
    <x v="3"/>
    <x v="2"/>
    <x v="19"/>
    <s v="m3"/>
    <n v="287464.11700000003"/>
    <n v="314910.78999999998"/>
    <n v="355931.91899999999"/>
    <n v="360647.99699999997"/>
    <n v="355613.93400000001"/>
    <n v="361511.31"/>
    <n v="366242.81"/>
    <n v="393573.19199999998"/>
    <n v="386028.78899999999"/>
    <n v="381166.56099999999"/>
    <n v="368988.995"/>
    <n v="359731.74300000002"/>
  </r>
  <r>
    <x v="0"/>
    <x v="3"/>
    <x v="3"/>
    <x v="20"/>
    <s v="m3"/>
    <n v="98336.894"/>
    <n v="102850.855"/>
    <n v="117616.204"/>
    <n v="111509.21"/>
    <n v="109109.02499999999"/>
    <n v="115106.08100000001"/>
    <n v="118907.33500000001"/>
    <n v="121828.42600000001"/>
    <n v="121980.79399999999"/>
    <n v="116882.817"/>
    <n v="115322.936"/>
    <n v="113259.45600000001"/>
  </r>
  <r>
    <x v="0"/>
    <x v="3"/>
    <x v="3"/>
    <x v="21"/>
    <s v="m3"/>
    <n v="56651.58"/>
    <n v="58995.245999999999"/>
    <n v="64832.593999999997"/>
    <n v="60948.748"/>
    <n v="61303.038"/>
    <n v="62675.116000000002"/>
    <n v="62167.249000000003"/>
    <n v="64900.144999999997"/>
    <n v="64213.862000000001"/>
    <n v="61442.58"/>
    <n v="63464.656000000003"/>
    <n v="61761.805999999997"/>
  </r>
  <r>
    <x v="0"/>
    <x v="3"/>
    <x v="3"/>
    <x v="22"/>
    <s v="m3"/>
    <n v="57620.63"/>
    <n v="63637.603000000003"/>
    <n v="69609.816999999995"/>
    <n v="67389.827999999994"/>
    <n v="71045.611000000004"/>
    <n v="69939.338000000003"/>
    <n v="67988.479999999996"/>
    <n v="72355.649999999994"/>
    <n v="70573.960000000006"/>
    <n v="70896.240000000005"/>
    <n v="72541.364000000001"/>
    <n v="74340.735000000001"/>
  </r>
  <r>
    <x v="0"/>
    <x v="3"/>
    <x v="4"/>
    <x v="23"/>
    <s v="m3"/>
    <n v="28554.311000000002"/>
    <n v="34943.050000000003"/>
    <n v="37439.881999999998"/>
    <n v="33209.667999999998"/>
    <n v="30427.65"/>
    <n v="34622.660000000003"/>
    <n v="38922.824999999997"/>
    <n v="40219.065999999999"/>
    <n v="40120.627999999997"/>
    <n v="39261.588000000003"/>
    <n v="35397.315000000002"/>
    <n v="30206.687999999998"/>
  </r>
  <r>
    <x v="0"/>
    <x v="3"/>
    <x v="4"/>
    <x v="24"/>
    <s v="m3"/>
    <n v="32297.079000000002"/>
    <n v="38298.629999999997"/>
    <n v="38895.300000000003"/>
    <n v="35540.35"/>
    <n v="36015.807000000001"/>
    <n v="39711.75"/>
    <n v="41226.980000000003"/>
    <n v="42628.27"/>
    <n v="41247.79"/>
    <n v="41469.040000000001"/>
    <n v="37164.74"/>
    <n v="36014.58"/>
  </r>
  <r>
    <x v="0"/>
    <x v="3"/>
    <x v="4"/>
    <x v="25"/>
    <s v="m3"/>
    <n v="41972.82"/>
    <n v="51619.904999999999"/>
    <n v="56988.220999999998"/>
    <n v="54608.78"/>
    <n v="56824.800999999999"/>
    <n v="60699.839999999997"/>
    <n v="61905.37"/>
    <n v="67013.695999999996"/>
    <n v="64069.01"/>
    <n v="62913.07"/>
    <n v="53820.65"/>
    <n v="50837.23"/>
  </r>
  <r>
    <x v="0"/>
    <x v="3"/>
    <x v="4"/>
    <x v="26"/>
    <s v="m3"/>
    <n v="14022.5"/>
    <n v="15029.55"/>
    <n v="17010.099999999999"/>
    <n v="16113.3"/>
    <n v="16143.665000000001"/>
    <n v="16298.7"/>
    <n v="15700.8"/>
    <n v="17128.2"/>
    <n v="16687.400000000001"/>
    <n v="16436.522000000001"/>
    <n v="15751.5"/>
    <n v="16865.929"/>
  </r>
  <r>
    <x v="1"/>
    <x v="3"/>
    <x v="0"/>
    <x v="0"/>
    <s v="m3"/>
    <n v="45375.7"/>
    <n v="52252.1"/>
    <n v="52160.900999999998"/>
    <n v="51671.688999999998"/>
    <n v="48486.553"/>
    <n v="45714.7"/>
    <n v="50601.8"/>
    <n v="48363.199999999997"/>
    <n v="44242.5"/>
    <n v="46229.3"/>
    <n v="45511.1"/>
    <n v="43133.4"/>
  </r>
  <r>
    <x v="1"/>
    <x v="3"/>
    <x v="0"/>
    <x v="1"/>
    <s v="m3"/>
    <n v="8714"/>
    <n v="9363"/>
    <n v="9861.2999999999993"/>
    <n v="10103.799999999999"/>
    <n v="10155.700000000001"/>
    <n v="10006.700000000001"/>
    <n v="10278.700000000001"/>
    <n v="10612.7"/>
    <n v="9815.4"/>
    <n v="10678.5"/>
    <n v="10066.299999999999"/>
    <n v="8972.6"/>
  </r>
  <r>
    <x v="1"/>
    <x v="3"/>
    <x v="0"/>
    <x v="2"/>
    <s v="m3"/>
    <n v="16841.276999999998"/>
    <n v="17711.644"/>
    <n v="23186.634999999998"/>
    <n v="27861.251"/>
    <n v="30016.757000000001"/>
    <n v="31769.963"/>
    <n v="33758.667000000001"/>
    <n v="36398.362000000001"/>
    <n v="20671.05"/>
    <n v="18558.851999999999"/>
    <n v="13596.192999999999"/>
    <n v="14131.356"/>
  </r>
  <r>
    <x v="1"/>
    <x v="3"/>
    <x v="0"/>
    <x v="3"/>
    <s v="m3"/>
    <n v="6491.8"/>
    <n v="6696.2"/>
    <n v="15711.058000000001"/>
    <n v="6854.8"/>
    <n v="5215.3999999999996"/>
    <n v="4548"/>
    <n v="3956.4"/>
    <n v="5624.4"/>
    <n v="5893"/>
    <n v="6553.2"/>
    <n v="8570.4"/>
    <n v="9632.6"/>
  </r>
  <r>
    <x v="1"/>
    <x v="3"/>
    <x v="0"/>
    <x v="4"/>
    <s v="m3"/>
    <n v="94989.005000000005"/>
    <n v="98828.576000000001"/>
    <n v="101637.01700000001"/>
    <n v="102326.132"/>
    <n v="103862.448"/>
    <n v="106823.273"/>
    <n v="103421.99099999999"/>
    <n v="104252.186"/>
    <n v="98452.047999999995"/>
    <n v="92627.539000000004"/>
    <n v="92749.817999999999"/>
    <n v="90980.516000000003"/>
  </r>
  <r>
    <x v="1"/>
    <x v="3"/>
    <x v="0"/>
    <x v="5"/>
    <s v="m3"/>
    <n v="10176.799999999999"/>
    <n v="8145.8"/>
    <n v="8399.9"/>
    <n v="8109.2"/>
    <n v="8869.7000000000007"/>
    <n v="8565.6"/>
    <n v="8636"/>
    <n v="9604.2000000000007"/>
    <n v="8947.9"/>
    <n v="8610.5"/>
    <n v="8672.1"/>
    <n v="8705.56"/>
  </r>
  <r>
    <x v="1"/>
    <x v="3"/>
    <x v="0"/>
    <x v="6"/>
    <s v="m3"/>
    <n v="39496"/>
    <n v="44813.59"/>
    <n v="53530.38"/>
    <n v="49419.95"/>
    <n v="49125.85"/>
    <n v="48657.3"/>
    <n v="46564.9"/>
    <n v="48801.8"/>
    <n v="45157.25"/>
    <n v="47178.2"/>
    <n v="45984.5"/>
    <n v="45726.81"/>
  </r>
  <r>
    <x v="1"/>
    <x v="3"/>
    <x v="1"/>
    <x v="7"/>
    <s v="m3"/>
    <n v="69485.820000000007"/>
    <n v="65913.796000000002"/>
    <n v="70047.065000000002"/>
    <n v="71725.815000000002"/>
    <n v="62368.595999999998"/>
    <n v="63692.777999999998"/>
    <n v="69954.282000000007"/>
    <n v="64795.370999999999"/>
    <n v="70313.782999999996"/>
    <n v="69393.304999999993"/>
    <n v="72698.642999999996"/>
    <n v="74361.176999999996"/>
  </r>
  <r>
    <x v="1"/>
    <x v="3"/>
    <x v="1"/>
    <x v="8"/>
    <s v="m3"/>
    <n v="22898.5"/>
    <n v="22022"/>
    <n v="24358.27"/>
    <n v="25176.5"/>
    <n v="24917.35"/>
    <n v="24453.5"/>
    <n v="24498.5"/>
    <n v="25662.29"/>
    <n v="23364.880000000001"/>
    <n v="22532.83"/>
    <n v="24187.55"/>
    <n v="24437.07"/>
  </r>
  <r>
    <x v="1"/>
    <x v="3"/>
    <x v="1"/>
    <x v="9"/>
    <s v="m3"/>
    <n v="27004.5"/>
    <n v="26203.599999999999"/>
    <n v="26404"/>
    <n v="24523.78"/>
    <n v="25940.5"/>
    <n v="26131.782999999999"/>
    <n v="26548.11"/>
    <n v="29395"/>
    <n v="27203.35"/>
    <n v="25729.5"/>
    <n v="25715"/>
    <n v="26113.9"/>
  </r>
  <r>
    <x v="1"/>
    <x v="3"/>
    <x v="1"/>
    <x v="10"/>
    <s v="m3"/>
    <n v="33037.9"/>
    <n v="27644.45"/>
    <n v="28968.7"/>
    <n v="27199.532999999999"/>
    <n v="27378.5"/>
    <n v="29365.05"/>
    <n v="28156.35"/>
    <n v="29161.05"/>
    <n v="31158"/>
    <n v="31698.05"/>
    <n v="30026.11"/>
    <n v="30443.200000000001"/>
  </r>
  <r>
    <x v="1"/>
    <x v="3"/>
    <x v="1"/>
    <x v="11"/>
    <s v="m3"/>
    <n v="24623.93"/>
    <n v="23432.35"/>
    <n v="24314.47"/>
    <n v="22954.252"/>
    <n v="23006.03"/>
    <n v="22405.03"/>
    <n v="23123.18"/>
    <n v="24248.19"/>
    <n v="23076.84"/>
    <n v="22161.16"/>
    <n v="22647.937000000002"/>
    <n v="23257.91"/>
  </r>
  <r>
    <x v="1"/>
    <x v="3"/>
    <x v="1"/>
    <x v="12"/>
    <s v="m3"/>
    <n v="48047.49"/>
    <n v="38352.01"/>
    <n v="39786.218000000001"/>
    <n v="37336.870000000003"/>
    <n v="37144.699999999997"/>
    <n v="37216.199999999997"/>
    <n v="35220.65"/>
    <n v="38136.300000000003"/>
    <n v="37000.5"/>
    <n v="36450.04"/>
    <n v="36490.728999999999"/>
    <n v="33005.279999999999"/>
  </r>
  <r>
    <x v="1"/>
    <x v="3"/>
    <x v="1"/>
    <x v="13"/>
    <s v="m3"/>
    <n v="22975"/>
    <n v="21069.5"/>
    <n v="21218.23"/>
    <n v="16776.03"/>
    <n v="16747"/>
    <n v="15527.973"/>
    <n v="15496.5"/>
    <n v="17552"/>
    <n v="18796"/>
    <n v="20856.5"/>
    <n v="22832"/>
    <n v="23595"/>
  </r>
  <r>
    <x v="1"/>
    <x v="3"/>
    <x v="1"/>
    <x v="14"/>
    <s v="m3"/>
    <n v="14388.3"/>
    <n v="14513.3"/>
    <n v="15030"/>
    <n v="14709.4"/>
    <n v="14917.7"/>
    <n v="13878.009"/>
    <n v="13110.18"/>
    <n v="15107.6"/>
    <n v="13312.3"/>
    <n v="14124.05"/>
    <n v="14377.2"/>
    <n v="14430.9"/>
  </r>
  <r>
    <x v="1"/>
    <x v="3"/>
    <x v="1"/>
    <x v="15"/>
    <s v="m3"/>
    <n v="147283.18400000001"/>
    <n v="149439"/>
    <n v="173853.948"/>
    <n v="178365.27900000001"/>
    <n v="170182.67600000001"/>
    <n v="157417.73699999999"/>
    <n v="160726.921"/>
    <n v="171793.77600000001"/>
    <n v="157493.484"/>
    <n v="166732.01300000001"/>
    <n v="157898.79300000001"/>
    <n v="158030.23499999999"/>
  </r>
  <r>
    <x v="1"/>
    <x v="3"/>
    <x v="2"/>
    <x v="16"/>
    <s v="m3"/>
    <n v="344749.52799999999"/>
    <n v="394499.163"/>
    <n v="433208.53399999999"/>
    <n v="422105.32500000001"/>
    <n v="420306.69099999999"/>
    <n v="422821.679"/>
    <n v="430442.69400000002"/>
    <n v="459004.13799999998"/>
    <n v="437502.505"/>
    <n v="425455.42499999999"/>
    <n v="394358.77"/>
    <n v="370941.90600000002"/>
  </r>
  <r>
    <x v="1"/>
    <x v="3"/>
    <x v="2"/>
    <x v="17"/>
    <s v="m3"/>
    <n v="43853.201999999997"/>
    <n v="48983.64"/>
    <n v="52016.483"/>
    <n v="48934.1"/>
    <n v="53260.203999999998"/>
    <n v="51319.720999999998"/>
    <n v="50813.705999999998"/>
    <n v="55993.161999999997"/>
    <n v="52077.622000000003"/>
    <n v="52443.663"/>
    <n v="49380.637999999999"/>
    <n v="47905.35"/>
  </r>
  <r>
    <x v="1"/>
    <x v="3"/>
    <x v="2"/>
    <x v="18"/>
    <s v="m3"/>
    <n v="84651.558999999994"/>
    <n v="86200.183000000005"/>
    <n v="95475.979000000007"/>
    <n v="85057.695999999996"/>
    <n v="83845.835000000006"/>
    <n v="84378.297000000006"/>
    <n v="86943.085000000006"/>
    <n v="83660.608999999997"/>
    <n v="81387.585000000006"/>
    <n v="76219.596000000005"/>
    <n v="73603.69"/>
    <n v="72432.635999999999"/>
  </r>
  <r>
    <x v="1"/>
    <x v="3"/>
    <x v="2"/>
    <x v="19"/>
    <s v="m3"/>
    <n v="497100.32299999997"/>
    <n v="551771.78300000005"/>
    <n v="640952.62"/>
    <n v="684082.21699999995"/>
    <n v="649880.40899999999"/>
    <n v="655589.625"/>
    <n v="705869.32900000003"/>
    <n v="721707.625"/>
    <n v="699858.97400000005"/>
    <n v="653829.79599999997"/>
    <n v="600388.57499999995"/>
    <n v="524380.245"/>
  </r>
  <r>
    <x v="1"/>
    <x v="3"/>
    <x v="3"/>
    <x v="20"/>
    <s v="m3"/>
    <n v="304631.92800000001"/>
    <n v="323162.01699999999"/>
    <n v="356980.98599999998"/>
    <n v="320645.34000000003"/>
    <n v="298572.09299999999"/>
    <n v="326803.08199999999"/>
    <n v="336672.02500000002"/>
    <n v="325832.77399999998"/>
    <n v="339860.96299999999"/>
    <n v="305312.36300000001"/>
    <n v="283624.71999999997"/>
    <n v="263468.38699999999"/>
  </r>
  <r>
    <x v="1"/>
    <x v="3"/>
    <x v="3"/>
    <x v="21"/>
    <s v="m3"/>
    <n v="129214.732"/>
    <n v="133683.58199999999"/>
    <n v="150008.95499999999"/>
    <n v="141416.93299999999"/>
    <n v="137808.71299999999"/>
    <n v="137843.80799999999"/>
    <n v="134847.57999999999"/>
    <n v="138586.54199999999"/>
    <n v="137182.851"/>
    <n v="127674.374"/>
    <n v="131618.67000000001"/>
    <n v="120477.291"/>
  </r>
  <r>
    <x v="1"/>
    <x v="3"/>
    <x v="3"/>
    <x v="22"/>
    <s v="m3"/>
    <n v="185325.05799999999"/>
    <n v="204709.96100000001"/>
    <n v="260186.416"/>
    <n v="254347.57399999999"/>
    <n v="237446.524"/>
    <n v="228567.43100000001"/>
    <n v="196078.70499999999"/>
    <n v="226542.91200000001"/>
    <n v="223208.484"/>
    <n v="226640.38"/>
    <n v="240861.003"/>
    <n v="198756.93400000001"/>
  </r>
  <r>
    <x v="1"/>
    <x v="3"/>
    <x v="4"/>
    <x v="23"/>
    <s v="m3"/>
    <n v="64473.59"/>
    <n v="75499.934999999998"/>
    <n v="83122.429999999993"/>
    <n v="74450.027000000002"/>
    <n v="64489.991000000002"/>
    <n v="79046.182000000001"/>
    <n v="86952.944000000003"/>
    <n v="86756.36"/>
    <n v="91105.225000000006"/>
    <n v="81750.032999999996"/>
    <n v="71614.881999999998"/>
    <n v="57106.8"/>
  </r>
  <r>
    <x v="1"/>
    <x v="3"/>
    <x v="4"/>
    <x v="24"/>
    <s v="m3"/>
    <n v="158996.79500000001"/>
    <n v="217199.11300000001"/>
    <n v="206414.796"/>
    <n v="157023.63"/>
    <n v="154496.12400000001"/>
    <n v="195034.31299999999"/>
    <n v="195547.785"/>
    <n v="190385.61600000001"/>
    <n v="189366.109"/>
    <n v="182332.54"/>
    <n v="137821.05799999999"/>
    <n v="126013.91"/>
  </r>
  <r>
    <x v="1"/>
    <x v="3"/>
    <x v="4"/>
    <x v="25"/>
    <s v="m3"/>
    <n v="118644.44100000001"/>
    <n v="158173.71"/>
    <n v="169196.753"/>
    <n v="154402.94"/>
    <n v="155228.82999999999"/>
    <n v="168109.408"/>
    <n v="177607.696"/>
    <n v="181143.34099999999"/>
    <n v="171813.58"/>
    <n v="168224.81400000001"/>
    <n v="141750.85"/>
    <n v="129191.97"/>
  </r>
  <r>
    <x v="1"/>
    <x v="3"/>
    <x v="4"/>
    <x v="26"/>
    <s v="m3"/>
    <n v="14774.55"/>
    <n v="16309.65"/>
    <n v="17341.099999999999"/>
    <n v="16387.55"/>
    <n v="16368.442999999999"/>
    <n v="16464.5"/>
    <n v="16082.85"/>
    <n v="17062.216"/>
    <n v="16667.587"/>
    <n v="16245.51"/>
    <n v="15032.3"/>
    <n v="14717.1"/>
  </r>
  <r>
    <x v="2"/>
    <x v="3"/>
    <x v="0"/>
    <x v="0"/>
    <s v="m3"/>
    <n v="0"/>
    <n v="0"/>
    <n v="0"/>
    <n v="0"/>
    <n v="2721.5509999999999"/>
    <n v="4696"/>
    <n v="4385"/>
    <n v="1304"/>
    <n v="40"/>
    <n v="5"/>
    <n v="25"/>
    <n v="35"/>
  </r>
  <r>
    <x v="2"/>
    <x v="3"/>
    <x v="0"/>
    <x v="1"/>
    <s v="m3"/>
    <n v="0"/>
    <n v="0"/>
    <n v="0"/>
    <n v="0"/>
    <n v="0"/>
    <n v="0"/>
    <n v="0"/>
    <n v="0"/>
    <n v="0"/>
    <n v="0"/>
    <n v="0"/>
    <n v="0"/>
  </r>
  <r>
    <x v="2"/>
    <x v="3"/>
    <x v="0"/>
    <x v="2"/>
    <s v="m3"/>
    <n v="44265.690999999999"/>
    <n v="41575.733999999997"/>
    <n v="36637.991000000002"/>
    <n v="29863.758999999998"/>
    <n v="39646.659"/>
    <n v="36368.881000000001"/>
    <n v="34143.966"/>
    <n v="46510.241000000002"/>
    <n v="43188.858999999997"/>
    <n v="37073.593000000001"/>
    <n v="31246.294000000002"/>
    <n v="43930.991999999998"/>
  </r>
  <r>
    <x v="2"/>
    <x v="3"/>
    <x v="0"/>
    <x v="3"/>
    <s v="m3"/>
    <n v="0"/>
    <n v="0"/>
    <n v="0"/>
    <n v="0"/>
    <n v="0"/>
    <n v="0"/>
    <n v="0"/>
    <n v="0"/>
    <n v="0"/>
    <n v="0"/>
    <n v="0"/>
    <n v="881"/>
  </r>
  <r>
    <x v="2"/>
    <x v="3"/>
    <x v="0"/>
    <x v="4"/>
    <s v="m3"/>
    <n v="5611.951"/>
    <n v="4843.07"/>
    <n v="4485.8310000000001"/>
    <n v="5181.6149999999998"/>
    <n v="5045.7489999999998"/>
    <n v="4929.857"/>
    <n v="5442.5309999999999"/>
    <n v="5405.9009999999998"/>
    <n v="6002.57"/>
    <n v="5519.4549999999999"/>
    <n v="5584.6760000000004"/>
    <n v="5730.83"/>
  </r>
  <r>
    <x v="2"/>
    <x v="3"/>
    <x v="0"/>
    <x v="5"/>
    <s v="m3"/>
    <n v="0"/>
    <n v="0"/>
    <n v="0"/>
    <n v="0"/>
    <n v="0"/>
    <n v="0"/>
    <n v="0"/>
    <n v="0"/>
    <n v="0"/>
    <n v="0"/>
    <n v="0"/>
    <n v="0"/>
  </r>
  <r>
    <x v="2"/>
    <x v="3"/>
    <x v="0"/>
    <x v="6"/>
    <s v="m3"/>
    <n v="0"/>
    <n v="0"/>
    <n v="0"/>
    <n v="0"/>
    <n v="0"/>
    <n v="0"/>
    <n v="0"/>
    <n v="0"/>
    <n v="0"/>
    <n v="0"/>
    <n v="0"/>
    <n v="0"/>
  </r>
  <r>
    <x v="2"/>
    <x v="3"/>
    <x v="1"/>
    <x v="7"/>
    <s v="m3"/>
    <n v="0"/>
    <n v="0"/>
    <n v="0"/>
    <n v="0"/>
    <n v="0"/>
    <n v="0"/>
    <n v="0"/>
    <n v="0"/>
    <n v="0"/>
    <n v="0"/>
    <n v="0"/>
    <n v="0"/>
  </r>
  <r>
    <x v="2"/>
    <x v="3"/>
    <x v="1"/>
    <x v="8"/>
    <s v="m3"/>
    <n v="0"/>
    <n v="0"/>
    <n v="0"/>
    <n v="0"/>
    <n v="0"/>
    <n v="0"/>
    <n v="0"/>
    <n v="0"/>
    <n v="0"/>
    <n v="0"/>
    <n v="0"/>
    <n v="0"/>
  </r>
  <r>
    <x v="2"/>
    <x v="3"/>
    <x v="1"/>
    <x v="9"/>
    <s v="m3"/>
    <n v="0"/>
    <n v="0"/>
    <n v="0"/>
    <n v="0"/>
    <n v="0"/>
    <n v="0"/>
    <n v="0"/>
    <n v="0"/>
    <n v="0"/>
    <n v="0"/>
    <n v="0"/>
    <n v="0"/>
  </r>
  <r>
    <x v="2"/>
    <x v="3"/>
    <x v="1"/>
    <x v="10"/>
    <s v="m3"/>
    <n v="0"/>
    <n v="0"/>
    <n v="0"/>
    <n v="0"/>
    <n v="0"/>
    <n v="0"/>
    <n v="0"/>
    <n v="0"/>
    <n v="0"/>
    <n v="0"/>
    <n v="0"/>
    <n v="0"/>
  </r>
  <r>
    <x v="2"/>
    <x v="3"/>
    <x v="1"/>
    <x v="11"/>
    <s v="m3"/>
    <n v="0"/>
    <n v="0"/>
    <n v="0"/>
    <n v="0"/>
    <n v="0"/>
    <n v="0"/>
    <n v="0"/>
    <n v="115"/>
    <n v="65"/>
    <n v="205"/>
    <n v="135"/>
    <n v="260"/>
  </r>
  <r>
    <x v="2"/>
    <x v="3"/>
    <x v="1"/>
    <x v="12"/>
    <s v="m3"/>
    <n v="0"/>
    <n v="0"/>
    <n v="0"/>
    <n v="0"/>
    <n v="0"/>
    <n v="0"/>
    <n v="0"/>
    <n v="0"/>
    <n v="0"/>
    <n v="0"/>
    <n v="0"/>
    <n v="0"/>
  </r>
  <r>
    <x v="2"/>
    <x v="3"/>
    <x v="1"/>
    <x v="13"/>
    <s v="m3"/>
    <n v="0"/>
    <n v="0"/>
    <n v="17.5"/>
    <n v="0"/>
    <n v="0"/>
    <n v="3.5"/>
    <n v="0"/>
    <n v="0"/>
    <n v="10"/>
    <n v="10"/>
    <n v="10"/>
    <n v="5"/>
  </r>
  <r>
    <x v="2"/>
    <x v="3"/>
    <x v="1"/>
    <x v="14"/>
    <s v="m3"/>
    <n v="0"/>
    <n v="0"/>
    <n v="0"/>
    <n v="0"/>
    <n v="0"/>
    <n v="0"/>
    <n v="0"/>
    <n v="0"/>
    <n v="0"/>
    <n v="0"/>
    <n v="0"/>
    <n v="0"/>
  </r>
  <r>
    <x v="2"/>
    <x v="3"/>
    <x v="1"/>
    <x v="15"/>
    <s v="m3"/>
    <n v="0"/>
    <n v="0"/>
    <n v="0"/>
    <n v="0"/>
    <n v="0"/>
    <n v="0"/>
    <n v="0"/>
    <n v="0"/>
    <n v="0"/>
    <n v="0"/>
    <n v="0"/>
    <n v="0"/>
  </r>
  <r>
    <x v="2"/>
    <x v="3"/>
    <x v="2"/>
    <x v="16"/>
    <s v="m3"/>
    <n v="15"/>
    <n v="5"/>
    <n v="15"/>
    <n v="5"/>
    <n v="5"/>
    <n v="10"/>
    <n v="5"/>
    <n v="5"/>
    <n v="10"/>
    <n v="5"/>
    <n v="10"/>
    <n v="5"/>
  </r>
  <r>
    <x v="2"/>
    <x v="3"/>
    <x v="2"/>
    <x v="17"/>
    <s v="m3"/>
    <n v="0"/>
    <n v="0"/>
    <n v="0"/>
    <n v="0"/>
    <n v="0"/>
    <n v="0"/>
    <n v="0"/>
    <n v="0"/>
    <n v="0"/>
    <n v="0"/>
    <n v="0"/>
    <n v="0"/>
  </r>
  <r>
    <x v="2"/>
    <x v="3"/>
    <x v="2"/>
    <x v="18"/>
    <s v="m3"/>
    <n v="0"/>
    <n v="0"/>
    <n v="0"/>
    <n v="0"/>
    <n v="0"/>
    <n v="0"/>
    <n v="0"/>
    <n v="0"/>
    <n v="0"/>
    <n v="0"/>
    <n v="0"/>
    <n v="0"/>
  </r>
  <r>
    <x v="2"/>
    <x v="3"/>
    <x v="2"/>
    <x v="19"/>
    <s v="m3"/>
    <n v="90"/>
    <n v="193"/>
    <n v="350"/>
    <n v="1036.2"/>
    <n v="1350"/>
    <n v="1034"/>
    <n v="1575"/>
    <n v="1497"/>
    <n v="1485"/>
    <n v="1235"/>
    <n v="1120"/>
    <n v="460"/>
  </r>
  <r>
    <x v="2"/>
    <x v="3"/>
    <x v="3"/>
    <x v="20"/>
    <s v="m3"/>
    <n v="0"/>
    <n v="0"/>
    <n v="0"/>
    <n v="0"/>
    <n v="0"/>
    <n v="0"/>
    <n v="0"/>
    <n v="0"/>
    <n v="0"/>
    <n v="0"/>
    <n v="0"/>
    <n v="0"/>
  </r>
  <r>
    <x v="2"/>
    <x v="3"/>
    <x v="3"/>
    <x v="21"/>
    <s v="m3"/>
    <n v="0"/>
    <n v="0"/>
    <n v="0"/>
    <n v="0"/>
    <n v="0"/>
    <n v="0"/>
    <n v="0"/>
    <n v="0"/>
    <n v="0"/>
    <n v="0"/>
    <n v="0"/>
    <n v="0"/>
  </r>
  <r>
    <x v="2"/>
    <x v="3"/>
    <x v="3"/>
    <x v="22"/>
    <s v="m3"/>
    <n v="0"/>
    <n v="0"/>
    <n v="0"/>
    <n v="0"/>
    <n v="0"/>
    <n v="0"/>
    <n v="0"/>
    <n v="0"/>
    <n v="0"/>
    <n v="0"/>
    <n v="0"/>
    <n v="0"/>
  </r>
  <r>
    <x v="2"/>
    <x v="3"/>
    <x v="4"/>
    <x v="23"/>
    <s v="m3"/>
    <n v="0"/>
    <n v="0"/>
    <n v="0"/>
    <n v="0"/>
    <n v="0"/>
    <n v="0"/>
    <n v="0"/>
    <n v="0"/>
    <n v="0"/>
    <n v="0"/>
    <n v="0"/>
    <n v="0"/>
  </r>
  <r>
    <x v="2"/>
    <x v="3"/>
    <x v="4"/>
    <x v="24"/>
    <s v="m3"/>
    <n v="2012.5"/>
    <n v="1229.5"/>
    <n v="1040.5"/>
    <n v="546"/>
    <n v="684.2"/>
    <n v="986.5"/>
    <n v="1267.5999999999999"/>
    <n v="1424.9"/>
    <n v="813.4"/>
    <n v="764.4"/>
    <n v="496"/>
    <n v="497"/>
  </r>
  <r>
    <x v="2"/>
    <x v="3"/>
    <x v="4"/>
    <x v="25"/>
    <s v="m3"/>
    <n v="0"/>
    <n v="0"/>
    <n v="0"/>
    <n v="0"/>
    <n v="0"/>
    <n v="0"/>
    <n v="0"/>
    <n v="0"/>
    <n v="0"/>
    <n v="0"/>
    <n v="0"/>
    <n v="0"/>
  </r>
  <r>
    <x v="2"/>
    <x v="3"/>
    <x v="4"/>
    <x v="26"/>
    <s v="m3"/>
    <n v="0"/>
    <n v="0"/>
    <n v="0"/>
    <n v="0"/>
    <n v="0"/>
    <n v="0"/>
    <n v="0"/>
    <n v="0"/>
    <n v="0"/>
    <n v="0"/>
    <n v="0"/>
    <n v="0"/>
  </r>
  <r>
    <x v="3"/>
    <x v="3"/>
    <x v="0"/>
    <x v="0"/>
    <s v="m3"/>
    <n v="606.9"/>
    <n v="999.9"/>
    <n v="891.3"/>
    <n v="780"/>
    <n v="811.2"/>
    <n v="600.5"/>
    <n v="910.5"/>
    <n v="776.4"/>
    <n v="375.5"/>
    <n v="472"/>
    <n v="673.8"/>
    <n v="392.5"/>
  </r>
  <r>
    <x v="3"/>
    <x v="3"/>
    <x v="0"/>
    <x v="1"/>
    <s v="m3"/>
    <n v="75.676000000000002"/>
    <n v="68"/>
    <n v="22.7"/>
    <n v="106.357"/>
    <n v="77"/>
    <n v="98"/>
    <n v="57"/>
    <n v="29"/>
    <n v="11"/>
    <n v="46"/>
    <n v="44"/>
    <n v="53"/>
  </r>
  <r>
    <x v="3"/>
    <x v="3"/>
    <x v="0"/>
    <x v="2"/>
    <s v="m3"/>
    <n v="9303.2909999999993"/>
    <n v="9620.1810000000005"/>
    <n v="10301.76"/>
    <n v="9614.8189999999995"/>
    <n v="10006.040000000001"/>
    <n v="9452.2659999999996"/>
    <n v="10566.441000000001"/>
    <n v="10579.328"/>
    <n v="9692.0409999999993"/>
    <n v="9719.4920000000002"/>
    <n v="10040.334000000001"/>
    <n v="11582.737999999999"/>
  </r>
  <r>
    <x v="3"/>
    <x v="3"/>
    <x v="0"/>
    <x v="3"/>
    <s v="m3"/>
    <n v="0"/>
    <n v="0"/>
    <n v="0"/>
    <n v="0"/>
    <n v="0"/>
    <n v="0"/>
    <n v="0"/>
    <n v="0"/>
    <n v="0"/>
    <n v="0"/>
    <n v="0"/>
    <n v="0"/>
  </r>
  <r>
    <x v="3"/>
    <x v="3"/>
    <x v="0"/>
    <x v="4"/>
    <s v="m3"/>
    <n v="5151.5"/>
    <n v="5881.2"/>
    <n v="5519.4"/>
    <n v="8371.5"/>
    <n v="9591.9"/>
    <n v="9947.6"/>
    <n v="7232.7340000000004"/>
    <n v="9782.7000000000007"/>
    <n v="6329.8"/>
    <n v="5199"/>
    <n v="6532.7"/>
    <n v="6982.6"/>
  </r>
  <r>
    <x v="3"/>
    <x v="3"/>
    <x v="0"/>
    <x v="5"/>
    <s v="m3"/>
    <n v="170"/>
    <n v="137"/>
    <n v="126"/>
    <n v="125"/>
    <n v="125"/>
    <n v="60"/>
    <n v="135"/>
    <n v="278"/>
    <n v="262"/>
    <n v="198"/>
    <n v="95"/>
    <n v="190"/>
  </r>
  <r>
    <x v="3"/>
    <x v="3"/>
    <x v="0"/>
    <x v="6"/>
    <s v="m3"/>
    <n v="0"/>
    <n v="0"/>
    <n v="0"/>
    <n v="0"/>
    <n v="0"/>
    <n v="0"/>
    <n v="0"/>
    <n v="0"/>
    <n v="0"/>
    <n v="0"/>
    <n v="0"/>
    <n v="0"/>
  </r>
  <r>
    <x v="3"/>
    <x v="3"/>
    <x v="1"/>
    <x v="7"/>
    <s v="m3"/>
    <n v="801"/>
    <n v="404"/>
    <n v="592"/>
    <n v="495"/>
    <n v="480"/>
    <n v="811"/>
    <n v="164"/>
    <n v="853"/>
    <n v="690"/>
    <n v="750"/>
    <n v="545"/>
    <n v="715"/>
  </r>
  <r>
    <x v="3"/>
    <x v="3"/>
    <x v="1"/>
    <x v="8"/>
    <s v="m3"/>
    <n v="0"/>
    <n v="105"/>
    <n v="150"/>
    <n v="105"/>
    <n v="200"/>
    <n v="205"/>
    <n v="110"/>
    <n v="245"/>
    <n v="145"/>
    <n v="150"/>
    <n v="75"/>
    <n v="135"/>
  </r>
  <r>
    <x v="3"/>
    <x v="3"/>
    <x v="1"/>
    <x v="9"/>
    <s v="m3"/>
    <n v="420"/>
    <n v="855"/>
    <n v="750"/>
    <n v="495"/>
    <n v="895"/>
    <n v="915"/>
    <n v="830"/>
    <n v="860"/>
    <n v="870"/>
    <n v="865"/>
    <n v="910"/>
    <n v="725"/>
  </r>
  <r>
    <x v="3"/>
    <x v="3"/>
    <x v="1"/>
    <x v="10"/>
    <s v="m3"/>
    <n v="665"/>
    <n v="975"/>
    <n v="830"/>
    <n v="1140"/>
    <n v="780"/>
    <n v="835"/>
    <n v="770"/>
    <n v="825"/>
    <n v="775"/>
    <n v="560"/>
    <n v="1030"/>
    <n v="826"/>
  </r>
  <r>
    <x v="3"/>
    <x v="3"/>
    <x v="1"/>
    <x v="11"/>
    <s v="m3"/>
    <n v="0"/>
    <n v="15"/>
    <n v="0"/>
    <n v="0"/>
    <n v="0"/>
    <n v="0"/>
    <n v="0"/>
    <n v="15"/>
    <n v="0"/>
    <n v="0"/>
    <n v="0"/>
    <n v="0"/>
  </r>
  <r>
    <x v="3"/>
    <x v="3"/>
    <x v="1"/>
    <x v="12"/>
    <s v="m3"/>
    <n v="223"/>
    <n v="230"/>
    <n v="220"/>
    <n v="415"/>
    <n v="165"/>
    <n v="450"/>
    <n v="400"/>
    <n v="255"/>
    <n v="475"/>
    <n v="320"/>
    <n v="295"/>
    <n v="215"/>
  </r>
  <r>
    <x v="3"/>
    <x v="3"/>
    <x v="1"/>
    <x v="13"/>
    <s v="m3"/>
    <n v="0"/>
    <n v="15"/>
    <n v="470"/>
    <n v="140"/>
    <n v="250"/>
    <n v="0"/>
    <n v="10"/>
    <n v="0"/>
    <n v="120"/>
    <n v="360"/>
    <n v="120"/>
    <n v="30"/>
  </r>
  <r>
    <x v="3"/>
    <x v="3"/>
    <x v="1"/>
    <x v="14"/>
    <s v="m3"/>
    <n v="155"/>
    <n v="230"/>
    <n v="145"/>
    <n v="85"/>
    <n v="160"/>
    <n v="195"/>
    <n v="125"/>
    <n v="140"/>
    <n v="110"/>
    <n v="140"/>
    <n v="115"/>
    <n v="115"/>
  </r>
  <r>
    <x v="3"/>
    <x v="3"/>
    <x v="1"/>
    <x v="15"/>
    <s v="m3"/>
    <n v="2090"/>
    <n v="1384.0319999999999"/>
    <n v="1495"/>
    <n v="1125"/>
    <n v="1590"/>
    <n v="1430"/>
    <n v="1560"/>
    <n v="1100"/>
    <n v="1125"/>
    <n v="1110"/>
    <n v="1390.0139999999999"/>
    <n v="1825"/>
  </r>
  <r>
    <x v="3"/>
    <x v="3"/>
    <x v="2"/>
    <x v="16"/>
    <s v="m3"/>
    <n v="0"/>
    <n v="0"/>
    <n v="0"/>
    <n v="0"/>
    <n v="0"/>
    <n v="0"/>
    <n v="0"/>
    <n v="0"/>
    <n v="0"/>
    <n v="0"/>
    <n v="0"/>
    <n v="0"/>
  </r>
  <r>
    <x v="3"/>
    <x v="3"/>
    <x v="2"/>
    <x v="17"/>
    <s v="m3"/>
    <n v="2458.9609999999998"/>
    <n v="2848.7559999999999"/>
    <n v="1993"/>
    <n v="2578.377"/>
    <n v="2954.3539999999998"/>
    <n v="2278.2060000000001"/>
    <n v="2839.5259999999998"/>
    <n v="2530.8789999999999"/>
    <n v="3137.4119999999998"/>
    <n v="3086.335"/>
    <n v="3832.3890000000001"/>
    <n v="3212.9850000000001"/>
  </r>
  <r>
    <x v="3"/>
    <x v="3"/>
    <x v="2"/>
    <x v="18"/>
    <s v="m3"/>
    <n v="26727.923999999999"/>
    <n v="25019.522000000001"/>
    <n v="31335.813999999998"/>
    <n v="18420.875"/>
    <n v="25531.670999999998"/>
    <n v="21565.164000000001"/>
    <n v="23096.893"/>
    <n v="23608.661"/>
    <n v="24907.633000000002"/>
    <n v="26800.385999999999"/>
    <n v="20286.519"/>
    <n v="24257.853999999999"/>
  </r>
  <r>
    <x v="3"/>
    <x v="3"/>
    <x v="2"/>
    <x v="19"/>
    <s v="m3"/>
    <n v="4381.4059999999999"/>
    <n v="2421.9009999999998"/>
    <n v="2078.8519999999999"/>
    <n v="2804.9"/>
    <n v="4184.6980000000003"/>
    <n v="4035.4"/>
    <n v="4207.7"/>
    <n v="2978"/>
    <n v="2738.3"/>
    <n v="2612"/>
    <n v="2344"/>
    <n v="2229"/>
  </r>
  <r>
    <x v="3"/>
    <x v="3"/>
    <x v="3"/>
    <x v="20"/>
    <s v="m3"/>
    <n v="608"/>
    <n v="577.5"/>
    <n v="390.5"/>
    <n v="267"/>
    <n v="541.5"/>
    <n v="455"/>
    <n v="405.5"/>
    <n v="510"/>
    <n v="488"/>
    <n v="400.5"/>
    <n v="316"/>
    <n v="528.5"/>
  </r>
  <r>
    <x v="3"/>
    <x v="3"/>
    <x v="3"/>
    <x v="21"/>
    <s v="m3"/>
    <n v="2913.2310000000002"/>
    <n v="4428.2510000000002"/>
    <n v="5285.09"/>
    <n v="4117.6000000000004"/>
    <n v="5077.7790000000005"/>
    <n v="4045"/>
    <n v="4710"/>
    <n v="4836.6760000000004"/>
    <n v="4530.5550000000003"/>
    <n v="4707"/>
    <n v="3753"/>
    <n v="5350.55"/>
  </r>
  <r>
    <x v="3"/>
    <x v="3"/>
    <x v="3"/>
    <x v="22"/>
    <s v="m3"/>
    <n v="1954"/>
    <n v="2204"/>
    <n v="2287"/>
    <n v="2200"/>
    <n v="2039"/>
    <n v="2178"/>
    <n v="2135"/>
    <n v="2035"/>
    <n v="2068"/>
    <n v="2520"/>
    <n v="3396"/>
    <n v="2699"/>
  </r>
  <r>
    <x v="3"/>
    <x v="3"/>
    <x v="4"/>
    <x v="23"/>
    <s v="m3"/>
    <n v="30"/>
    <n v="0"/>
    <n v="60"/>
    <n v="0"/>
    <n v="90"/>
    <n v="30"/>
    <n v="0"/>
    <n v="90"/>
    <n v="0"/>
    <n v="90"/>
    <n v="30"/>
    <n v="360"/>
  </r>
  <r>
    <x v="3"/>
    <x v="3"/>
    <x v="4"/>
    <x v="24"/>
    <s v="m3"/>
    <n v="0"/>
    <n v="0"/>
    <n v="0"/>
    <n v="0"/>
    <n v="0"/>
    <n v="0"/>
    <n v="0"/>
    <n v="0"/>
    <n v="0"/>
    <n v="0"/>
    <n v="0"/>
    <n v="0"/>
  </r>
  <r>
    <x v="3"/>
    <x v="3"/>
    <x v="4"/>
    <x v="25"/>
    <s v="m3"/>
    <n v="0"/>
    <n v="0"/>
    <n v="0"/>
    <n v="0"/>
    <n v="0"/>
    <n v="0"/>
    <n v="0"/>
    <n v="0"/>
    <n v="0"/>
    <n v="0"/>
    <n v="0"/>
    <n v="0"/>
  </r>
  <r>
    <x v="3"/>
    <x v="3"/>
    <x v="4"/>
    <x v="26"/>
    <s v="m3"/>
    <n v="0"/>
    <n v="0"/>
    <n v="0"/>
    <n v="0"/>
    <n v="0"/>
    <n v="0"/>
    <n v="0"/>
    <n v="0"/>
    <n v="0"/>
    <n v="0"/>
    <n v="0"/>
    <n v="0"/>
  </r>
  <r>
    <x v="4"/>
    <x v="3"/>
    <x v="0"/>
    <x v="0"/>
    <s v="m3"/>
    <n v="139"/>
    <n v="212"/>
    <n v="208"/>
    <n v="190"/>
    <n v="214"/>
    <n v="177"/>
    <n v="10"/>
    <n v="227"/>
    <n v="156"/>
    <n v="235"/>
    <n v="237"/>
    <n v="246"/>
  </r>
  <r>
    <x v="4"/>
    <x v="3"/>
    <x v="0"/>
    <x v="1"/>
    <s v="m3"/>
    <n v="0"/>
    <n v="0"/>
    <n v="0"/>
    <n v="0"/>
    <n v="0"/>
    <n v="0"/>
    <n v="0"/>
    <n v="0"/>
    <n v="0"/>
    <n v="0"/>
    <n v="0"/>
    <n v="0"/>
  </r>
  <r>
    <x v="4"/>
    <x v="3"/>
    <x v="0"/>
    <x v="2"/>
    <s v="m3"/>
    <n v="0"/>
    <n v="0"/>
    <n v="0"/>
    <n v="0"/>
    <n v="0"/>
    <n v="0"/>
    <n v="0"/>
    <n v="0"/>
    <n v="0"/>
    <n v="0"/>
    <n v="0"/>
    <n v="0"/>
  </r>
  <r>
    <x v="4"/>
    <x v="3"/>
    <x v="0"/>
    <x v="3"/>
    <s v="m3"/>
    <n v="0"/>
    <n v="0"/>
    <n v="0"/>
    <n v="0"/>
    <n v="0"/>
    <n v="0"/>
    <n v="0"/>
    <n v="0"/>
    <n v="0"/>
    <n v="0"/>
    <n v="0"/>
    <n v="0"/>
  </r>
  <r>
    <x v="4"/>
    <x v="3"/>
    <x v="0"/>
    <x v="4"/>
    <s v="m3"/>
    <n v="0"/>
    <n v="0"/>
    <n v="0"/>
    <n v="0"/>
    <n v="0"/>
    <n v="0"/>
    <n v="0"/>
    <n v="0"/>
    <n v="0"/>
    <n v="0"/>
    <n v="0"/>
    <n v="0"/>
  </r>
  <r>
    <x v="4"/>
    <x v="3"/>
    <x v="0"/>
    <x v="5"/>
    <s v="m3"/>
    <n v="0"/>
    <n v="0"/>
    <n v="0"/>
    <n v="0"/>
    <n v="0"/>
    <n v="0"/>
    <n v="0"/>
    <n v="0"/>
    <n v="0"/>
    <n v="0"/>
    <n v="0"/>
    <n v="0"/>
  </r>
  <r>
    <x v="4"/>
    <x v="3"/>
    <x v="0"/>
    <x v="6"/>
    <s v="m3"/>
    <n v="0"/>
    <n v="0"/>
    <n v="0"/>
    <n v="0"/>
    <n v="0"/>
    <n v="0"/>
    <n v="0"/>
    <n v="0"/>
    <n v="0"/>
    <n v="0"/>
    <n v="0"/>
    <n v="0"/>
  </r>
  <r>
    <x v="4"/>
    <x v="3"/>
    <x v="1"/>
    <x v="7"/>
    <s v="m3"/>
    <n v="0"/>
    <n v="0"/>
    <n v="0"/>
    <n v="0"/>
    <n v="0"/>
    <n v="0"/>
    <n v="0"/>
    <n v="0"/>
    <n v="0"/>
    <n v="0"/>
    <n v="0"/>
    <n v="0"/>
  </r>
  <r>
    <x v="4"/>
    <x v="3"/>
    <x v="1"/>
    <x v="8"/>
    <s v="m3"/>
    <n v="0"/>
    <n v="0"/>
    <n v="0"/>
    <n v="0"/>
    <n v="0"/>
    <n v="0"/>
    <n v="0"/>
    <n v="0"/>
    <n v="0"/>
    <n v="0"/>
    <n v="0"/>
    <n v="0"/>
  </r>
  <r>
    <x v="4"/>
    <x v="3"/>
    <x v="1"/>
    <x v="9"/>
    <s v="m3"/>
    <n v="0"/>
    <n v="0"/>
    <n v="0"/>
    <n v="0"/>
    <n v="0"/>
    <n v="0"/>
    <n v="0"/>
    <n v="0"/>
    <n v="0"/>
    <n v="0"/>
    <n v="0"/>
    <n v="0"/>
  </r>
  <r>
    <x v="4"/>
    <x v="3"/>
    <x v="1"/>
    <x v="10"/>
    <s v="m3"/>
    <n v="0"/>
    <n v="0"/>
    <n v="0"/>
    <n v="0"/>
    <n v="0"/>
    <n v="0"/>
    <n v="0"/>
    <n v="0"/>
    <n v="0"/>
    <n v="0"/>
    <n v="0"/>
    <n v="0"/>
  </r>
  <r>
    <x v="4"/>
    <x v="3"/>
    <x v="1"/>
    <x v="11"/>
    <s v="m3"/>
    <n v="0"/>
    <n v="0"/>
    <n v="0"/>
    <n v="0"/>
    <n v="0"/>
    <n v="0"/>
    <n v="0"/>
    <n v="0"/>
    <n v="0"/>
    <n v="0"/>
    <n v="0"/>
    <n v="0"/>
  </r>
  <r>
    <x v="4"/>
    <x v="3"/>
    <x v="1"/>
    <x v="12"/>
    <s v="m3"/>
    <n v="0"/>
    <n v="5"/>
    <n v="0"/>
    <n v="0"/>
    <n v="0"/>
    <n v="5"/>
    <n v="5"/>
    <n v="0"/>
    <n v="0"/>
    <n v="0"/>
    <n v="0"/>
    <n v="0"/>
  </r>
  <r>
    <x v="4"/>
    <x v="3"/>
    <x v="1"/>
    <x v="13"/>
    <s v="m3"/>
    <n v="0"/>
    <n v="0"/>
    <n v="0"/>
    <n v="0"/>
    <n v="0"/>
    <n v="0"/>
    <n v="0"/>
    <n v="0"/>
    <n v="0"/>
    <n v="0"/>
    <n v="0"/>
    <n v="0"/>
  </r>
  <r>
    <x v="4"/>
    <x v="3"/>
    <x v="1"/>
    <x v="14"/>
    <s v="m3"/>
    <n v="0"/>
    <n v="0"/>
    <n v="0"/>
    <n v="0"/>
    <n v="0"/>
    <n v="0"/>
    <n v="0"/>
    <n v="0"/>
    <n v="0"/>
    <n v="0"/>
    <n v="0"/>
    <n v="0"/>
  </r>
  <r>
    <x v="4"/>
    <x v="3"/>
    <x v="1"/>
    <x v="15"/>
    <s v="m3"/>
    <n v="12.5"/>
    <n v="5"/>
    <n v="5"/>
    <n v="0"/>
    <n v="0"/>
    <n v="0"/>
    <n v="0"/>
    <n v="0"/>
    <n v="0"/>
    <n v="0"/>
    <n v="0"/>
    <n v="0"/>
  </r>
  <r>
    <x v="4"/>
    <x v="3"/>
    <x v="2"/>
    <x v="16"/>
    <s v="m3"/>
    <n v="6.7889999999999997"/>
    <n v="8.4469999999999992"/>
    <n v="4.2539999999999996"/>
    <n v="14.159000000000001"/>
    <n v="3.7360000000000002"/>
    <n v="1.6279999999999999"/>
    <n v="2.8"/>
    <n v="0"/>
    <n v="10"/>
    <n v="0"/>
    <n v="0"/>
    <n v="0"/>
  </r>
  <r>
    <x v="4"/>
    <x v="3"/>
    <x v="2"/>
    <x v="17"/>
    <s v="m3"/>
    <n v="0"/>
    <n v="0"/>
    <n v="0"/>
    <n v="0"/>
    <n v="0"/>
    <n v="0"/>
    <n v="0"/>
    <n v="0"/>
    <n v="0"/>
    <n v="0"/>
    <n v="0"/>
    <n v="0"/>
  </r>
  <r>
    <x v="4"/>
    <x v="3"/>
    <x v="2"/>
    <x v="18"/>
    <s v="m3"/>
    <n v="1095.2149999999999"/>
    <n v="1529.925"/>
    <n v="1114.623"/>
    <n v="1168.329"/>
    <n v="726.65599999999995"/>
    <n v="591.39800000000002"/>
    <n v="779.95600000000002"/>
    <n v="821.78899999999999"/>
    <n v="780.75199999999995"/>
    <n v="771.12900000000002"/>
    <n v="903.55200000000002"/>
    <n v="1798.0550000000001"/>
  </r>
  <r>
    <x v="4"/>
    <x v="3"/>
    <x v="2"/>
    <x v="19"/>
    <s v="m3"/>
    <n v="998"/>
    <n v="1159"/>
    <n v="909"/>
    <n v="980"/>
    <n v="523"/>
    <n v="503.65300000000002"/>
    <n v="569"/>
    <n v="525"/>
    <n v="588"/>
    <n v="605.91800000000001"/>
    <n v="604"/>
    <n v="1219"/>
  </r>
  <r>
    <x v="4"/>
    <x v="3"/>
    <x v="3"/>
    <x v="20"/>
    <s v="m3"/>
    <n v="26.706"/>
    <n v="21.731999999999999"/>
    <n v="30.555"/>
    <n v="18.244"/>
    <n v="31.492999999999999"/>
    <n v="27.754999999999999"/>
    <n v="26.024999999999999"/>
    <n v="20.195"/>
    <n v="26"/>
    <n v="20"/>
    <n v="30"/>
    <n v="15.132999999999999"/>
  </r>
  <r>
    <x v="4"/>
    <x v="3"/>
    <x v="3"/>
    <x v="21"/>
    <s v="m3"/>
    <n v="45"/>
    <n v="25"/>
    <n v="25"/>
    <n v="30"/>
    <n v="40"/>
    <n v="35"/>
    <n v="25"/>
    <n v="15"/>
    <n v="51.457999999999998"/>
    <n v="25"/>
    <n v="45.972999999999999"/>
    <n v="70"/>
  </r>
  <r>
    <x v="4"/>
    <x v="3"/>
    <x v="3"/>
    <x v="22"/>
    <s v="m3"/>
    <n v="2.5"/>
    <n v="2.5"/>
    <n v="2.5"/>
    <n v="0"/>
    <n v="0"/>
    <n v="0"/>
    <n v="0"/>
    <n v="0"/>
    <n v="171.81"/>
    <n v="33.984000000000002"/>
    <n v="0"/>
    <n v="0"/>
  </r>
  <r>
    <x v="4"/>
    <x v="3"/>
    <x v="4"/>
    <x v="23"/>
    <s v="m3"/>
    <n v="0"/>
    <n v="0"/>
    <n v="0"/>
    <n v="0"/>
    <n v="0"/>
    <n v="0"/>
    <n v="0"/>
    <n v="0"/>
    <n v="0"/>
    <n v="0"/>
    <n v="0"/>
    <n v="0"/>
  </r>
  <r>
    <x v="4"/>
    <x v="3"/>
    <x v="4"/>
    <x v="24"/>
    <s v="m3"/>
    <n v="0"/>
    <n v="65"/>
    <n v="313"/>
    <n v="88"/>
    <n v="130"/>
    <n v="191"/>
    <n v="104"/>
    <n v="118"/>
    <n v="257.5"/>
    <n v="273"/>
    <n v="102"/>
    <n v="169"/>
  </r>
  <r>
    <x v="4"/>
    <x v="3"/>
    <x v="4"/>
    <x v="25"/>
    <s v="m3"/>
    <n v="3"/>
    <n v="0"/>
    <n v="1"/>
    <n v="0"/>
    <n v="0"/>
    <n v="0"/>
    <n v="0"/>
    <n v="0"/>
    <n v="0"/>
    <n v="0"/>
    <n v="0"/>
    <n v="0"/>
  </r>
  <r>
    <x v="4"/>
    <x v="3"/>
    <x v="4"/>
    <x v="26"/>
    <s v="m3"/>
    <n v="0"/>
    <n v="0"/>
    <n v="0"/>
    <n v="0"/>
    <n v="0"/>
    <n v="0"/>
    <n v="0"/>
    <n v="0"/>
    <n v="0"/>
    <n v="0"/>
    <n v="0"/>
    <n v="0"/>
  </r>
  <r>
    <x v="0"/>
    <x v="4"/>
    <x v="0"/>
    <x v="0"/>
    <s v="m3"/>
    <n v="13027.4"/>
    <n v="13702.2"/>
    <n v="15931.1"/>
    <n v="14440.6"/>
    <n v="16064.4"/>
    <n v="17252.153999999999"/>
    <n v="18777.13"/>
    <n v="18609.400000000001"/>
    <n v="18369.477943715312"/>
    <n v="17814.624226676166"/>
    <n v="18231.218400307484"/>
    <n v="16840.731683268335"/>
  </r>
  <r>
    <x v="0"/>
    <x v="4"/>
    <x v="0"/>
    <x v="1"/>
    <s v="m3"/>
    <n v="2439.4"/>
    <n v="2432.3000000000002"/>
    <n v="3248.4430000000002"/>
    <n v="2633"/>
    <n v="3016.8"/>
    <n v="3222.7"/>
    <n v="3432.3"/>
    <n v="3802.6"/>
    <n v="3486.4599501442895"/>
    <n v="3455.6698682998731"/>
    <n v="3117.812133775406"/>
    <n v="3203.47705193099"/>
  </r>
  <r>
    <x v="0"/>
    <x v="4"/>
    <x v="0"/>
    <x v="2"/>
    <s v="m3"/>
    <n v="8909.8739999999998"/>
    <n v="8637.4830000000002"/>
    <n v="10370.893"/>
    <n v="11830.772000000001"/>
    <n v="11435.623"/>
    <n v="11842.6"/>
    <n v="10860.864"/>
    <n v="11648.19"/>
    <n v="11014.535953185035"/>
    <n v="11344.174870787756"/>
    <n v="11252.010936705579"/>
    <n v="10961.722854308302"/>
  </r>
  <r>
    <x v="0"/>
    <x v="4"/>
    <x v="0"/>
    <x v="3"/>
    <s v="m3"/>
    <n v="2912.3"/>
    <n v="2834.4"/>
    <n v="3398.3"/>
    <n v="3100.6"/>
    <n v="3134.4"/>
    <n v="2850.4"/>
    <n v="2571"/>
    <n v="3258.2"/>
    <n v="4101.9199360480798"/>
    <n v="4004.7101294938839"/>
    <n v="3744.8545747372409"/>
    <n v="3482.1297681830447"/>
  </r>
  <r>
    <x v="0"/>
    <x v="4"/>
    <x v="0"/>
    <x v="4"/>
    <s v="m3"/>
    <n v="62236.714"/>
    <n v="54787.91"/>
    <n v="64919.709000000003"/>
    <n v="57970.572999999997"/>
    <n v="69914.839000000007"/>
    <n v="70639.615000000005"/>
    <n v="70501.77"/>
    <n v="76425.573999999993"/>
    <n v="74779.920531995158"/>
    <n v="75772.013253450583"/>
    <n v="73748.862676286255"/>
    <n v="70013.40739774167"/>
  </r>
  <r>
    <x v="0"/>
    <x v="4"/>
    <x v="0"/>
    <x v="5"/>
    <s v="m3"/>
    <n v="902.5"/>
    <n v="907"/>
    <n v="1212.5"/>
    <n v="1009.5"/>
    <n v="1092.5"/>
    <n v="1213.5"/>
    <n v="1371.5"/>
    <n v="1901.7"/>
    <n v="1621.5525344157211"/>
    <n v="1220.7204372492263"/>
    <n v="1319.8121149824221"/>
    <n v="1189.1820178159276"/>
  </r>
  <r>
    <x v="0"/>
    <x v="4"/>
    <x v="0"/>
    <x v="6"/>
    <s v="m3"/>
    <n v="20776.939999999999"/>
    <n v="21270.04"/>
    <n v="28668.720000000001"/>
    <n v="24229"/>
    <n v="26902.602999999999"/>
    <n v="26809.56"/>
    <n v="28554.25"/>
    <n v="29655.119999999999"/>
    <n v="27757.450007905292"/>
    <n v="28866.711461013423"/>
    <n v="28529.930098526918"/>
    <n v="26339.883551635045"/>
  </r>
  <r>
    <x v="0"/>
    <x v="4"/>
    <x v="1"/>
    <x v="7"/>
    <s v="m3"/>
    <n v="33592.21"/>
    <n v="29950.86"/>
    <n v="36423.33"/>
    <n v="33097.31"/>
    <n v="37540.449999999997"/>
    <n v="39045.595999999998"/>
    <n v="39548.964999999997"/>
    <n v="42320.95"/>
    <n v="41301.929548774191"/>
    <n v="42215.689721724331"/>
    <n v="42682.046783364211"/>
    <n v="42314.534956314361"/>
  </r>
  <r>
    <x v="0"/>
    <x v="4"/>
    <x v="1"/>
    <x v="8"/>
    <s v="m3"/>
    <n v="17170.34"/>
    <n v="15667.91"/>
    <n v="20055.150000000001"/>
    <n v="19294.506000000001"/>
    <n v="21319.398000000001"/>
    <n v="21621.9"/>
    <n v="22417.35"/>
    <n v="22932.83"/>
    <n v="21639.000703503112"/>
    <n v="22275.860575593455"/>
    <n v="22697.36327792118"/>
    <n v="21524.621150011524"/>
  </r>
  <r>
    <x v="0"/>
    <x v="4"/>
    <x v="1"/>
    <x v="9"/>
    <s v="m3"/>
    <n v="57873.684999999998"/>
    <n v="51335.964"/>
    <n v="58495.752"/>
    <n v="52339.218999999997"/>
    <n v="60459.396000000001"/>
    <n v="60445.192999999999"/>
    <n v="60737.972000000002"/>
    <n v="66760.524999999994"/>
    <n v="63682.584448954505"/>
    <n v="66689.679367326418"/>
    <n v="63902.992432628889"/>
    <n v="66033.109351000807"/>
  </r>
  <r>
    <x v="0"/>
    <x v="4"/>
    <x v="1"/>
    <x v="10"/>
    <s v="m3"/>
    <n v="10279.5"/>
    <n v="9515.5"/>
    <n v="10771.5"/>
    <n v="9305.5"/>
    <n v="10626"/>
    <n v="10528"/>
    <n v="10563.13"/>
    <n v="11451"/>
    <n v="11114.288360035542"/>
    <n v="11329.642567301806"/>
    <n v="11913.166601488796"/>
    <n v="12093.39780875506"/>
  </r>
  <r>
    <x v="0"/>
    <x v="4"/>
    <x v="1"/>
    <x v="11"/>
    <s v="m3"/>
    <n v="17970.599999999999"/>
    <n v="16245.869000000001"/>
    <n v="19107.18"/>
    <n v="17045.14"/>
    <n v="19042.82"/>
    <n v="19160.920999999998"/>
    <n v="18798"/>
    <n v="21233.53"/>
    <n v="20592.358032483455"/>
    <n v="19115.565026577373"/>
    <n v="19193.420831302235"/>
    <n v="18971.139825396152"/>
  </r>
  <r>
    <x v="0"/>
    <x v="4"/>
    <x v="1"/>
    <x v="12"/>
    <s v="m3"/>
    <n v="83465.756999999998"/>
    <n v="80053.899999999994"/>
    <n v="103162.98299999999"/>
    <n v="83867.42"/>
    <n v="88728.739000000001"/>
    <n v="86518.824999999997"/>
    <n v="85907.936000000002"/>
    <n v="96481.513000000006"/>
    <n v="95261.544947247836"/>
    <n v="113407.13104774822"/>
    <n v="106426.31436734791"/>
    <n v="106361.3874678483"/>
  </r>
  <r>
    <x v="0"/>
    <x v="4"/>
    <x v="1"/>
    <x v="13"/>
    <s v="m3"/>
    <n v="13893.2"/>
    <n v="12310.5"/>
    <n v="14002"/>
    <n v="12297.5"/>
    <n v="13404.5"/>
    <n v="11829"/>
    <n v="11877.77"/>
    <n v="13902.5"/>
    <n v="13337.385969558094"/>
    <n v="15842.235793274804"/>
    <n v="16948.627934301436"/>
    <n v="16772.525758018146"/>
  </r>
  <r>
    <x v="0"/>
    <x v="4"/>
    <x v="1"/>
    <x v="14"/>
    <s v="m3"/>
    <n v="12736.356"/>
    <n v="11762.241"/>
    <n v="13759.200999999999"/>
    <n v="12472.8"/>
    <n v="13596.87"/>
    <n v="12728"/>
    <n v="12377.447"/>
    <n v="13721.398999999999"/>
    <n v="12831.222778265552"/>
    <n v="14003.929727671815"/>
    <n v="14655.990968146805"/>
    <n v="14469.457917553069"/>
  </r>
  <r>
    <x v="0"/>
    <x v="4"/>
    <x v="1"/>
    <x v="15"/>
    <s v="m3"/>
    <n v="85105.146999999997"/>
    <n v="79691.138000000006"/>
    <n v="101275.27499999999"/>
    <n v="92387.035000000003"/>
    <n v="96388.760999999999"/>
    <n v="97592.732999999993"/>
    <n v="101613.209"/>
    <n v="107504.739"/>
    <n v="101511.57458271764"/>
    <n v="107313.09584040534"/>
    <n v="103468.48103425518"/>
    <n v="99893.040291942874"/>
  </r>
  <r>
    <x v="0"/>
    <x v="4"/>
    <x v="2"/>
    <x v="16"/>
    <s v="m3"/>
    <n v="146659.75700000001"/>
    <n v="144606.59400000001"/>
    <n v="176243.14300000001"/>
    <n v="157621.89199999999"/>
    <n v="176968.791"/>
    <n v="180603.6"/>
    <n v="184283.546"/>
    <n v="193681.18400000001"/>
    <n v="188626.16332715735"/>
    <n v="186855.32763131056"/>
    <n v="174968.30498798797"/>
    <n v="165863.87829214119"/>
  </r>
  <r>
    <x v="0"/>
    <x v="4"/>
    <x v="2"/>
    <x v="17"/>
    <s v="m3"/>
    <n v="30160.541000000001"/>
    <n v="25611"/>
    <n v="33416.5"/>
    <n v="29403"/>
    <n v="33718.9"/>
    <n v="33698.6"/>
    <n v="33514"/>
    <n v="37014.743000000002"/>
    <n v="34946.200537304532"/>
    <n v="36963.072621430983"/>
    <n v="35118.919154129828"/>
    <n v="34507.697238256274"/>
  </r>
  <r>
    <x v="0"/>
    <x v="4"/>
    <x v="2"/>
    <x v="18"/>
    <s v="m3"/>
    <n v="112137.26700000001"/>
    <n v="104032.211"/>
    <n v="118008.481"/>
    <n v="105570.784"/>
    <n v="114517.048"/>
    <n v="111116.238"/>
    <n v="111973.908"/>
    <n v="115654.87"/>
    <n v="114017.59509705738"/>
    <n v="114415.3498975924"/>
    <n v="111620.95685716438"/>
    <n v="117020.07765769941"/>
  </r>
  <r>
    <x v="0"/>
    <x v="4"/>
    <x v="2"/>
    <x v="19"/>
    <s v="m3"/>
    <n v="318133.87099999998"/>
    <n v="328917.179"/>
    <n v="397082.26299999998"/>
    <n v="354551.15100000001"/>
    <n v="403256.28899999999"/>
    <n v="402907.11700000003"/>
    <n v="405667.55099999998"/>
    <n v="435621.23700000002"/>
    <n v="419039.19147763669"/>
    <n v="420345.53866352094"/>
    <n v="396367.51371481351"/>
    <n v="384423.62190069776"/>
  </r>
  <r>
    <x v="0"/>
    <x v="4"/>
    <x v="3"/>
    <x v="20"/>
    <s v="m3"/>
    <n v="107962.368"/>
    <n v="110883.004"/>
    <n v="130676.067"/>
    <n v="112246.299"/>
    <n v="125420.262"/>
    <n v="126479.81299999999"/>
    <n v="142331.625"/>
    <n v="136774.70800000001"/>
    <n v="132104.10756241853"/>
    <n v="130932.19200561516"/>
    <n v="129197.83565105786"/>
    <n v="124624.0560942545"/>
  </r>
  <r>
    <x v="0"/>
    <x v="4"/>
    <x v="3"/>
    <x v="21"/>
    <s v="m3"/>
    <n v="62851.275999999998"/>
    <n v="60053.849000000002"/>
    <n v="72776.899000000005"/>
    <n v="60449.305"/>
    <n v="67101.23"/>
    <n v="66035.236000000004"/>
    <n v="69406.683999999994"/>
    <n v="72891.351999999999"/>
    <n v="68673.457044826006"/>
    <n v="70456.103582130352"/>
    <n v="71679.966952286864"/>
    <n v="68235.587489591242"/>
  </r>
  <r>
    <x v="0"/>
    <x v="4"/>
    <x v="3"/>
    <x v="22"/>
    <s v="m3"/>
    <n v="67626.464000000007"/>
    <n v="64572.771000000001"/>
    <n v="83846.944000000003"/>
    <n v="72241.202000000005"/>
    <n v="76276.17"/>
    <n v="76103.847999999998"/>
    <n v="77313.957999999999"/>
    <n v="78897.58"/>
    <n v="75486.581570529917"/>
    <n v="79055.716648615387"/>
    <n v="82071.664186147013"/>
    <n v="78637.652264232485"/>
  </r>
  <r>
    <x v="0"/>
    <x v="4"/>
    <x v="4"/>
    <x v="23"/>
    <s v="m3"/>
    <n v="29993.762999999999"/>
    <n v="36622.771000000001"/>
    <n v="37584.92"/>
    <n v="28553.455000000002"/>
    <n v="31120.58"/>
    <n v="33895.423000000003"/>
    <n v="40679.911999999997"/>
    <n v="39708.199999999997"/>
    <n v="39173.880290298555"/>
    <n v="37885.044328426091"/>
    <n v="33270.941897924073"/>
    <n v="29570.209936051604"/>
  </r>
  <r>
    <x v="0"/>
    <x v="4"/>
    <x v="4"/>
    <x v="24"/>
    <s v="m3"/>
    <n v="37729"/>
    <n v="39651.845000000001"/>
    <n v="43539.235000000001"/>
    <n v="35671.411"/>
    <n v="42229.017999999996"/>
    <n v="46755.28"/>
    <n v="50177.872000000003"/>
    <n v="50202.84"/>
    <n v="47978.367069194042"/>
    <n v="50090.161874795122"/>
    <n v="46206.817830314263"/>
    <n v="41604.496635915348"/>
  </r>
  <r>
    <x v="0"/>
    <x v="4"/>
    <x v="4"/>
    <x v="25"/>
    <s v="m3"/>
    <n v="50210.678999999996"/>
    <n v="55385.201000000001"/>
    <n v="62743.33"/>
    <n v="57852.023999999998"/>
    <n v="67766.25"/>
    <n v="71045.114000000001"/>
    <n v="76212.626999999993"/>
    <n v="76325.671000000002"/>
    <n v="71891.241014157873"/>
    <n v="76621.516284311001"/>
    <n v="68953.489068188501"/>
    <n v="58155.037338341615"/>
  </r>
  <r>
    <x v="0"/>
    <x v="4"/>
    <x v="4"/>
    <x v="26"/>
    <s v="m3"/>
    <n v="14653.4"/>
    <n v="14694.2"/>
    <n v="18133"/>
    <n v="15306.742"/>
    <n v="17188.900000000001"/>
    <n v="16919.599999999999"/>
    <n v="16285.4"/>
    <n v="18070.8"/>
    <n v="16891.591780470291"/>
    <n v="17118.008547657511"/>
    <n v="16278.759533907736"/>
    <n v="17050.126301094955"/>
  </r>
  <r>
    <x v="1"/>
    <x v="4"/>
    <x v="0"/>
    <x v="0"/>
    <s v="m3"/>
    <n v="41856.670377793613"/>
    <n v="47893.732302234886"/>
    <n v="55404.727660754463"/>
    <n v="47210.770377793611"/>
    <n v="51043.127660754464"/>
    <n v="52704.784943715313"/>
    <n v="58328.899019274031"/>
    <n v="55303.999019274037"/>
    <n v="54399.4384340783"/>
    <n v="53888.7604340783"/>
    <n v="55838.327717039145"/>
    <n v="48618.9384340783"/>
  </r>
  <r>
    <x v="1"/>
    <x v="4"/>
    <x v="0"/>
    <x v="1"/>
    <s v="m3"/>
    <n v="7720.4181138331223"/>
    <n v="7721.2744910664978"/>
    <n v="8519.4890319887072"/>
    <n v="8579.0181138331227"/>
    <n v="9615.2890319887065"/>
    <n v="10164.159950144289"/>
    <n v="10240.903572910915"/>
    <n v="10347.103572910913"/>
    <n v="10878.358163688832"/>
    <n v="11003.575163688833"/>
    <n v="9448.8310818444152"/>
    <n v="8646.5831636888324"/>
  </r>
  <r>
    <x v="1"/>
    <x v="4"/>
    <x v="0"/>
    <x v="2"/>
    <s v="m3"/>
    <n v="15090.176117979594"/>
    <n v="15846.535494383676"/>
    <n v="36441.028035582312"/>
    <n v="34188.900117979596"/>
    <n v="38489.484035582311"/>
    <n v="36817.625953185037"/>
    <n v="36000.344576780954"/>
    <n v="26586.160576780956"/>
    <n v="18140.664164794558"/>
    <n v="31045.833164794556"/>
    <n v="27108.754082397278"/>
    <n v="24199.212164794557"/>
  </r>
  <r>
    <x v="1"/>
    <x v="4"/>
    <x v="0"/>
    <x v="3"/>
    <s v="m3"/>
    <n v="5658.163549156473"/>
    <n v="6262.7308393251787"/>
    <n v="6625.5417426022768"/>
    <n v="6248.163549156473"/>
    <n v="7189.9417426022765"/>
    <n v="4898.1199360480805"/>
    <n v="3431.3526458793749"/>
    <n v="6236.3526458793749"/>
    <n v="7247.8436131083927"/>
    <n v="8803.2076131083923"/>
    <n v="8741.165806554196"/>
    <n v="8671.9426131083928"/>
  </r>
  <r>
    <x v="1"/>
    <x v="4"/>
    <x v="0"/>
    <x v="4"/>
    <s v="m3"/>
    <n v="90353.835089084314"/>
    <n v="83899.479671267443"/>
    <n v="103996.41781053974"/>
    <n v="92866.605089084318"/>
    <n v="114341.19781053974"/>
    <n v="109010.27053199516"/>
    <n v="100563.07394981202"/>
    <n v="119649.97194981202"/>
    <n v="110407.09155708915"/>
    <n v="113703.33155708914"/>
    <n v="113364.43127854458"/>
    <n v="103153.83655708915"/>
  </r>
  <r>
    <x v="1"/>
    <x v="4"/>
    <x v="0"/>
    <x v="5"/>
    <s v="m3"/>
    <n v="8236.9257287487108"/>
    <n v="6814.8525829989685"/>
    <n v="8009.863631582215"/>
    <n v="7312.810728748711"/>
    <n v="8727.1836315822147"/>
    <n v="8270.6215344157208"/>
    <n v="8099.1546801654631"/>
    <n v="8512.154680165464"/>
    <n v="7971.1731943329896"/>
    <n v="8105.9591943329897"/>
    <n v="7939.0490971664949"/>
    <n v="6906.3211943329898"/>
  </r>
  <r>
    <x v="1"/>
    <x v="4"/>
    <x v="0"/>
    <x v="6"/>
    <s v="m3"/>
    <n v="39138.679101689035"/>
    <n v="41313.197281351233"/>
    <n v="57554.154554797162"/>
    <n v="47545.139101689034"/>
    <n v="51181.018554797163"/>
    <n v="50316.190007905287"/>
    <n v="51619.431828243098"/>
    <n v="54817.021828243101"/>
    <n v="52605.374093783743"/>
    <n v="55047.328093783741"/>
    <n v="55548.304546891872"/>
    <n v="48295.426093783746"/>
  </r>
  <r>
    <x v="1"/>
    <x v="4"/>
    <x v="1"/>
    <x v="7"/>
    <s v="m3"/>
    <n v="67159.157202873888"/>
    <n v="58409.657962299119"/>
    <n v="71548.236375824039"/>
    <n v="66890.661202873889"/>
    <n v="69166.955375824036"/>
    <n v="71007.943548774187"/>
    <n v="70163.230789348963"/>
    <n v="74075.862789348961"/>
    <n v="72332.972654099707"/>
    <n v="75821.05665409971"/>
    <n v="75001.492827049849"/>
    <n v="73772.768654099709"/>
  </r>
  <r>
    <x v="1"/>
    <x v="4"/>
    <x v="1"/>
    <x v="8"/>
    <s v="m3"/>
    <n v="20342.040959322425"/>
    <n v="17467.442767457942"/>
    <n v="22677.298831412769"/>
    <n v="22753.690959322426"/>
    <n v="22511.298831412769"/>
    <n v="23134.306703503113"/>
    <n v="22976.394895367601"/>
    <n v="23601.7848953676"/>
    <n v="22419.424255819315"/>
    <n v="22658.354255819315"/>
    <n v="23851.959127909657"/>
    <n v="22716.464255819312"/>
  </r>
  <r>
    <x v="1"/>
    <x v="4"/>
    <x v="1"/>
    <x v="9"/>
    <s v="m3"/>
    <n v="23706.436612210691"/>
    <n v="21138.874489768554"/>
    <n v="22156.605530582598"/>
    <n v="18177.175612210693"/>
    <n v="22461.235530582599"/>
    <n v="22100.945448954506"/>
    <n v="22216.230571396645"/>
    <n v="23857.830571396644"/>
    <n v="22848.805163256184"/>
    <n v="22848.276163256181"/>
    <n v="22657.229081628091"/>
    <n v="22082.128163256184"/>
  </r>
  <r>
    <x v="1"/>
    <x v="4"/>
    <x v="1"/>
    <x v="10"/>
    <s v="m3"/>
    <n v="25547.665945503013"/>
    <n v="23607.532756402412"/>
    <n v="30657.757152769274"/>
    <n v="22856.665945503013"/>
    <n v="25405.577152769274"/>
    <n v="24852.588360035541"/>
    <n v="24414.321549136144"/>
    <n v="26370.055549136145"/>
    <n v="26443.947585467467"/>
    <n v="32080.628585467468"/>
    <n v="26267.897792733736"/>
    <n v="25197.168585467469"/>
  </r>
  <r>
    <x v="1"/>
    <x v="4"/>
    <x v="1"/>
    <x v="11"/>
    <s v="m3"/>
    <n v="19067.905044295621"/>
    <n v="17958.986035436497"/>
    <n v="20186.599038389537"/>
    <n v="17357.635044295621"/>
    <n v="18919.119038389537"/>
    <n v="17542.843032483455"/>
    <n v="16971.632041342578"/>
    <n v="19121.612041342578"/>
    <n v="18807.572011812164"/>
    <n v="19654.066011812167"/>
    <n v="19304.438005906082"/>
    <n v="19750.252011812165"/>
  </r>
  <r>
    <x v="1"/>
    <x v="4"/>
    <x v="1"/>
    <x v="12"/>
    <s v="m3"/>
    <n v="23163.771746247039"/>
    <n v="18007.70739699763"/>
    <n v="19918.278846747431"/>
    <n v="15402.946746247037"/>
    <n v="16992.473846747431"/>
    <n v="14425.410947247827"/>
    <n v="14902.715296497236"/>
    <n v="15571.999296497235"/>
    <n v="15071.717798999209"/>
    <n v="14607.61479899921"/>
    <n v="13537.865899499604"/>
    <n v="12651.52679899921"/>
  </r>
  <r>
    <x v="1"/>
    <x v="4"/>
    <x v="1"/>
    <x v="13"/>
    <s v="m3"/>
    <n v="20912.37632212467"/>
    <n v="17127.921057699736"/>
    <n v="16871.456145841381"/>
    <n v="13242.526322124673"/>
    <n v="14414.956145841383"/>
    <n v="12512.385969558094"/>
    <n v="12415.491233983026"/>
    <n v="14079.741233983026"/>
    <n v="14211.28835256658"/>
    <n v="16591.608352566578"/>
    <n v="17385.971176283289"/>
    <n v="18121.432352566579"/>
  </r>
  <r>
    <x v="1"/>
    <x v="4"/>
    <x v="1"/>
    <x v="14"/>
    <s v="m3"/>
    <n v="13472.142879453026"/>
    <n v="12020.354303562421"/>
    <n v="13446.484828859289"/>
    <n v="12397.542879453025"/>
    <n v="13764.583828859289"/>
    <n v="12073.524778265553"/>
    <n v="10957.913354156159"/>
    <n v="12475.831354156158"/>
    <n v="11436.218101187473"/>
    <n v="12440.044101187474"/>
    <n v="13670.342050593737"/>
    <n v="12950.179101187474"/>
  </r>
  <r>
    <x v="1"/>
    <x v="4"/>
    <x v="1"/>
    <x v="15"/>
    <s v="m3"/>
    <n v="144556.13406734221"/>
    <n v="131981.12645387379"/>
    <n v="167034.89432502995"/>
    <n v="155804.25906734221"/>
    <n v="161859.60232502993"/>
    <n v="153767.79458271762"/>
    <n v="157867.56719618611"/>
    <n v="166560.3451961861"/>
    <n v="160526.21248462459"/>
    <n v="167179.16148462461"/>
    <n v="159233.91174231231"/>
    <n v="144856.84848462458"/>
  </r>
  <r>
    <x v="1"/>
    <x v="4"/>
    <x v="2"/>
    <x v="16"/>
    <s v="m3"/>
    <n v="355793.76571885089"/>
    <n v="353382.31417508074"/>
    <n v="428865.38502300414"/>
    <n v="367761.5477188509"/>
    <n v="409852.08302300412"/>
    <n v="416800.05532715732"/>
    <n v="418563.40487092751"/>
    <n v="435941.32787092752"/>
    <n v="424921.5663916936"/>
    <n v="428249.77639169357"/>
    <n v="402587.31269584678"/>
    <n v="360507.2293916936"/>
  </r>
  <r>
    <x v="1"/>
    <x v="4"/>
    <x v="2"/>
    <x v="17"/>
    <s v="m3"/>
    <n v="47888.083369051645"/>
    <n v="39962.188495241317"/>
    <n v="51268.690453178089"/>
    <n v="44345.026369051644"/>
    <n v="49243.254453178095"/>
    <n v="48389.315537304537"/>
    <n v="44006.006411114868"/>
    <n v="51379.494411114865"/>
    <n v="47801.366831747109"/>
    <n v="49749.27983174711"/>
    <n v="47527.802915873552"/>
    <n v="44654.651831747105"/>
  </r>
  <r>
    <x v="1"/>
    <x v="4"/>
    <x v="2"/>
    <x v="18"/>
    <s v="m3"/>
    <n v="71515.397495987345"/>
    <n v="62598.291196789869"/>
    <n v="76945.642296522361"/>
    <n v="64260.331495987331"/>
    <n v="72855.703296522363"/>
    <n v="64912.821097057378"/>
    <n v="69635.503396254848"/>
    <n v="69953.465396254847"/>
    <n v="68795.046398929961"/>
    <n v="70889.578398929953"/>
    <n v="64851.96819946498"/>
    <n v="65155.046398929953"/>
  </r>
  <r>
    <x v="1"/>
    <x v="4"/>
    <x v="2"/>
    <x v="19"/>
    <s v="m3"/>
    <n v="446842.01010586822"/>
    <n v="506485.76688469457"/>
    <n v="625491.31929175241"/>
    <n v="563402.25110586826"/>
    <n v="653166.51029175241"/>
    <n v="668705.23847763671"/>
    <n v="680294.11869881034"/>
    <n v="700036.3946988103"/>
    <n v="690004.52462823153"/>
    <n v="670377.38162823149"/>
    <n v="597743.52881411579"/>
    <n v="521410.52362823155"/>
  </r>
  <r>
    <x v="1"/>
    <x v="4"/>
    <x v="3"/>
    <x v="20"/>
    <s v="m3"/>
    <n v="273014.87067602528"/>
    <n v="321413.49134082021"/>
    <n v="359669.91611922195"/>
    <n v="268891.73167602526"/>
    <n v="307494.20011922193"/>
    <n v="320905.94256241852"/>
    <n v="360256.05689762358"/>
    <n v="356383.5438976236"/>
    <n v="347863.98211360676"/>
    <n v="322926.91911360674"/>
    <n v="301991.11955680337"/>
    <n v="269820.79911360674"/>
  </r>
  <r>
    <x v="1"/>
    <x v="4"/>
    <x v="3"/>
    <x v="21"/>
    <s v="m3"/>
    <n v="122856.07497021728"/>
    <n v="120846.35077617381"/>
    <n v="151269.10750752164"/>
    <n v="125616.14297021728"/>
    <n v="134552.21850752164"/>
    <n v="127460.255044826"/>
    <n v="133365.51823886947"/>
    <n v="139493.70223886945"/>
    <n v="134026.04292539126"/>
    <n v="133373.65692539126"/>
    <n v="133793.01346269564"/>
    <n v="118389.17392539127"/>
  </r>
  <r>
    <x v="1"/>
    <x v="4"/>
    <x v="3"/>
    <x v="22"/>
    <s v="m3"/>
    <n v="183839.43441435898"/>
    <n v="181483.26853148721"/>
    <n v="298873.82149244443"/>
    <n v="242942.27841435897"/>
    <n v="208033.86649244445"/>
    <n v="203321.1985705299"/>
    <n v="207965.61645340172"/>
    <n v="208863.3484534017"/>
    <n v="205683.54584382905"/>
    <n v="227654.97384382907"/>
    <n v="237170.97992191452"/>
    <n v="184619.76884382908"/>
  </r>
  <r>
    <x v="1"/>
    <x v="4"/>
    <x v="4"/>
    <x v="23"/>
    <s v="m3"/>
    <n v="60182.303214043488"/>
    <n v="75912.303771234801"/>
    <n v="77385.270252171031"/>
    <n v="55817.752214043488"/>
    <n v="60453.209252171022"/>
    <n v="69105.203290298567"/>
    <n v="85366.524733107261"/>
    <n v="79367.410733107259"/>
    <n v="76974.109923744938"/>
    <n v="74559.980923744937"/>
    <n v="61542.296961872467"/>
    <n v="48095.181923744931"/>
  </r>
  <r>
    <x v="1"/>
    <x v="4"/>
    <x v="4"/>
    <x v="24"/>
    <s v="m3"/>
    <n v="179747.34445799186"/>
    <n v="205096.50716639348"/>
    <n v="194822.04526359297"/>
    <n v="133209.01345799188"/>
    <n v="160788.10526359297"/>
    <n v="194169.79906919404"/>
    <n v="206781.94336079241"/>
    <n v="194420.87336079244"/>
    <n v="189270.11738879781"/>
    <n v="203344.68938879782"/>
    <n v="175128.09619439891"/>
    <n v="141785.15038879783"/>
  </r>
  <r>
    <x v="1"/>
    <x v="4"/>
    <x v="4"/>
    <x v="25"/>
    <s v="m3"/>
    <n v="126175.15347385165"/>
    <n v="146851.72037908132"/>
    <n v="162069.89874400475"/>
    <n v="129342.16347385164"/>
    <n v="155370.01574400475"/>
    <n v="169228.09101415789"/>
    <n v="176996.6941089282"/>
    <n v="179252.19310892822"/>
    <n v="175311.19445969377"/>
    <n v="180811.17345969376"/>
    <n v="156101.44972984691"/>
    <n v="121867.20445969378"/>
  </r>
  <r>
    <x v="1"/>
    <x v="4"/>
    <x v="4"/>
    <x v="26"/>
    <s v="m3"/>
    <n v="13175.134246095853"/>
    <n v="12619.577396876684"/>
    <n v="15383.663013283072"/>
    <n v="13054.734246095853"/>
    <n v="14245.043013283072"/>
    <n v="13549.291780470294"/>
    <n v="12875.298629689463"/>
    <n v="14474.446629689462"/>
    <n v="13562.019465625563"/>
    <n v="13908.341465625561"/>
    <n v="13100.591232812782"/>
    <n v="12085.689465625563"/>
  </r>
  <r>
    <x v="2"/>
    <x v="4"/>
    <x v="0"/>
    <x v="0"/>
    <s v="m3"/>
    <n v="33"/>
    <n v="40"/>
    <n v="104"/>
    <n v="45"/>
    <n v="62"/>
    <n v="148"/>
    <n v="0"/>
    <n v="0"/>
    <n v="0"/>
    <n v="0"/>
    <n v="0"/>
    <n v="0"/>
  </r>
  <r>
    <x v="2"/>
    <x v="4"/>
    <x v="0"/>
    <x v="1"/>
    <s v="m3"/>
    <n v="0"/>
    <n v="0"/>
    <n v="0"/>
    <n v="0"/>
    <n v="0"/>
    <n v="0"/>
    <n v="0"/>
    <n v="0"/>
    <n v="0"/>
    <n v="0"/>
    <n v="0"/>
    <n v="0"/>
  </r>
  <r>
    <x v="2"/>
    <x v="4"/>
    <x v="0"/>
    <x v="2"/>
    <s v="m3"/>
    <n v="22383.353999999999"/>
    <n v="28552.455000000002"/>
    <n v="8111.4110000000001"/>
    <n v="15154.03"/>
    <n v="35119.034"/>
    <n v="42191.883000000002"/>
    <n v="42542.313999999998"/>
    <n v="53985.517"/>
    <n v="61948.95"/>
    <n v="39875.351000000002"/>
    <n v="38908.364000000001"/>
    <n v="54221.529000000002"/>
  </r>
  <r>
    <x v="2"/>
    <x v="4"/>
    <x v="0"/>
    <x v="3"/>
    <s v="m3"/>
    <n v="0"/>
    <n v="0"/>
    <n v="0"/>
    <n v="0"/>
    <n v="0"/>
    <n v="0"/>
    <n v="0"/>
    <n v="0"/>
    <n v="0"/>
    <n v="0"/>
    <n v="830"/>
    <n v="60"/>
  </r>
  <r>
    <x v="2"/>
    <x v="4"/>
    <x v="0"/>
    <x v="4"/>
    <s v="m3"/>
    <n v="4629.5739999999996"/>
    <n v="32"/>
    <n v="5"/>
    <n v="30"/>
    <n v="275"/>
    <n v="64"/>
    <n v="0"/>
    <n v="0"/>
    <n v="0"/>
    <n v="0"/>
    <n v="0"/>
    <n v="0"/>
  </r>
  <r>
    <x v="2"/>
    <x v="4"/>
    <x v="0"/>
    <x v="5"/>
    <s v="m3"/>
    <n v="0"/>
    <n v="0"/>
    <n v="0"/>
    <n v="0"/>
    <n v="0"/>
    <n v="0"/>
    <n v="0"/>
    <n v="0"/>
    <n v="0"/>
    <n v="0"/>
    <n v="0"/>
    <n v="0"/>
  </r>
  <r>
    <x v="2"/>
    <x v="4"/>
    <x v="0"/>
    <x v="6"/>
    <s v="m3"/>
    <n v="0"/>
    <n v="0"/>
    <n v="0"/>
    <n v="0"/>
    <n v="0"/>
    <n v="0"/>
    <n v="0"/>
    <n v="0"/>
    <n v="0"/>
    <n v="0"/>
    <n v="0"/>
    <n v="0"/>
  </r>
  <r>
    <x v="2"/>
    <x v="4"/>
    <x v="1"/>
    <x v="7"/>
    <s v="m3"/>
    <n v="0"/>
    <n v="0"/>
    <n v="0"/>
    <n v="0"/>
    <n v="0"/>
    <n v="0"/>
    <n v="0"/>
    <n v="0"/>
    <n v="0"/>
    <n v="0"/>
    <n v="0"/>
    <n v="0"/>
  </r>
  <r>
    <x v="2"/>
    <x v="4"/>
    <x v="1"/>
    <x v="8"/>
    <s v="m3"/>
    <n v="0"/>
    <n v="0"/>
    <n v="0"/>
    <n v="0"/>
    <n v="0"/>
    <n v="0"/>
    <n v="0"/>
    <n v="0"/>
    <n v="0"/>
    <n v="0"/>
    <n v="0"/>
    <n v="0"/>
  </r>
  <r>
    <x v="2"/>
    <x v="4"/>
    <x v="1"/>
    <x v="9"/>
    <s v="m3"/>
    <n v="0"/>
    <n v="0"/>
    <n v="0"/>
    <n v="0"/>
    <n v="0"/>
    <n v="0"/>
    <n v="0"/>
    <n v="0"/>
    <n v="0"/>
    <n v="0"/>
    <n v="10"/>
    <n v="0"/>
  </r>
  <r>
    <x v="2"/>
    <x v="4"/>
    <x v="1"/>
    <x v="10"/>
    <s v="m3"/>
    <n v="0"/>
    <n v="0"/>
    <n v="0"/>
    <n v="0"/>
    <n v="0"/>
    <n v="0"/>
    <n v="0"/>
    <n v="0"/>
    <n v="0"/>
    <n v="0"/>
    <n v="0"/>
    <n v="0"/>
  </r>
  <r>
    <x v="2"/>
    <x v="4"/>
    <x v="1"/>
    <x v="11"/>
    <s v="m3"/>
    <n v="180"/>
    <n v="80"/>
    <n v="180"/>
    <n v="0"/>
    <n v="60"/>
    <n v="0"/>
    <n v="0"/>
    <n v="30"/>
    <n v="0"/>
    <n v="0"/>
    <n v="0"/>
    <n v="0"/>
  </r>
  <r>
    <x v="2"/>
    <x v="4"/>
    <x v="1"/>
    <x v="12"/>
    <s v="m3"/>
    <n v="0"/>
    <n v="0"/>
    <n v="0"/>
    <n v="0"/>
    <n v="0"/>
    <n v="0"/>
    <n v="0"/>
    <n v="0"/>
    <n v="0"/>
    <n v="0"/>
    <n v="0"/>
    <n v="0"/>
  </r>
  <r>
    <x v="2"/>
    <x v="4"/>
    <x v="1"/>
    <x v="13"/>
    <s v="m3"/>
    <n v="0"/>
    <n v="5"/>
    <n v="0"/>
    <n v="0"/>
    <n v="0"/>
    <n v="0"/>
    <n v="0"/>
    <n v="0"/>
    <n v="0"/>
    <n v="0"/>
    <n v="35"/>
    <n v="0"/>
  </r>
  <r>
    <x v="2"/>
    <x v="4"/>
    <x v="1"/>
    <x v="14"/>
    <s v="m3"/>
    <n v="0"/>
    <n v="0"/>
    <n v="0"/>
    <n v="0"/>
    <n v="0"/>
    <n v="0"/>
    <n v="0"/>
    <n v="0"/>
    <n v="0"/>
    <n v="0"/>
    <n v="0"/>
    <n v="0"/>
  </r>
  <r>
    <x v="2"/>
    <x v="4"/>
    <x v="1"/>
    <x v="15"/>
    <s v="m3"/>
    <n v="0"/>
    <n v="0"/>
    <n v="0"/>
    <n v="0"/>
    <n v="0"/>
    <n v="0"/>
    <n v="0"/>
    <n v="0"/>
    <n v="0"/>
    <n v="0"/>
    <n v="0"/>
    <n v="0"/>
  </r>
  <r>
    <x v="2"/>
    <x v="4"/>
    <x v="2"/>
    <x v="16"/>
    <s v="m3"/>
    <n v="5"/>
    <n v="10"/>
    <n v="5"/>
    <n v="10"/>
    <n v="5"/>
    <n v="0"/>
    <n v="0"/>
    <n v="0"/>
    <n v="0"/>
    <n v="0"/>
    <n v="0"/>
    <n v="0"/>
  </r>
  <r>
    <x v="2"/>
    <x v="4"/>
    <x v="2"/>
    <x v="17"/>
    <s v="m3"/>
    <n v="0"/>
    <n v="0"/>
    <n v="0"/>
    <n v="0"/>
    <n v="0"/>
    <n v="0"/>
    <n v="0"/>
    <n v="0"/>
    <n v="0"/>
    <n v="0"/>
    <n v="0"/>
    <n v="0"/>
  </r>
  <r>
    <x v="2"/>
    <x v="4"/>
    <x v="2"/>
    <x v="18"/>
    <s v="m3"/>
    <n v="0"/>
    <n v="0"/>
    <n v="0"/>
    <n v="0"/>
    <n v="0"/>
    <n v="0"/>
    <n v="0"/>
    <n v="0"/>
    <n v="0"/>
    <n v="0"/>
    <n v="0"/>
    <n v="0"/>
  </r>
  <r>
    <x v="2"/>
    <x v="4"/>
    <x v="2"/>
    <x v="19"/>
    <s v="m3"/>
    <n v="0"/>
    <n v="225"/>
    <n v="385"/>
    <n v="1225"/>
    <n v="1275"/>
    <n v="1450"/>
    <n v="1560"/>
    <n v="1265"/>
    <n v="1455"/>
    <n v="1193"/>
    <n v="500"/>
    <n v="240"/>
  </r>
  <r>
    <x v="2"/>
    <x v="4"/>
    <x v="3"/>
    <x v="20"/>
    <s v="m3"/>
    <n v="0"/>
    <n v="0"/>
    <n v="0"/>
    <n v="0"/>
    <n v="0"/>
    <n v="0"/>
    <n v="0"/>
    <n v="0"/>
    <n v="0"/>
    <n v="0"/>
    <n v="0"/>
    <n v="0"/>
  </r>
  <r>
    <x v="2"/>
    <x v="4"/>
    <x v="3"/>
    <x v="21"/>
    <s v="m3"/>
    <n v="0"/>
    <n v="0"/>
    <n v="0"/>
    <n v="0"/>
    <n v="0"/>
    <n v="0"/>
    <n v="0"/>
    <n v="0"/>
    <n v="0"/>
    <n v="0"/>
    <n v="0"/>
    <n v="0"/>
  </r>
  <r>
    <x v="2"/>
    <x v="4"/>
    <x v="3"/>
    <x v="22"/>
    <s v="m3"/>
    <n v="0"/>
    <n v="0"/>
    <n v="0"/>
    <n v="0"/>
    <n v="0"/>
    <n v="0"/>
    <n v="0"/>
    <n v="0"/>
    <n v="0"/>
    <n v="0"/>
    <n v="0"/>
    <n v="0"/>
  </r>
  <r>
    <x v="2"/>
    <x v="4"/>
    <x v="4"/>
    <x v="23"/>
    <s v="m3"/>
    <n v="0"/>
    <n v="0"/>
    <n v="0"/>
    <n v="0"/>
    <n v="0"/>
    <n v="0"/>
    <n v="0"/>
    <n v="0"/>
    <n v="0"/>
    <n v="0"/>
    <n v="0"/>
    <n v="0"/>
  </r>
  <r>
    <x v="2"/>
    <x v="4"/>
    <x v="4"/>
    <x v="24"/>
    <s v="m3"/>
    <n v="229"/>
    <n v="242"/>
    <n v="423"/>
    <n v="92"/>
    <n v="210"/>
    <n v="247"/>
    <n v="0"/>
    <n v="36"/>
    <n v="37"/>
    <n v="28"/>
    <n v="31"/>
    <n v="31"/>
  </r>
  <r>
    <x v="2"/>
    <x v="4"/>
    <x v="4"/>
    <x v="25"/>
    <s v="m3"/>
    <n v="0"/>
    <n v="0"/>
    <n v="0"/>
    <n v="0"/>
    <n v="0"/>
    <n v="0"/>
    <n v="0"/>
    <n v="0"/>
    <n v="0"/>
    <n v="0"/>
    <n v="0"/>
    <n v="0"/>
  </r>
  <r>
    <x v="2"/>
    <x v="4"/>
    <x v="4"/>
    <x v="26"/>
    <s v="m3"/>
    <n v="0"/>
    <n v="0"/>
    <n v="0"/>
    <n v="0"/>
    <n v="0"/>
    <n v="0"/>
    <n v="0"/>
    <n v="0"/>
    <n v="0"/>
    <n v="0"/>
    <n v="0"/>
    <n v="0"/>
  </r>
  <r>
    <x v="3"/>
    <x v="4"/>
    <x v="0"/>
    <x v="0"/>
    <s v="m3"/>
    <n v="510.2"/>
    <n v="503"/>
    <n v="601.6"/>
    <n v="740.22815111744364"/>
    <n v="440.5"/>
    <n v="642.4"/>
    <n v="763.5"/>
    <n v="1222"/>
    <n v="1110"/>
    <n v="1191.8"/>
    <n v="843.4"/>
    <n v="667"/>
  </r>
  <r>
    <x v="3"/>
    <x v="4"/>
    <x v="0"/>
    <x v="1"/>
    <s v="m3"/>
    <n v="76"/>
    <n v="28"/>
    <n v="113"/>
    <n v="60.087245533248783"/>
    <n v="140"/>
    <n v="61"/>
    <n v="23"/>
    <n v="21"/>
    <n v="34"/>
    <n v="89"/>
    <n v="43"/>
    <n v="63"/>
  </r>
  <r>
    <x v="3"/>
    <x v="4"/>
    <x v="0"/>
    <x v="2"/>
    <s v="m3"/>
    <n v="10936.15"/>
    <n v="8439.5849999999991"/>
    <n v="10529.566000000001"/>
    <n v="10633.384247191838"/>
    <n v="12349.592000000001"/>
    <n v="11165.022999999999"/>
    <n v="11593.897999999999"/>
    <n v="11726.814"/>
    <n v="11903.102999999999"/>
    <n v="12539.575999999999"/>
    <n v="11351.044"/>
    <n v="12152.378000000001"/>
  </r>
  <r>
    <x v="3"/>
    <x v="4"/>
    <x v="0"/>
    <x v="3"/>
    <s v="m3"/>
    <n v="0"/>
    <n v="0"/>
    <n v="0"/>
    <n v="6.5419662589201677E-2"/>
    <n v="0"/>
    <n v="0"/>
    <n v="0"/>
    <n v="105"/>
    <n v="135"/>
    <n v="75"/>
    <n v="0"/>
    <n v="0"/>
  </r>
  <r>
    <x v="3"/>
    <x v="4"/>
    <x v="0"/>
    <x v="4"/>
    <s v="m3"/>
    <n v="7115.7"/>
    <n v="8173.5"/>
    <n v="8116.83"/>
    <n v="9494.2698356337241"/>
    <n v="6514.9480000000003"/>
    <n v="8647.5830000000005"/>
    <n v="8618.5499999999993"/>
    <n v="9456.43"/>
    <n v="13578.107"/>
    <n v="7758.9319999999998"/>
    <n v="7826.0129999999999"/>
    <n v="6979.2190000000001"/>
  </r>
  <r>
    <x v="3"/>
    <x v="4"/>
    <x v="0"/>
    <x v="5"/>
    <s v="m3"/>
    <n v="65"/>
    <n v="90"/>
    <n v="130"/>
    <n v="30.066291499484247"/>
    <n v="90"/>
    <n v="118"/>
    <n v="120"/>
    <n v="205"/>
    <n v="115"/>
    <n v="73"/>
    <n v="53"/>
    <n v="35"/>
  </r>
  <r>
    <x v="3"/>
    <x v="4"/>
    <x v="0"/>
    <x v="6"/>
    <s v="m3"/>
    <n v="0"/>
    <n v="0"/>
    <n v="0"/>
    <n v="0.46364067561386069"/>
    <n v="0"/>
    <n v="0"/>
    <n v="0"/>
    <n v="0"/>
    <n v="0"/>
    <n v="0"/>
    <n v="0"/>
    <n v="0"/>
  </r>
  <r>
    <x v="3"/>
    <x v="4"/>
    <x v="1"/>
    <x v="7"/>
    <s v="m3"/>
    <n v="768"/>
    <n v="519"/>
    <n v="908"/>
    <n v="517.68648114955658"/>
    <n v="1138"/>
    <n v="495"/>
    <n v="767"/>
    <n v="1004"/>
    <n v="787"/>
    <n v="722.87599999999998"/>
    <n v="950.94299999999998"/>
    <n v="637.59799999999996"/>
  </r>
  <r>
    <x v="3"/>
    <x v="4"/>
    <x v="1"/>
    <x v="8"/>
    <s v="m3"/>
    <n v="0"/>
    <n v="0"/>
    <n v="0"/>
    <n v="0.27638372897119412"/>
    <n v="0"/>
    <n v="0"/>
    <n v="0"/>
    <n v="0"/>
    <n v="0"/>
    <n v="0"/>
    <n v="0"/>
    <n v="0"/>
  </r>
  <r>
    <x v="3"/>
    <x v="4"/>
    <x v="1"/>
    <x v="9"/>
    <s v="m3"/>
    <n v="530"/>
    <n v="1060"/>
    <n v="610"/>
    <n v="575.57024488427703"/>
    <n v="1030"/>
    <n v="800"/>
    <n v="1130"/>
    <n v="905"/>
    <n v="795"/>
    <n v="880"/>
    <n v="1090"/>
    <n v="890"/>
  </r>
  <r>
    <x v="3"/>
    <x v="4"/>
    <x v="1"/>
    <x v="10"/>
    <s v="m3"/>
    <n v="925"/>
    <n v="976"/>
    <n v="845"/>
    <n v="845.26637820120459"/>
    <n v="885"/>
    <n v="1020"/>
    <n v="805"/>
    <n v="690"/>
    <n v="535"/>
    <n v="690"/>
    <n v="420"/>
    <n v="765"/>
  </r>
  <r>
    <x v="3"/>
    <x v="4"/>
    <x v="1"/>
    <x v="11"/>
    <s v="m3"/>
    <n v="0"/>
    <n v="20"/>
    <n v="0"/>
    <n v="0.25801771824800662"/>
    <n v="0"/>
    <n v="0"/>
    <n v="0"/>
    <n v="30"/>
    <n v="0"/>
    <n v="0"/>
    <n v="0"/>
    <n v="0"/>
  </r>
  <r>
    <x v="3"/>
    <x v="4"/>
    <x v="1"/>
    <x v="12"/>
    <s v="m3"/>
    <n v="450"/>
    <n v="235"/>
    <n v="95"/>
    <n v="215.72869849881462"/>
    <n v="135"/>
    <n v="205"/>
    <n v="309"/>
    <n v="240"/>
    <n v="290"/>
    <n v="203"/>
    <n v="300"/>
    <n v="252"/>
  </r>
  <r>
    <x v="3"/>
    <x v="4"/>
    <x v="1"/>
    <x v="13"/>
    <s v="m3"/>
    <n v="20"/>
    <n v="70"/>
    <n v="430"/>
    <n v="45.210528849868957"/>
    <n v="60"/>
    <n v="10"/>
    <n v="0"/>
    <n v="30"/>
    <n v="40"/>
    <n v="310"/>
    <n v="475"/>
    <n v="185"/>
  </r>
  <r>
    <x v="3"/>
    <x v="4"/>
    <x v="1"/>
    <x v="14"/>
    <s v="m3"/>
    <n v="30"/>
    <n v="105"/>
    <n v="110"/>
    <n v="10.177151781210668"/>
    <n v="115"/>
    <n v="180"/>
    <n v="95"/>
    <n v="155"/>
    <n v="100"/>
    <n v="175"/>
    <n v="145"/>
    <n v="60"/>
  </r>
  <r>
    <x v="3"/>
    <x v="4"/>
    <x v="1"/>
    <x v="15"/>
    <s v="m3"/>
    <n v="1115"/>
    <n v="915"/>
    <n v="980"/>
    <n v="1041.6432269368931"/>
    <n v="765"/>
    <n v="745"/>
    <n v="895"/>
    <n v="720"/>
    <n v="905"/>
    <n v="770"/>
    <n v="948.15599999999995"/>
    <n v="855"/>
  </r>
  <r>
    <x v="3"/>
    <x v="4"/>
    <x v="2"/>
    <x v="16"/>
    <s v="m3"/>
    <n v="0"/>
    <n v="0"/>
    <n v="0"/>
    <n v="3.7550875403659045"/>
    <n v="0"/>
    <n v="0"/>
    <n v="0"/>
    <n v="0"/>
    <n v="0"/>
    <n v="0"/>
    <n v="0"/>
    <n v="0"/>
  </r>
  <r>
    <x v="3"/>
    <x v="4"/>
    <x v="2"/>
    <x v="17"/>
    <s v="m3"/>
    <n v="2275.826"/>
    <n v="2709.6640000000002"/>
    <n v="1755.8530000000001"/>
    <n v="1912.1487476206569"/>
    <n v="2283.779"/>
    <n v="2257.8150000000001"/>
    <n v="2353.2199999999998"/>
    <n v="1973.883"/>
    <n v="1634.826"/>
    <n v="1437.549"/>
    <n v="2248.5459999999998"/>
    <n v="3209.9450000000002"/>
  </r>
  <r>
    <x v="3"/>
    <x v="4"/>
    <x v="2"/>
    <x v="18"/>
    <s v="m3"/>
    <n v="23458.626"/>
    <n v="17475.66"/>
    <n v="20723.759999999998"/>
    <n v="15925.568598394933"/>
    <n v="18546.794999999998"/>
    <n v="16249.424000000001"/>
    <n v="11945.558999999999"/>
    <n v="21865.48"/>
    <n v="16757.346000000001"/>
    <n v="18028.598999999998"/>
    <n v="12808.802"/>
    <n v="16164.5"/>
  </r>
  <r>
    <x v="3"/>
    <x v="4"/>
    <x v="2"/>
    <x v="19"/>
    <s v="m3"/>
    <n v="4162.5"/>
    <n v="3146.4"/>
    <n v="4994.6000000000004"/>
    <n v="3518.6964423472923"/>
    <n v="3327.51"/>
    <n v="3008"/>
    <n v="3451.759"/>
    <n v="3153.5"/>
    <n v="2826.8679999999999"/>
    <n v="2895.6060000000002"/>
    <n v="2714.8679999999999"/>
    <n v="2516.605"/>
  </r>
  <r>
    <x v="3"/>
    <x v="4"/>
    <x v="3"/>
    <x v="20"/>
    <s v="m3"/>
    <n v="603.1"/>
    <n v="493.5"/>
    <n v="371.5"/>
    <n v="384.84867041010932"/>
    <n v="517.59199999999998"/>
    <n v="431"/>
    <n v="564"/>
    <n v="407.5"/>
    <n v="570.94500000000005"/>
    <n v="454.54700000000003"/>
    <n v="417.70100000000002"/>
    <n v="497.678"/>
  </r>
  <r>
    <x v="3"/>
    <x v="4"/>
    <x v="3"/>
    <x v="21"/>
    <s v="m3"/>
    <n v="3394"/>
    <n v="4298.768"/>
    <n v="4428.3090000000002"/>
    <n v="4184.3503880869093"/>
    <n v="4774.1109999999999"/>
    <n v="4249.2"/>
    <n v="5113"/>
    <n v="5484"/>
    <n v="4809.2"/>
    <n v="5145.1440000000002"/>
    <n v="4511.6040000000003"/>
    <n v="6274.7290000000003"/>
  </r>
  <r>
    <x v="3"/>
    <x v="4"/>
    <x v="3"/>
    <x v="22"/>
    <s v="m3"/>
    <n v="3748.5"/>
    <n v="2326"/>
    <n v="2828"/>
    <n v="3043.955765743593"/>
    <n v="2143"/>
    <n v="2120"/>
    <n v="1862"/>
    <n v="2127"/>
    <n v="2877"/>
    <n v="2420.7310000000002"/>
    <n v="3449.6640000000002"/>
    <n v="2548.0549999999998"/>
  </r>
  <r>
    <x v="3"/>
    <x v="4"/>
    <x v="4"/>
    <x v="23"/>
    <s v="m3"/>
    <n v="135"/>
    <n v="285"/>
    <n v="312"/>
    <n v="323.74088561739774"/>
    <n v="509"/>
    <n v="636.9"/>
    <n v="583"/>
    <n v="401"/>
    <n v="396"/>
    <n v="283"/>
    <n v="108"/>
    <n v="84"/>
  </r>
  <r>
    <x v="3"/>
    <x v="4"/>
    <x v="4"/>
    <x v="24"/>
    <s v="m3"/>
    <n v="0"/>
    <n v="0"/>
    <n v="0"/>
    <n v="1.4285831967517464"/>
    <n v="0"/>
    <n v="0"/>
    <n v="0"/>
    <n v="0"/>
    <n v="0"/>
    <n v="0"/>
    <n v="0"/>
    <n v="0"/>
  </r>
  <r>
    <x v="3"/>
    <x v="4"/>
    <x v="4"/>
    <x v="25"/>
    <s v="m3"/>
    <n v="0"/>
    <n v="0"/>
    <n v="0"/>
    <n v="1.4241895406609675"/>
    <n v="0"/>
    <n v="0"/>
    <n v="0"/>
    <n v="0"/>
    <n v="0"/>
    <n v="30"/>
    <n v="0"/>
    <n v="0"/>
  </r>
  <r>
    <x v="3"/>
    <x v="4"/>
    <x v="4"/>
    <x v="26"/>
    <s v="m3"/>
    <n v="0"/>
    <n v="0"/>
    <n v="0"/>
    <n v="0.21369843834131988"/>
    <n v="0"/>
    <n v="0"/>
    <n v="0"/>
    <n v="0"/>
    <n v="0"/>
    <n v="0"/>
    <n v="0"/>
    <n v="0"/>
  </r>
  <r>
    <x v="4"/>
    <x v="4"/>
    <x v="0"/>
    <x v="0"/>
    <s v="m3"/>
    <n v="198"/>
    <n v="438.5"/>
    <n v="252"/>
    <n v="326"/>
    <n v="335"/>
    <n v="0"/>
    <n v="0"/>
    <n v="0"/>
    <n v="0"/>
    <n v="0"/>
    <n v="0"/>
    <n v="0"/>
  </r>
  <r>
    <x v="4"/>
    <x v="4"/>
    <x v="0"/>
    <x v="1"/>
    <s v="m3"/>
    <n v="0"/>
    <n v="0"/>
    <n v="0"/>
    <n v="0"/>
    <n v="0"/>
    <n v="0"/>
    <n v="0"/>
    <n v="0"/>
    <n v="0"/>
    <n v="0"/>
    <n v="0"/>
    <n v="0"/>
  </r>
  <r>
    <x v="4"/>
    <x v="4"/>
    <x v="0"/>
    <x v="2"/>
    <s v="m3"/>
    <n v="0"/>
    <n v="0"/>
    <n v="0"/>
    <n v="0"/>
    <n v="0"/>
    <n v="0"/>
    <n v="0"/>
    <n v="0"/>
    <n v="0"/>
    <n v="0"/>
    <n v="0"/>
    <n v="0"/>
  </r>
  <r>
    <x v="4"/>
    <x v="4"/>
    <x v="0"/>
    <x v="3"/>
    <s v="m3"/>
    <n v="0"/>
    <n v="0"/>
    <n v="0"/>
    <n v="0"/>
    <n v="0"/>
    <n v="0"/>
    <n v="0"/>
    <n v="0"/>
    <n v="0"/>
    <n v="0"/>
    <n v="0"/>
    <n v="0"/>
  </r>
  <r>
    <x v="4"/>
    <x v="4"/>
    <x v="0"/>
    <x v="4"/>
    <s v="m3"/>
    <n v="0"/>
    <n v="0"/>
    <n v="0"/>
    <n v="0"/>
    <n v="0"/>
    <n v="0"/>
    <n v="0"/>
    <n v="0"/>
    <n v="0"/>
    <n v="0"/>
    <n v="0"/>
    <n v="0"/>
  </r>
  <r>
    <x v="4"/>
    <x v="4"/>
    <x v="0"/>
    <x v="5"/>
    <s v="m3"/>
    <n v="0"/>
    <n v="0"/>
    <n v="0"/>
    <n v="0"/>
    <n v="0"/>
    <n v="0"/>
    <n v="0"/>
    <n v="0"/>
    <n v="0"/>
    <n v="0"/>
    <n v="0"/>
    <n v="0"/>
  </r>
  <r>
    <x v="4"/>
    <x v="4"/>
    <x v="0"/>
    <x v="6"/>
    <s v="m3"/>
    <n v="0"/>
    <n v="0"/>
    <n v="0"/>
    <n v="0"/>
    <n v="0"/>
    <n v="0"/>
    <n v="0"/>
    <n v="0"/>
    <n v="0"/>
    <n v="0"/>
    <n v="0"/>
    <n v="0"/>
  </r>
  <r>
    <x v="4"/>
    <x v="4"/>
    <x v="1"/>
    <x v="7"/>
    <s v="m3"/>
    <n v="0"/>
    <n v="0"/>
    <n v="0"/>
    <n v="0"/>
    <n v="0"/>
    <n v="0"/>
    <n v="0"/>
    <n v="0"/>
    <n v="0"/>
    <n v="0"/>
    <n v="0"/>
    <n v="0"/>
  </r>
  <r>
    <x v="4"/>
    <x v="4"/>
    <x v="1"/>
    <x v="8"/>
    <s v="m3"/>
    <n v="0"/>
    <n v="0"/>
    <n v="0"/>
    <n v="0"/>
    <n v="0"/>
    <n v="0"/>
    <n v="0"/>
    <n v="0"/>
    <n v="0"/>
    <n v="0"/>
    <n v="0"/>
    <n v="0"/>
  </r>
  <r>
    <x v="4"/>
    <x v="4"/>
    <x v="1"/>
    <x v="9"/>
    <s v="m3"/>
    <n v="0"/>
    <n v="0"/>
    <n v="0"/>
    <n v="0"/>
    <n v="0"/>
    <n v="0"/>
    <n v="0"/>
    <n v="0"/>
    <n v="0"/>
    <n v="0"/>
    <n v="0"/>
    <n v="0"/>
  </r>
  <r>
    <x v="4"/>
    <x v="4"/>
    <x v="1"/>
    <x v="10"/>
    <s v="m3"/>
    <n v="0"/>
    <n v="0"/>
    <n v="0"/>
    <n v="0"/>
    <n v="0"/>
    <n v="0"/>
    <n v="0"/>
    <n v="0"/>
    <n v="0"/>
    <n v="0"/>
    <n v="0"/>
    <n v="0"/>
  </r>
  <r>
    <x v="4"/>
    <x v="4"/>
    <x v="1"/>
    <x v="11"/>
    <s v="m3"/>
    <n v="0"/>
    <n v="0"/>
    <n v="0"/>
    <n v="0"/>
    <n v="0"/>
    <n v="0"/>
    <n v="0"/>
    <n v="0"/>
    <n v="0"/>
    <n v="0"/>
    <n v="0"/>
    <n v="0"/>
  </r>
  <r>
    <x v="4"/>
    <x v="4"/>
    <x v="1"/>
    <x v="12"/>
    <s v="m3"/>
    <n v="0"/>
    <n v="0"/>
    <n v="0"/>
    <n v="0"/>
    <n v="0"/>
    <n v="0"/>
    <n v="0"/>
    <n v="0"/>
    <n v="0"/>
    <n v="0"/>
    <n v="0"/>
    <n v="0"/>
  </r>
  <r>
    <x v="4"/>
    <x v="4"/>
    <x v="1"/>
    <x v="13"/>
    <s v="m3"/>
    <n v="0"/>
    <n v="0"/>
    <n v="0"/>
    <n v="0"/>
    <n v="0"/>
    <n v="0"/>
    <n v="0"/>
    <n v="0"/>
    <n v="0"/>
    <n v="0"/>
    <n v="0"/>
    <n v="0"/>
  </r>
  <r>
    <x v="4"/>
    <x v="4"/>
    <x v="1"/>
    <x v="14"/>
    <s v="m3"/>
    <n v="0"/>
    <n v="0"/>
    <n v="0"/>
    <n v="0"/>
    <n v="0"/>
    <n v="0"/>
    <n v="0"/>
    <n v="0"/>
    <n v="0"/>
    <n v="0"/>
    <n v="0"/>
    <n v="0"/>
  </r>
  <r>
    <x v="4"/>
    <x v="4"/>
    <x v="1"/>
    <x v="15"/>
    <s v="m3"/>
    <n v="0"/>
    <n v="0"/>
    <n v="0"/>
    <n v="0"/>
    <n v="0"/>
    <n v="0"/>
    <n v="0"/>
    <n v="0"/>
    <n v="0"/>
    <n v="0"/>
    <n v="0"/>
    <n v="0"/>
  </r>
  <r>
    <x v="4"/>
    <x v="4"/>
    <x v="2"/>
    <x v="16"/>
    <s v="m3"/>
    <n v="0"/>
    <n v="0"/>
    <n v="5"/>
    <n v="5"/>
    <n v="0"/>
    <n v="0"/>
    <n v="0"/>
    <n v="0"/>
    <n v="0"/>
    <n v="0"/>
    <n v="0"/>
    <n v="5"/>
  </r>
  <r>
    <x v="4"/>
    <x v="4"/>
    <x v="2"/>
    <x v="17"/>
    <s v="m3"/>
    <n v="0"/>
    <n v="0"/>
    <n v="0"/>
    <n v="0"/>
    <n v="0"/>
    <n v="0"/>
    <n v="0"/>
    <n v="0"/>
    <n v="0"/>
    <n v="0"/>
    <n v="40"/>
    <n v="20"/>
  </r>
  <r>
    <x v="4"/>
    <x v="4"/>
    <x v="2"/>
    <x v="18"/>
    <s v="m3"/>
    <n v="1549.1420000000001"/>
    <n v="1640.508"/>
    <n v="972.40599999999995"/>
    <n v="1117.357"/>
    <n v="552.30499999999995"/>
    <n v="793.36800000000005"/>
    <n v="701.44200000000001"/>
    <n v="644.38300000000004"/>
    <n v="1047.5930000000001"/>
    <n v="1042.9100000000001"/>
    <n v="984.61400000000003"/>
    <n v="1581.499"/>
  </r>
  <r>
    <x v="4"/>
    <x v="4"/>
    <x v="2"/>
    <x v="19"/>
    <s v="m3"/>
    <n v="947.6"/>
    <n v="1081"/>
    <n v="682"/>
    <n v="561.79999999999995"/>
    <n v="436"/>
    <n v="450"/>
    <n v="589"/>
    <n v="452"/>
    <n v="658.2"/>
    <n v="681.8"/>
    <n v="597"/>
    <n v="1015"/>
  </r>
  <r>
    <x v="4"/>
    <x v="4"/>
    <x v="3"/>
    <x v="20"/>
    <s v="m3"/>
    <n v="30"/>
    <n v="15.87"/>
    <n v="25"/>
    <n v="15"/>
    <n v="25"/>
    <n v="20.702999999999999"/>
    <n v="16.187000000000001"/>
    <n v="20"/>
    <n v="15"/>
    <n v="10"/>
    <n v="0"/>
    <n v="22.876000000000001"/>
  </r>
  <r>
    <x v="4"/>
    <x v="4"/>
    <x v="3"/>
    <x v="21"/>
    <s v="m3"/>
    <n v="95"/>
    <n v="65"/>
    <n v="65"/>
    <n v="35"/>
    <n v="15"/>
    <n v="40"/>
    <n v="30"/>
    <n v="40"/>
    <n v="30"/>
    <n v="40"/>
    <n v="35"/>
    <n v="55"/>
  </r>
  <r>
    <x v="4"/>
    <x v="4"/>
    <x v="3"/>
    <x v="22"/>
    <s v="m3"/>
    <n v="0"/>
    <n v="0"/>
    <n v="0"/>
    <n v="0"/>
    <n v="0"/>
    <n v="0"/>
    <n v="0"/>
    <n v="0"/>
    <n v="0"/>
    <n v="0"/>
    <n v="0"/>
    <n v="0"/>
  </r>
  <r>
    <x v="4"/>
    <x v="4"/>
    <x v="4"/>
    <x v="23"/>
    <s v="m3"/>
    <n v="0"/>
    <n v="0"/>
    <n v="0"/>
    <n v="0"/>
    <n v="0"/>
    <n v="0"/>
    <n v="0"/>
    <n v="0"/>
    <n v="0"/>
    <n v="0"/>
    <n v="0"/>
    <n v="0"/>
  </r>
  <r>
    <x v="4"/>
    <x v="4"/>
    <x v="4"/>
    <x v="24"/>
    <s v="m3"/>
    <n v="146"/>
    <n v="391"/>
    <n v="53"/>
    <n v="232"/>
    <n v="184"/>
    <n v="0"/>
    <n v="0"/>
    <n v="0"/>
    <n v="0"/>
    <n v="0"/>
    <n v="0"/>
    <n v="0"/>
  </r>
  <r>
    <x v="4"/>
    <x v="4"/>
    <x v="4"/>
    <x v="25"/>
    <s v="m3"/>
    <n v="0"/>
    <n v="0"/>
    <n v="0"/>
    <n v="0"/>
    <n v="0"/>
    <n v="0"/>
    <n v="0"/>
    <n v="0"/>
    <n v="0"/>
    <n v="0"/>
    <n v="0"/>
    <n v="0"/>
  </r>
  <r>
    <x v="4"/>
    <x v="4"/>
    <x v="4"/>
    <x v="26"/>
    <s v="m3"/>
    <n v="0"/>
    <n v="0"/>
    <n v="0"/>
    <n v="0"/>
    <n v="0"/>
    <n v="0"/>
    <n v="0"/>
    <n v="0"/>
    <n v="0"/>
    <n v="0"/>
    <n v="0"/>
    <n v="0"/>
  </r>
  <r>
    <x v="0"/>
    <x v="5"/>
    <x v="0"/>
    <x v="0"/>
    <s v="m3"/>
    <n v="15455.337"/>
    <n v="16360.385"/>
    <n v="18378.04"/>
    <n v="17405.856"/>
    <n v="15078.608"/>
    <n v="20779.072"/>
    <n v="21891.282999999999"/>
    <n v="21607.51"/>
    <n v="21355.118999999999"/>
    <n v="22160.809000000001"/>
    <n v="23678.825000000001"/>
    <n v="25333.182000000001"/>
  </r>
  <r>
    <x v="0"/>
    <x v="5"/>
    <x v="0"/>
    <x v="1"/>
    <s v="m3"/>
    <n v="2519.7649999999999"/>
    <n v="2499.2080000000001"/>
    <n v="2948.9079999999999"/>
    <n v="2905.0940000000001"/>
    <n v="3154.2370000000001"/>
    <n v="3075.16"/>
    <n v="3646.2"/>
    <n v="4060.9"/>
    <n v="3544.7890000000002"/>
    <n v="3662.8969999999999"/>
    <n v="3255.5790000000002"/>
    <n v="2878.078"/>
  </r>
  <r>
    <x v="0"/>
    <x v="5"/>
    <x v="0"/>
    <x v="2"/>
    <s v="m3"/>
    <n v="9988.7420000000002"/>
    <n v="9143.5390000000007"/>
    <n v="11004.308999999999"/>
    <n v="10042.315000000001"/>
    <n v="11119.214"/>
    <n v="10564.127"/>
    <n v="11609.609"/>
    <n v="13672.078"/>
    <n v="12455.441999999999"/>
    <n v="13622.73"/>
    <n v="11964.739"/>
    <n v="11414.364"/>
  </r>
  <r>
    <x v="0"/>
    <x v="5"/>
    <x v="0"/>
    <x v="3"/>
    <s v="m3"/>
    <n v="3470.8519999999999"/>
    <n v="3527.9340000000002"/>
    <n v="4108.4449999999997"/>
    <n v="3623.953"/>
    <n v="3247.5619999999999"/>
    <n v="2970.2"/>
    <n v="2748"/>
    <n v="3557.8"/>
    <n v="3788.2220000000002"/>
    <n v="4193.9290000000001"/>
    <n v="3776.8919999999998"/>
    <n v="3820.2150000000001"/>
  </r>
  <r>
    <x v="0"/>
    <x v="5"/>
    <x v="0"/>
    <x v="4"/>
    <s v="m3"/>
    <n v="67543.654999999999"/>
    <n v="58797.919000000002"/>
    <n v="70329.705000000002"/>
    <n v="65362.584000000003"/>
    <n v="60254.025000000001"/>
    <n v="74808.063999999998"/>
    <n v="78023.467000000004"/>
    <n v="88070.812000000005"/>
    <n v="80664.615999999995"/>
    <n v="89540.857999999993"/>
    <n v="87255.145000000004"/>
    <n v="83399.356"/>
  </r>
  <r>
    <x v="0"/>
    <x v="5"/>
    <x v="0"/>
    <x v="5"/>
    <s v="m3"/>
    <n v="1131.884"/>
    <n v="1079.501"/>
    <n v="1287.8910000000001"/>
    <n v="1258.2929999999999"/>
    <n v="1257.498"/>
    <n v="1598.18"/>
    <n v="1661.6969999999999"/>
    <n v="2137.1280000000002"/>
    <n v="1620.09"/>
    <n v="1295.136"/>
    <n v="747.97400000000005"/>
    <n v="736.91399999999999"/>
  </r>
  <r>
    <x v="0"/>
    <x v="5"/>
    <x v="0"/>
    <x v="6"/>
    <s v="m3"/>
    <n v="24847.897000000001"/>
    <n v="24401.076000000001"/>
    <n v="31983.397000000001"/>
    <n v="30233.032999999999"/>
    <n v="23110.438999999998"/>
    <n v="32810.959999999999"/>
    <n v="33538.209000000003"/>
    <n v="35993.370000000003"/>
    <n v="33941.463000000003"/>
    <n v="38383.584000000003"/>
    <n v="39615.243999999999"/>
    <n v="35550.152999999998"/>
  </r>
  <r>
    <x v="0"/>
    <x v="5"/>
    <x v="1"/>
    <x v="7"/>
    <s v="m3"/>
    <n v="39847.326000000001"/>
    <n v="32689.649000000001"/>
    <n v="41421.133999999998"/>
    <n v="38634.923000000003"/>
    <n v="34925.163999999997"/>
    <n v="43349.85"/>
    <n v="47568.95"/>
    <n v="51066.180999999997"/>
    <n v="47409.440000000002"/>
    <n v="52303.733999999997"/>
    <n v="50096.040999999997"/>
    <n v="46972.213000000003"/>
  </r>
  <r>
    <x v="0"/>
    <x v="5"/>
    <x v="1"/>
    <x v="8"/>
    <s v="m3"/>
    <n v="19725.701000000001"/>
    <n v="17456.571"/>
    <n v="21429.991999999998"/>
    <n v="21502.917000000001"/>
    <n v="19102.771000000001"/>
    <n v="23437.9"/>
    <n v="23888.55"/>
    <n v="25023.937000000002"/>
    <n v="23863.463"/>
    <n v="24681.081999999999"/>
    <n v="25629.153999999999"/>
    <n v="23984.664000000001"/>
  </r>
  <r>
    <x v="0"/>
    <x v="5"/>
    <x v="1"/>
    <x v="9"/>
    <s v="m3"/>
    <n v="63951.203999999998"/>
    <n v="55110.087"/>
    <n v="62280.294999999998"/>
    <n v="58655.498"/>
    <n v="56703.65"/>
    <n v="66088.7"/>
    <n v="68313.600000000006"/>
    <n v="73171.3"/>
    <n v="68974.267999999996"/>
    <n v="75684.195000000007"/>
    <n v="72027.016000000003"/>
    <n v="70211.191999999995"/>
  </r>
  <r>
    <x v="0"/>
    <x v="5"/>
    <x v="1"/>
    <x v="10"/>
    <s v="m3"/>
    <n v="11714.687"/>
    <n v="10008.392"/>
    <n v="11509.15"/>
    <n v="10583.878000000001"/>
    <n v="9145.1839999999993"/>
    <n v="12586.745000000001"/>
    <n v="11784.5"/>
    <n v="13149.5"/>
    <n v="11934.474"/>
    <n v="13036.097"/>
    <n v="12981.058000000001"/>
    <n v="13352.619000000001"/>
  </r>
  <r>
    <x v="0"/>
    <x v="5"/>
    <x v="1"/>
    <x v="11"/>
    <s v="m3"/>
    <n v="18396.996999999999"/>
    <n v="16092.835999999999"/>
    <n v="17768.338"/>
    <n v="16538.335999999999"/>
    <n v="13916.257"/>
    <n v="22525.207999999999"/>
    <n v="20982.2"/>
    <n v="22893.74"/>
    <n v="17896.13"/>
    <n v="19692.419999999998"/>
    <n v="19223.873"/>
    <n v="18977.598000000002"/>
  </r>
  <r>
    <x v="0"/>
    <x v="5"/>
    <x v="1"/>
    <x v="12"/>
    <s v="m3"/>
    <n v="101107.841"/>
    <n v="89061.510999999999"/>
    <n v="99598.805999999997"/>
    <n v="94327.197"/>
    <n v="76018.175000000003"/>
    <n v="107255.122"/>
    <n v="103324.247"/>
    <n v="115781.565"/>
    <n v="108515.091"/>
    <n v="118630.202"/>
    <n v="116058.022"/>
    <n v="121854.685"/>
  </r>
  <r>
    <x v="0"/>
    <x v="5"/>
    <x v="1"/>
    <x v="13"/>
    <s v="m3"/>
    <n v="16097.314"/>
    <n v="13303.876"/>
    <n v="14743.353999999999"/>
    <n v="13454.297"/>
    <n v="11197.918"/>
    <n v="13980.5"/>
    <n v="13470.5"/>
    <n v="15297.501"/>
    <n v="15231.358"/>
    <n v="18553.806"/>
    <n v="17655.330000000002"/>
    <n v="16528.294000000002"/>
  </r>
  <r>
    <x v="0"/>
    <x v="5"/>
    <x v="1"/>
    <x v="14"/>
    <s v="m3"/>
    <n v="14633.698"/>
    <n v="12907.108"/>
    <n v="14693.328"/>
    <n v="14413.609"/>
    <n v="12635.521000000001"/>
    <n v="14556.3"/>
    <n v="13941.013999999999"/>
    <n v="15747"/>
    <n v="15313.05"/>
    <n v="17290.34"/>
    <n v="16922.378000000001"/>
    <n v="16671.877"/>
  </r>
  <r>
    <x v="0"/>
    <x v="5"/>
    <x v="1"/>
    <x v="15"/>
    <s v="m3"/>
    <n v="100153.55499999999"/>
    <n v="90042.843999999997"/>
    <n v="111336.897"/>
    <n v="109146.38499999999"/>
    <n v="85540.002999999997"/>
    <n v="115019.83199999999"/>
    <n v="115178.314"/>
    <n v="125719.692"/>
    <n v="114180.605"/>
    <n v="127309.923"/>
    <n v="125911.042"/>
    <n v="121655.63400000001"/>
  </r>
  <r>
    <x v="0"/>
    <x v="5"/>
    <x v="2"/>
    <x v="16"/>
    <s v="m3"/>
    <n v="162932.84700000001"/>
    <n v="151162.76800000001"/>
    <n v="184845.01500000001"/>
    <n v="183275.856"/>
    <n v="149569.01300000001"/>
    <n v="206230.31099999999"/>
    <n v="201256.97200000001"/>
    <n v="215481.617"/>
    <n v="198159.492"/>
    <n v="217233.99799999999"/>
    <n v="202068.33300000001"/>
    <n v="201931.63099999999"/>
  </r>
  <r>
    <x v="0"/>
    <x v="5"/>
    <x v="2"/>
    <x v="17"/>
    <s v="m3"/>
    <n v="36654.387999999999"/>
    <n v="32182.679"/>
    <n v="37994.974999999999"/>
    <n v="35501.686000000002"/>
    <n v="31439.251"/>
    <n v="41829.078000000001"/>
    <n v="40121.4"/>
    <n v="43503.4"/>
    <n v="39927.845000000001"/>
    <n v="42755.794000000002"/>
    <n v="41468.678999999996"/>
    <n v="41347.154000000002"/>
  </r>
  <r>
    <x v="0"/>
    <x v="5"/>
    <x v="2"/>
    <x v="18"/>
    <s v="m3"/>
    <n v="111945.967"/>
    <n v="99465.292000000001"/>
    <n v="115098.45299999999"/>
    <n v="109732.54"/>
    <n v="99136.82"/>
    <n v="107396.204"/>
    <n v="110072.048"/>
    <n v="118989.69"/>
    <n v="109093.815"/>
    <n v="120239.84699999999"/>
    <n v="114005.03"/>
    <n v="120708.829"/>
  </r>
  <r>
    <x v="0"/>
    <x v="5"/>
    <x v="2"/>
    <x v="19"/>
    <s v="m3"/>
    <n v="359797.28"/>
    <n v="356706.55300000001"/>
    <n v="422244.674"/>
    <n v="425041.32500000001"/>
    <n v="367015.71"/>
    <n v="450392.72200000001"/>
    <n v="438765.52500000002"/>
    <n v="472748.68900000001"/>
    <n v="436195.25"/>
    <n v="461832.03200000001"/>
    <n v="449289.28700000001"/>
    <n v="440511.32400000002"/>
  </r>
  <r>
    <x v="0"/>
    <x v="5"/>
    <x v="3"/>
    <x v="20"/>
    <s v="m3"/>
    <n v="120908.928"/>
    <n v="124783.397"/>
    <n v="143365.35800000001"/>
    <n v="138572.245"/>
    <n v="109503.52499999999"/>
    <n v="148249.02499999999"/>
    <n v="151004.66"/>
    <n v="161649.48800000001"/>
    <n v="148023.46599999999"/>
    <n v="153878.99799999999"/>
    <n v="160090.375"/>
    <n v="162161.07199999999"/>
  </r>
  <r>
    <x v="0"/>
    <x v="5"/>
    <x v="3"/>
    <x v="21"/>
    <s v="m3"/>
    <n v="69444.160999999993"/>
    <n v="68793.410999999993"/>
    <n v="75563.039999999994"/>
    <n v="75138.600000000006"/>
    <n v="57245.953999999998"/>
    <n v="79252.255999999994"/>
    <n v="76777.543000000005"/>
    <n v="81601.603000000003"/>
    <n v="74010.788"/>
    <n v="81487.842000000004"/>
    <n v="86554.418999999994"/>
    <n v="86037.763999999996"/>
  </r>
  <r>
    <x v="0"/>
    <x v="5"/>
    <x v="3"/>
    <x v="22"/>
    <s v="m3"/>
    <n v="76890.928"/>
    <n v="73382.914999999994"/>
    <n v="88973.457999999999"/>
    <n v="87143.778999999995"/>
    <n v="70171.09"/>
    <n v="90230.577000000005"/>
    <n v="87836.311000000002"/>
    <n v="95442.978000000003"/>
    <n v="85948.888000000006"/>
    <n v="96322.755999999994"/>
    <n v="98389.251999999993"/>
    <n v="97253.239000000001"/>
  </r>
  <r>
    <x v="0"/>
    <x v="5"/>
    <x v="4"/>
    <x v="23"/>
    <s v="m3"/>
    <n v="31129.996999999999"/>
    <n v="37290.027000000002"/>
    <n v="42708.582999999999"/>
    <n v="36660.203000000001"/>
    <n v="30489.475999999999"/>
    <n v="41137.728000000003"/>
    <n v="44331.993000000002"/>
    <n v="44680.678"/>
    <n v="40953.53"/>
    <n v="43287.245999999999"/>
    <n v="41729.608"/>
    <n v="39489.082999999999"/>
  </r>
  <r>
    <x v="0"/>
    <x v="5"/>
    <x v="4"/>
    <x v="24"/>
    <s v="m3"/>
    <n v="45389.762999999999"/>
    <n v="49917.756000000001"/>
    <n v="54602.373"/>
    <n v="46715.957000000002"/>
    <n v="40378.784"/>
    <n v="59906.061000000002"/>
    <n v="63413.303999999996"/>
    <n v="66572.08"/>
    <n v="65882.37"/>
    <n v="72138.87"/>
    <n v="68989.142000000007"/>
    <n v="69084.361999999994"/>
  </r>
  <r>
    <x v="0"/>
    <x v="5"/>
    <x v="4"/>
    <x v="25"/>
    <s v="m3"/>
    <n v="58613.125999999997"/>
    <n v="64286.527000000002"/>
    <n v="75970.983999999997"/>
    <n v="70782.248000000007"/>
    <n v="61992.247000000003"/>
    <n v="80735.33"/>
    <n v="85050.76"/>
    <n v="89212.380999999994"/>
    <n v="81007.510999999999"/>
    <n v="90287.392000000007"/>
    <n v="76602.452000000005"/>
    <n v="75576.06"/>
  </r>
  <r>
    <x v="0"/>
    <x v="5"/>
    <x v="4"/>
    <x v="26"/>
    <s v="m3"/>
    <n v="15472.866"/>
    <n v="15008.317999999999"/>
    <n v="18737.238000000001"/>
    <n v="17700.966"/>
    <n v="16973.153999999999"/>
    <n v="17326.5"/>
    <n v="17500.5"/>
    <n v="19421.5"/>
    <n v="17690.651000000002"/>
    <n v="19896.919999999998"/>
    <n v="18323.944"/>
    <n v="18414.823"/>
  </r>
  <r>
    <x v="1"/>
    <x v="5"/>
    <x v="0"/>
    <x v="0"/>
    <s v="m3"/>
    <n v="44995.41"/>
    <n v="49365.629000000001"/>
    <n v="55215.752"/>
    <n v="50034.019"/>
    <n v="43279.411"/>
    <n v="59130.857000000004"/>
    <n v="58249.89"/>
    <n v="54326.114000000001"/>
    <n v="51299.527999999998"/>
    <n v="51620.540999999997"/>
    <n v="52166.714999999997"/>
    <n v="41912.720000000001"/>
  </r>
  <r>
    <x v="1"/>
    <x v="5"/>
    <x v="0"/>
    <x v="1"/>
    <s v="m3"/>
    <n v="8541.9809999999998"/>
    <n v="7276.5240000000003"/>
    <n v="9067.3009999999995"/>
    <n v="8623.7029999999995"/>
    <n v="9773.5249999999996"/>
    <n v="8679.7000000000007"/>
    <n v="10636.4"/>
    <n v="10491.9"/>
    <n v="9967.5939999999991"/>
    <n v="10975.268"/>
    <n v="10017.267"/>
    <n v="8949.348"/>
  </r>
  <r>
    <x v="1"/>
    <x v="5"/>
    <x v="0"/>
    <x v="2"/>
    <s v="m3"/>
    <n v="36657.748"/>
    <n v="27283.708999999999"/>
    <n v="30022.516"/>
    <n v="32053.437999999998"/>
    <n v="21307.103999999999"/>
    <n v="23230.23"/>
    <n v="33779.252"/>
    <n v="54221.46"/>
    <n v="69350.964999999997"/>
    <n v="83451.823999999993"/>
    <n v="81604.698000000004"/>
    <n v="63976.648999999998"/>
  </r>
  <r>
    <x v="1"/>
    <x v="5"/>
    <x v="0"/>
    <x v="3"/>
    <s v="m3"/>
    <n v="6886.4989999999998"/>
    <n v="7894.6170000000002"/>
    <n v="12380.938"/>
    <n v="6390.2330000000002"/>
    <n v="5421.4179999999997"/>
    <n v="6988.5860000000002"/>
    <n v="4612"/>
    <n v="6670.3"/>
    <n v="18575.816999999999"/>
    <n v="23108.583999999999"/>
    <n v="13865.361000000001"/>
    <n v="11559.412"/>
  </r>
  <r>
    <x v="1"/>
    <x v="5"/>
    <x v="0"/>
    <x v="4"/>
    <s v="m3"/>
    <n v="97261.967999999993"/>
    <n v="93396.850999999995"/>
    <n v="107445.42600000001"/>
    <n v="102873.85799999999"/>
    <n v="99776.528000000006"/>
    <n v="113957.45699999999"/>
    <n v="117457.795"/>
    <n v="124440.92600000001"/>
    <n v="114036.298"/>
    <n v="119169.24800000001"/>
    <n v="107706.107"/>
    <n v="95376.665999999997"/>
  </r>
  <r>
    <x v="1"/>
    <x v="5"/>
    <x v="0"/>
    <x v="5"/>
    <s v="m3"/>
    <n v="7013.973"/>
    <n v="6383.6019999999999"/>
    <n v="5801.1819999999998"/>
    <n v="5813.6270000000004"/>
    <n v="5926.6009999999997"/>
    <n v="6610.8819999999996"/>
    <n v="6305.759"/>
    <n v="7147.41"/>
    <n v="7267.85"/>
    <n v="7674.6310000000003"/>
    <n v="6917.8280000000004"/>
    <n v="6392.7420000000002"/>
  </r>
  <r>
    <x v="1"/>
    <x v="5"/>
    <x v="0"/>
    <x v="6"/>
    <s v="m3"/>
    <n v="44117.341999999997"/>
    <n v="41164.934999999998"/>
    <n v="56892.972999999998"/>
    <n v="54159.741999999998"/>
    <n v="37989.536"/>
    <n v="55092.97"/>
    <n v="50028.07"/>
    <n v="52860.15"/>
    <n v="48106.408000000003"/>
    <n v="52031.936000000002"/>
    <n v="48264.749000000003"/>
    <n v="40595.199000000001"/>
  </r>
  <r>
    <x v="1"/>
    <x v="5"/>
    <x v="1"/>
    <x v="7"/>
    <s v="m3"/>
    <n v="69314.721999999994"/>
    <n v="53295.105000000003"/>
    <n v="71632.794999999998"/>
    <n v="68242.604999999996"/>
    <n v="65528.786"/>
    <n v="74251.248999999996"/>
    <n v="79892.157999999996"/>
    <n v="78718.392000000007"/>
    <n v="71536.922999999995"/>
    <n v="79641.614000000001"/>
    <n v="75178.047999999995"/>
    <n v="70723.429000000004"/>
  </r>
  <r>
    <x v="1"/>
    <x v="5"/>
    <x v="1"/>
    <x v="8"/>
    <s v="m3"/>
    <n v="19541.776999999998"/>
    <n v="16704.280999999999"/>
    <n v="20719.471000000001"/>
    <n v="21917.691999999999"/>
    <n v="18096.337"/>
    <n v="22495.8"/>
    <n v="21787.25"/>
    <n v="22293.82"/>
    <n v="20115.381000000001"/>
    <n v="21254.894"/>
    <n v="21906.484"/>
    <n v="19981.531999999999"/>
  </r>
  <r>
    <x v="1"/>
    <x v="5"/>
    <x v="1"/>
    <x v="9"/>
    <s v="m3"/>
    <n v="21459.641"/>
    <n v="18194.294000000002"/>
    <n v="18841.808000000001"/>
    <n v="16519.535"/>
    <n v="15282.582"/>
    <n v="19496"/>
    <n v="17762"/>
    <n v="18772"/>
    <n v="17624.490000000002"/>
    <n v="19515.352999999999"/>
    <n v="17377.761999999999"/>
    <n v="16922.185000000001"/>
  </r>
  <r>
    <x v="1"/>
    <x v="5"/>
    <x v="1"/>
    <x v="10"/>
    <s v="m3"/>
    <n v="24405.662"/>
    <n v="21632.646000000001"/>
    <n v="25800.276999999998"/>
    <n v="22365.351999999999"/>
    <n v="20582.04"/>
    <n v="23619"/>
    <n v="24269.5"/>
    <n v="26537.5"/>
    <n v="24275.627"/>
    <n v="26763.698"/>
    <n v="26148.143"/>
    <n v="30456.026999999998"/>
  </r>
  <r>
    <x v="1"/>
    <x v="5"/>
    <x v="1"/>
    <x v="11"/>
    <s v="m3"/>
    <n v="19765.668000000001"/>
    <n v="16352.737999999999"/>
    <n v="17846.383999999998"/>
    <n v="15848.786"/>
    <n v="12836.782999999999"/>
    <n v="17465.342000000001"/>
    <n v="16848.599999999999"/>
    <n v="18296.61"/>
    <n v="17377.112000000001"/>
    <n v="18734.490000000002"/>
    <n v="18404.219000000001"/>
    <n v="16468.746999999999"/>
  </r>
  <r>
    <x v="1"/>
    <x v="5"/>
    <x v="1"/>
    <x v="12"/>
    <s v="m3"/>
    <n v="12075.273999999999"/>
    <n v="11064.046"/>
    <n v="11014.200999999999"/>
    <n v="9059.9009999999998"/>
    <n v="6559.7460000000001"/>
    <n v="8105.6"/>
    <n v="5779.45"/>
    <n v="5074.6499999999996"/>
    <n v="3789.7939999999999"/>
    <n v="4089.4209999999998"/>
    <n v="3866.453"/>
    <n v="3537.9520000000002"/>
  </r>
  <r>
    <x v="1"/>
    <x v="5"/>
    <x v="1"/>
    <x v="13"/>
    <s v="m3"/>
    <n v="17386.509999999998"/>
    <n v="14559.297"/>
    <n v="14775.242"/>
    <n v="12473.993"/>
    <n v="11930.162"/>
    <n v="12452.36"/>
    <n v="12274.5"/>
    <n v="14119.501"/>
    <n v="13907.231"/>
    <n v="16601.048999999999"/>
    <n v="16496.77"/>
    <n v="16775.762999999999"/>
  </r>
  <r>
    <x v="1"/>
    <x v="5"/>
    <x v="1"/>
    <x v="14"/>
    <s v="m3"/>
    <n v="12045.271000000001"/>
    <n v="10690.168"/>
    <n v="11366.455"/>
    <n v="11619.915000000001"/>
    <n v="10167.623"/>
    <n v="12213.6"/>
    <n v="9978.5"/>
    <n v="11916"/>
    <n v="10435.407999999999"/>
    <n v="11462.735000000001"/>
    <n v="11174.839"/>
    <n v="10014.36"/>
  </r>
  <r>
    <x v="1"/>
    <x v="5"/>
    <x v="1"/>
    <x v="15"/>
    <s v="m3"/>
    <n v="140960.709"/>
    <n v="125277.185"/>
    <n v="152894.769"/>
    <n v="153235.171"/>
    <n v="114327.928"/>
    <n v="164366.06"/>
    <n v="154855.87599999999"/>
    <n v="160303.39600000001"/>
    <n v="145271.02499999999"/>
    <n v="153840.723"/>
    <n v="145089.927"/>
    <n v="127642.205"/>
  </r>
  <r>
    <x v="1"/>
    <x v="5"/>
    <x v="2"/>
    <x v="16"/>
    <s v="m3"/>
    <n v="355234.09600000002"/>
    <n v="333723.15600000002"/>
    <n v="400682.50799999997"/>
    <n v="384396.40299999999"/>
    <n v="309670.31800000003"/>
    <n v="427248.12400000001"/>
    <n v="408181.82799999998"/>
    <n v="424918.82699999999"/>
    <n v="382093.12199999997"/>
    <n v="406570.11499999999"/>
    <n v="352313.467"/>
    <n v="338195.81699999998"/>
  </r>
  <r>
    <x v="1"/>
    <x v="5"/>
    <x v="2"/>
    <x v="17"/>
    <s v="m3"/>
    <n v="46496.622000000003"/>
    <n v="40432.743999999999"/>
    <n v="50804.260999999999"/>
    <n v="44989.71"/>
    <n v="40568.993999999999"/>
    <n v="55859.675999999999"/>
    <n v="59881.373"/>
    <n v="61059.133000000002"/>
    <n v="55846.233"/>
    <n v="60030.228999999999"/>
    <n v="55505.559000000001"/>
    <n v="53536.474999999999"/>
  </r>
  <r>
    <x v="1"/>
    <x v="5"/>
    <x v="2"/>
    <x v="18"/>
    <s v="m3"/>
    <n v="64681.593999999997"/>
    <n v="54840.42"/>
    <n v="59398.338000000003"/>
    <n v="61118.112000000001"/>
    <n v="54863.722999999998"/>
    <n v="63896.055999999997"/>
    <n v="66699.535000000003"/>
    <n v="68083.341"/>
    <n v="61427.06"/>
    <n v="70459.820000000007"/>
    <n v="63076.849000000002"/>
    <n v="62093.843000000001"/>
  </r>
  <r>
    <x v="1"/>
    <x v="5"/>
    <x v="2"/>
    <x v="19"/>
    <s v="m3"/>
    <n v="464273.64500000002"/>
    <n v="492196.64399999997"/>
    <n v="594817.47199999995"/>
    <n v="611455.52800000005"/>
    <n v="519602.05300000001"/>
    <n v="686446.804"/>
    <n v="659635.55599999998"/>
    <n v="677686.42799999996"/>
    <n v="618122.67099999997"/>
    <n v="611184.77"/>
    <n v="565653.44799999997"/>
    <n v="484468.522"/>
  </r>
  <r>
    <x v="1"/>
    <x v="5"/>
    <x v="3"/>
    <x v="20"/>
    <s v="m3"/>
    <n v="266834.51"/>
    <n v="325705.86200000002"/>
    <n v="353934.93900000001"/>
    <n v="322521.533"/>
    <n v="238188.864"/>
    <n v="341549.641"/>
    <n v="355406.739"/>
    <n v="355058.96100000001"/>
    <n v="324907.23700000002"/>
    <n v="304138.59399999998"/>
    <n v="296393.962"/>
    <n v="267116.67700000003"/>
  </r>
  <r>
    <x v="1"/>
    <x v="5"/>
    <x v="3"/>
    <x v="21"/>
    <s v="m3"/>
    <n v="120689.932"/>
    <n v="126239.936"/>
    <n v="136832.22500000001"/>
    <n v="134064.54999999999"/>
    <n v="95741.106"/>
    <n v="142320.13"/>
    <n v="132433.28400000001"/>
    <n v="136066.242"/>
    <n v="117347.806"/>
    <n v="123605.726"/>
    <n v="122480.072"/>
    <n v="104216.193"/>
  </r>
  <r>
    <x v="1"/>
    <x v="5"/>
    <x v="3"/>
    <x v="22"/>
    <s v="m3"/>
    <n v="183114.747"/>
    <n v="182330.837"/>
    <n v="257315.52900000001"/>
    <n v="259650.87599999999"/>
    <n v="159952.514"/>
    <n v="210566.842"/>
    <n v="196873.40400000001"/>
    <n v="211326.82800000001"/>
    <n v="192382.42499999999"/>
    <n v="230869.67300000001"/>
    <n v="223211.861"/>
    <n v="178765.60500000001"/>
  </r>
  <r>
    <x v="1"/>
    <x v="5"/>
    <x v="4"/>
    <x v="23"/>
    <s v="m3"/>
    <n v="49176.758999999998"/>
    <n v="69279.447"/>
    <n v="78818.792000000001"/>
    <n v="65972.649999999994"/>
    <n v="51215.13"/>
    <n v="77580.385999999999"/>
    <n v="87491.095000000001"/>
    <n v="89893.092000000004"/>
    <n v="79344.758000000002"/>
    <n v="79619.97"/>
    <n v="74051.471999999994"/>
    <n v="63878.824999999997"/>
  </r>
  <r>
    <x v="1"/>
    <x v="5"/>
    <x v="4"/>
    <x v="24"/>
    <s v="m3"/>
    <n v="180932.44500000001"/>
    <n v="212543.04699999999"/>
    <n v="197780.772"/>
    <n v="150751.94899999999"/>
    <n v="126032.228"/>
    <n v="202313.24"/>
    <n v="210845.74400000001"/>
    <n v="206471.666"/>
    <n v="183873.003"/>
    <n v="189822.79699999999"/>
    <n v="145670.44"/>
    <n v="129257.976"/>
  </r>
  <r>
    <x v="1"/>
    <x v="5"/>
    <x v="4"/>
    <x v="25"/>
    <s v="m3"/>
    <n v="121274.83100000001"/>
    <n v="137230.91899999999"/>
    <n v="166364.95499999999"/>
    <n v="139729.01800000001"/>
    <n v="121551.38800000001"/>
    <n v="166462.18400000001"/>
    <n v="171235.20000000001"/>
    <n v="175360.87599999999"/>
    <n v="160923.804"/>
    <n v="169493.416"/>
    <n v="131936.31299999999"/>
    <n v="114275.371"/>
  </r>
  <r>
    <x v="1"/>
    <x v="5"/>
    <x v="4"/>
    <x v="26"/>
    <s v="m3"/>
    <n v="11285.55"/>
    <n v="10839.777"/>
    <n v="13635.833000000001"/>
    <n v="12613.73"/>
    <n v="12558.591"/>
    <n v="13644.5"/>
    <n v="12921"/>
    <n v="14691.5"/>
    <n v="13968.263000000001"/>
    <n v="14295.897999999999"/>
    <n v="12284.026"/>
    <n v="11174.868"/>
  </r>
  <r>
    <x v="2"/>
    <x v="5"/>
    <x v="0"/>
    <x v="0"/>
    <s v="m3"/>
    <n v="0"/>
    <n v="0"/>
    <n v="0"/>
    <n v="0"/>
    <n v="0"/>
    <n v="0"/>
    <n v="0"/>
    <n v="0"/>
    <n v="0"/>
    <n v="0"/>
    <n v="0"/>
    <n v="0"/>
  </r>
  <r>
    <x v="2"/>
    <x v="5"/>
    <x v="0"/>
    <x v="1"/>
    <s v="m3"/>
    <n v="0"/>
    <n v="0"/>
    <n v="0"/>
    <n v="0"/>
    <n v="0"/>
    <n v="0"/>
    <n v="0"/>
    <n v="0"/>
    <n v="0"/>
    <n v="0"/>
    <n v="0"/>
    <n v="0"/>
  </r>
  <r>
    <x v="2"/>
    <x v="5"/>
    <x v="0"/>
    <x v="2"/>
    <s v="m3"/>
    <n v="35852.410000000003"/>
    <n v="35166.803"/>
    <n v="43374.695"/>
    <n v="41967.546999999999"/>
    <n v="22338.356"/>
    <n v="38812.807999999997"/>
    <n v="41116.851999999999"/>
    <n v="25810.241000000002"/>
    <n v="2894.1990000000001"/>
    <n v="1251.8879999999999"/>
    <n v="60.709000000000003"/>
    <n v="64.73"/>
  </r>
  <r>
    <x v="2"/>
    <x v="5"/>
    <x v="0"/>
    <x v="3"/>
    <s v="m3"/>
    <n v="0"/>
    <n v="0"/>
    <n v="0"/>
    <n v="0"/>
    <n v="0"/>
    <n v="0"/>
    <n v="0"/>
    <n v="0"/>
    <n v="0"/>
    <n v="0"/>
    <n v="0"/>
    <n v="0"/>
  </r>
  <r>
    <x v="2"/>
    <x v="5"/>
    <x v="0"/>
    <x v="4"/>
    <s v="m3"/>
    <n v="0"/>
    <n v="0"/>
    <n v="0"/>
    <n v="0"/>
    <n v="0"/>
    <n v="0"/>
    <n v="0"/>
    <n v="0"/>
    <n v="0"/>
    <n v="0"/>
    <n v="0"/>
    <n v="0"/>
  </r>
  <r>
    <x v="2"/>
    <x v="5"/>
    <x v="0"/>
    <x v="5"/>
    <s v="m3"/>
    <n v="0"/>
    <n v="0"/>
    <n v="0"/>
    <n v="0"/>
    <n v="0"/>
    <n v="0"/>
    <n v="0"/>
    <n v="0"/>
    <n v="0"/>
    <n v="0"/>
    <n v="0"/>
    <n v="0"/>
  </r>
  <r>
    <x v="2"/>
    <x v="5"/>
    <x v="0"/>
    <x v="6"/>
    <s v="m3"/>
    <n v="0"/>
    <n v="0"/>
    <n v="0"/>
    <n v="10"/>
    <n v="0"/>
    <n v="0"/>
    <n v="0"/>
    <n v="0"/>
    <n v="0"/>
    <n v="0"/>
    <n v="0"/>
    <n v="0"/>
  </r>
  <r>
    <x v="2"/>
    <x v="5"/>
    <x v="1"/>
    <x v="7"/>
    <s v="m3"/>
    <n v="0"/>
    <n v="0"/>
    <n v="0"/>
    <n v="0"/>
    <n v="0"/>
    <n v="0"/>
    <n v="0"/>
    <n v="0"/>
    <n v="0"/>
    <n v="0"/>
    <n v="0"/>
    <n v="0"/>
  </r>
  <r>
    <x v="2"/>
    <x v="5"/>
    <x v="1"/>
    <x v="8"/>
    <s v="m3"/>
    <n v="0"/>
    <n v="0"/>
    <n v="0"/>
    <n v="0"/>
    <n v="0"/>
    <n v="0"/>
    <n v="0"/>
    <n v="0"/>
    <n v="0"/>
    <n v="0"/>
    <n v="0"/>
    <n v="0"/>
  </r>
  <r>
    <x v="2"/>
    <x v="5"/>
    <x v="1"/>
    <x v="9"/>
    <s v="m3"/>
    <n v="0"/>
    <n v="0"/>
    <n v="0"/>
    <n v="0"/>
    <n v="0"/>
    <n v="0"/>
    <n v="0"/>
    <n v="0"/>
    <n v="0"/>
    <n v="0"/>
    <n v="0"/>
    <n v="0"/>
  </r>
  <r>
    <x v="2"/>
    <x v="5"/>
    <x v="1"/>
    <x v="10"/>
    <s v="m3"/>
    <n v="0"/>
    <n v="0"/>
    <n v="0"/>
    <n v="0"/>
    <n v="0"/>
    <n v="0"/>
    <n v="0"/>
    <n v="0"/>
    <n v="0"/>
    <n v="0"/>
    <n v="0"/>
    <n v="0"/>
  </r>
  <r>
    <x v="2"/>
    <x v="5"/>
    <x v="1"/>
    <x v="11"/>
    <s v="m3"/>
    <n v="0"/>
    <n v="15"/>
    <n v="550"/>
    <n v="105"/>
    <n v="0"/>
    <n v="0"/>
    <n v="0"/>
    <n v="0"/>
    <n v="0"/>
    <n v="0"/>
    <n v="0"/>
    <n v="0"/>
  </r>
  <r>
    <x v="2"/>
    <x v="5"/>
    <x v="1"/>
    <x v="12"/>
    <s v="m3"/>
    <n v="32"/>
    <n v="64"/>
    <n v="55"/>
    <n v="55"/>
    <n v="15"/>
    <n v="52"/>
    <n v="28"/>
    <n v="0"/>
    <n v="20"/>
    <n v="95"/>
    <n v="313.5"/>
    <n v="317"/>
  </r>
  <r>
    <x v="2"/>
    <x v="5"/>
    <x v="1"/>
    <x v="13"/>
    <s v="m3"/>
    <n v="0"/>
    <n v="0"/>
    <n v="0"/>
    <n v="10"/>
    <n v="0"/>
    <n v="0"/>
    <n v="0"/>
    <n v="0"/>
    <n v="0"/>
    <n v="0"/>
    <n v="5"/>
    <n v="0"/>
  </r>
  <r>
    <x v="2"/>
    <x v="5"/>
    <x v="1"/>
    <x v="14"/>
    <s v="m3"/>
    <n v="0"/>
    <n v="0"/>
    <n v="0"/>
    <n v="0"/>
    <n v="0"/>
    <n v="0"/>
    <n v="0"/>
    <n v="0"/>
    <n v="0"/>
    <n v="0"/>
    <n v="0"/>
    <n v="0"/>
  </r>
  <r>
    <x v="2"/>
    <x v="5"/>
    <x v="1"/>
    <x v="15"/>
    <s v="m3"/>
    <n v="15"/>
    <n v="0"/>
    <n v="0"/>
    <n v="0"/>
    <n v="0"/>
    <n v="0"/>
    <n v="0"/>
    <n v="0"/>
    <n v="0"/>
    <n v="0"/>
    <n v="0"/>
    <n v="0"/>
  </r>
  <r>
    <x v="2"/>
    <x v="5"/>
    <x v="2"/>
    <x v="16"/>
    <s v="m3"/>
    <n v="0"/>
    <n v="0"/>
    <n v="0"/>
    <n v="0"/>
    <n v="0"/>
    <n v="0"/>
    <n v="0"/>
    <n v="0"/>
    <n v="0"/>
    <n v="0"/>
    <n v="0"/>
    <n v="0"/>
  </r>
  <r>
    <x v="2"/>
    <x v="5"/>
    <x v="2"/>
    <x v="17"/>
    <s v="m3"/>
    <n v="0"/>
    <n v="0"/>
    <n v="0"/>
    <n v="0"/>
    <n v="0"/>
    <n v="0"/>
    <n v="0"/>
    <n v="0"/>
    <n v="0"/>
    <n v="0"/>
    <n v="0"/>
    <n v="0"/>
  </r>
  <r>
    <x v="2"/>
    <x v="5"/>
    <x v="2"/>
    <x v="18"/>
    <s v="m3"/>
    <n v="0"/>
    <n v="0"/>
    <n v="0"/>
    <n v="0"/>
    <n v="0"/>
    <n v="0"/>
    <n v="0"/>
    <n v="0"/>
    <n v="0"/>
    <n v="0"/>
    <n v="0"/>
    <n v="0"/>
  </r>
  <r>
    <x v="2"/>
    <x v="5"/>
    <x v="2"/>
    <x v="19"/>
    <s v="m3"/>
    <n v="265"/>
    <n v="365"/>
    <n v="995"/>
    <n v="1445"/>
    <n v="1235"/>
    <n v="960"/>
    <n v="0"/>
    <n v="0"/>
    <n v="0"/>
    <n v="0"/>
    <n v="0"/>
    <n v="0"/>
  </r>
  <r>
    <x v="2"/>
    <x v="5"/>
    <x v="3"/>
    <x v="20"/>
    <s v="m3"/>
    <n v="0"/>
    <n v="0"/>
    <n v="0"/>
    <n v="0"/>
    <n v="0"/>
    <n v="0"/>
    <n v="0"/>
    <n v="0"/>
    <n v="0"/>
    <n v="0"/>
    <n v="0"/>
    <n v="0"/>
  </r>
  <r>
    <x v="2"/>
    <x v="5"/>
    <x v="3"/>
    <x v="21"/>
    <s v="m3"/>
    <n v="0"/>
    <n v="0"/>
    <n v="0"/>
    <n v="0"/>
    <n v="0"/>
    <n v="0"/>
    <n v="0"/>
    <n v="0"/>
    <n v="0"/>
    <n v="0"/>
    <n v="0"/>
    <n v="0"/>
  </r>
  <r>
    <x v="2"/>
    <x v="5"/>
    <x v="3"/>
    <x v="22"/>
    <s v="m3"/>
    <n v="0"/>
    <n v="0"/>
    <n v="0"/>
    <n v="0"/>
    <n v="0"/>
    <n v="0"/>
    <n v="0"/>
    <n v="0"/>
    <n v="0"/>
    <n v="0"/>
    <n v="0"/>
    <n v="0"/>
  </r>
  <r>
    <x v="2"/>
    <x v="5"/>
    <x v="4"/>
    <x v="23"/>
    <s v="m3"/>
    <n v="0"/>
    <n v="0"/>
    <n v="0"/>
    <n v="0"/>
    <n v="0"/>
    <n v="0"/>
    <n v="0"/>
    <n v="0"/>
    <n v="0"/>
    <n v="0"/>
    <n v="0"/>
    <n v="0"/>
  </r>
  <r>
    <x v="2"/>
    <x v="5"/>
    <x v="4"/>
    <x v="24"/>
    <s v="m3"/>
    <n v="25"/>
    <n v="39"/>
    <n v="70"/>
    <n v="52"/>
    <n v="55"/>
    <n v="71"/>
    <n v="46"/>
    <n v="31"/>
    <n v="58"/>
    <n v="96"/>
    <n v="40"/>
    <n v="78"/>
  </r>
  <r>
    <x v="2"/>
    <x v="5"/>
    <x v="4"/>
    <x v="25"/>
    <s v="m3"/>
    <n v="0"/>
    <n v="0"/>
    <n v="0"/>
    <n v="0"/>
    <n v="0"/>
    <n v="0"/>
    <n v="0"/>
    <n v="0"/>
    <n v="0"/>
    <n v="0"/>
    <n v="0"/>
    <n v="0"/>
  </r>
  <r>
    <x v="2"/>
    <x v="5"/>
    <x v="4"/>
    <x v="26"/>
    <s v="m3"/>
    <n v="0"/>
    <n v="0"/>
    <n v="0"/>
    <n v="0"/>
    <n v="0"/>
    <n v="0"/>
    <n v="0"/>
    <n v="0"/>
    <n v="0"/>
    <n v="0"/>
    <n v="0"/>
    <n v="0"/>
  </r>
  <r>
    <x v="3"/>
    <x v="5"/>
    <x v="0"/>
    <x v="0"/>
    <s v="m3"/>
    <n v="652.5"/>
    <n v="503.8"/>
    <n v="623.29999999999995"/>
    <n v="686"/>
    <n v="585.29999999999995"/>
    <n v="976.2"/>
    <n v="1162.0999999999999"/>
    <n v="1134.7"/>
    <n v="1233.9000000000001"/>
    <n v="1182.4000000000001"/>
    <n v="828.1"/>
    <n v="755.6"/>
  </r>
  <r>
    <x v="3"/>
    <x v="5"/>
    <x v="0"/>
    <x v="1"/>
    <s v="m3"/>
    <n v="119"/>
    <n v="31"/>
    <n v="65"/>
    <n v="42"/>
    <n v="58"/>
    <n v="54"/>
    <n v="46"/>
    <n v="39"/>
    <n v="23"/>
    <n v="65"/>
    <n v="137"/>
    <n v="66"/>
  </r>
  <r>
    <x v="3"/>
    <x v="5"/>
    <x v="0"/>
    <x v="2"/>
    <s v="m3"/>
    <n v="11048.081"/>
    <n v="11833.382"/>
    <n v="10270.998"/>
    <n v="12572.476000000001"/>
    <n v="9590.5570000000007"/>
    <n v="12592.84"/>
    <n v="13025.721"/>
    <n v="9783.0130000000008"/>
    <n v="7405.4750000000004"/>
    <n v="9224.36"/>
    <n v="9274.4940000000006"/>
    <n v="10945.387000000001"/>
  </r>
  <r>
    <x v="3"/>
    <x v="5"/>
    <x v="0"/>
    <x v="3"/>
    <s v="m3"/>
    <n v="5"/>
    <n v="5"/>
    <n v="25"/>
    <n v="0"/>
    <n v="0"/>
    <n v="0"/>
    <n v="0"/>
    <n v="0"/>
    <n v="0"/>
    <n v="0"/>
    <n v="0"/>
    <n v="0"/>
  </r>
  <r>
    <x v="3"/>
    <x v="5"/>
    <x v="0"/>
    <x v="4"/>
    <s v="m3"/>
    <n v="6925.9639999999999"/>
    <n v="8067.2120000000004"/>
    <n v="10870.224"/>
    <n v="10664.876"/>
    <n v="9412.1470000000008"/>
    <n v="10284.924000000001"/>
    <n v="11783.314"/>
    <n v="5777.5569999999998"/>
    <n v="4312.5230000000001"/>
    <n v="6164.6369999999997"/>
    <n v="9489.9590000000007"/>
    <n v="7375.4930000000004"/>
  </r>
  <r>
    <x v="3"/>
    <x v="5"/>
    <x v="0"/>
    <x v="5"/>
    <s v="m3"/>
    <n v="45"/>
    <n v="35"/>
    <n v="47"/>
    <n v="70"/>
    <n v="103"/>
    <n v="90"/>
    <n v="83"/>
    <n v="80"/>
    <n v="145"/>
    <n v="5"/>
    <n v="99.816999999999993"/>
    <n v="64.816999999999993"/>
  </r>
  <r>
    <x v="3"/>
    <x v="5"/>
    <x v="0"/>
    <x v="6"/>
    <s v="m3"/>
    <n v="0"/>
    <n v="0"/>
    <n v="0"/>
    <n v="0"/>
    <n v="0"/>
    <n v="0"/>
    <n v="0"/>
    <n v="0"/>
    <n v="0"/>
    <n v="0"/>
    <n v="0"/>
    <n v="0"/>
  </r>
  <r>
    <x v="3"/>
    <x v="5"/>
    <x v="1"/>
    <x v="7"/>
    <s v="m3"/>
    <n v="1051.0940000000001"/>
    <n v="669.33"/>
    <n v="1070.566"/>
    <n v="715.08600000000001"/>
    <n v="1044.172"/>
    <n v="590"/>
    <n v="932"/>
    <n v="1400"/>
    <n v="615"/>
    <n v="1015.398"/>
    <n v="905.33100000000002"/>
    <n v="639.58199999999999"/>
  </r>
  <r>
    <x v="3"/>
    <x v="5"/>
    <x v="1"/>
    <x v="8"/>
    <s v="m3"/>
    <n v="0"/>
    <n v="0"/>
    <n v="0"/>
    <n v="0"/>
    <n v="0"/>
    <n v="0"/>
    <n v="0"/>
    <n v="110"/>
    <n v="130"/>
    <n v="205"/>
    <n v="105"/>
    <n v="120"/>
  </r>
  <r>
    <x v="3"/>
    <x v="5"/>
    <x v="1"/>
    <x v="9"/>
    <s v="m3"/>
    <n v="460"/>
    <n v="605"/>
    <n v="685"/>
    <n v="670"/>
    <n v="865"/>
    <n v="1115"/>
    <n v="1660"/>
    <n v="1590"/>
    <n v="1255"/>
    <n v="805"/>
    <n v="1090"/>
    <n v="995"/>
  </r>
  <r>
    <x v="3"/>
    <x v="5"/>
    <x v="1"/>
    <x v="10"/>
    <s v="m3"/>
    <n v="425"/>
    <n v="750"/>
    <n v="735"/>
    <n v="705"/>
    <n v="744.99900000000002"/>
    <n v="610"/>
    <n v="430"/>
    <n v="370"/>
    <n v="340"/>
    <n v="735"/>
    <n v="530"/>
    <n v="609"/>
  </r>
  <r>
    <x v="3"/>
    <x v="5"/>
    <x v="1"/>
    <x v="11"/>
    <s v="m3"/>
    <n v="0"/>
    <n v="25"/>
    <n v="0"/>
    <n v="0"/>
    <n v="0"/>
    <n v="0"/>
    <n v="0"/>
    <n v="0"/>
    <n v="0"/>
    <n v="30"/>
    <n v="0"/>
    <n v="0"/>
  </r>
  <r>
    <x v="3"/>
    <x v="5"/>
    <x v="1"/>
    <x v="12"/>
    <s v="m3"/>
    <n v="525"/>
    <n v="680"/>
    <n v="285"/>
    <n v="255"/>
    <n v="475"/>
    <n v="373"/>
    <n v="391"/>
    <n v="60"/>
    <n v="739"/>
    <n v="863"/>
    <n v="53"/>
    <n v="340"/>
  </r>
  <r>
    <x v="3"/>
    <x v="5"/>
    <x v="1"/>
    <x v="13"/>
    <s v="m3"/>
    <n v="0"/>
    <n v="25"/>
    <n v="520"/>
    <n v="515"/>
    <n v="682.56600000000003"/>
    <n v="405"/>
    <n v="20"/>
    <n v="40"/>
    <n v="200"/>
    <n v="45"/>
    <n v="950"/>
    <n v="20"/>
  </r>
  <r>
    <x v="3"/>
    <x v="5"/>
    <x v="1"/>
    <x v="14"/>
    <s v="m3"/>
    <n v="40"/>
    <n v="45"/>
    <n v="25"/>
    <n v="25"/>
    <n v="70"/>
    <n v="135"/>
    <n v="115"/>
    <n v="180"/>
    <n v="135"/>
    <n v="135"/>
    <n v="70"/>
    <n v="50"/>
  </r>
  <r>
    <x v="3"/>
    <x v="5"/>
    <x v="1"/>
    <x v="15"/>
    <s v="m3"/>
    <n v="1341.548"/>
    <n v="960"/>
    <n v="1010"/>
    <n v="1295"/>
    <n v="550"/>
    <n v="730"/>
    <n v="935"/>
    <n v="1191"/>
    <n v="1380"/>
    <n v="1534.971"/>
    <n v="1090"/>
    <n v="1219.9760000000001"/>
  </r>
  <r>
    <x v="3"/>
    <x v="5"/>
    <x v="2"/>
    <x v="16"/>
    <s v="m3"/>
    <n v="0"/>
    <n v="0"/>
    <n v="0"/>
    <n v="0"/>
    <n v="0"/>
    <n v="0"/>
    <n v="0"/>
    <n v="0"/>
    <n v="0"/>
    <n v="0"/>
    <n v="0"/>
    <n v="0"/>
  </r>
  <r>
    <x v="3"/>
    <x v="5"/>
    <x v="2"/>
    <x v="17"/>
    <s v="m3"/>
    <n v="4685.9949999999999"/>
    <n v="3002.3"/>
    <n v="3279.45"/>
    <n v="3558.203"/>
    <n v="3471.116"/>
    <n v="3966.732"/>
    <n v="4413.616"/>
    <n v="3904.5520000000001"/>
    <n v="2626.7840000000001"/>
    <n v="2479.616"/>
    <n v="2313.9850000000001"/>
    <n v="2277"/>
  </r>
  <r>
    <x v="3"/>
    <x v="5"/>
    <x v="2"/>
    <x v="18"/>
    <s v="m3"/>
    <n v="13581.886"/>
    <n v="12372"/>
    <n v="13574.431"/>
    <n v="18206.993999999999"/>
    <n v="12532.883"/>
    <n v="18358.538"/>
    <n v="19950.543000000001"/>
    <n v="10690.633"/>
    <n v="13582.163"/>
    <n v="21523.469000000001"/>
    <n v="14594.965"/>
    <n v="12191.253000000001"/>
  </r>
  <r>
    <x v="3"/>
    <x v="5"/>
    <x v="2"/>
    <x v="19"/>
    <s v="m3"/>
    <n v="2782.6239999999998"/>
    <n v="2211.8040000000001"/>
    <n v="1996.3"/>
    <n v="2449.895"/>
    <n v="1815.384"/>
    <n v="3304.7060000000001"/>
    <n v="2862"/>
    <n v="3631.4609999999998"/>
    <n v="3200.6750000000002"/>
    <n v="2744.3090000000002"/>
    <n v="2235.2220000000002"/>
    <n v="3240.636"/>
  </r>
  <r>
    <x v="3"/>
    <x v="5"/>
    <x v="3"/>
    <x v="20"/>
    <s v="m3"/>
    <n v="1060.9670000000001"/>
    <n v="904.98900000000003"/>
    <n v="446.09699999999998"/>
    <n v="826.66300000000001"/>
    <n v="298.18299999999999"/>
    <n v="773"/>
    <n v="361.2"/>
    <n v="711.91700000000003"/>
    <n v="601"/>
    <n v="638.75800000000004"/>
    <n v="2077.7719999999999"/>
    <n v="1794.8389999999999"/>
  </r>
  <r>
    <x v="3"/>
    <x v="5"/>
    <x v="3"/>
    <x v="21"/>
    <s v="m3"/>
    <n v="3147.17"/>
    <n v="5723.3140000000003"/>
    <n v="3787.0770000000002"/>
    <n v="4370.4309999999996"/>
    <n v="3312.2139999999999"/>
    <n v="6027.1639999999998"/>
    <n v="5585.06"/>
    <n v="4771.1710000000003"/>
    <n v="4378.8760000000002"/>
    <n v="4578.2529999999997"/>
    <n v="4454.0519999999997"/>
    <n v="5074.915"/>
  </r>
  <r>
    <x v="3"/>
    <x v="5"/>
    <x v="3"/>
    <x v="22"/>
    <s v="m3"/>
    <n v="2870.26"/>
    <n v="2662.9780000000001"/>
    <n v="2337.056"/>
    <n v="2470.7820000000002"/>
    <n v="1805.4839999999999"/>
    <n v="2119"/>
    <n v="1888"/>
    <n v="1813"/>
    <n v="2203"/>
    <n v="2452.067"/>
    <n v="2761.4560000000001"/>
    <n v="2346.8069999999998"/>
  </r>
  <r>
    <x v="3"/>
    <x v="5"/>
    <x v="4"/>
    <x v="23"/>
    <s v="m3"/>
    <n v="172"/>
    <n v="193"/>
    <n v="382"/>
    <n v="265"/>
    <n v="229"/>
    <n v="315"/>
    <n v="335"/>
    <n v="428"/>
    <n v="242"/>
    <n v="298"/>
    <n v="112"/>
    <n v="250"/>
  </r>
  <r>
    <x v="3"/>
    <x v="5"/>
    <x v="4"/>
    <x v="24"/>
    <s v="m3"/>
    <n v="0"/>
    <n v="0"/>
    <n v="0"/>
    <n v="0"/>
    <n v="0"/>
    <n v="0"/>
    <n v="0"/>
    <n v="0"/>
    <n v="0"/>
    <n v="0"/>
    <n v="0"/>
    <n v="0"/>
  </r>
  <r>
    <x v="3"/>
    <x v="5"/>
    <x v="4"/>
    <x v="25"/>
    <s v="m3"/>
    <n v="0"/>
    <n v="0"/>
    <n v="0"/>
    <n v="0"/>
    <n v="0"/>
    <n v="0"/>
    <n v="0"/>
    <n v="0"/>
    <n v="0"/>
    <n v="0"/>
    <n v="0"/>
    <n v="0"/>
  </r>
  <r>
    <x v="3"/>
    <x v="5"/>
    <x v="4"/>
    <x v="26"/>
    <s v="m3"/>
    <n v="0"/>
    <n v="0"/>
    <n v="0"/>
    <n v="0"/>
    <n v="0"/>
    <n v="0"/>
    <n v="0"/>
    <n v="0"/>
    <n v="0"/>
    <n v="0"/>
    <n v="0"/>
    <n v="0"/>
  </r>
  <r>
    <x v="4"/>
    <x v="5"/>
    <x v="0"/>
    <x v="0"/>
    <s v="m3"/>
    <n v="0"/>
    <n v="0"/>
    <n v="0"/>
    <n v="0"/>
    <n v="0"/>
    <n v="0"/>
    <n v="0"/>
    <n v="0"/>
    <n v="0"/>
    <n v="0"/>
    <n v="0"/>
    <n v="0"/>
  </r>
  <r>
    <x v="4"/>
    <x v="5"/>
    <x v="0"/>
    <x v="1"/>
    <s v="m3"/>
    <n v="0"/>
    <n v="0"/>
    <n v="0"/>
    <n v="0"/>
    <n v="0"/>
    <n v="0"/>
    <n v="0"/>
    <n v="0"/>
    <n v="0"/>
    <n v="0"/>
    <n v="0"/>
    <n v="0"/>
  </r>
  <r>
    <x v="4"/>
    <x v="5"/>
    <x v="0"/>
    <x v="2"/>
    <s v="m3"/>
    <n v="0"/>
    <n v="0"/>
    <n v="0"/>
    <n v="0"/>
    <n v="0"/>
    <n v="0"/>
    <n v="0"/>
    <n v="0"/>
    <n v="0"/>
    <n v="0"/>
    <n v="0"/>
    <n v="0"/>
  </r>
  <r>
    <x v="4"/>
    <x v="5"/>
    <x v="0"/>
    <x v="3"/>
    <s v="m3"/>
    <n v="0"/>
    <n v="0"/>
    <n v="0"/>
    <n v="0"/>
    <n v="0"/>
    <n v="0"/>
    <n v="0"/>
    <n v="0"/>
    <n v="0"/>
    <n v="0"/>
    <n v="0"/>
    <n v="0"/>
  </r>
  <r>
    <x v="4"/>
    <x v="5"/>
    <x v="0"/>
    <x v="4"/>
    <s v="m3"/>
    <n v="0"/>
    <n v="0"/>
    <n v="0"/>
    <n v="0"/>
    <n v="420"/>
    <n v="146"/>
    <n v="0"/>
    <n v="0"/>
    <n v="0"/>
    <n v="0"/>
    <n v="0"/>
    <n v="0"/>
  </r>
  <r>
    <x v="4"/>
    <x v="5"/>
    <x v="0"/>
    <x v="5"/>
    <s v="m3"/>
    <n v="0"/>
    <n v="0"/>
    <n v="0"/>
    <n v="0"/>
    <n v="0"/>
    <n v="0"/>
    <n v="0"/>
    <n v="0"/>
    <n v="0"/>
    <n v="0"/>
    <n v="0"/>
    <n v="0"/>
  </r>
  <r>
    <x v="4"/>
    <x v="5"/>
    <x v="0"/>
    <x v="6"/>
    <s v="m3"/>
    <n v="0"/>
    <n v="0"/>
    <n v="0"/>
    <n v="0"/>
    <n v="0"/>
    <n v="0"/>
    <n v="0"/>
    <n v="0"/>
    <n v="0"/>
    <n v="0"/>
    <n v="0"/>
    <n v="0"/>
  </r>
  <r>
    <x v="4"/>
    <x v="5"/>
    <x v="1"/>
    <x v="7"/>
    <s v="m3"/>
    <n v="0"/>
    <n v="0"/>
    <n v="0"/>
    <n v="0"/>
    <n v="5"/>
    <n v="5"/>
    <n v="0"/>
    <n v="0"/>
    <n v="0"/>
    <n v="0"/>
    <n v="0"/>
    <n v="0"/>
  </r>
  <r>
    <x v="4"/>
    <x v="5"/>
    <x v="1"/>
    <x v="8"/>
    <s v="m3"/>
    <n v="0"/>
    <n v="0"/>
    <n v="0"/>
    <n v="0"/>
    <n v="0"/>
    <n v="0"/>
    <n v="0"/>
    <n v="0"/>
    <n v="0"/>
    <n v="0"/>
    <n v="0"/>
    <n v="0"/>
  </r>
  <r>
    <x v="4"/>
    <x v="5"/>
    <x v="1"/>
    <x v="9"/>
    <s v="m3"/>
    <n v="0"/>
    <n v="0"/>
    <n v="0"/>
    <n v="0"/>
    <n v="90"/>
    <n v="95"/>
    <n v="0"/>
    <n v="0"/>
    <n v="0"/>
    <n v="0"/>
    <n v="0"/>
    <n v="0"/>
  </r>
  <r>
    <x v="4"/>
    <x v="5"/>
    <x v="1"/>
    <x v="10"/>
    <s v="m3"/>
    <n v="0"/>
    <n v="0"/>
    <n v="0"/>
    <n v="0"/>
    <n v="0"/>
    <n v="0"/>
    <n v="0"/>
    <n v="0"/>
    <n v="0"/>
    <n v="0"/>
    <n v="0"/>
    <n v="0"/>
  </r>
  <r>
    <x v="4"/>
    <x v="5"/>
    <x v="1"/>
    <x v="11"/>
    <s v="m3"/>
    <n v="0"/>
    <n v="0"/>
    <n v="0"/>
    <n v="0"/>
    <n v="0"/>
    <n v="0"/>
    <n v="0"/>
    <n v="0"/>
    <n v="0"/>
    <n v="0"/>
    <n v="0"/>
    <n v="0"/>
  </r>
  <r>
    <x v="4"/>
    <x v="5"/>
    <x v="1"/>
    <x v="12"/>
    <s v="m3"/>
    <n v="0"/>
    <n v="0"/>
    <n v="0"/>
    <n v="0"/>
    <n v="0"/>
    <n v="0"/>
    <n v="0"/>
    <n v="0"/>
    <n v="0"/>
    <n v="0"/>
    <n v="0"/>
    <n v="0"/>
  </r>
  <r>
    <x v="4"/>
    <x v="5"/>
    <x v="1"/>
    <x v="13"/>
    <s v="m3"/>
    <n v="0"/>
    <n v="0"/>
    <n v="0"/>
    <n v="0"/>
    <n v="5"/>
    <n v="0"/>
    <n v="0"/>
    <n v="0"/>
    <n v="0"/>
    <n v="0"/>
    <n v="0"/>
    <n v="0"/>
  </r>
  <r>
    <x v="4"/>
    <x v="5"/>
    <x v="1"/>
    <x v="14"/>
    <s v="m3"/>
    <n v="0"/>
    <n v="0"/>
    <n v="0"/>
    <n v="0"/>
    <n v="0"/>
    <n v="0"/>
    <n v="0"/>
    <n v="0"/>
    <n v="0"/>
    <n v="0"/>
    <n v="0"/>
    <n v="0"/>
  </r>
  <r>
    <x v="4"/>
    <x v="5"/>
    <x v="1"/>
    <x v="15"/>
    <s v="m3"/>
    <n v="0"/>
    <n v="0"/>
    <n v="0"/>
    <n v="0"/>
    <n v="5"/>
    <n v="35"/>
    <n v="0"/>
    <n v="0"/>
    <n v="0"/>
    <n v="0"/>
    <n v="0"/>
    <n v="0"/>
  </r>
  <r>
    <x v="4"/>
    <x v="5"/>
    <x v="2"/>
    <x v="16"/>
    <s v="m3"/>
    <n v="0"/>
    <n v="0"/>
    <n v="0"/>
    <n v="5"/>
    <n v="0"/>
    <n v="45"/>
    <n v="0"/>
    <n v="1"/>
    <n v="0"/>
    <n v="0"/>
    <n v="0"/>
    <n v="0"/>
  </r>
  <r>
    <x v="4"/>
    <x v="5"/>
    <x v="2"/>
    <x v="17"/>
    <s v="m3"/>
    <n v="45"/>
    <n v="15"/>
    <n v="10"/>
    <n v="15"/>
    <n v="10"/>
    <n v="15"/>
    <n v="15"/>
    <n v="40"/>
    <n v="30"/>
    <n v="45"/>
    <n v="35"/>
    <n v="60"/>
  </r>
  <r>
    <x v="4"/>
    <x v="5"/>
    <x v="2"/>
    <x v="18"/>
    <s v="m3"/>
    <n v="1370.9359999999999"/>
    <n v="1305.7049999999999"/>
    <n v="995.995"/>
    <n v="957.96500000000003"/>
    <n v="823.82799999999997"/>
    <n v="1768.4870000000001"/>
    <n v="624.55799999999999"/>
    <n v="604.197"/>
    <n v="660"/>
    <n v="759"/>
    <n v="850"/>
    <n v="1823"/>
  </r>
  <r>
    <x v="4"/>
    <x v="5"/>
    <x v="2"/>
    <x v="19"/>
    <s v="m3"/>
    <n v="936.4"/>
    <n v="780"/>
    <n v="594"/>
    <n v="577"/>
    <n v="758.8"/>
    <n v="1855.05"/>
    <n v="456.4"/>
    <n v="326"/>
    <n v="489"/>
    <n v="354.892"/>
    <n v="607"/>
    <n v="1148"/>
  </r>
  <r>
    <x v="4"/>
    <x v="5"/>
    <x v="3"/>
    <x v="20"/>
    <s v="m3"/>
    <n v="5"/>
    <n v="5.6"/>
    <n v="5"/>
    <n v="23.1"/>
    <n v="20"/>
    <n v="180"/>
    <n v="35"/>
    <n v="30"/>
    <n v="21.343"/>
    <n v="30"/>
    <n v="25.6"/>
    <n v="0"/>
  </r>
  <r>
    <x v="4"/>
    <x v="5"/>
    <x v="3"/>
    <x v="21"/>
    <s v="m3"/>
    <n v="65"/>
    <n v="60"/>
    <n v="60"/>
    <n v="35"/>
    <n v="48"/>
    <n v="224"/>
    <n v="30"/>
    <n v="40"/>
    <n v="35"/>
    <n v="35"/>
    <n v="40"/>
    <n v="75"/>
  </r>
  <r>
    <x v="4"/>
    <x v="5"/>
    <x v="3"/>
    <x v="22"/>
    <s v="m3"/>
    <n v="0"/>
    <n v="0"/>
    <n v="0"/>
    <n v="0"/>
    <n v="5"/>
    <n v="525"/>
    <n v="0"/>
    <n v="0"/>
    <n v="0"/>
    <n v="0"/>
    <n v="0"/>
    <n v="0"/>
  </r>
  <r>
    <x v="4"/>
    <x v="5"/>
    <x v="4"/>
    <x v="23"/>
    <s v="m3"/>
    <n v="0"/>
    <n v="0"/>
    <n v="0"/>
    <n v="0"/>
    <n v="45.015999999999998"/>
    <n v="0"/>
    <n v="0"/>
    <n v="0"/>
    <n v="0"/>
    <n v="0"/>
    <n v="0"/>
    <n v="0"/>
  </r>
  <r>
    <x v="4"/>
    <x v="5"/>
    <x v="4"/>
    <x v="24"/>
    <s v="m3"/>
    <n v="0"/>
    <n v="0"/>
    <n v="0"/>
    <n v="0"/>
    <n v="12"/>
    <n v="8"/>
    <n v="0"/>
    <n v="0"/>
    <n v="0"/>
    <n v="0"/>
    <n v="0"/>
    <n v="0"/>
  </r>
  <r>
    <x v="4"/>
    <x v="5"/>
    <x v="4"/>
    <x v="25"/>
    <s v="m3"/>
    <n v="0"/>
    <n v="0"/>
    <n v="0"/>
    <n v="0"/>
    <n v="0"/>
    <n v="0"/>
    <n v="0"/>
    <n v="0"/>
    <n v="0"/>
    <n v="0"/>
    <n v="0"/>
    <n v="0"/>
  </r>
  <r>
    <x v="4"/>
    <x v="5"/>
    <x v="4"/>
    <x v="26"/>
    <s v="m3"/>
    <n v="0"/>
    <n v="0"/>
    <n v="0"/>
    <n v="0"/>
    <n v="15"/>
    <n v="0"/>
    <n v="0"/>
    <n v="0"/>
    <n v="0"/>
    <n v="0"/>
    <n v="0"/>
    <n v="0"/>
  </r>
  <r>
    <x v="0"/>
    <x v="6"/>
    <x v="0"/>
    <x v="0"/>
    <s v="m3"/>
    <n v="26447.537"/>
    <n v="27236.413"/>
    <n v="29317.109"/>
    <n v="30403.691999999999"/>
    <n v="32118.475999999999"/>
    <n v="31056.863000000001"/>
    <n v="36326.826999999997"/>
    <n v="34324.843000000001"/>
    <n v="29943.005000000001"/>
    <n v="34404.51"/>
    <n v="33027.544000000002"/>
    <n v="28123.561000000002"/>
  </r>
  <r>
    <x v="0"/>
    <x v="6"/>
    <x v="0"/>
    <x v="1"/>
    <s v="m3"/>
    <n v="2545.1999999999998"/>
    <n v="2564.1"/>
    <n v="2662.9"/>
    <n v="3081.5"/>
    <n v="3320.9"/>
    <n v="3223.4"/>
    <n v="3985"/>
    <n v="4039.5"/>
    <n v="3797.3"/>
    <n v="3868.6"/>
    <n v="3410.4"/>
    <n v="3354.1"/>
  </r>
  <r>
    <x v="0"/>
    <x v="6"/>
    <x v="0"/>
    <x v="2"/>
    <s v="m3"/>
    <n v="10945.503000000001"/>
    <n v="10676.986999999999"/>
    <n v="11759.034"/>
    <n v="12254.504999999999"/>
    <n v="12653.254999999999"/>
    <n v="12331.9"/>
    <n v="14328.281000000001"/>
    <n v="14353.071"/>
    <n v="14486.275"/>
    <n v="15059.782999999999"/>
    <n v="14873.898999999999"/>
    <n v="13446.642"/>
  </r>
  <r>
    <x v="0"/>
    <x v="6"/>
    <x v="0"/>
    <x v="3"/>
    <s v="m3"/>
    <n v="3736.45"/>
    <n v="3729.65"/>
    <n v="3974.049"/>
    <n v="4093.3"/>
    <n v="3691.45"/>
    <n v="3037.25"/>
    <n v="3532.6509999999998"/>
    <n v="3464.8"/>
    <n v="4110.1000000000004"/>
    <n v="4317.3"/>
    <n v="4312.8999999999996"/>
    <n v="4020.9"/>
  </r>
  <r>
    <x v="0"/>
    <x v="6"/>
    <x v="0"/>
    <x v="4"/>
    <s v="m3"/>
    <n v="87634.460999999996"/>
    <n v="85185.240999999995"/>
    <n v="85407.55"/>
    <n v="86353.466"/>
    <n v="91557.460999999996"/>
    <n v="95723.206999999995"/>
    <n v="113300.804"/>
    <n v="111701.08199999999"/>
    <n v="105305.899"/>
    <n v="114715.745"/>
    <n v="103102.079"/>
    <n v="93298.57"/>
  </r>
  <r>
    <x v="0"/>
    <x v="6"/>
    <x v="0"/>
    <x v="5"/>
    <s v="m3"/>
    <n v="1539"/>
    <n v="1312.6310000000001"/>
    <n v="1653.248"/>
    <n v="1887.0509999999999"/>
    <n v="1976.75"/>
    <n v="2055.172"/>
    <n v="2150.7849999999999"/>
    <n v="2316.1260000000002"/>
    <n v="2395.502"/>
    <n v="2219.498"/>
    <n v="2282.864"/>
    <n v="2302.3530000000001"/>
  </r>
  <r>
    <x v="0"/>
    <x v="6"/>
    <x v="0"/>
    <x v="6"/>
    <s v="m3"/>
    <n v="35193.58"/>
    <n v="39174.26"/>
    <n v="40730.730000000003"/>
    <n v="41285.25"/>
    <n v="44656.88"/>
    <n v="42457.71"/>
    <n v="49251.99"/>
    <n v="50627.25"/>
    <n v="48775.9"/>
    <n v="52293.96"/>
    <n v="47732.62"/>
    <n v="41976.85"/>
  </r>
  <r>
    <x v="0"/>
    <x v="6"/>
    <x v="1"/>
    <x v="7"/>
    <s v="m3"/>
    <n v="44626.63"/>
    <n v="42192"/>
    <n v="45100.1"/>
    <n v="43787.87"/>
    <n v="47826"/>
    <n v="47307.51"/>
    <n v="56938.26"/>
    <n v="56950.16"/>
    <n v="53946.17"/>
    <n v="59691.040000000001"/>
    <n v="57218.74"/>
    <n v="55573.01"/>
  </r>
  <r>
    <x v="0"/>
    <x v="6"/>
    <x v="1"/>
    <x v="8"/>
    <s v="m3"/>
    <n v="22616.92"/>
    <n v="21062.288"/>
    <n v="23924.402999999998"/>
    <n v="25128.41"/>
    <n v="26189.56"/>
    <n v="26338.67"/>
    <n v="31596.07"/>
    <n v="30381.16"/>
    <n v="29352.95"/>
    <n v="31986.98"/>
    <n v="30761.58"/>
    <n v="29037.482"/>
  </r>
  <r>
    <x v="0"/>
    <x v="6"/>
    <x v="1"/>
    <x v="9"/>
    <s v="m3"/>
    <n v="66696.921000000002"/>
    <n v="62771.1"/>
    <n v="60376.572"/>
    <n v="64665.133999999998"/>
    <n v="68227.517999999996"/>
    <n v="65550.752999999997"/>
    <n v="77165.456000000006"/>
    <n v="80347.399999999994"/>
    <n v="75028.3"/>
    <n v="84970.75"/>
    <n v="80814.8"/>
    <n v="80584.399999999994"/>
  </r>
  <r>
    <x v="0"/>
    <x v="6"/>
    <x v="1"/>
    <x v="10"/>
    <s v="m3"/>
    <n v="13315.501"/>
    <n v="12234"/>
    <n v="12123.174999999999"/>
    <n v="13212"/>
    <n v="13723.5"/>
    <n v="12571.5"/>
    <n v="14926.5"/>
    <n v="15503.5"/>
    <n v="15511.5"/>
    <n v="17696.28"/>
    <n v="16881.5"/>
    <n v="17103"/>
  </r>
  <r>
    <x v="0"/>
    <x v="6"/>
    <x v="1"/>
    <x v="11"/>
    <s v="m3"/>
    <n v="21237.14"/>
    <n v="20295.39"/>
    <n v="20910.169999999998"/>
    <n v="21257.57"/>
    <n v="21958.03"/>
    <n v="19749.34"/>
    <n v="22435.848999999998"/>
    <n v="23270.6"/>
    <n v="23074.25"/>
    <n v="25379.46"/>
    <n v="24319.05"/>
    <n v="25100.5"/>
  </r>
  <r>
    <x v="0"/>
    <x v="6"/>
    <x v="1"/>
    <x v="12"/>
    <s v="m3"/>
    <n v="108971.52899999999"/>
    <n v="102204.28599999999"/>
    <n v="101361.766"/>
    <n v="107181.42200000001"/>
    <n v="109865.781"/>
    <n v="100020.38499999999"/>
    <n v="110950.738"/>
    <n v="114006.84"/>
    <n v="114006.299"/>
    <n v="128910.08100000001"/>
    <n v="121795.87"/>
    <n v="123216.78200000001"/>
  </r>
  <r>
    <x v="0"/>
    <x v="6"/>
    <x v="1"/>
    <x v="13"/>
    <s v="m3"/>
    <n v="16068.5"/>
    <n v="15382.066999999999"/>
    <n v="15006"/>
    <n v="15321.5"/>
    <n v="15336"/>
    <n v="13594.472"/>
    <n v="14583"/>
    <n v="15247"/>
    <n v="16888"/>
    <n v="20355.349999999999"/>
    <n v="19728.7"/>
    <n v="20004.2"/>
  </r>
  <r>
    <x v="0"/>
    <x v="6"/>
    <x v="1"/>
    <x v="14"/>
    <s v="m3"/>
    <n v="16930"/>
    <n v="15634"/>
    <n v="15841.6"/>
    <n v="17146.5"/>
    <n v="17022.260999999999"/>
    <n v="14753"/>
    <n v="16234.504999999999"/>
    <n v="17230"/>
    <n v="17271.493999999999"/>
    <n v="19459.5"/>
    <n v="18665.5"/>
    <n v="18748.5"/>
  </r>
  <r>
    <x v="0"/>
    <x v="6"/>
    <x v="1"/>
    <x v="15"/>
    <s v="m3"/>
    <n v="122647.97100000001"/>
    <n v="116922.098"/>
    <n v="127493.981"/>
    <n v="138284.087"/>
    <n v="137888.73000000001"/>
    <n v="128120.7"/>
    <n v="148014.88500000001"/>
    <n v="154864.01699999999"/>
    <n v="146554.93"/>
    <n v="159420.43"/>
    <n v="148173.29999999999"/>
    <n v="145329.31400000001"/>
  </r>
  <r>
    <x v="0"/>
    <x v="6"/>
    <x v="2"/>
    <x v="16"/>
    <s v="m3"/>
    <n v="208992.13699999999"/>
    <n v="203771.86300000001"/>
    <n v="215805.128"/>
    <n v="231065.29800000001"/>
    <n v="244658.236"/>
    <n v="235661.82"/>
    <n v="267866.62300000002"/>
    <n v="275646.489"/>
    <n v="262807.92"/>
    <n v="287509.81400000001"/>
    <n v="264779.34700000001"/>
    <n v="242538.19699999999"/>
  </r>
  <r>
    <x v="0"/>
    <x v="6"/>
    <x v="2"/>
    <x v="17"/>
    <s v="m3"/>
    <n v="42811.9"/>
    <n v="41147.199999999997"/>
    <n v="42394.2"/>
    <n v="43177.436000000002"/>
    <n v="44206.5"/>
    <n v="41719.008999999998"/>
    <n v="44891.7"/>
    <n v="47161"/>
    <n v="44159.985000000001"/>
    <n v="49457.599999999999"/>
    <n v="44427.733999999997"/>
    <n v="44444"/>
  </r>
  <r>
    <x v="0"/>
    <x v="6"/>
    <x v="2"/>
    <x v="18"/>
    <s v="m3"/>
    <n v="120738.29700000001"/>
    <n v="113522.72500000001"/>
    <n v="114546.149"/>
    <n v="117235.886"/>
    <n v="121626.28599999999"/>
    <n v="111983.791"/>
    <n v="123494.732"/>
    <n v="125070.652"/>
    <n v="118618.836"/>
    <n v="131368.02799999999"/>
    <n v="122259.27499999999"/>
    <n v="126390.204"/>
  </r>
  <r>
    <x v="0"/>
    <x v="6"/>
    <x v="2"/>
    <x v="19"/>
    <s v="m3"/>
    <n v="423632.18800000002"/>
    <n v="430793.42099999997"/>
    <n v="454889.01199999999"/>
    <n v="489331.32500000001"/>
    <n v="524902.91899999999"/>
    <n v="485579.97200000001"/>
    <n v="533395.13100000005"/>
    <n v="568740.85499999998"/>
    <n v="529616.65099999995"/>
    <n v="593636.01300000004"/>
    <n v="527159.86100000003"/>
    <n v="483299.22"/>
  </r>
  <r>
    <x v="0"/>
    <x v="6"/>
    <x v="3"/>
    <x v="20"/>
    <s v="m3"/>
    <n v="161177.01999999999"/>
    <n v="162221.34400000001"/>
    <n v="174105.364"/>
    <n v="175494.217"/>
    <n v="179589.58"/>
    <n v="177784.65100000001"/>
    <n v="204958.166"/>
    <n v="211691.91099999999"/>
    <n v="194451.13099999999"/>
    <n v="219620.943"/>
    <n v="202764.18900000001"/>
    <n v="188100.158"/>
  </r>
  <r>
    <x v="0"/>
    <x v="6"/>
    <x v="3"/>
    <x v="21"/>
    <s v="m3"/>
    <n v="88648.501000000004"/>
    <n v="88602.706999999995"/>
    <n v="95889.760999999999"/>
    <n v="98271.865000000005"/>
    <n v="97995.903000000006"/>
    <n v="92288.161999999997"/>
    <n v="107047.54700000001"/>
    <n v="111638.708"/>
    <n v="104352.039"/>
    <n v="118050.12"/>
    <n v="110762.31200000001"/>
    <n v="105289.307"/>
  </r>
  <r>
    <x v="0"/>
    <x v="6"/>
    <x v="3"/>
    <x v="22"/>
    <s v="m3"/>
    <n v="92507.319000000003"/>
    <n v="96012.172000000006"/>
    <n v="108747.69100000001"/>
    <n v="111003.624"/>
    <n v="106049.117"/>
    <n v="103391.785"/>
    <n v="115599.095"/>
    <n v="124305.599"/>
    <n v="114604.548"/>
    <n v="129906.639"/>
    <n v="122554.82799999999"/>
    <n v="121068.46799999999"/>
  </r>
  <r>
    <x v="0"/>
    <x v="6"/>
    <x v="4"/>
    <x v="23"/>
    <s v="m3"/>
    <n v="41519.796000000002"/>
    <n v="45729.773000000001"/>
    <n v="44480.616999999998"/>
    <n v="43820.542999999998"/>
    <n v="46596.493999999999"/>
    <n v="47379.728000000003"/>
    <n v="55709.207999999999"/>
    <n v="57251.692000000003"/>
    <n v="50446.968000000001"/>
    <n v="56450.423999999999"/>
    <n v="46785.468000000001"/>
    <n v="40586.167000000001"/>
  </r>
  <r>
    <x v="0"/>
    <x v="6"/>
    <x v="4"/>
    <x v="24"/>
    <s v="m3"/>
    <n v="85458.004000000001"/>
    <n v="90914.33"/>
    <n v="85088.27"/>
    <n v="82489.953999999998"/>
    <n v="90305.221000000005"/>
    <n v="103198.315"/>
    <n v="118994.005"/>
    <n v="120974.455"/>
    <n v="111108.609"/>
    <n v="121931.68700000001"/>
    <n v="99893.563999999998"/>
    <n v="81256.543000000005"/>
  </r>
  <r>
    <x v="0"/>
    <x v="6"/>
    <x v="4"/>
    <x v="25"/>
    <s v="m3"/>
    <n v="81980.838000000003"/>
    <n v="86417.47"/>
    <n v="87458.626999999993"/>
    <n v="89889.475999999995"/>
    <n v="97611.909"/>
    <n v="98333.86"/>
    <n v="112310.6"/>
    <n v="110450.664"/>
    <n v="106530.337"/>
    <n v="117097.88400000001"/>
    <n v="104368.276"/>
    <n v="86107.486000000004"/>
  </r>
  <r>
    <x v="0"/>
    <x v="6"/>
    <x v="4"/>
    <x v="26"/>
    <s v="m3"/>
    <n v="16967"/>
    <n v="18012"/>
    <n v="18600.5"/>
    <n v="19515.429"/>
    <n v="19947"/>
    <n v="18306"/>
    <n v="20075.5"/>
    <n v="21265"/>
    <n v="19663.5"/>
    <n v="21587"/>
    <n v="20174"/>
    <n v="21271.359"/>
  </r>
  <r>
    <x v="1"/>
    <x v="6"/>
    <x v="0"/>
    <x v="0"/>
    <s v="m3"/>
    <n v="38959.252999999997"/>
    <n v="39290.036"/>
    <n v="42004.383999999998"/>
    <n v="40147.917000000001"/>
    <n v="42211.580999999998"/>
    <n v="41312.233999999997"/>
    <n v="46706.927000000003"/>
    <n v="44122.612999999998"/>
    <n v="42389.353000000003"/>
    <n v="43644.218999999997"/>
    <n v="40766.868999999999"/>
    <n v="35265.000999999997"/>
  </r>
  <r>
    <x v="1"/>
    <x v="6"/>
    <x v="0"/>
    <x v="1"/>
    <s v="m3"/>
    <n v="8549.7999999999993"/>
    <n v="7756.9"/>
    <n v="8075.8"/>
    <n v="9018.9"/>
    <n v="10179.700000000001"/>
    <n v="9446.7999999999993"/>
    <n v="11246"/>
    <n v="10376.299999999999"/>
    <n v="10340.299999999999"/>
    <n v="10922.9"/>
    <n v="9409.1"/>
    <n v="9365.5"/>
  </r>
  <r>
    <x v="1"/>
    <x v="6"/>
    <x v="0"/>
    <x v="2"/>
    <s v="m3"/>
    <n v="68118.930999999997"/>
    <n v="52817.093999999997"/>
    <n v="55225.455000000002"/>
    <n v="60260.838000000003"/>
    <n v="56876.930999999997"/>
    <n v="37378.192000000003"/>
    <n v="36528.400999999998"/>
    <n v="50116.105000000003"/>
    <n v="42009.271999999997"/>
    <n v="38276.813999999998"/>
    <n v="26356.556"/>
    <n v="35789.538"/>
  </r>
  <r>
    <x v="1"/>
    <x v="6"/>
    <x v="0"/>
    <x v="3"/>
    <s v="m3"/>
    <n v="16218.6"/>
    <n v="16936.650000000001"/>
    <n v="29859.124"/>
    <n v="36934.955000000002"/>
    <n v="29237.200000000001"/>
    <n v="25943.3"/>
    <n v="28132"/>
    <n v="32571.9"/>
    <n v="30759.5"/>
    <n v="34176.6"/>
    <n v="36575"/>
    <n v="32340.273000000001"/>
  </r>
  <r>
    <x v="1"/>
    <x v="6"/>
    <x v="0"/>
    <x v="4"/>
    <s v="m3"/>
    <n v="91450.332999999999"/>
    <n v="85246.546000000002"/>
    <n v="81887.883000000002"/>
    <n v="82918.45"/>
    <n v="92828.138999999996"/>
    <n v="90979.49"/>
    <n v="103748.408"/>
    <n v="106483.49"/>
    <n v="96588.399000000005"/>
    <n v="105440.838"/>
    <n v="95824.195000000007"/>
    <n v="87556.172999999995"/>
  </r>
  <r>
    <x v="1"/>
    <x v="6"/>
    <x v="0"/>
    <x v="5"/>
    <s v="m3"/>
    <n v="6303.4579999999996"/>
    <n v="5209.9120000000003"/>
    <n v="5280.81"/>
    <n v="5985.9570000000003"/>
    <n v="6260.2"/>
    <n v="6430.91"/>
    <n v="7614.9589999999998"/>
    <n v="7783.4"/>
    <n v="7142"/>
    <n v="7631.5"/>
    <n v="7215.8"/>
    <n v="6689.8450000000003"/>
  </r>
  <r>
    <x v="1"/>
    <x v="6"/>
    <x v="0"/>
    <x v="6"/>
    <s v="m3"/>
    <n v="37006.1"/>
    <n v="42070.43"/>
    <n v="41972.639999999999"/>
    <n v="40554.582000000002"/>
    <n v="41945.54"/>
    <n v="38169.68"/>
    <n v="41475.39"/>
    <n v="44307.68"/>
    <n v="41305.26"/>
    <n v="46139.22"/>
    <n v="42098.98"/>
    <n v="35744.86"/>
  </r>
  <r>
    <x v="1"/>
    <x v="6"/>
    <x v="1"/>
    <x v="7"/>
    <s v="m3"/>
    <n v="62251.822999999997"/>
    <n v="58179.428"/>
    <n v="56093.459000000003"/>
    <n v="48255.563999999998"/>
    <n v="63098.963000000003"/>
    <n v="63736.98"/>
    <n v="70723.542000000001"/>
    <n v="71652.785000000003"/>
    <n v="65241.71"/>
    <n v="68583.933000000005"/>
    <n v="66445.305999999997"/>
    <n v="61675.627999999997"/>
  </r>
  <r>
    <x v="1"/>
    <x v="6"/>
    <x v="1"/>
    <x v="8"/>
    <s v="m3"/>
    <n v="16928.02"/>
    <n v="15708.47"/>
    <n v="17676.97"/>
    <n v="19099.86"/>
    <n v="17468.46"/>
    <n v="17379.32"/>
    <n v="19594.47"/>
    <n v="19113.11"/>
    <n v="17486"/>
    <n v="19197.599999999999"/>
    <n v="18432.48"/>
    <n v="17442.599999999999"/>
  </r>
  <r>
    <x v="1"/>
    <x v="6"/>
    <x v="1"/>
    <x v="9"/>
    <s v="m3"/>
    <n v="16596.45"/>
    <n v="14304"/>
    <n v="13318"/>
    <n v="13246.5"/>
    <n v="13848"/>
    <n v="12924.5"/>
    <n v="12706.7"/>
    <n v="11750.6"/>
    <n v="10550.6"/>
    <n v="11307.5"/>
    <n v="10384.913"/>
    <n v="10574.95"/>
  </r>
  <r>
    <x v="1"/>
    <x v="6"/>
    <x v="1"/>
    <x v="10"/>
    <s v="m3"/>
    <n v="24268"/>
    <n v="24838"/>
    <n v="22358.014999999999"/>
    <n v="23737.8"/>
    <n v="22587.5"/>
    <n v="20454.25"/>
    <n v="22823.5"/>
    <n v="22857"/>
    <n v="21596.7"/>
    <n v="23919.05"/>
    <n v="22250.5"/>
    <n v="21828.5"/>
  </r>
  <r>
    <x v="1"/>
    <x v="6"/>
    <x v="1"/>
    <x v="11"/>
    <s v="m3"/>
    <n v="15830.3"/>
    <n v="13892.87"/>
    <n v="13783.88"/>
    <n v="13180.94"/>
    <n v="13635.29"/>
    <n v="11706.065000000001"/>
    <n v="13195"/>
    <n v="13887.09"/>
    <n v="13860.31"/>
    <n v="15091.016"/>
    <n v="14453.63"/>
    <n v="14598.72"/>
  </r>
  <r>
    <x v="1"/>
    <x v="6"/>
    <x v="1"/>
    <x v="12"/>
    <s v="m3"/>
    <n v="3311.4"/>
    <n v="3357.4"/>
    <n v="3345.8"/>
    <n v="3375.2"/>
    <n v="3526.1"/>
    <n v="3105.4"/>
    <n v="3188"/>
    <n v="3374.3"/>
    <n v="3035.5"/>
    <n v="3510.8"/>
    <n v="3298.5010000000002"/>
    <n v="2927.9"/>
  </r>
  <r>
    <x v="1"/>
    <x v="6"/>
    <x v="1"/>
    <x v="13"/>
    <s v="m3"/>
    <n v="15194.567999999999"/>
    <n v="13589.001"/>
    <n v="13022.501"/>
    <n v="11311.17"/>
    <n v="10731.5"/>
    <n v="9369.5"/>
    <n v="10406.4"/>
    <n v="11078.5"/>
    <n v="12619.6"/>
    <n v="15226.6"/>
    <n v="14309.5"/>
    <n v="14441.5"/>
  </r>
  <r>
    <x v="1"/>
    <x v="6"/>
    <x v="1"/>
    <x v="14"/>
    <s v="m3"/>
    <n v="9785"/>
    <n v="8814"/>
    <n v="9117"/>
    <n v="9871.5"/>
    <n v="9903"/>
    <n v="8380"/>
    <n v="8032.5"/>
    <n v="8653.5"/>
    <n v="8974"/>
    <n v="9361.5"/>
    <n v="9195.5"/>
    <n v="8890.3780000000006"/>
  </r>
  <r>
    <x v="1"/>
    <x v="6"/>
    <x v="1"/>
    <x v="15"/>
    <s v="m3"/>
    <n v="119096.55899999999"/>
    <n v="114229.891"/>
    <n v="121482.364"/>
    <n v="132121.764"/>
    <n v="125216.645"/>
    <n v="113126.201"/>
    <n v="125398.501"/>
    <n v="126773.601"/>
    <n v="117089.63099999999"/>
    <n v="129068.201"/>
    <n v="117602.952"/>
    <n v="110421.302"/>
  </r>
  <r>
    <x v="1"/>
    <x v="6"/>
    <x v="2"/>
    <x v="16"/>
    <s v="m3"/>
    <n v="328060.473"/>
    <n v="319262.33"/>
    <n v="325895.88799999998"/>
    <n v="335621.06099999999"/>
    <n v="343455.28100000002"/>
    <n v="325086.53399999999"/>
    <n v="363698.71"/>
    <n v="358940.69300000003"/>
    <n v="333284.71999999997"/>
    <n v="367184.52"/>
    <n v="318087.50300000003"/>
    <n v="276173.17099999997"/>
  </r>
  <r>
    <x v="1"/>
    <x v="6"/>
    <x v="2"/>
    <x v="17"/>
    <s v="m3"/>
    <n v="52012.277999999998"/>
    <n v="45550.849000000002"/>
    <n v="47303.385000000002"/>
    <n v="47258.389000000003"/>
    <n v="49607.881999999998"/>
    <n v="46550.860999999997"/>
    <n v="50125.855000000003"/>
    <n v="47682.858999999997"/>
    <n v="47857.345000000001"/>
    <n v="50338.824999999997"/>
    <n v="42154.375"/>
    <n v="41786.705000000002"/>
  </r>
  <r>
    <x v="1"/>
    <x v="6"/>
    <x v="2"/>
    <x v="18"/>
    <s v="m3"/>
    <n v="63235.165999999997"/>
    <n v="55987.135999999999"/>
    <n v="53936.819000000003"/>
    <n v="58774.05"/>
    <n v="58080.813999999998"/>
    <n v="54476.023000000001"/>
    <n v="61520.73"/>
    <n v="59546.01"/>
    <n v="55477.442999999999"/>
    <n v="56526.739000000001"/>
    <n v="52428.745999999999"/>
    <n v="52096.478999999999"/>
  </r>
  <r>
    <x v="1"/>
    <x v="6"/>
    <x v="2"/>
    <x v="19"/>
    <s v="m3"/>
    <n v="449697.69"/>
    <n v="455728.50199999998"/>
    <n v="489325.217"/>
    <n v="536882.03500000003"/>
    <n v="592801.97100000002"/>
    <n v="557092.951"/>
    <n v="609641.701"/>
    <n v="619217.76399999997"/>
    <n v="550278.75300000003"/>
    <n v="612577.96400000004"/>
    <n v="494533.27399999998"/>
    <n v="383433.34899999999"/>
  </r>
  <r>
    <x v="1"/>
    <x v="6"/>
    <x v="3"/>
    <x v="20"/>
    <s v="m3"/>
    <n v="274731.72700000001"/>
    <n v="281887.20600000001"/>
    <n v="291240.299"/>
    <n v="276258.19300000003"/>
    <n v="275423.24200000003"/>
    <n v="292026.76799999998"/>
    <n v="314586.50199999998"/>
    <n v="312369.15100000001"/>
    <n v="279295.71500000003"/>
    <n v="299013.66399999999"/>
    <n v="247381.19399999999"/>
    <n v="202530.72"/>
  </r>
  <r>
    <x v="1"/>
    <x v="6"/>
    <x v="3"/>
    <x v="21"/>
    <s v="m3"/>
    <n v="110421.836"/>
    <n v="109507.724"/>
    <n v="120466.391"/>
    <n v="119872.711"/>
    <n v="111673.63099999999"/>
    <n v="105155.64599999999"/>
    <n v="112289.33100000001"/>
    <n v="114985.22500000001"/>
    <n v="102986.424"/>
    <n v="114712.942"/>
    <n v="102514.674"/>
    <n v="89717.501000000004"/>
  </r>
  <r>
    <x v="1"/>
    <x v="6"/>
    <x v="3"/>
    <x v="22"/>
    <s v="m3"/>
    <n v="161069.674"/>
    <n v="175846.41"/>
    <n v="244220.326"/>
    <n v="229910.49100000001"/>
    <n v="176581.29300000001"/>
    <n v="174432.24"/>
    <n v="170400.33799999999"/>
    <n v="192266.78899999999"/>
    <n v="179427.29"/>
    <n v="201245.177"/>
    <n v="205874.34099999999"/>
    <n v="159837.87899999999"/>
  </r>
  <r>
    <x v="1"/>
    <x v="6"/>
    <x v="4"/>
    <x v="23"/>
    <s v="m3"/>
    <n v="65771.187000000005"/>
    <n v="76342.301999999996"/>
    <n v="71588.987999999998"/>
    <n v="68262.145000000004"/>
    <n v="70501.975999999995"/>
    <n v="73584.558000000005"/>
    <n v="90655.043999999994"/>
    <n v="88449.038"/>
    <n v="74036.236000000004"/>
    <n v="80094.19"/>
    <n v="63485.881000000001"/>
    <n v="47798.178999999996"/>
  </r>
  <r>
    <x v="1"/>
    <x v="6"/>
    <x v="4"/>
    <x v="24"/>
    <s v="m3"/>
    <n v="180741.685"/>
    <n v="177352.36199999999"/>
    <n v="135744.36600000001"/>
    <n v="109738.02800000001"/>
    <n v="123841.963"/>
    <n v="158005.46900000001"/>
    <n v="170960.87"/>
    <n v="156939.057"/>
    <n v="141758.36799999999"/>
    <n v="167523.23000000001"/>
    <n v="122017.144"/>
    <n v="96972.52"/>
  </r>
  <r>
    <x v="1"/>
    <x v="6"/>
    <x v="4"/>
    <x v="25"/>
    <s v="m3"/>
    <n v="120641.85"/>
    <n v="135186.57999999999"/>
    <n v="131845.98000000001"/>
    <n v="123739.68700000001"/>
    <n v="132418.01500000001"/>
    <n v="133975.73300000001"/>
    <n v="157505.79999999999"/>
    <n v="149340.51999999999"/>
    <n v="137736.63099999999"/>
    <n v="153892.19"/>
    <n v="130001.36"/>
    <n v="96500.5"/>
  </r>
  <r>
    <x v="1"/>
    <x v="6"/>
    <x v="4"/>
    <x v="26"/>
    <s v="m3"/>
    <n v="10514.5"/>
    <n v="11077.5"/>
    <n v="11082"/>
    <n v="11266"/>
    <n v="11998.5"/>
    <n v="11207"/>
    <n v="12268.5"/>
    <n v="13046"/>
    <n v="12343"/>
    <n v="12956.5"/>
    <n v="11987.5"/>
    <n v="10617"/>
  </r>
  <r>
    <x v="2"/>
    <x v="6"/>
    <x v="0"/>
    <x v="0"/>
    <s v="m3"/>
    <n v="0"/>
    <n v="0"/>
    <n v="0"/>
    <n v="0"/>
    <n v="0"/>
    <n v="0"/>
    <n v="0"/>
    <n v="0"/>
    <n v="0"/>
    <n v="0"/>
    <n v="0"/>
    <n v="0"/>
  </r>
  <r>
    <x v="2"/>
    <x v="6"/>
    <x v="0"/>
    <x v="1"/>
    <s v="m3"/>
    <n v="0"/>
    <n v="0"/>
    <n v="0"/>
    <n v="0"/>
    <n v="0"/>
    <n v="0"/>
    <n v="0"/>
    <n v="0"/>
    <n v="0"/>
    <n v="0"/>
    <n v="0"/>
    <n v="0"/>
  </r>
  <r>
    <x v="2"/>
    <x v="6"/>
    <x v="0"/>
    <x v="2"/>
    <s v="m3"/>
    <n v="90.823999999999998"/>
    <n v="5.2009999999999996"/>
    <n v="0"/>
    <n v="0"/>
    <n v="0"/>
    <n v="14741.753000000001"/>
    <n v="21791.311000000002"/>
    <n v="14115.200999999999"/>
    <n v="15611.964"/>
    <n v="22568.845000000001"/>
    <n v="21553.079000000002"/>
    <n v="5012.3739999999998"/>
  </r>
  <r>
    <x v="2"/>
    <x v="6"/>
    <x v="0"/>
    <x v="3"/>
    <s v="m3"/>
    <n v="0"/>
    <n v="0"/>
    <n v="0"/>
    <n v="0"/>
    <n v="0"/>
    <n v="0"/>
    <n v="0"/>
    <n v="0"/>
    <n v="0"/>
    <n v="0"/>
    <n v="0"/>
    <n v="0"/>
  </r>
  <r>
    <x v="2"/>
    <x v="6"/>
    <x v="0"/>
    <x v="4"/>
    <s v="m3"/>
    <n v="0"/>
    <n v="0"/>
    <n v="0"/>
    <n v="0"/>
    <n v="0"/>
    <n v="0"/>
    <n v="0"/>
    <n v="0"/>
    <n v="0"/>
    <n v="0"/>
    <n v="0"/>
    <n v="0"/>
  </r>
  <r>
    <x v="2"/>
    <x v="6"/>
    <x v="0"/>
    <x v="5"/>
    <s v="m3"/>
    <n v="0"/>
    <n v="0"/>
    <n v="0"/>
    <n v="0"/>
    <n v="0"/>
    <n v="0"/>
    <n v="0"/>
    <n v="0"/>
    <n v="0"/>
    <n v="0"/>
    <n v="0"/>
    <n v="0"/>
  </r>
  <r>
    <x v="2"/>
    <x v="6"/>
    <x v="0"/>
    <x v="6"/>
    <s v="m3"/>
    <n v="0"/>
    <n v="0"/>
    <n v="0"/>
    <n v="0"/>
    <n v="0"/>
    <n v="0"/>
    <n v="0"/>
    <n v="0"/>
    <n v="0"/>
    <n v="0"/>
    <n v="0"/>
    <n v="0"/>
  </r>
  <r>
    <x v="2"/>
    <x v="6"/>
    <x v="1"/>
    <x v="7"/>
    <s v="m3"/>
    <n v="0"/>
    <n v="0"/>
    <n v="0"/>
    <n v="0"/>
    <n v="0"/>
    <n v="0"/>
    <n v="0"/>
    <n v="0"/>
    <n v="0"/>
    <n v="0"/>
    <n v="0"/>
    <n v="0"/>
  </r>
  <r>
    <x v="2"/>
    <x v="6"/>
    <x v="1"/>
    <x v="8"/>
    <s v="m3"/>
    <n v="0"/>
    <n v="0"/>
    <n v="0"/>
    <n v="0"/>
    <n v="0"/>
    <n v="0"/>
    <n v="0"/>
    <n v="0"/>
    <n v="0"/>
    <n v="0"/>
    <n v="0"/>
    <n v="0"/>
  </r>
  <r>
    <x v="2"/>
    <x v="6"/>
    <x v="1"/>
    <x v="9"/>
    <s v="m3"/>
    <n v="0"/>
    <n v="0"/>
    <n v="0"/>
    <n v="0"/>
    <n v="0"/>
    <n v="0"/>
    <n v="0"/>
    <n v="0"/>
    <n v="0"/>
    <n v="0"/>
    <n v="0"/>
    <n v="0"/>
  </r>
  <r>
    <x v="2"/>
    <x v="6"/>
    <x v="1"/>
    <x v="10"/>
    <s v="m3"/>
    <n v="0"/>
    <n v="0"/>
    <n v="0"/>
    <n v="0"/>
    <n v="0"/>
    <n v="0"/>
    <n v="0"/>
    <n v="0"/>
    <n v="0"/>
    <n v="0"/>
    <n v="0"/>
    <n v="0"/>
  </r>
  <r>
    <x v="2"/>
    <x v="6"/>
    <x v="1"/>
    <x v="11"/>
    <s v="m3"/>
    <n v="0"/>
    <n v="0"/>
    <n v="0"/>
    <n v="140"/>
    <n v="0"/>
    <n v="0"/>
    <n v="0"/>
    <n v="0"/>
    <n v="0"/>
    <n v="0"/>
    <n v="0"/>
    <n v="0"/>
  </r>
  <r>
    <x v="2"/>
    <x v="6"/>
    <x v="1"/>
    <x v="12"/>
    <s v="m3"/>
    <n v="322.5"/>
    <n v="340"/>
    <n v="328"/>
    <n v="392"/>
    <n v="0"/>
    <n v="0"/>
    <n v="20"/>
    <n v="25"/>
    <n v="30"/>
    <n v="35"/>
    <n v="155"/>
    <n v="260"/>
  </r>
  <r>
    <x v="2"/>
    <x v="6"/>
    <x v="1"/>
    <x v="13"/>
    <s v="m3"/>
    <n v="35"/>
    <n v="20"/>
    <n v="0"/>
    <n v="0"/>
    <n v="0"/>
    <n v="0"/>
    <n v="0"/>
    <n v="0"/>
    <n v="0"/>
    <n v="0"/>
    <n v="0"/>
    <n v="0"/>
  </r>
  <r>
    <x v="2"/>
    <x v="6"/>
    <x v="1"/>
    <x v="14"/>
    <s v="m3"/>
    <n v="0"/>
    <n v="0"/>
    <n v="0"/>
    <n v="0"/>
    <n v="0"/>
    <n v="0"/>
    <n v="0"/>
    <n v="0"/>
    <n v="0"/>
    <n v="0"/>
    <n v="0"/>
    <n v="0"/>
  </r>
  <r>
    <x v="2"/>
    <x v="6"/>
    <x v="1"/>
    <x v="15"/>
    <s v="m3"/>
    <n v="0"/>
    <n v="0"/>
    <n v="0"/>
    <n v="0"/>
    <n v="0"/>
    <n v="0"/>
    <n v="0"/>
    <n v="0"/>
    <n v="0"/>
    <n v="0"/>
    <n v="0"/>
    <n v="0"/>
  </r>
  <r>
    <x v="2"/>
    <x v="6"/>
    <x v="2"/>
    <x v="16"/>
    <s v="m3"/>
    <n v="0"/>
    <n v="0"/>
    <n v="0"/>
    <n v="0"/>
    <n v="0"/>
    <n v="0"/>
    <n v="0"/>
    <n v="0"/>
    <n v="0"/>
    <n v="0"/>
    <n v="0"/>
    <n v="0"/>
  </r>
  <r>
    <x v="2"/>
    <x v="6"/>
    <x v="2"/>
    <x v="17"/>
    <s v="m3"/>
    <n v="0"/>
    <n v="0"/>
    <n v="0"/>
    <n v="0"/>
    <n v="0"/>
    <n v="0"/>
    <n v="0"/>
    <n v="0"/>
    <n v="0"/>
    <n v="0"/>
    <n v="0"/>
    <n v="0"/>
  </r>
  <r>
    <x v="2"/>
    <x v="6"/>
    <x v="2"/>
    <x v="18"/>
    <s v="m3"/>
    <n v="0"/>
    <n v="0"/>
    <n v="0"/>
    <n v="0"/>
    <n v="0"/>
    <n v="0"/>
    <n v="0"/>
    <n v="0"/>
    <n v="0"/>
    <n v="0"/>
    <n v="0"/>
    <n v="0"/>
  </r>
  <r>
    <x v="2"/>
    <x v="6"/>
    <x v="2"/>
    <x v="19"/>
    <s v="m3"/>
    <n v="0"/>
    <n v="0"/>
    <n v="0"/>
    <n v="5"/>
    <n v="0"/>
    <n v="0"/>
    <n v="0"/>
    <n v="5"/>
    <n v="0"/>
    <n v="0"/>
    <n v="10"/>
    <n v="0"/>
  </r>
  <r>
    <x v="2"/>
    <x v="6"/>
    <x v="3"/>
    <x v="20"/>
    <s v="m3"/>
    <n v="0"/>
    <n v="0"/>
    <n v="0"/>
    <n v="0"/>
    <n v="0"/>
    <n v="0"/>
    <n v="0"/>
    <n v="0"/>
    <n v="0"/>
    <n v="0"/>
    <n v="0"/>
    <n v="0"/>
  </r>
  <r>
    <x v="2"/>
    <x v="6"/>
    <x v="3"/>
    <x v="21"/>
    <s v="m3"/>
    <n v="0"/>
    <n v="0"/>
    <n v="0"/>
    <n v="0"/>
    <n v="0"/>
    <n v="0"/>
    <n v="0"/>
    <n v="0"/>
    <n v="0"/>
    <n v="0"/>
    <n v="0"/>
    <n v="0"/>
  </r>
  <r>
    <x v="2"/>
    <x v="6"/>
    <x v="3"/>
    <x v="22"/>
    <s v="m3"/>
    <n v="0"/>
    <n v="0"/>
    <n v="0"/>
    <n v="0"/>
    <n v="0"/>
    <n v="0"/>
    <n v="0"/>
    <n v="0"/>
    <n v="0"/>
    <n v="0"/>
    <n v="0"/>
    <n v="0"/>
  </r>
  <r>
    <x v="2"/>
    <x v="6"/>
    <x v="4"/>
    <x v="23"/>
    <s v="m3"/>
    <n v="0"/>
    <n v="0"/>
    <n v="0"/>
    <n v="0"/>
    <n v="0"/>
    <n v="0"/>
    <n v="0"/>
    <n v="0"/>
    <n v="0"/>
    <n v="0"/>
    <n v="0"/>
    <n v="0"/>
  </r>
  <r>
    <x v="2"/>
    <x v="6"/>
    <x v="4"/>
    <x v="24"/>
    <s v="m3"/>
    <n v="65"/>
    <n v="100"/>
    <n v="108"/>
    <n v="109"/>
    <n v="102"/>
    <n v="88"/>
    <n v="191"/>
    <n v="155"/>
    <n v="175"/>
    <n v="149"/>
    <n v="148"/>
    <n v="123"/>
  </r>
  <r>
    <x v="2"/>
    <x v="6"/>
    <x v="4"/>
    <x v="25"/>
    <s v="m3"/>
    <n v="0"/>
    <n v="0"/>
    <n v="0"/>
    <n v="0"/>
    <n v="0"/>
    <n v="0"/>
    <n v="0"/>
    <n v="0"/>
    <n v="0"/>
    <n v="0"/>
    <n v="0"/>
    <n v="0"/>
  </r>
  <r>
    <x v="2"/>
    <x v="6"/>
    <x v="4"/>
    <x v="26"/>
    <s v="m3"/>
    <n v="0"/>
    <n v="0"/>
    <n v="0"/>
    <n v="0"/>
    <n v="0"/>
    <n v="0"/>
    <n v="0"/>
    <n v="0"/>
    <n v="0"/>
    <n v="0"/>
    <n v="0"/>
    <n v="0"/>
  </r>
  <r>
    <x v="3"/>
    <x v="6"/>
    <x v="0"/>
    <x v="0"/>
    <s v="m3"/>
    <n v="637"/>
    <n v="587.1"/>
    <n v="1032.8"/>
    <n v="1130.6949999999999"/>
    <n v="1317.7"/>
    <n v="1422.5"/>
    <n v="2112.3969999999999"/>
    <n v="2461.6999999999998"/>
    <n v="1919.9"/>
    <n v="2413"/>
    <n v="2156.9"/>
    <n v="1620.3"/>
  </r>
  <r>
    <x v="3"/>
    <x v="6"/>
    <x v="0"/>
    <x v="1"/>
    <s v="m3"/>
    <n v="87"/>
    <n v="82"/>
    <n v="79"/>
    <n v="69"/>
    <n v="66"/>
    <n v="27"/>
    <n v="82"/>
    <n v="66"/>
    <n v="55"/>
    <n v="81"/>
    <n v="45"/>
    <n v="125"/>
  </r>
  <r>
    <x v="3"/>
    <x v="6"/>
    <x v="0"/>
    <x v="2"/>
    <s v="m3"/>
    <n v="12060.550999999999"/>
    <n v="10597.909"/>
    <n v="11153.458000000001"/>
    <n v="11907.913"/>
    <n v="12234.121999999999"/>
    <n v="11482.769"/>
    <n v="12918.364"/>
    <n v="14631.936"/>
    <n v="12705.977000000001"/>
    <n v="13755"/>
    <n v="12481.853999999999"/>
    <n v="12770.571"/>
  </r>
  <r>
    <x v="3"/>
    <x v="6"/>
    <x v="0"/>
    <x v="3"/>
    <s v="m3"/>
    <n v="0"/>
    <n v="0"/>
    <n v="0"/>
    <n v="0"/>
    <n v="0"/>
    <n v="0"/>
    <n v="0"/>
    <n v="0"/>
    <n v="0"/>
    <n v="0"/>
    <n v="0"/>
    <n v="0"/>
  </r>
  <r>
    <x v="3"/>
    <x v="6"/>
    <x v="0"/>
    <x v="4"/>
    <s v="m3"/>
    <n v="10489.394"/>
    <n v="10660.433000000001"/>
    <n v="10300.534"/>
    <n v="11391.496999999999"/>
    <n v="11398.334000000001"/>
    <n v="11181.393"/>
    <n v="12926.907999999999"/>
    <n v="11841.779"/>
    <n v="9624.8539999999994"/>
    <n v="12891.884"/>
    <n v="13079.717000000001"/>
    <n v="12098.207"/>
  </r>
  <r>
    <x v="3"/>
    <x v="6"/>
    <x v="0"/>
    <x v="5"/>
    <s v="m3"/>
    <n v="130"/>
    <n v="123"/>
    <n v="140"/>
    <n v="61"/>
    <n v="60"/>
    <n v="109"/>
    <n v="170"/>
    <n v="274"/>
    <n v="100"/>
    <n v="127"/>
    <n v="205"/>
    <n v="150"/>
  </r>
  <r>
    <x v="3"/>
    <x v="6"/>
    <x v="0"/>
    <x v="6"/>
    <s v="m3"/>
    <n v="0"/>
    <n v="0"/>
    <n v="0"/>
    <n v="0"/>
    <n v="0"/>
    <n v="0"/>
    <n v="0"/>
    <n v="0"/>
    <n v="0"/>
    <n v="0"/>
    <n v="0"/>
    <n v="0"/>
  </r>
  <r>
    <x v="3"/>
    <x v="6"/>
    <x v="1"/>
    <x v="7"/>
    <s v="m3"/>
    <n v="830"/>
    <n v="1035"/>
    <n v="570"/>
    <n v="720"/>
    <n v="775"/>
    <n v="630"/>
    <n v="975"/>
    <n v="930"/>
    <n v="975"/>
    <n v="690"/>
    <n v="860"/>
    <n v="900"/>
  </r>
  <r>
    <x v="3"/>
    <x v="6"/>
    <x v="1"/>
    <x v="8"/>
    <s v="m3"/>
    <n v="0"/>
    <n v="95"/>
    <n v="115"/>
    <n v="165"/>
    <n v="195"/>
    <n v="165"/>
    <n v="140"/>
    <n v="265"/>
    <n v="195"/>
    <n v="235"/>
    <n v="75"/>
    <n v="235"/>
  </r>
  <r>
    <x v="3"/>
    <x v="6"/>
    <x v="1"/>
    <x v="9"/>
    <s v="m3"/>
    <n v="685"/>
    <n v="1045"/>
    <n v="630"/>
    <n v="915"/>
    <n v="985"/>
    <n v="1110"/>
    <n v="900"/>
    <n v="1205"/>
    <n v="930"/>
    <n v="1115"/>
    <n v="1010"/>
    <n v="840"/>
  </r>
  <r>
    <x v="3"/>
    <x v="6"/>
    <x v="1"/>
    <x v="10"/>
    <s v="m3"/>
    <n v="565"/>
    <n v="400"/>
    <n v="335"/>
    <n v="725"/>
    <n v="779"/>
    <n v="566"/>
    <n v="560"/>
    <n v="941"/>
    <n v="635"/>
    <n v="630"/>
    <n v="630"/>
    <n v="755"/>
  </r>
  <r>
    <x v="3"/>
    <x v="6"/>
    <x v="1"/>
    <x v="11"/>
    <s v="m3"/>
    <n v="0"/>
    <n v="0"/>
    <n v="0"/>
    <n v="0"/>
    <n v="40"/>
    <n v="0"/>
    <n v="0"/>
    <n v="25"/>
    <n v="0"/>
    <n v="45"/>
    <n v="200"/>
    <n v="0"/>
  </r>
  <r>
    <x v="3"/>
    <x v="6"/>
    <x v="1"/>
    <x v="12"/>
    <s v="m3"/>
    <n v="605"/>
    <n v="133"/>
    <n v="290"/>
    <n v="385"/>
    <n v="150"/>
    <n v="771"/>
    <n v="237"/>
    <n v="83"/>
    <n v="205"/>
    <n v="245"/>
    <n v="1441"/>
    <n v="723"/>
  </r>
  <r>
    <x v="3"/>
    <x v="6"/>
    <x v="1"/>
    <x v="13"/>
    <s v="m3"/>
    <n v="0"/>
    <n v="120"/>
    <n v="220"/>
    <n v="510"/>
    <n v="40"/>
    <n v="240"/>
    <n v="275"/>
    <n v="240"/>
    <n v="240"/>
    <n v="835"/>
    <n v="461"/>
    <n v="0"/>
  </r>
  <r>
    <x v="3"/>
    <x v="6"/>
    <x v="1"/>
    <x v="14"/>
    <s v="m3"/>
    <n v="35"/>
    <n v="15"/>
    <n v="5"/>
    <n v="15"/>
    <n v="150"/>
    <n v="110"/>
    <n v="80"/>
    <n v="0"/>
    <n v="-5"/>
    <n v="181"/>
    <n v="90"/>
    <n v="85"/>
  </r>
  <r>
    <x v="3"/>
    <x v="6"/>
    <x v="1"/>
    <x v="15"/>
    <s v="m3"/>
    <n v="1550.9559999999999"/>
    <n v="1170.9459999999999"/>
    <n v="948"/>
    <n v="770"/>
    <n v="745"/>
    <n v="950"/>
    <n v="808"/>
    <n v="1001"/>
    <n v="1036"/>
    <n v="1085"/>
    <n v="1748"/>
    <n v="1374"/>
  </r>
  <r>
    <x v="3"/>
    <x v="6"/>
    <x v="2"/>
    <x v="16"/>
    <s v="m3"/>
    <n v="0"/>
    <n v="0"/>
    <n v="0"/>
    <n v="0"/>
    <n v="0"/>
    <n v="25"/>
    <n v="0"/>
    <n v="0"/>
    <n v="0"/>
    <n v="0"/>
    <n v="20"/>
    <n v="0"/>
  </r>
  <r>
    <x v="3"/>
    <x v="6"/>
    <x v="2"/>
    <x v="17"/>
    <s v="m3"/>
    <n v="3193.4029999999998"/>
    <n v="3070"/>
    <n v="2115.3139999999999"/>
    <n v="2366.1999999999998"/>
    <n v="2647.0459999999998"/>
    <n v="2432.2860000000001"/>
    <n v="3165"/>
    <n v="2608.5920000000001"/>
    <n v="2955.1190000000001"/>
    <n v="1721"/>
    <n v="2565.634"/>
    <n v="2081.5340000000001"/>
  </r>
  <r>
    <x v="3"/>
    <x v="6"/>
    <x v="2"/>
    <x v="18"/>
    <s v="m3"/>
    <n v="14964.416999999999"/>
    <n v="17645.351999999999"/>
    <n v="17686.940999999999"/>
    <n v="16371.522999999999"/>
    <n v="24642.684000000001"/>
    <n v="20689.149000000001"/>
    <n v="21793.439999999999"/>
    <n v="18727.8"/>
    <n v="19868.656999999999"/>
    <n v="24736.311000000002"/>
    <n v="19509.359"/>
    <n v="27283.714"/>
  </r>
  <r>
    <x v="3"/>
    <x v="6"/>
    <x v="2"/>
    <x v="19"/>
    <s v="m3"/>
    <n v="3055.0859999999998"/>
    <n v="2532.895"/>
    <n v="3068.4459999999999"/>
    <n v="2190"/>
    <n v="3558.518"/>
    <n v="3361.5749999999998"/>
    <n v="3347.0749999999998"/>
    <n v="4236.2299999999996"/>
    <n v="2770.5"/>
    <n v="2942.3"/>
    <n v="2287"/>
    <n v="2580.5"/>
  </r>
  <r>
    <x v="3"/>
    <x v="6"/>
    <x v="3"/>
    <x v="20"/>
    <s v="m3"/>
    <n v="906.5"/>
    <n v="473"/>
    <n v="343.34399999999999"/>
    <n v="425"/>
    <n v="310.5"/>
    <n v="648.31399999999996"/>
    <n v="534"/>
    <n v="1185.9659999999999"/>
    <n v="1163.171"/>
    <n v="869.19500000000005"/>
    <n v="1076.001"/>
    <n v="1304.8689999999999"/>
  </r>
  <r>
    <x v="3"/>
    <x v="6"/>
    <x v="3"/>
    <x v="21"/>
    <s v="m3"/>
    <n v="3416.9229999999998"/>
    <n v="4555.7060000000001"/>
    <n v="4262.509"/>
    <n v="3914.57"/>
    <n v="5234.6220000000003"/>
    <n v="3709.163"/>
    <n v="4631.125"/>
    <n v="4555.4080000000004"/>
    <n v="4167.3879999999999"/>
    <n v="4870.3389999999999"/>
    <n v="3886.6350000000002"/>
    <n v="6068.4930000000004"/>
  </r>
  <r>
    <x v="3"/>
    <x v="6"/>
    <x v="3"/>
    <x v="22"/>
    <s v="m3"/>
    <n v="2468"/>
    <n v="2529"/>
    <n v="2134"/>
    <n v="2536"/>
    <n v="2342"/>
    <n v="1982.5"/>
    <n v="2048"/>
    <n v="2215.5"/>
    <n v="1967"/>
    <n v="2407"/>
    <n v="2949"/>
    <n v="1910"/>
  </r>
  <r>
    <x v="3"/>
    <x v="6"/>
    <x v="4"/>
    <x v="23"/>
    <s v="m3"/>
    <n v="373"/>
    <n v="222"/>
    <n v="174"/>
    <n v="337"/>
    <n v="332"/>
    <n v="338"/>
    <n v="447"/>
    <n v="390"/>
    <n v="355"/>
    <n v="384"/>
    <n v="208"/>
    <n v="230"/>
  </r>
  <r>
    <x v="3"/>
    <x v="6"/>
    <x v="4"/>
    <x v="24"/>
    <s v="m3"/>
    <n v="0"/>
    <n v="0"/>
    <n v="0"/>
    <n v="0"/>
    <n v="0"/>
    <n v="0"/>
    <n v="0"/>
    <n v="0"/>
    <n v="0"/>
    <n v="0"/>
    <n v="0"/>
    <n v="0"/>
  </r>
  <r>
    <x v="3"/>
    <x v="6"/>
    <x v="4"/>
    <x v="25"/>
    <s v="m3"/>
    <n v="0"/>
    <n v="0"/>
    <n v="0"/>
    <n v="0"/>
    <n v="0"/>
    <n v="0"/>
    <n v="0"/>
    <n v="0"/>
    <n v="0"/>
    <n v="0"/>
    <n v="0"/>
    <n v="0"/>
  </r>
  <r>
    <x v="3"/>
    <x v="6"/>
    <x v="4"/>
    <x v="26"/>
    <s v="m3"/>
    <n v="0"/>
    <n v="0"/>
    <n v="0"/>
    <n v="0"/>
    <n v="0"/>
    <n v="0"/>
    <n v="0"/>
    <n v="0"/>
    <n v="0"/>
    <n v="0"/>
    <n v="0"/>
    <n v="0"/>
  </r>
  <r>
    <x v="4"/>
    <x v="6"/>
    <x v="0"/>
    <x v="0"/>
    <s v="m3"/>
    <n v="0"/>
    <n v="0"/>
    <n v="0"/>
    <n v="0"/>
    <n v="0"/>
    <n v="0"/>
    <n v="0"/>
    <n v="0"/>
    <n v="0"/>
    <n v="0"/>
    <n v="0"/>
    <n v="0"/>
  </r>
  <r>
    <x v="4"/>
    <x v="6"/>
    <x v="0"/>
    <x v="1"/>
    <s v="m3"/>
    <n v="0"/>
    <n v="0"/>
    <n v="0"/>
    <n v="0"/>
    <n v="0"/>
    <n v="0"/>
    <n v="0"/>
    <n v="0"/>
    <n v="0"/>
    <n v="0"/>
    <n v="0"/>
    <n v="0"/>
  </r>
  <r>
    <x v="4"/>
    <x v="6"/>
    <x v="0"/>
    <x v="2"/>
    <s v="m3"/>
    <n v="0"/>
    <n v="0"/>
    <n v="0"/>
    <n v="0"/>
    <n v="0"/>
    <n v="0"/>
    <n v="0"/>
    <n v="0"/>
    <n v="0"/>
    <n v="0"/>
    <n v="0"/>
    <n v="0"/>
  </r>
  <r>
    <x v="4"/>
    <x v="6"/>
    <x v="0"/>
    <x v="3"/>
    <s v="m3"/>
    <n v="0"/>
    <n v="0"/>
    <n v="0"/>
    <n v="0"/>
    <n v="0"/>
    <n v="0"/>
    <n v="0"/>
    <n v="0"/>
    <n v="0"/>
    <n v="0"/>
    <n v="0"/>
    <n v="0"/>
  </r>
  <r>
    <x v="4"/>
    <x v="6"/>
    <x v="0"/>
    <x v="4"/>
    <s v="m3"/>
    <n v="0"/>
    <n v="0"/>
    <n v="0"/>
    <n v="0"/>
    <n v="0"/>
    <n v="0"/>
    <n v="0"/>
    <n v="0"/>
    <n v="0"/>
    <n v="0"/>
    <n v="0"/>
    <n v="0"/>
  </r>
  <r>
    <x v="4"/>
    <x v="6"/>
    <x v="0"/>
    <x v="5"/>
    <s v="m3"/>
    <n v="0"/>
    <n v="0"/>
    <n v="0"/>
    <n v="0"/>
    <n v="0"/>
    <n v="0"/>
    <n v="0"/>
    <n v="0"/>
    <n v="0"/>
    <n v="0"/>
    <n v="0"/>
    <n v="0"/>
  </r>
  <r>
    <x v="4"/>
    <x v="6"/>
    <x v="0"/>
    <x v="6"/>
    <s v="m3"/>
    <n v="0"/>
    <n v="0"/>
    <n v="0"/>
    <n v="0"/>
    <n v="0"/>
    <n v="0"/>
    <n v="0"/>
    <n v="0"/>
    <n v="0"/>
    <n v="0"/>
    <n v="0"/>
    <n v="0"/>
  </r>
  <r>
    <x v="4"/>
    <x v="6"/>
    <x v="1"/>
    <x v="7"/>
    <s v="m3"/>
    <n v="0"/>
    <n v="0"/>
    <n v="0"/>
    <n v="0"/>
    <n v="0"/>
    <n v="0"/>
    <n v="0"/>
    <n v="0"/>
    <n v="0"/>
    <n v="0"/>
    <n v="0"/>
    <n v="0"/>
  </r>
  <r>
    <x v="4"/>
    <x v="6"/>
    <x v="1"/>
    <x v="8"/>
    <s v="m3"/>
    <n v="0"/>
    <n v="0"/>
    <n v="0"/>
    <n v="0"/>
    <n v="0"/>
    <n v="0"/>
    <n v="0"/>
    <n v="0"/>
    <n v="0"/>
    <n v="0"/>
    <n v="0"/>
    <n v="0"/>
  </r>
  <r>
    <x v="4"/>
    <x v="6"/>
    <x v="1"/>
    <x v="9"/>
    <s v="m3"/>
    <n v="0"/>
    <n v="0"/>
    <n v="0"/>
    <n v="0"/>
    <n v="0"/>
    <n v="0"/>
    <n v="0"/>
    <n v="0"/>
    <n v="0"/>
    <n v="0"/>
    <n v="0"/>
    <n v="0"/>
  </r>
  <r>
    <x v="4"/>
    <x v="6"/>
    <x v="1"/>
    <x v="10"/>
    <s v="m3"/>
    <n v="0"/>
    <n v="0"/>
    <n v="0"/>
    <n v="0"/>
    <n v="0"/>
    <n v="0"/>
    <n v="0"/>
    <n v="0"/>
    <n v="0"/>
    <n v="0"/>
    <n v="0"/>
    <n v="0"/>
  </r>
  <r>
    <x v="4"/>
    <x v="6"/>
    <x v="1"/>
    <x v="11"/>
    <s v="m3"/>
    <n v="0"/>
    <n v="0"/>
    <n v="0"/>
    <n v="0"/>
    <n v="0"/>
    <n v="0"/>
    <n v="0"/>
    <n v="0"/>
    <n v="0"/>
    <n v="0"/>
    <n v="0"/>
    <n v="0"/>
  </r>
  <r>
    <x v="4"/>
    <x v="6"/>
    <x v="1"/>
    <x v="12"/>
    <s v="m3"/>
    <n v="0"/>
    <n v="0"/>
    <n v="0"/>
    <n v="0"/>
    <n v="0"/>
    <n v="0"/>
    <n v="0"/>
    <n v="0"/>
    <n v="0"/>
    <n v="0"/>
    <n v="0"/>
    <n v="0"/>
  </r>
  <r>
    <x v="4"/>
    <x v="6"/>
    <x v="1"/>
    <x v="13"/>
    <s v="m3"/>
    <n v="0"/>
    <n v="0"/>
    <n v="0"/>
    <n v="0"/>
    <n v="0"/>
    <n v="0"/>
    <n v="0"/>
    <n v="0"/>
    <n v="0"/>
    <n v="0"/>
    <n v="0"/>
    <n v="0"/>
  </r>
  <r>
    <x v="4"/>
    <x v="6"/>
    <x v="1"/>
    <x v="14"/>
    <s v="m3"/>
    <n v="0"/>
    <n v="0"/>
    <n v="0"/>
    <n v="0"/>
    <n v="0"/>
    <n v="0"/>
    <n v="0"/>
    <n v="0"/>
    <n v="0"/>
    <n v="0"/>
    <n v="0"/>
    <n v="0"/>
  </r>
  <r>
    <x v="4"/>
    <x v="6"/>
    <x v="1"/>
    <x v="15"/>
    <s v="m3"/>
    <n v="0"/>
    <n v="0"/>
    <n v="0"/>
    <n v="0"/>
    <n v="0"/>
    <n v="0"/>
    <n v="0"/>
    <n v="0"/>
    <n v="0"/>
    <n v="0"/>
    <n v="0"/>
    <n v="0"/>
  </r>
  <r>
    <x v="4"/>
    <x v="6"/>
    <x v="2"/>
    <x v="16"/>
    <s v="m3"/>
    <n v="0"/>
    <n v="0"/>
    <n v="0"/>
    <n v="0"/>
    <n v="0"/>
    <n v="0"/>
    <n v="10"/>
    <n v="20"/>
    <n v="40"/>
    <n v="35"/>
    <n v="20"/>
    <n v="35"/>
  </r>
  <r>
    <x v="4"/>
    <x v="6"/>
    <x v="2"/>
    <x v="17"/>
    <s v="m3"/>
    <n v="55"/>
    <n v="45"/>
    <n v="25"/>
    <n v="30"/>
    <n v="25"/>
    <n v="35"/>
    <n v="25"/>
    <n v="40"/>
    <n v="20"/>
    <n v="45"/>
    <n v="30"/>
    <n v="55"/>
  </r>
  <r>
    <x v="4"/>
    <x v="6"/>
    <x v="2"/>
    <x v="18"/>
    <s v="m3"/>
    <n v="1557"/>
    <n v="907.5"/>
    <n v="1037"/>
    <n v="994"/>
    <n v="478"/>
    <n v="672"/>
    <n v="628"/>
    <n v="505"/>
    <n v="505"/>
    <n v="720"/>
    <n v="695"/>
    <n v="1782"/>
  </r>
  <r>
    <x v="4"/>
    <x v="6"/>
    <x v="2"/>
    <x v="19"/>
    <s v="m3"/>
    <n v="829"/>
    <n v="812"/>
    <n v="681"/>
    <n v="781"/>
    <n v="548"/>
    <n v="605"/>
    <n v="661"/>
    <n v="589"/>
    <n v="433"/>
    <n v="825"/>
    <n v="764"/>
    <n v="1513"/>
  </r>
  <r>
    <x v="4"/>
    <x v="6"/>
    <x v="3"/>
    <x v="20"/>
    <s v="m3"/>
    <n v="13.372"/>
    <n v="0"/>
    <n v="5"/>
    <n v="0"/>
    <n v="0"/>
    <n v="11.909000000000001"/>
    <n v="0"/>
    <n v="5"/>
    <n v="0"/>
    <n v="6.9089999999999998"/>
    <n v="5"/>
    <n v="10"/>
  </r>
  <r>
    <x v="4"/>
    <x v="6"/>
    <x v="3"/>
    <x v="21"/>
    <s v="m3"/>
    <n v="45"/>
    <n v="50"/>
    <n v="10"/>
    <n v="45"/>
    <n v="10"/>
    <n v="10"/>
    <n v="25"/>
    <n v="30"/>
    <n v="5"/>
    <n v="30"/>
    <n v="30"/>
    <n v="65"/>
  </r>
  <r>
    <x v="4"/>
    <x v="6"/>
    <x v="3"/>
    <x v="22"/>
    <s v="m3"/>
    <n v="10"/>
    <n v="10.361000000000001"/>
    <n v="10"/>
    <n v="0"/>
    <n v="0"/>
    <n v="20"/>
    <n v="10"/>
    <n v="0"/>
    <n v="0"/>
    <n v="15"/>
    <n v="10"/>
    <n v="0"/>
  </r>
  <r>
    <x v="4"/>
    <x v="6"/>
    <x v="4"/>
    <x v="23"/>
    <s v="m3"/>
    <n v="0"/>
    <n v="0"/>
    <n v="0"/>
    <n v="0"/>
    <n v="0"/>
    <n v="0"/>
    <n v="0"/>
    <n v="0"/>
    <n v="0"/>
    <n v="0"/>
    <n v="0"/>
    <n v="0"/>
  </r>
  <r>
    <x v="4"/>
    <x v="6"/>
    <x v="4"/>
    <x v="24"/>
    <s v="m3"/>
    <n v="76"/>
    <n v="146"/>
    <n v="144"/>
    <n v="10"/>
    <n v="111"/>
    <n v="121"/>
    <n v="282"/>
    <n v="197"/>
    <n v="149"/>
    <n v="155"/>
    <n v="263"/>
    <n v="30"/>
  </r>
  <r>
    <x v="4"/>
    <x v="6"/>
    <x v="4"/>
    <x v="25"/>
    <s v="m3"/>
    <n v="0"/>
    <n v="0"/>
    <n v="0"/>
    <n v="0"/>
    <n v="0"/>
    <n v="0"/>
    <n v="0"/>
    <n v="0"/>
    <n v="0"/>
    <n v="0"/>
    <n v="0"/>
    <n v="0"/>
  </r>
  <r>
    <x v="4"/>
    <x v="6"/>
    <x v="4"/>
    <x v="26"/>
    <s v="m3"/>
    <n v="0"/>
    <n v="0"/>
    <n v="0"/>
    <n v="0"/>
    <n v="0"/>
    <n v="0"/>
    <n v="0"/>
    <n v="0"/>
    <n v="0"/>
    <n v="0"/>
    <n v="0"/>
    <n v="0"/>
  </r>
  <r>
    <x v="0"/>
    <x v="7"/>
    <x v="0"/>
    <x v="0"/>
    <s v="m3"/>
    <n v="30205.745999999999"/>
    <n v="34709.51"/>
    <n v="34928.542000000001"/>
    <n v="34903.322"/>
    <n v="38013.023999999998"/>
    <n v="38968.006999999998"/>
    <n v="43209.635999999999"/>
    <n v="38588.345999999998"/>
    <n v="36259.137999999999"/>
    <n v="38376.705000000002"/>
    <n v="32571.883000000002"/>
    <n v="37773.491999999998"/>
  </r>
  <r>
    <x v="0"/>
    <x v="7"/>
    <x v="0"/>
    <x v="1"/>
    <s v="m3"/>
    <n v="2966.8"/>
    <n v="2984.6"/>
    <n v="3090.4"/>
    <n v="2594.1999999999998"/>
    <n v="2729.2"/>
    <n v="3262.5"/>
    <n v="3625"/>
    <n v="3934"/>
    <n v="4132"/>
    <n v="4339.6000000000004"/>
    <n v="3770.4"/>
    <n v="3832.9"/>
  </r>
  <r>
    <x v="0"/>
    <x v="7"/>
    <x v="0"/>
    <x v="2"/>
    <s v="m3"/>
    <n v="12978.3"/>
    <n v="12826.48"/>
    <n v="13913.121999999999"/>
    <n v="9226.6939999999995"/>
    <n v="11181.418"/>
    <n v="13172.406999999999"/>
    <n v="16080.587"/>
    <n v="16308.847"/>
    <n v="17126.717000000001"/>
    <n v="18057.606"/>
    <n v="16115.252"/>
    <n v="17355.417000000001"/>
  </r>
  <r>
    <x v="0"/>
    <x v="7"/>
    <x v="0"/>
    <x v="3"/>
    <s v="m3"/>
    <n v="4264.6000000000004"/>
    <n v="4569.8999999999996"/>
    <n v="5326.2"/>
    <n v="4305.8999999999996"/>
    <n v="3887.2"/>
    <n v="3742"/>
    <n v="3951.5"/>
    <n v="4419.3500000000004"/>
    <n v="5311.85"/>
    <n v="5474.81"/>
    <n v="4913.8999999999996"/>
    <n v="5142.3"/>
  </r>
  <r>
    <x v="0"/>
    <x v="7"/>
    <x v="0"/>
    <x v="4"/>
    <s v="m3"/>
    <n v="96318.777000000002"/>
    <n v="97360.459000000003"/>
    <n v="105397.723"/>
    <n v="98104.433000000005"/>
    <n v="102710.68399999999"/>
    <n v="114838.444"/>
    <n v="136164.11300000001"/>
    <n v="131442.01800000001"/>
    <n v="130979.333"/>
    <n v="130910.51"/>
    <n v="115374.25599999999"/>
    <n v="113439.694"/>
  </r>
  <r>
    <x v="0"/>
    <x v="7"/>
    <x v="0"/>
    <x v="5"/>
    <s v="m3"/>
    <n v="1948.867"/>
    <n v="1681.491"/>
    <n v="1822.8779999999999"/>
    <n v="1730.242"/>
    <n v="1521.4780000000001"/>
    <n v="1929.7819999999999"/>
    <n v="2469.7739999999999"/>
    <n v="2669.41"/>
    <n v="2566.8470000000002"/>
    <n v="3410.5219999999999"/>
    <n v="3138.6460000000002"/>
    <n v="2822.723"/>
  </r>
  <r>
    <x v="0"/>
    <x v="7"/>
    <x v="0"/>
    <x v="6"/>
    <s v="m3"/>
    <n v="41966.81"/>
    <n v="47569.53"/>
    <n v="51854.58"/>
    <n v="43957.02"/>
    <n v="50619.839999999997"/>
    <n v="57912.029000000002"/>
    <n v="66476.570000000007"/>
    <n v="64805.63"/>
    <n v="64328.4"/>
    <n v="69648.740000000005"/>
    <n v="61857.9"/>
    <n v="56175.93"/>
  </r>
  <r>
    <x v="0"/>
    <x v="7"/>
    <x v="1"/>
    <x v="7"/>
    <s v="m3"/>
    <n v="51474.78"/>
    <n v="48896.04"/>
    <n v="50084.34"/>
    <n v="44902.614999999998"/>
    <n v="49279.53"/>
    <n v="58240.68"/>
    <n v="68073.41"/>
    <n v="68472.58"/>
    <n v="72134.149999999994"/>
    <n v="75988.83"/>
    <n v="65340.688999999998"/>
    <n v="68225.03"/>
  </r>
  <r>
    <x v="0"/>
    <x v="7"/>
    <x v="1"/>
    <x v="8"/>
    <s v="m3"/>
    <n v="26917.72"/>
    <n v="24339.759999999998"/>
    <n v="24215.22"/>
    <n v="22880.65"/>
    <n v="25615.37"/>
    <n v="28310.271000000001"/>
    <n v="32661.11"/>
    <n v="32018.83"/>
    <n v="33835.22"/>
    <n v="35780.28"/>
    <n v="32138.85"/>
    <n v="33373.252"/>
  </r>
  <r>
    <x v="0"/>
    <x v="7"/>
    <x v="1"/>
    <x v="9"/>
    <s v="m3"/>
    <n v="78357.600000000006"/>
    <n v="70644.399999999994"/>
    <n v="61630.896000000001"/>
    <n v="45835.088000000003"/>
    <n v="52900.7"/>
    <n v="66192.28"/>
    <n v="76775.876999999993"/>
    <n v="79601"/>
    <n v="83717.288"/>
    <n v="89824.134999999995"/>
    <n v="81602.641000000003"/>
    <n v="87951.642000000007"/>
  </r>
  <r>
    <x v="0"/>
    <x v="7"/>
    <x v="1"/>
    <x v="10"/>
    <s v="m3"/>
    <n v="17289.981"/>
    <n v="14960.5"/>
    <n v="13981.467000000001"/>
    <n v="11541.206"/>
    <n v="13407.017"/>
    <n v="14837"/>
    <n v="17467"/>
    <n v="17531"/>
    <n v="19213.5"/>
    <n v="20505"/>
    <n v="19666"/>
    <n v="20223.396000000001"/>
  </r>
  <r>
    <x v="0"/>
    <x v="7"/>
    <x v="1"/>
    <x v="11"/>
    <s v="m3"/>
    <n v="24201.223000000002"/>
    <n v="22212.799999999999"/>
    <n v="19935.21"/>
    <n v="15330.22"/>
    <n v="17351.599999999999"/>
    <n v="19011.18"/>
    <n v="22691.737000000001"/>
    <n v="23889.279999999999"/>
    <n v="24620.559000000001"/>
    <n v="26227.52"/>
    <n v="24444.75"/>
    <n v="25841.54"/>
  </r>
  <r>
    <x v="0"/>
    <x v="7"/>
    <x v="1"/>
    <x v="12"/>
    <s v="m3"/>
    <n v="118771.15"/>
    <n v="108798.1"/>
    <n v="101083.39599999999"/>
    <n v="76128.357000000004"/>
    <n v="86307.637000000002"/>
    <n v="98717.501999999993"/>
    <n v="111814.45"/>
    <n v="115833.507"/>
    <n v="122730.31"/>
    <n v="135701.47500000001"/>
    <n v="128858.121"/>
    <n v="130084.717"/>
  </r>
  <r>
    <x v="0"/>
    <x v="7"/>
    <x v="1"/>
    <x v="13"/>
    <s v="m3"/>
    <n v="19998.501"/>
    <n v="16532"/>
    <n v="15426.5"/>
    <n v="12256.035"/>
    <n v="12544.498"/>
    <n v="13174"/>
    <n v="15808.5"/>
    <n v="16546"/>
    <n v="18869.5"/>
    <n v="22573"/>
    <n v="21098.348000000002"/>
    <n v="22080.5"/>
  </r>
  <r>
    <x v="0"/>
    <x v="7"/>
    <x v="1"/>
    <x v="14"/>
    <s v="m3"/>
    <n v="17821"/>
    <n v="17039.946"/>
    <n v="16888"/>
    <n v="14918.5"/>
    <n v="15255"/>
    <n v="16424"/>
    <n v="17650.5"/>
    <n v="18050.574000000001"/>
    <n v="19071"/>
    <n v="22024.266"/>
    <n v="20549.499"/>
    <n v="22007"/>
  </r>
  <r>
    <x v="0"/>
    <x v="7"/>
    <x v="1"/>
    <x v="15"/>
    <s v="m3"/>
    <n v="142392.307"/>
    <n v="138208.595"/>
    <n v="146374.74299999999"/>
    <n v="124601.48"/>
    <n v="131080.82"/>
    <n v="139090.06599999999"/>
    <n v="159710.68"/>
    <n v="167454.69099999999"/>
    <n v="174377.40599999999"/>
    <n v="190129.37"/>
    <n v="168859.55799999999"/>
    <n v="175845.402"/>
  </r>
  <r>
    <x v="0"/>
    <x v="7"/>
    <x v="2"/>
    <x v="16"/>
    <s v="m3"/>
    <n v="239630.03099999999"/>
    <n v="244726.15700000001"/>
    <n v="264510.364"/>
    <n v="232291.57699999999"/>
    <n v="260907.641"/>
    <n v="288277.85700000002"/>
    <n v="320709.82199999999"/>
    <n v="321911.62099999998"/>
    <n v="331155.05499999999"/>
    <n v="340314.33500000002"/>
    <n v="307372.81400000001"/>
    <n v="305573.55099999998"/>
  </r>
  <r>
    <x v="0"/>
    <x v="7"/>
    <x v="2"/>
    <x v="17"/>
    <s v="m3"/>
    <n v="44684.349000000002"/>
    <n v="44309.400999999998"/>
    <n v="44630.5"/>
    <n v="38910.402999999998"/>
    <n v="43492.6"/>
    <n v="46218.400000000001"/>
    <n v="53089.8"/>
    <n v="52096.9"/>
    <n v="52866.593000000001"/>
    <n v="56835.6"/>
    <n v="50615.1"/>
    <n v="55641.1"/>
  </r>
  <r>
    <x v="0"/>
    <x v="7"/>
    <x v="2"/>
    <x v="18"/>
    <s v="m3"/>
    <n v="122668.807"/>
    <n v="114535.833"/>
    <n v="102187.833"/>
    <n v="65885.305999999997"/>
    <n v="74868.039999999994"/>
    <n v="87314.93"/>
    <n v="101286.545"/>
    <n v="102883.164"/>
    <n v="105792.777"/>
    <n v="116138.58100000001"/>
    <n v="103676.552"/>
    <n v="118314.372"/>
  </r>
  <r>
    <x v="0"/>
    <x v="7"/>
    <x v="2"/>
    <x v="19"/>
    <s v="m3"/>
    <n v="487533.19199999998"/>
    <n v="486615.73300000001"/>
    <n v="514262.967"/>
    <n v="431473.08299999998"/>
    <n v="478225.75099999999"/>
    <n v="528114.24100000004"/>
    <n v="584658.00600000005"/>
    <n v="581575.505"/>
    <n v="596948.255"/>
    <n v="636789.65300000005"/>
    <n v="559483.29"/>
    <n v="563520.02"/>
  </r>
  <r>
    <x v="0"/>
    <x v="7"/>
    <x v="3"/>
    <x v="20"/>
    <s v="m3"/>
    <n v="199811.698"/>
    <n v="211114.39600000001"/>
    <n v="220792.25200000001"/>
    <n v="189614.32399999999"/>
    <n v="213495.06"/>
    <n v="220289.17199999999"/>
    <n v="238938.65"/>
    <n v="246026.55"/>
    <n v="252101.77799999999"/>
    <n v="267700.42599999998"/>
    <n v="245140.16399999999"/>
    <n v="239598.03599999999"/>
  </r>
  <r>
    <x v="0"/>
    <x v="7"/>
    <x v="3"/>
    <x v="21"/>
    <s v="m3"/>
    <n v="114209.234"/>
    <n v="110698.386"/>
    <n v="108161.18700000001"/>
    <n v="93696.513000000006"/>
    <n v="104816.723"/>
    <n v="108802.56"/>
    <n v="121468.815"/>
    <n v="122982.514"/>
    <n v="128959.148"/>
    <n v="139494.04500000001"/>
    <n v="131518.58600000001"/>
    <n v="130473.387"/>
  </r>
  <r>
    <x v="0"/>
    <x v="7"/>
    <x v="3"/>
    <x v="22"/>
    <s v="m3"/>
    <n v="120502.63499999999"/>
    <n v="118368.61199999999"/>
    <n v="133042.84"/>
    <n v="113671.393"/>
    <n v="122145.796"/>
    <n v="126311.902"/>
    <n v="131114.85800000001"/>
    <n v="140523.03899999999"/>
    <n v="134706.106"/>
    <n v="157053.72200000001"/>
    <n v="145551.67800000001"/>
    <n v="142708.50599999999"/>
  </r>
  <r>
    <x v="0"/>
    <x v="7"/>
    <x v="4"/>
    <x v="23"/>
    <s v="m3"/>
    <n v="46062.481"/>
    <n v="55001.819000000003"/>
    <n v="61555.277000000002"/>
    <n v="47728.828000000001"/>
    <n v="53281.606"/>
    <n v="56068.016000000003"/>
    <n v="66547.051000000007"/>
    <n v="63506.258000000002"/>
    <n v="69999.513999999996"/>
    <n v="73011.929999999993"/>
    <n v="66503.688999999998"/>
    <n v="58958.707999999999"/>
  </r>
  <r>
    <x v="0"/>
    <x v="7"/>
    <x v="4"/>
    <x v="24"/>
    <s v="m3"/>
    <n v="120568.539"/>
    <n v="135612.53899999999"/>
    <n v="114747.95600000001"/>
    <n v="99013.494999999995"/>
    <n v="116153.908"/>
    <n v="142307.842"/>
    <n v="159594.723"/>
    <n v="147260.47899999999"/>
    <n v="139788.32"/>
    <n v="149166.19899999999"/>
    <n v="119640.829"/>
    <n v="110658.538"/>
  </r>
  <r>
    <x v="0"/>
    <x v="7"/>
    <x v="4"/>
    <x v="25"/>
    <s v="m3"/>
    <n v="90277.097999999998"/>
    <n v="103740.701"/>
    <n v="108458.2"/>
    <n v="95056.26"/>
    <n v="107576.242"/>
    <n v="119592.13"/>
    <n v="136980.4"/>
    <n v="133606.26"/>
    <n v="133236.75"/>
    <n v="145439.17499999999"/>
    <n v="120283.24"/>
    <n v="114923.433"/>
  </r>
  <r>
    <x v="0"/>
    <x v="7"/>
    <x v="4"/>
    <x v="26"/>
    <s v="m3"/>
    <n v="18411"/>
    <n v="19800"/>
    <n v="19228"/>
    <n v="14669.575000000001"/>
    <n v="16481"/>
    <n v="17669"/>
    <n v="19197"/>
    <n v="19854"/>
    <n v="20654"/>
    <n v="22085"/>
    <n v="19882"/>
    <n v="22673"/>
  </r>
  <r>
    <x v="1"/>
    <x v="7"/>
    <x v="0"/>
    <x v="0"/>
    <s v="m3"/>
    <n v="34961.141000000003"/>
    <n v="36864.917000000001"/>
    <n v="36205.18"/>
    <n v="35089.703999999998"/>
    <n v="37248.745999999999"/>
    <n v="40728.086000000003"/>
    <n v="45660.930999999997"/>
    <n v="41916.953999999998"/>
    <n v="41048.495000000003"/>
    <n v="41770.506000000001"/>
    <n v="37341.883000000002"/>
    <n v="36361.764000000003"/>
  </r>
  <r>
    <x v="1"/>
    <x v="7"/>
    <x v="0"/>
    <x v="1"/>
    <s v="m3"/>
    <n v="9356.2999999999993"/>
    <n v="8343.7999999999993"/>
    <n v="8856.2000000000007"/>
    <n v="9190.7000000000007"/>
    <n v="9271.4"/>
    <n v="8934.2999999999993"/>
    <n v="10712"/>
    <n v="10695"/>
    <n v="11442"/>
    <n v="11543.2"/>
    <n v="10236.4"/>
    <n v="9731.9"/>
  </r>
  <r>
    <x v="1"/>
    <x v="7"/>
    <x v="0"/>
    <x v="2"/>
    <s v="m3"/>
    <n v="42689.786999999997"/>
    <n v="34093.805"/>
    <n v="36983.362999999998"/>
    <n v="25888.34"/>
    <n v="27822.144"/>
    <n v="26245.952000000001"/>
    <n v="20645.147000000001"/>
    <n v="30820.473999999998"/>
    <n v="29733.699000000001"/>
    <n v="30734.935000000001"/>
    <n v="25424.763999999999"/>
    <n v="17645.496999999999"/>
  </r>
  <r>
    <x v="1"/>
    <x v="7"/>
    <x v="0"/>
    <x v="3"/>
    <s v="m3"/>
    <n v="31961"/>
    <n v="34240.733999999997"/>
    <n v="36130"/>
    <n v="31567.599999999999"/>
    <n v="30746.062999999998"/>
    <n v="26603.200000000001"/>
    <n v="30811"/>
    <n v="30543.141"/>
    <n v="33080.402000000002"/>
    <n v="37308.428"/>
    <n v="35323.1"/>
    <n v="36284.875999999997"/>
  </r>
  <r>
    <x v="1"/>
    <x v="7"/>
    <x v="0"/>
    <x v="4"/>
    <s v="m3"/>
    <n v="84606.153000000006"/>
    <n v="81208.888999999996"/>
    <n v="84718.593999999997"/>
    <n v="79856.881999999998"/>
    <n v="85220.831000000006"/>
    <n v="92422.532999999996"/>
    <n v="100676.07399999999"/>
    <n v="99069.452000000005"/>
    <n v="97304.812999999995"/>
    <n v="99918.698999999993"/>
    <n v="85370.237999999998"/>
    <n v="89827.687999999995"/>
  </r>
  <r>
    <x v="1"/>
    <x v="7"/>
    <x v="0"/>
    <x v="5"/>
    <s v="m3"/>
    <n v="6712.9520000000002"/>
    <n v="6104.2619999999997"/>
    <n v="6429.5540000000001"/>
    <n v="6690.5519999999997"/>
    <n v="6078.3"/>
    <n v="6465.3119999999999"/>
    <n v="7026.5559999999996"/>
    <n v="7948.5"/>
    <n v="7337.5370000000003"/>
    <n v="7500.8609999999999"/>
    <n v="8340.3770000000004"/>
    <n v="9173.1110000000008"/>
  </r>
  <r>
    <x v="1"/>
    <x v="7"/>
    <x v="0"/>
    <x v="6"/>
    <s v="m3"/>
    <n v="32948.550000000003"/>
    <n v="38344.629999999997"/>
    <n v="39744.79"/>
    <n v="33755.08"/>
    <n v="35806.86"/>
    <n v="36373.610999999997"/>
    <n v="40821.18"/>
    <n v="38864.19"/>
    <n v="39696.75"/>
    <n v="41845.629999999997"/>
    <n v="38053.17"/>
    <n v="35135.19"/>
  </r>
  <r>
    <x v="1"/>
    <x v="7"/>
    <x v="1"/>
    <x v="7"/>
    <s v="m3"/>
    <n v="56710.576000000001"/>
    <n v="52940.061999999998"/>
    <n v="49630.464"/>
    <n v="47941.258000000002"/>
    <n v="47867.156999999999"/>
    <n v="60973.981"/>
    <n v="63727.188000000002"/>
    <n v="67243.967999999993"/>
    <n v="67288.331999999995"/>
    <n v="69554.353000000003"/>
    <n v="67295.168000000005"/>
    <n v="55215.946000000004"/>
  </r>
  <r>
    <x v="1"/>
    <x v="7"/>
    <x v="1"/>
    <x v="8"/>
    <s v="m3"/>
    <n v="15926"/>
    <n v="13305.58"/>
    <n v="13461.343000000001"/>
    <n v="12493.85"/>
    <n v="14733.62"/>
    <n v="15910.25"/>
    <n v="17508.259999999998"/>
    <n v="16541.22"/>
    <n v="16730.14"/>
    <n v="17664.38"/>
    <n v="15908.72"/>
    <n v="17172.080000000002"/>
  </r>
  <r>
    <x v="1"/>
    <x v="7"/>
    <x v="1"/>
    <x v="9"/>
    <s v="m3"/>
    <n v="10690.1"/>
    <n v="9493.4"/>
    <n v="7771.1139999999996"/>
    <n v="5708.9"/>
    <n v="7119.6"/>
    <n v="8242.6"/>
    <n v="9085.9"/>
    <n v="9157.9"/>
    <n v="9049.6"/>
    <n v="9666.9"/>
    <n v="8536.7999999999993"/>
    <n v="8908.6"/>
  </r>
  <r>
    <x v="1"/>
    <x v="7"/>
    <x v="1"/>
    <x v="10"/>
    <s v="m3"/>
    <n v="21591.102999999999"/>
    <n v="19515.5"/>
    <n v="18230.768"/>
    <n v="14969.947"/>
    <n v="16973.5"/>
    <n v="18245.099999999999"/>
    <n v="20335.099999999999"/>
    <n v="19552"/>
    <n v="20346.2"/>
    <n v="23339"/>
    <n v="24313.5"/>
    <n v="21730.342000000001"/>
  </r>
  <r>
    <x v="1"/>
    <x v="7"/>
    <x v="1"/>
    <x v="11"/>
    <s v="m3"/>
    <n v="14109.38"/>
    <n v="11929.8"/>
    <n v="11038.56"/>
    <n v="8728.2000000000007"/>
    <n v="9356.82"/>
    <n v="10556.83"/>
    <n v="12767"/>
    <n v="13749.47"/>
    <n v="14770.76"/>
    <n v="16088.33"/>
    <n v="13355.9"/>
    <n v="14596.43"/>
  </r>
  <r>
    <x v="1"/>
    <x v="7"/>
    <x v="1"/>
    <x v="12"/>
    <s v="m3"/>
    <n v="3187.1"/>
    <n v="2579.1"/>
    <n v="2475.9"/>
    <n v="2140.5"/>
    <n v="2111.4"/>
    <n v="2353.8000000000002"/>
    <n v="2542.4"/>
    <n v="2628.1"/>
    <n v="2750.8"/>
    <n v="2923.1"/>
    <n v="4234.5"/>
    <n v="2830.2"/>
  </r>
  <r>
    <x v="1"/>
    <x v="7"/>
    <x v="1"/>
    <x v="13"/>
    <s v="m3"/>
    <n v="13637"/>
    <n v="11617"/>
    <n v="9809"/>
    <n v="7835.5"/>
    <n v="7381.5"/>
    <n v="7371.5"/>
    <n v="9372.5"/>
    <n v="10006"/>
    <n v="11104.7"/>
    <n v="13938.5"/>
    <n v="12972"/>
    <n v="13612.5"/>
  </r>
  <r>
    <x v="1"/>
    <x v="7"/>
    <x v="1"/>
    <x v="14"/>
    <s v="m3"/>
    <n v="8474.5"/>
    <n v="6958.5"/>
    <n v="7106.5"/>
    <n v="7136"/>
    <n v="7895"/>
    <n v="6654.5"/>
    <n v="6956"/>
    <n v="7447.5"/>
    <n v="6888"/>
    <n v="7957"/>
    <n v="7234.5"/>
    <n v="7393.5"/>
  </r>
  <r>
    <x v="1"/>
    <x v="7"/>
    <x v="1"/>
    <x v="15"/>
    <s v="m3"/>
    <n v="103435.3"/>
    <n v="97063.4"/>
    <n v="101373.02099999999"/>
    <n v="87812.186000000002"/>
    <n v="91804.403000000006"/>
    <n v="102269.247"/>
    <n v="108356.101"/>
    <n v="111616.511"/>
    <n v="111922.599"/>
    <n v="118448.539"/>
    <n v="103879.1"/>
    <n v="104832.495"/>
  </r>
  <r>
    <x v="1"/>
    <x v="7"/>
    <x v="2"/>
    <x v="16"/>
    <s v="m3"/>
    <n v="272212.09399999998"/>
    <n v="268613.929"/>
    <n v="296150.55900000001"/>
    <n v="258639.867"/>
    <n v="278235.34499999997"/>
    <n v="302538.15000000002"/>
    <n v="331557.96999999997"/>
    <n v="323497.51799999998"/>
    <n v="326407.60600000003"/>
    <n v="321890.85800000001"/>
    <n v="285563.53999999998"/>
    <n v="268207.19699999999"/>
  </r>
  <r>
    <x v="1"/>
    <x v="7"/>
    <x v="2"/>
    <x v="17"/>
    <s v="m3"/>
    <n v="40113.03"/>
    <n v="39997.620999999999"/>
    <n v="40645"/>
    <n v="36485.627"/>
    <n v="39312.343999999997"/>
    <n v="41922.065999999999"/>
    <n v="44987.55"/>
    <n v="45859.561000000002"/>
    <n v="46500.53"/>
    <n v="46448.226999999999"/>
    <n v="42613.642999999996"/>
    <n v="43544.313999999998"/>
  </r>
  <r>
    <x v="1"/>
    <x v="7"/>
    <x v="2"/>
    <x v="18"/>
    <s v="m3"/>
    <n v="50007.38"/>
    <n v="46028.89"/>
    <n v="48479.042999999998"/>
    <n v="40919.120999999999"/>
    <n v="45799.09"/>
    <n v="53374.000999999997"/>
    <n v="53481.053999999996"/>
    <n v="55388.94"/>
    <n v="53451.652000000002"/>
    <n v="55995.978000000003"/>
    <n v="52290.502999999997"/>
    <n v="51080.224000000002"/>
  </r>
  <r>
    <x v="1"/>
    <x v="7"/>
    <x v="2"/>
    <x v="19"/>
    <s v="m3"/>
    <n v="397804.56099999999"/>
    <n v="395116.18199999997"/>
    <n v="465270.66499999998"/>
    <n v="442261.55699999997"/>
    <n v="475081.20500000002"/>
    <n v="498678.739"/>
    <n v="554360.89099999995"/>
    <n v="518656.41899999999"/>
    <n v="526360.92700000003"/>
    <n v="530779.43999999994"/>
    <n v="453313.87199999997"/>
    <n v="368036.51400000002"/>
  </r>
  <r>
    <x v="1"/>
    <x v="7"/>
    <x v="3"/>
    <x v="20"/>
    <s v="m3"/>
    <n v="237172.75099999999"/>
    <n v="294025.69099999999"/>
    <n v="292131.28399999999"/>
    <n v="230398.02900000001"/>
    <n v="251157.26800000001"/>
    <n v="246568.52900000001"/>
    <n v="274719.39399999997"/>
    <n v="273479.58899999998"/>
    <n v="286596.32500000001"/>
    <n v="285619.92200000002"/>
    <n v="232259.74799999999"/>
    <n v="193183.52600000001"/>
  </r>
  <r>
    <x v="1"/>
    <x v="7"/>
    <x v="3"/>
    <x v="21"/>
    <s v="m3"/>
    <n v="100281.61199999999"/>
    <n v="96826.411999999997"/>
    <n v="100048.48699999999"/>
    <n v="88363.873999999996"/>
    <n v="91958.736999999994"/>
    <n v="86959.952000000005"/>
    <n v="92915.425000000003"/>
    <n v="93699.649000000005"/>
    <n v="96365.362999999998"/>
    <n v="99682.942999999999"/>
    <n v="90972.365999999995"/>
    <n v="83636.724000000002"/>
  </r>
  <r>
    <x v="1"/>
    <x v="7"/>
    <x v="3"/>
    <x v="22"/>
    <s v="m3"/>
    <n v="157708.742"/>
    <n v="157135.26300000001"/>
    <n v="221449.83199999999"/>
    <n v="180505.97099999999"/>
    <n v="164610.38699999999"/>
    <n v="144846.88200000001"/>
    <n v="140683.927"/>
    <n v="163166.32999999999"/>
    <n v="144939.59899999999"/>
    <n v="186907.45699999999"/>
    <n v="166734.35"/>
    <n v="138938.06700000001"/>
  </r>
  <r>
    <x v="1"/>
    <x v="7"/>
    <x v="4"/>
    <x v="23"/>
    <s v="m3"/>
    <n v="55391.631999999998"/>
    <n v="73826.794999999998"/>
    <n v="85763.475000000006"/>
    <n v="58008.482000000004"/>
    <n v="62762.868000000002"/>
    <n v="64825.624000000003"/>
    <n v="80225.452000000005"/>
    <n v="76233.664000000004"/>
    <n v="84178.444000000003"/>
    <n v="73826.27"/>
    <n v="62749.591999999997"/>
    <n v="49409.42"/>
  </r>
  <r>
    <x v="1"/>
    <x v="7"/>
    <x v="4"/>
    <x v="24"/>
    <s v="m3"/>
    <n v="154195.4"/>
    <n v="169852.26"/>
    <n v="129212.52800000001"/>
    <n v="92213.422000000006"/>
    <n v="119451.61199999999"/>
    <n v="151928.166"/>
    <n v="168693.95499999999"/>
    <n v="134370.26800000001"/>
    <n v="131683.90900000001"/>
    <n v="148057.628"/>
    <n v="114068.17"/>
    <n v="100224.60799999999"/>
  </r>
  <r>
    <x v="1"/>
    <x v="7"/>
    <x v="4"/>
    <x v="25"/>
    <s v="m3"/>
    <n v="101054.39999999999"/>
    <n v="120935.595"/>
    <n v="126006.906"/>
    <n v="104739.17"/>
    <n v="117458.22"/>
    <n v="130110.2"/>
    <n v="150392.82"/>
    <n v="143592.71"/>
    <n v="138693.88"/>
    <n v="156523.95000000001"/>
    <n v="141941.35200000001"/>
    <n v="117961.75"/>
  </r>
  <r>
    <x v="1"/>
    <x v="7"/>
    <x v="4"/>
    <x v="26"/>
    <s v="m3"/>
    <n v="10026"/>
    <n v="10350"/>
    <n v="9978"/>
    <n v="8193.8070000000007"/>
    <n v="9256.5"/>
    <n v="9805.5"/>
    <n v="10902.5"/>
    <n v="11450.1"/>
    <n v="10519"/>
    <n v="10991"/>
    <n v="9095.7829999999994"/>
    <n v="9514"/>
  </r>
  <r>
    <x v="2"/>
    <x v="7"/>
    <x v="0"/>
    <x v="0"/>
    <s v="m3"/>
    <n v="0"/>
    <n v="0"/>
    <n v="0"/>
    <n v="0"/>
    <n v="0"/>
    <n v="0"/>
    <n v="0"/>
    <n v="0"/>
    <n v="0"/>
    <n v="0"/>
    <n v="0"/>
    <n v="0"/>
  </r>
  <r>
    <x v="2"/>
    <x v="7"/>
    <x v="0"/>
    <x v="1"/>
    <s v="m3"/>
    <n v="0"/>
    <n v="0"/>
    <n v="0"/>
    <n v="0"/>
    <n v="0"/>
    <n v="0"/>
    <n v="0"/>
    <n v="0"/>
    <n v="0"/>
    <n v="0"/>
    <n v="0"/>
    <n v="0"/>
  </r>
  <r>
    <x v="2"/>
    <x v="7"/>
    <x v="0"/>
    <x v="2"/>
    <s v="m3"/>
    <n v="1032.9870000000001"/>
    <n v="0"/>
    <n v="0.46500000000000002"/>
    <n v="6533.991"/>
    <n v="5460.7070000000003"/>
    <n v="9202.3770000000004"/>
    <n v="15144.893"/>
    <n v="0"/>
    <n v="0"/>
    <n v="0.77700000000000002"/>
    <n v="7260.5330000000004"/>
    <n v="9363.35"/>
  </r>
  <r>
    <x v="2"/>
    <x v="7"/>
    <x v="0"/>
    <x v="3"/>
    <s v="m3"/>
    <n v="0"/>
    <n v="0"/>
    <n v="0"/>
    <n v="0"/>
    <n v="0"/>
    <n v="0"/>
    <n v="0"/>
    <n v="0"/>
    <n v="0"/>
    <n v="0"/>
    <n v="0"/>
    <n v="0"/>
  </r>
  <r>
    <x v="2"/>
    <x v="7"/>
    <x v="0"/>
    <x v="4"/>
    <s v="m3"/>
    <n v="0"/>
    <n v="0"/>
    <n v="0"/>
    <n v="0"/>
    <n v="0"/>
    <n v="0"/>
    <n v="0"/>
    <n v="0"/>
    <n v="0"/>
    <n v="0"/>
    <n v="0"/>
    <n v="0"/>
  </r>
  <r>
    <x v="2"/>
    <x v="7"/>
    <x v="0"/>
    <x v="5"/>
    <s v="m3"/>
    <n v="0"/>
    <n v="0"/>
    <n v="0"/>
    <n v="0"/>
    <n v="0"/>
    <n v="0"/>
    <n v="0"/>
    <n v="0"/>
    <n v="0"/>
    <n v="0"/>
    <n v="0"/>
    <n v="0"/>
  </r>
  <r>
    <x v="2"/>
    <x v="7"/>
    <x v="0"/>
    <x v="6"/>
    <s v="m3"/>
    <n v="0"/>
    <n v="0"/>
    <n v="0"/>
    <n v="0"/>
    <n v="0"/>
    <n v="0"/>
    <n v="0"/>
    <n v="0"/>
    <n v="0"/>
    <n v="0"/>
    <n v="0"/>
    <n v="0"/>
  </r>
  <r>
    <x v="2"/>
    <x v="7"/>
    <x v="1"/>
    <x v="7"/>
    <s v="m3"/>
    <n v="0"/>
    <n v="0"/>
    <n v="0"/>
    <n v="0"/>
    <n v="0"/>
    <n v="0"/>
    <n v="0"/>
    <n v="0"/>
    <n v="0"/>
    <n v="0"/>
    <n v="0"/>
    <n v="0"/>
  </r>
  <r>
    <x v="2"/>
    <x v="7"/>
    <x v="1"/>
    <x v="8"/>
    <s v="m3"/>
    <n v="0"/>
    <n v="0"/>
    <n v="0"/>
    <n v="0"/>
    <n v="0"/>
    <n v="0"/>
    <n v="0"/>
    <n v="0"/>
    <n v="0"/>
    <n v="0"/>
    <n v="0"/>
    <n v="0"/>
  </r>
  <r>
    <x v="2"/>
    <x v="7"/>
    <x v="1"/>
    <x v="9"/>
    <s v="m3"/>
    <n v="0"/>
    <n v="0"/>
    <n v="0"/>
    <n v="0"/>
    <n v="0"/>
    <n v="0"/>
    <n v="0"/>
    <n v="0"/>
    <n v="0"/>
    <n v="0"/>
    <n v="0"/>
    <n v="0"/>
  </r>
  <r>
    <x v="2"/>
    <x v="7"/>
    <x v="1"/>
    <x v="10"/>
    <s v="m3"/>
    <n v="0"/>
    <n v="0"/>
    <n v="0"/>
    <n v="0"/>
    <n v="0"/>
    <n v="0"/>
    <n v="0"/>
    <n v="0"/>
    <n v="0"/>
    <n v="0"/>
    <n v="3"/>
    <n v="3"/>
  </r>
  <r>
    <x v="2"/>
    <x v="7"/>
    <x v="1"/>
    <x v="11"/>
    <s v="m3"/>
    <n v="0"/>
    <n v="16"/>
    <n v="81"/>
    <n v="43"/>
    <n v="30"/>
    <n v="35"/>
    <n v="41"/>
    <n v="36"/>
    <n v="48"/>
    <n v="48"/>
    <n v="29"/>
    <n v="33"/>
  </r>
  <r>
    <x v="2"/>
    <x v="7"/>
    <x v="1"/>
    <x v="12"/>
    <s v="m3"/>
    <n v="250"/>
    <n v="258"/>
    <n v="258"/>
    <n v="195"/>
    <n v="307"/>
    <n v="440"/>
    <n v="356"/>
    <n v="245"/>
    <n v="201"/>
    <n v="261"/>
    <n v="209"/>
    <n v="274"/>
  </r>
  <r>
    <x v="2"/>
    <x v="7"/>
    <x v="1"/>
    <x v="13"/>
    <s v="m3"/>
    <n v="0"/>
    <n v="0"/>
    <n v="0"/>
    <n v="0"/>
    <n v="0"/>
    <n v="0"/>
    <n v="0"/>
    <n v="0"/>
    <n v="0"/>
    <n v="0"/>
    <n v="0"/>
    <n v="0"/>
  </r>
  <r>
    <x v="2"/>
    <x v="7"/>
    <x v="1"/>
    <x v="14"/>
    <s v="m3"/>
    <n v="0"/>
    <n v="0"/>
    <n v="0"/>
    <n v="0"/>
    <n v="0"/>
    <n v="0"/>
    <n v="0"/>
    <n v="0"/>
    <n v="0"/>
    <n v="0"/>
    <n v="0"/>
    <n v="0"/>
  </r>
  <r>
    <x v="2"/>
    <x v="7"/>
    <x v="1"/>
    <x v="15"/>
    <s v="m3"/>
    <n v="0"/>
    <n v="0"/>
    <n v="0"/>
    <n v="0"/>
    <n v="0"/>
    <n v="0"/>
    <n v="0"/>
    <n v="0"/>
    <n v="0"/>
    <n v="0"/>
    <n v="0"/>
    <n v="0"/>
  </r>
  <r>
    <x v="2"/>
    <x v="7"/>
    <x v="2"/>
    <x v="16"/>
    <s v="m3"/>
    <n v="0"/>
    <n v="0"/>
    <n v="0"/>
    <n v="0"/>
    <n v="0"/>
    <n v="0"/>
    <n v="0"/>
    <n v="0"/>
    <n v="0"/>
    <n v="0"/>
    <n v="0"/>
    <n v="0"/>
  </r>
  <r>
    <x v="2"/>
    <x v="7"/>
    <x v="2"/>
    <x v="17"/>
    <s v="m3"/>
    <n v="0"/>
    <n v="0"/>
    <n v="0"/>
    <n v="0"/>
    <n v="0"/>
    <n v="0"/>
    <n v="0"/>
    <n v="0"/>
    <n v="0"/>
    <n v="0"/>
    <n v="0"/>
    <n v="0"/>
  </r>
  <r>
    <x v="2"/>
    <x v="7"/>
    <x v="2"/>
    <x v="18"/>
    <s v="m3"/>
    <n v="0"/>
    <n v="0"/>
    <n v="0"/>
    <n v="0"/>
    <n v="0"/>
    <n v="0"/>
    <n v="0"/>
    <n v="0"/>
    <n v="0"/>
    <n v="0"/>
    <n v="0"/>
    <n v="0"/>
  </r>
  <r>
    <x v="2"/>
    <x v="7"/>
    <x v="2"/>
    <x v="19"/>
    <s v="m3"/>
    <n v="0"/>
    <n v="0"/>
    <n v="0"/>
    <n v="0"/>
    <n v="0"/>
    <n v="0"/>
    <n v="0"/>
    <n v="0"/>
    <n v="0"/>
    <n v="0"/>
    <n v="0"/>
    <n v="0"/>
  </r>
  <r>
    <x v="2"/>
    <x v="7"/>
    <x v="3"/>
    <x v="20"/>
    <s v="m3"/>
    <n v="0"/>
    <n v="0"/>
    <n v="0"/>
    <n v="0"/>
    <n v="0"/>
    <n v="0"/>
    <n v="0"/>
    <n v="0"/>
    <n v="0"/>
    <n v="0"/>
    <n v="0"/>
    <n v="0"/>
  </r>
  <r>
    <x v="2"/>
    <x v="7"/>
    <x v="3"/>
    <x v="21"/>
    <s v="m3"/>
    <n v="0"/>
    <n v="0"/>
    <n v="0"/>
    <n v="0"/>
    <n v="0"/>
    <n v="0"/>
    <n v="0"/>
    <n v="0"/>
    <n v="0"/>
    <n v="0"/>
    <n v="0"/>
    <n v="0"/>
  </r>
  <r>
    <x v="2"/>
    <x v="7"/>
    <x v="3"/>
    <x v="22"/>
    <s v="m3"/>
    <n v="0"/>
    <n v="0"/>
    <n v="0"/>
    <n v="0"/>
    <n v="0"/>
    <n v="0"/>
    <n v="0"/>
    <n v="0"/>
    <n v="0"/>
    <n v="0"/>
    <n v="0"/>
    <n v="0"/>
  </r>
  <r>
    <x v="2"/>
    <x v="7"/>
    <x v="4"/>
    <x v="23"/>
    <s v="m3"/>
    <n v="0"/>
    <n v="0"/>
    <n v="0"/>
    <n v="0"/>
    <n v="0"/>
    <n v="0"/>
    <n v="0"/>
    <n v="0"/>
    <n v="0"/>
    <n v="0"/>
    <n v="0"/>
    <n v="0"/>
  </r>
  <r>
    <x v="2"/>
    <x v="7"/>
    <x v="4"/>
    <x v="24"/>
    <s v="m3"/>
    <n v="167"/>
    <n v="301"/>
    <n v="368"/>
    <n v="311"/>
    <n v="644"/>
    <n v="708"/>
    <n v="847"/>
    <n v="1472"/>
    <n v="0"/>
    <n v="0"/>
    <n v="0"/>
    <n v="0"/>
  </r>
  <r>
    <x v="2"/>
    <x v="7"/>
    <x v="4"/>
    <x v="25"/>
    <s v="m3"/>
    <n v="0"/>
    <n v="0"/>
    <n v="0"/>
    <n v="0"/>
    <n v="0"/>
    <n v="0"/>
    <n v="0"/>
    <n v="0"/>
    <n v="0"/>
    <n v="0"/>
    <n v="0"/>
    <n v="0"/>
  </r>
  <r>
    <x v="2"/>
    <x v="7"/>
    <x v="4"/>
    <x v="26"/>
    <s v="m3"/>
    <n v="0"/>
    <n v="0"/>
    <n v="0"/>
    <n v="0"/>
    <n v="0"/>
    <n v="0"/>
    <n v="0"/>
    <n v="0"/>
    <n v="0"/>
    <n v="0"/>
    <n v="0"/>
    <n v="0"/>
  </r>
  <r>
    <x v="3"/>
    <x v="7"/>
    <x v="0"/>
    <x v="0"/>
    <s v="m3"/>
    <n v="1332.7"/>
    <n v="1290.5"/>
    <n v="1817.6"/>
    <n v="1616"/>
    <n v="1550"/>
    <n v="1629.2"/>
    <n v="2343.5"/>
    <n v="2466.59"/>
    <n v="2485.9499999999998"/>
    <n v="2553.4"/>
    <n v="2343.6779999999999"/>
    <n v="2083"/>
  </r>
  <r>
    <x v="3"/>
    <x v="7"/>
    <x v="0"/>
    <x v="1"/>
    <s v="m3"/>
    <n v="59"/>
    <n v="114"/>
    <n v="123"/>
    <n v="62"/>
    <n v="193"/>
    <n v="111"/>
    <n v="91"/>
    <n v="97"/>
    <n v="87"/>
    <n v="74"/>
    <n v="124"/>
    <n v="162"/>
  </r>
  <r>
    <x v="3"/>
    <x v="7"/>
    <x v="0"/>
    <x v="2"/>
    <s v="m3"/>
    <n v="13937.434999999999"/>
    <n v="12828.828"/>
    <n v="14965.630999999999"/>
    <n v="14762.751"/>
    <n v="13351.599"/>
    <n v="13619.994000000001"/>
    <n v="19036.644"/>
    <n v="16951.13"/>
    <n v="17712.097000000002"/>
    <n v="16460.356"/>
    <n v="16815.341"/>
    <n v="16913.948"/>
  </r>
  <r>
    <x v="3"/>
    <x v="7"/>
    <x v="0"/>
    <x v="3"/>
    <s v="m3"/>
    <n v="0"/>
    <n v="0"/>
    <n v="0"/>
    <n v="0"/>
    <n v="0"/>
    <n v="0"/>
    <n v="0"/>
    <n v="0"/>
    <n v="0"/>
    <n v="0"/>
    <n v="0"/>
    <n v="0"/>
  </r>
  <r>
    <x v="3"/>
    <x v="7"/>
    <x v="0"/>
    <x v="4"/>
    <s v="m3"/>
    <n v="11805.369000000001"/>
    <n v="14032.587"/>
    <n v="12468.769"/>
    <n v="10222.219999999999"/>
    <n v="9488.268"/>
    <n v="12142.089"/>
    <n v="13381.138999999999"/>
    <n v="16378.618"/>
    <n v="15905.664000000001"/>
    <n v="17460.791000000001"/>
    <n v="15898.994000000001"/>
    <n v="15410.198"/>
  </r>
  <r>
    <x v="3"/>
    <x v="7"/>
    <x v="0"/>
    <x v="5"/>
    <s v="m3"/>
    <n v="148"/>
    <n v="96"/>
    <n v="147"/>
    <n v="123"/>
    <n v="123"/>
    <n v="227"/>
    <n v="179"/>
    <n v="164.5"/>
    <n v="212.5"/>
    <n v="266"/>
    <n v="175.5"/>
    <n v="151.5"/>
  </r>
  <r>
    <x v="3"/>
    <x v="7"/>
    <x v="0"/>
    <x v="6"/>
    <s v="m3"/>
    <n v="0"/>
    <n v="0"/>
    <n v="0"/>
    <n v="0"/>
    <n v="0"/>
    <n v="0"/>
    <n v="0"/>
    <n v="0"/>
    <n v="0"/>
    <n v="0"/>
    <n v="0"/>
    <n v="0"/>
  </r>
  <r>
    <x v="3"/>
    <x v="7"/>
    <x v="1"/>
    <x v="7"/>
    <s v="m3"/>
    <n v="810"/>
    <n v="660"/>
    <n v="1195"/>
    <n v="620"/>
    <n v="645"/>
    <n v="575"/>
    <n v="675"/>
    <n v="620"/>
    <n v="900"/>
    <n v="810"/>
    <n v="705"/>
    <n v="1020"/>
  </r>
  <r>
    <x v="3"/>
    <x v="7"/>
    <x v="1"/>
    <x v="8"/>
    <s v="m3"/>
    <n v="20"/>
    <n v="100"/>
    <n v="130"/>
    <n v="85"/>
    <n v="275"/>
    <n v="165"/>
    <n v="255"/>
    <n v="210"/>
    <n v="200"/>
    <n v="165"/>
    <n v="155"/>
    <n v="190"/>
  </r>
  <r>
    <x v="3"/>
    <x v="7"/>
    <x v="1"/>
    <x v="9"/>
    <s v="m3"/>
    <n v="720"/>
    <n v="605"/>
    <n v="790"/>
    <n v="881"/>
    <n v="1124"/>
    <n v="696"/>
    <n v="1266"/>
    <n v="920"/>
    <n v="1126"/>
    <n v="1194"/>
    <n v="1109"/>
    <n v="1191"/>
  </r>
  <r>
    <x v="3"/>
    <x v="7"/>
    <x v="1"/>
    <x v="10"/>
    <s v="m3"/>
    <n v="620"/>
    <n v="630"/>
    <n v="635"/>
    <n v="480"/>
    <n v="465"/>
    <n v="555"/>
    <n v="565"/>
    <n v="465"/>
    <n v="469"/>
    <n v="751"/>
    <n v="1063"/>
    <n v="651"/>
  </r>
  <r>
    <x v="3"/>
    <x v="7"/>
    <x v="1"/>
    <x v="11"/>
    <s v="m3"/>
    <n v="10"/>
    <n v="0"/>
    <n v="25"/>
    <n v="0"/>
    <n v="0"/>
    <n v="0"/>
    <n v="0"/>
    <n v="0"/>
    <n v="0"/>
    <n v="0"/>
    <n v="0"/>
    <n v="0"/>
  </r>
  <r>
    <x v="3"/>
    <x v="7"/>
    <x v="1"/>
    <x v="12"/>
    <s v="m3"/>
    <n v="966"/>
    <n v="709.6"/>
    <n v="565"/>
    <n v="80"/>
    <n v="190"/>
    <n v="255"/>
    <n v="187"/>
    <n v="170"/>
    <n v="185"/>
    <n v="317"/>
    <n v="273"/>
    <n v="280"/>
  </r>
  <r>
    <x v="3"/>
    <x v="7"/>
    <x v="1"/>
    <x v="13"/>
    <s v="m3"/>
    <n v="105"/>
    <n v="215"/>
    <n v="40"/>
    <n v="0"/>
    <n v="85"/>
    <n v="0"/>
    <n v="20"/>
    <n v="5"/>
    <n v="50"/>
    <n v="150"/>
    <n v="250"/>
    <n v="770"/>
  </r>
  <r>
    <x v="3"/>
    <x v="7"/>
    <x v="1"/>
    <x v="14"/>
    <s v="m3"/>
    <n v="70"/>
    <n v="75"/>
    <n v="55"/>
    <n v="80"/>
    <n v="60"/>
    <n v="35"/>
    <n v="85"/>
    <n v="90"/>
    <n v="195"/>
    <n v="145"/>
    <n v="88"/>
    <n v="90"/>
  </r>
  <r>
    <x v="3"/>
    <x v="7"/>
    <x v="1"/>
    <x v="15"/>
    <s v="m3"/>
    <n v="1275"/>
    <n v="1009"/>
    <n v="767"/>
    <n v="598"/>
    <n v="530"/>
    <n v="264"/>
    <n v="341"/>
    <n v="656"/>
    <n v="761"/>
    <n v="776"/>
    <n v="1009"/>
    <n v="1327"/>
  </r>
  <r>
    <x v="3"/>
    <x v="7"/>
    <x v="2"/>
    <x v="16"/>
    <s v="m3"/>
    <n v="0"/>
    <n v="0"/>
    <n v="0"/>
    <n v="0"/>
    <n v="0"/>
    <n v="0"/>
    <n v="0"/>
    <n v="0"/>
    <n v="0"/>
    <n v="0"/>
    <n v="0"/>
    <n v="0"/>
  </r>
  <r>
    <x v="3"/>
    <x v="7"/>
    <x v="2"/>
    <x v="17"/>
    <s v="m3"/>
    <n v="2033"/>
    <n v="2039.817"/>
    <n v="2233.864"/>
    <n v="1897"/>
    <n v="1759.556"/>
    <n v="1690"/>
    <n v="2485"/>
    <n v="1604"/>
    <n v="2527.7069999999999"/>
    <n v="3991.6010000000001"/>
    <n v="4925"/>
    <n v="3003"/>
  </r>
  <r>
    <x v="3"/>
    <x v="7"/>
    <x v="2"/>
    <x v="18"/>
    <s v="m3"/>
    <n v="27118.505000000001"/>
    <n v="22383.562000000002"/>
    <n v="20448.43"/>
    <n v="14651.803"/>
    <n v="15091.075999999999"/>
    <n v="12113.966"/>
    <n v="22951.328000000001"/>
    <n v="18872.302"/>
    <n v="19329.804"/>
    <n v="18230.039000000001"/>
    <n v="16960.542000000001"/>
    <n v="24742.145"/>
  </r>
  <r>
    <x v="3"/>
    <x v="7"/>
    <x v="2"/>
    <x v="19"/>
    <s v="m3"/>
    <n v="2612"/>
    <n v="2099"/>
    <n v="1999.7"/>
    <n v="1567"/>
    <n v="1986"/>
    <n v="1850"/>
    <n v="2643.3939999999998"/>
    <n v="2431.1"/>
    <n v="2432.1999999999998"/>
    <n v="2671.5"/>
    <n v="2425.1999999999998"/>
    <n v="2773"/>
  </r>
  <r>
    <x v="3"/>
    <x v="7"/>
    <x v="3"/>
    <x v="20"/>
    <s v="m3"/>
    <n v="664.5"/>
    <n v="777.81"/>
    <n v="893"/>
    <n v="507.84500000000003"/>
    <n v="883.96199999999999"/>
    <n v="647"/>
    <n v="537.96"/>
    <n v="718.43600000000004"/>
    <n v="800"/>
    <n v="850.048"/>
    <n v="523.23"/>
    <n v="694.46699999999998"/>
  </r>
  <r>
    <x v="3"/>
    <x v="7"/>
    <x v="3"/>
    <x v="21"/>
    <s v="m3"/>
    <n v="3370.9949999999999"/>
    <n v="4464.1139999999996"/>
    <n v="4407.8130000000001"/>
    <n v="3363.9630000000002"/>
    <n v="5065.8230000000003"/>
    <n v="4966.42"/>
    <n v="5526.5439999999999"/>
    <n v="5211.03"/>
    <n v="5605.2969999999996"/>
    <n v="5731.9160000000002"/>
    <n v="5417.402"/>
    <n v="6251.46"/>
  </r>
  <r>
    <x v="3"/>
    <x v="7"/>
    <x v="3"/>
    <x v="22"/>
    <s v="m3"/>
    <n v="2267"/>
    <n v="1994"/>
    <n v="2268.5"/>
    <n v="2438"/>
    <n v="1639"/>
    <n v="1880.5"/>
    <n v="1935"/>
    <n v="2002"/>
    <n v="1965"/>
    <n v="2266"/>
    <n v="2116"/>
    <n v="1841"/>
  </r>
  <r>
    <x v="3"/>
    <x v="7"/>
    <x v="4"/>
    <x v="23"/>
    <s v="m3"/>
    <n v="268"/>
    <n v="223"/>
    <n v="209"/>
    <n v="83"/>
    <n v="88"/>
    <n v="100"/>
    <n v="151"/>
    <n v="167"/>
    <n v="169"/>
    <n v="175"/>
    <n v="122"/>
    <n v="140"/>
  </r>
  <r>
    <x v="3"/>
    <x v="7"/>
    <x v="4"/>
    <x v="24"/>
    <s v="m3"/>
    <n v="0"/>
    <n v="0"/>
    <n v="0"/>
    <n v="0"/>
    <n v="0"/>
    <n v="0"/>
    <n v="0"/>
    <n v="0"/>
    <n v="0"/>
    <n v="0"/>
    <n v="0"/>
    <n v="0"/>
  </r>
  <r>
    <x v="3"/>
    <x v="7"/>
    <x v="4"/>
    <x v="25"/>
    <s v="m3"/>
    <n v="0"/>
    <n v="0"/>
    <n v="0"/>
    <n v="0"/>
    <n v="0"/>
    <n v="0"/>
    <n v="0"/>
    <n v="0"/>
    <n v="0"/>
    <n v="0"/>
    <n v="0"/>
    <n v="0"/>
  </r>
  <r>
    <x v="3"/>
    <x v="7"/>
    <x v="4"/>
    <x v="26"/>
    <s v="m3"/>
    <n v="0"/>
    <n v="0"/>
    <n v="0"/>
    <n v="0"/>
    <n v="0"/>
    <n v="0"/>
    <n v="0"/>
    <n v="0"/>
    <n v="0"/>
    <n v="0"/>
    <n v="0"/>
    <n v="0"/>
  </r>
  <r>
    <x v="4"/>
    <x v="7"/>
    <x v="0"/>
    <x v="0"/>
    <s v="m3"/>
    <n v="0"/>
    <n v="0"/>
    <n v="0"/>
    <n v="0"/>
    <n v="0"/>
    <n v="0"/>
    <n v="0"/>
    <n v="0"/>
    <n v="0"/>
    <n v="0"/>
    <n v="0"/>
    <n v="0"/>
  </r>
  <r>
    <x v="4"/>
    <x v="7"/>
    <x v="0"/>
    <x v="1"/>
    <s v="m3"/>
    <n v="0"/>
    <n v="0"/>
    <n v="0"/>
    <n v="0"/>
    <n v="0"/>
    <n v="0"/>
    <n v="0"/>
    <n v="0"/>
    <n v="0"/>
    <n v="0"/>
    <n v="0"/>
    <n v="0"/>
  </r>
  <r>
    <x v="4"/>
    <x v="7"/>
    <x v="0"/>
    <x v="2"/>
    <s v="m3"/>
    <n v="0"/>
    <n v="0"/>
    <n v="0"/>
    <n v="0"/>
    <n v="0"/>
    <n v="0"/>
    <n v="0"/>
    <n v="0"/>
    <n v="0"/>
    <n v="0"/>
    <n v="0"/>
    <n v="0"/>
  </r>
  <r>
    <x v="4"/>
    <x v="7"/>
    <x v="0"/>
    <x v="3"/>
    <s v="m3"/>
    <n v="0"/>
    <n v="0"/>
    <n v="0"/>
    <n v="0"/>
    <n v="0"/>
    <n v="0"/>
    <n v="0"/>
    <n v="0"/>
    <n v="0"/>
    <n v="0"/>
    <n v="0"/>
    <n v="0"/>
  </r>
  <r>
    <x v="4"/>
    <x v="7"/>
    <x v="0"/>
    <x v="4"/>
    <s v="m3"/>
    <n v="0"/>
    <n v="0"/>
    <n v="0"/>
    <n v="0"/>
    <n v="0"/>
    <n v="0"/>
    <n v="0"/>
    <n v="0"/>
    <n v="0"/>
    <n v="0"/>
    <n v="0"/>
    <n v="0"/>
  </r>
  <r>
    <x v="4"/>
    <x v="7"/>
    <x v="0"/>
    <x v="5"/>
    <s v="m3"/>
    <n v="0"/>
    <n v="0"/>
    <n v="0"/>
    <n v="0"/>
    <n v="0"/>
    <n v="0"/>
    <n v="0"/>
    <n v="0"/>
    <n v="0"/>
    <n v="0"/>
    <n v="0"/>
    <n v="0"/>
  </r>
  <r>
    <x v="4"/>
    <x v="7"/>
    <x v="0"/>
    <x v="6"/>
    <s v="m3"/>
    <n v="0"/>
    <n v="0"/>
    <n v="0"/>
    <n v="0"/>
    <n v="0"/>
    <n v="0"/>
    <n v="0"/>
    <n v="0"/>
    <n v="0"/>
    <n v="0"/>
    <n v="0"/>
    <n v="0"/>
  </r>
  <r>
    <x v="4"/>
    <x v="7"/>
    <x v="1"/>
    <x v="7"/>
    <s v="m3"/>
    <n v="0"/>
    <n v="0"/>
    <n v="0"/>
    <n v="0"/>
    <n v="0"/>
    <n v="0"/>
    <n v="0"/>
    <n v="0"/>
    <n v="0"/>
    <n v="0"/>
    <n v="0"/>
    <n v="0"/>
  </r>
  <r>
    <x v="4"/>
    <x v="7"/>
    <x v="1"/>
    <x v="8"/>
    <s v="m3"/>
    <n v="0"/>
    <n v="0"/>
    <n v="0"/>
    <n v="0"/>
    <n v="0"/>
    <n v="0"/>
    <n v="0"/>
    <n v="0"/>
    <n v="0"/>
    <n v="0"/>
    <n v="0"/>
    <n v="0"/>
  </r>
  <r>
    <x v="4"/>
    <x v="7"/>
    <x v="1"/>
    <x v="9"/>
    <s v="m3"/>
    <n v="0"/>
    <n v="0"/>
    <n v="0"/>
    <n v="0"/>
    <n v="0"/>
    <n v="0"/>
    <n v="0"/>
    <n v="0"/>
    <n v="0"/>
    <n v="0"/>
    <n v="0"/>
    <n v="0"/>
  </r>
  <r>
    <x v="4"/>
    <x v="7"/>
    <x v="1"/>
    <x v="10"/>
    <s v="m3"/>
    <n v="0"/>
    <n v="0"/>
    <n v="0"/>
    <n v="0"/>
    <n v="0"/>
    <n v="0"/>
    <n v="0"/>
    <n v="0"/>
    <n v="0"/>
    <n v="0"/>
    <n v="0"/>
    <n v="0"/>
  </r>
  <r>
    <x v="4"/>
    <x v="7"/>
    <x v="1"/>
    <x v="11"/>
    <s v="m3"/>
    <n v="0"/>
    <n v="0"/>
    <n v="0"/>
    <n v="0"/>
    <n v="0"/>
    <n v="0"/>
    <n v="0"/>
    <n v="0"/>
    <n v="0"/>
    <n v="0"/>
    <n v="0"/>
    <n v="0"/>
  </r>
  <r>
    <x v="4"/>
    <x v="7"/>
    <x v="1"/>
    <x v="12"/>
    <s v="m3"/>
    <n v="0"/>
    <n v="0"/>
    <n v="0"/>
    <n v="0"/>
    <n v="0"/>
    <n v="0"/>
    <n v="0"/>
    <n v="0"/>
    <n v="0"/>
    <n v="0"/>
    <n v="0"/>
    <n v="0"/>
  </r>
  <r>
    <x v="4"/>
    <x v="7"/>
    <x v="1"/>
    <x v="13"/>
    <s v="m3"/>
    <n v="0"/>
    <n v="0"/>
    <n v="0"/>
    <n v="0"/>
    <n v="0"/>
    <n v="0"/>
    <n v="0"/>
    <n v="0"/>
    <n v="0"/>
    <n v="0"/>
    <n v="0"/>
    <n v="0"/>
  </r>
  <r>
    <x v="4"/>
    <x v="7"/>
    <x v="1"/>
    <x v="14"/>
    <s v="m3"/>
    <n v="0"/>
    <n v="0"/>
    <n v="0"/>
    <n v="0"/>
    <n v="0"/>
    <n v="0"/>
    <n v="0"/>
    <n v="0"/>
    <n v="0"/>
    <n v="0"/>
    <n v="0"/>
    <n v="0"/>
  </r>
  <r>
    <x v="4"/>
    <x v="7"/>
    <x v="1"/>
    <x v="15"/>
    <s v="m3"/>
    <n v="0"/>
    <n v="0"/>
    <n v="0"/>
    <n v="0"/>
    <n v="0"/>
    <n v="0"/>
    <n v="0"/>
    <n v="0"/>
    <n v="0"/>
    <n v="0"/>
    <n v="0"/>
    <n v="0"/>
  </r>
  <r>
    <x v="4"/>
    <x v="7"/>
    <x v="2"/>
    <x v="16"/>
    <s v="m3"/>
    <n v="40"/>
    <n v="20"/>
    <n v="30"/>
    <n v="0"/>
    <n v="0"/>
    <n v="30"/>
    <n v="25"/>
    <n v="20"/>
    <n v="70"/>
    <n v="45"/>
    <n v="15"/>
    <n v="55"/>
  </r>
  <r>
    <x v="4"/>
    <x v="7"/>
    <x v="2"/>
    <x v="17"/>
    <s v="m3"/>
    <n v="35"/>
    <n v="45"/>
    <n v="10"/>
    <n v="45"/>
    <n v="15"/>
    <n v="25"/>
    <n v="35"/>
    <n v="25"/>
    <n v="40"/>
    <n v="30"/>
    <n v="25"/>
    <n v="60"/>
  </r>
  <r>
    <x v="4"/>
    <x v="7"/>
    <x v="2"/>
    <x v="18"/>
    <s v="m3"/>
    <n v="1005"/>
    <n v="1062"/>
    <n v="400"/>
    <n v="476.48500000000001"/>
    <n v="411"/>
    <n v="654"/>
    <n v="975"/>
    <n v="650"/>
    <n v="1027"/>
    <n v="985"/>
    <n v="700"/>
    <n v="1651"/>
  </r>
  <r>
    <x v="4"/>
    <x v="7"/>
    <x v="2"/>
    <x v="19"/>
    <s v="m3"/>
    <n v="921"/>
    <n v="908"/>
    <n v="587"/>
    <n v="318"/>
    <n v="474"/>
    <n v="680"/>
    <n v="896"/>
    <n v="728"/>
    <n v="923"/>
    <n v="1071"/>
    <n v="736"/>
    <n v="1320"/>
  </r>
  <r>
    <x v="4"/>
    <x v="7"/>
    <x v="3"/>
    <x v="20"/>
    <s v="m3"/>
    <n v="5"/>
    <n v="0"/>
    <n v="0"/>
    <n v="5"/>
    <n v="15"/>
    <n v="10"/>
    <n v="15"/>
    <n v="30"/>
    <n v="35"/>
    <n v="30"/>
    <n v="30"/>
    <n v="25"/>
  </r>
  <r>
    <x v="4"/>
    <x v="7"/>
    <x v="3"/>
    <x v="21"/>
    <s v="m3"/>
    <n v="50"/>
    <n v="50"/>
    <n v="5"/>
    <n v="10"/>
    <n v="30"/>
    <n v="30"/>
    <n v="5"/>
    <n v="30"/>
    <n v="30"/>
    <n v="30"/>
    <n v="40"/>
    <n v="45"/>
  </r>
  <r>
    <x v="4"/>
    <x v="7"/>
    <x v="3"/>
    <x v="22"/>
    <s v="m3"/>
    <n v="10"/>
    <n v="10"/>
    <n v="10"/>
    <n v="0"/>
    <n v="0"/>
    <n v="10"/>
    <n v="10"/>
    <n v="0"/>
    <n v="10"/>
    <n v="0"/>
    <n v="10"/>
    <n v="0"/>
  </r>
  <r>
    <x v="4"/>
    <x v="7"/>
    <x v="4"/>
    <x v="23"/>
    <s v="m3"/>
    <n v="0"/>
    <n v="0"/>
    <n v="0"/>
    <n v="0"/>
    <n v="0"/>
    <n v="0"/>
    <n v="0"/>
    <n v="0"/>
    <n v="0"/>
    <n v="0"/>
    <n v="0"/>
    <n v="0"/>
  </r>
  <r>
    <x v="4"/>
    <x v="7"/>
    <x v="4"/>
    <x v="24"/>
    <s v="m3"/>
    <n v="45"/>
    <n v="45"/>
    <n v="0"/>
    <n v="0"/>
    <n v="0"/>
    <n v="0"/>
    <n v="0"/>
    <n v="0"/>
    <n v="0"/>
    <n v="0"/>
    <n v="0"/>
    <n v="0"/>
  </r>
  <r>
    <x v="4"/>
    <x v="7"/>
    <x v="4"/>
    <x v="25"/>
    <s v="m3"/>
    <n v="0"/>
    <n v="0"/>
    <n v="0"/>
    <n v="0"/>
    <n v="0"/>
    <n v="0"/>
    <n v="0"/>
    <n v="0"/>
    <n v="0"/>
    <n v="0"/>
    <n v="0"/>
    <n v="0"/>
  </r>
  <r>
    <x v="4"/>
    <x v="7"/>
    <x v="4"/>
    <x v="26"/>
    <s v="m3"/>
    <n v="0"/>
    <n v="0"/>
    <n v="0"/>
    <n v="0"/>
    <n v="0"/>
    <n v="0"/>
    <n v="0"/>
    <n v="0"/>
    <n v="0"/>
    <n v="0"/>
    <n v="0"/>
    <n v="0"/>
  </r>
  <r>
    <x v="0"/>
    <x v="8"/>
    <x v="0"/>
    <x v="0"/>
    <s v="m3"/>
    <n v="29438.596000000001"/>
    <n v="36143.805999999997"/>
    <n v="41381.152999999998"/>
    <n v="41201.35"/>
    <n v="41796.983999999997"/>
    <n v="44165.883000000002"/>
    <n v="47371.474000000002"/>
    <n v="45402.203999999998"/>
    <n v="38656.94"/>
    <n v="39619.514999999999"/>
    <n v="39059.944000000003"/>
    <n v="46248.597999999998"/>
  </r>
  <r>
    <x v="0"/>
    <x v="8"/>
    <x v="0"/>
    <x v="1"/>
    <s v="m3"/>
    <n v="3044.7"/>
    <n v="2746"/>
    <n v="3264.5"/>
    <n v="3283.2"/>
    <n v="3838.3"/>
    <n v="4028.2"/>
    <n v="4741.3"/>
    <n v="4954.5"/>
    <n v="4786"/>
    <n v="4621.2"/>
    <n v="4176.5"/>
    <n v="4016.9"/>
  </r>
  <r>
    <x v="0"/>
    <x v="8"/>
    <x v="0"/>
    <x v="2"/>
    <s v="m3"/>
    <n v="13005.9"/>
    <n v="12401.406000000001"/>
    <n v="15721.031999999999"/>
    <n v="16045.993"/>
    <n v="16079.526"/>
    <n v="16892.905999999999"/>
    <n v="18802.170999999998"/>
    <n v="19635.572"/>
    <n v="19658.956999999999"/>
    <n v="19695.516"/>
    <n v="18969.155999999999"/>
    <n v="18985.531999999999"/>
  </r>
  <r>
    <x v="0"/>
    <x v="8"/>
    <x v="0"/>
    <x v="3"/>
    <s v="m3"/>
    <n v="4742.8"/>
    <n v="4861.8999999999996"/>
    <n v="5832.1"/>
    <n v="5106"/>
    <n v="5019.8999999999996"/>
    <n v="4668.6000000000004"/>
    <n v="4560.7"/>
    <n v="5221.8999999999996"/>
    <n v="5828.1"/>
    <n v="6286.2"/>
    <n v="6427.335"/>
    <n v="5988"/>
  </r>
  <r>
    <x v="0"/>
    <x v="8"/>
    <x v="0"/>
    <x v="4"/>
    <s v="m3"/>
    <n v="100590.53200000001"/>
    <n v="114710.351"/>
    <n v="135520.976"/>
    <n v="126424.38099999999"/>
    <n v="129116.59600000001"/>
    <n v="132033.321"/>
    <n v="142137.617"/>
    <n v="137387.20699999999"/>
    <n v="127327.132"/>
    <n v="130858.015"/>
    <n v="127463.258"/>
    <n v="121834.985"/>
  </r>
  <r>
    <x v="0"/>
    <x v="8"/>
    <x v="0"/>
    <x v="5"/>
    <s v="m3"/>
    <n v="2374.4409999999998"/>
    <n v="2125.8110000000001"/>
    <n v="2679.904"/>
    <n v="2451.2379999999998"/>
    <n v="2674.2109999999998"/>
    <n v="2829.7269999999999"/>
    <n v="3101.9609999999998"/>
    <n v="3601.491"/>
    <n v="3642.5740000000001"/>
    <n v="3838.0479999999998"/>
    <n v="3850.1570000000002"/>
    <n v="4003.4749999999999"/>
  </r>
  <r>
    <x v="0"/>
    <x v="8"/>
    <x v="0"/>
    <x v="6"/>
    <s v="m3"/>
    <n v="52309.21"/>
    <n v="57007.040000000001"/>
    <n v="71703.02"/>
    <n v="65479.42"/>
    <n v="66195.100000000006"/>
    <n v="69785.7"/>
    <n v="75913.100000000006"/>
    <n v="74676"/>
    <n v="68732.2"/>
    <n v="72250.600000000006"/>
    <n v="68921.100000000006"/>
    <n v="63916.7"/>
  </r>
  <r>
    <x v="0"/>
    <x v="8"/>
    <x v="1"/>
    <x v="7"/>
    <s v="m3"/>
    <n v="59963.23"/>
    <n v="51519.48"/>
    <n v="67229.365999999995"/>
    <n v="65297.599999999999"/>
    <n v="67406.7"/>
    <n v="69354.83"/>
    <n v="79422.892000000007"/>
    <n v="79841.09"/>
    <n v="77158.080000000002"/>
    <n v="76471.58"/>
    <n v="74834.266000000003"/>
    <n v="77088.467999999993"/>
  </r>
  <r>
    <x v="0"/>
    <x v="8"/>
    <x v="1"/>
    <x v="8"/>
    <s v="m3"/>
    <n v="30403.95"/>
    <n v="24917.42"/>
    <n v="32593.360000000001"/>
    <n v="32439.49"/>
    <n v="32032.15"/>
    <n v="34044.79"/>
    <n v="37231"/>
    <n v="37659.5"/>
    <n v="34452.400000000001"/>
    <n v="35528.129000000001"/>
    <n v="34227.199999999997"/>
    <n v="34641.699999999997"/>
  </r>
  <r>
    <x v="0"/>
    <x v="8"/>
    <x v="1"/>
    <x v="9"/>
    <s v="m3"/>
    <n v="82630.678"/>
    <n v="69345.997000000003"/>
    <n v="76391.785000000003"/>
    <n v="67386.448999999993"/>
    <n v="74175.751000000004"/>
    <n v="79000.043999999994"/>
    <n v="87618.683000000005"/>
    <n v="87966.399999999994"/>
    <n v="85947.099000000002"/>
    <n v="89717.3"/>
    <n v="85233.127999999997"/>
    <n v="88723.1"/>
  </r>
  <r>
    <x v="0"/>
    <x v="8"/>
    <x v="1"/>
    <x v="10"/>
    <s v="m3"/>
    <n v="19742.206999999999"/>
    <n v="15582.5"/>
    <n v="18020.982"/>
    <n v="16689.5"/>
    <n v="16732.5"/>
    <n v="17649"/>
    <n v="19271.5"/>
    <n v="19422"/>
    <n v="19033"/>
    <n v="19962"/>
    <n v="19828"/>
    <n v="20607.5"/>
  </r>
  <r>
    <x v="0"/>
    <x v="8"/>
    <x v="1"/>
    <x v="11"/>
    <s v="m3"/>
    <n v="24181.52"/>
    <n v="20338.62"/>
    <n v="22701.22"/>
    <n v="21249.87"/>
    <n v="21542.43"/>
    <n v="22313.58"/>
    <n v="24406.31"/>
    <n v="24766.01"/>
    <n v="24871.08"/>
    <n v="25838.493999999999"/>
    <n v="25255.88"/>
    <n v="26092.16"/>
  </r>
  <r>
    <x v="0"/>
    <x v="8"/>
    <x v="1"/>
    <x v="12"/>
    <s v="m3"/>
    <n v="144366.204"/>
    <n v="105791.376"/>
    <n v="120755.678"/>
    <n v="108015.202"/>
    <n v="110408.413"/>
    <n v="140913.91200000001"/>
    <n v="143672.611"/>
    <n v="158065.26199999999"/>
    <n v="162495.878"/>
    <n v="171635.625"/>
    <n v="148761.02499999999"/>
    <n v="131388.56200000001"/>
  </r>
  <r>
    <x v="0"/>
    <x v="8"/>
    <x v="1"/>
    <x v="13"/>
    <s v="m3"/>
    <n v="19830.5"/>
    <n v="17841"/>
    <n v="19029.5"/>
    <n v="16599.5"/>
    <n v="16499.5"/>
    <n v="16122.415999999999"/>
    <n v="17824"/>
    <n v="18739.986000000001"/>
    <n v="20657.5"/>
    <n v="23652.46"/>
    <n v="24844.947"/>
    <n v="25366"/>
  </r>
  <r>
    <x v="0"/>
    <x v="8"/>
    <x v="1"/>
    <x v="14"/>
    <s v="m3"/>
    <n v="20391"/>
    <n v="18137"/>
    <n v="20839.5"/>
    <n v="19408.5"/>
    <n v="18985"/>
    <n v="18179.5"/>
    <n v="19075.580000000002"/>
    <n v="20400.5"/>
    <n v="20636.5"/>
    <n v="22076"/>
    <n v="21769.5"/>
    <n v="23016.5"/>
  </r>
  <r>
    <x v="0"/>
    <x v="8"/>
    <x v="1"/>
    <x v="15"/>
    <s v="m3"/>
    <n v="168032.734"/>
    <n v="148592.80300000001"/>
    <n v="189300.12700000001"/>
    <n v="180249.54399999999"/>
    <n v="183071.24600000001"/>
    <n v="179713.31599999999"/>
    <n v="195931.88"/>
    <n v="193178.71599999999"/>
    <n v="190158.71"/>
    <n v="197424.853"/>
    <n v="180047.55799999999"/>
    <n v="180511.07800000001"/>
  </r>
  <r>
    <x v="0"/>
    <x v="8"/>
    <x v="2"/>
    <x v="16"/>
    <s v="m3"/>
    <n v="302582.95299999998"/>
    <n v="274634.02600000001"/>
    <n v="350252.37800000003"/>
    <n v="328231.34100000001"/>
    <n v="343116.37099999998"/>
    <n v="345995.25300000003"/>
    <n v="385263.446"/>
    <n v="397235.04700000002"/>
    <n v="382782.01199999999"/>
    <n v="382594.06400000001"/>
    <n v="355858.40399999998"/>
    <n v="361944.22100000002"/>
  </r>
  <r>
    <x v="0"/>
    <x v="8"/>
    <x v="2"/>
    <x v="17"/>
    <s v="m3"/>
    <n v="53391.5"/>
    <n v="45884.9"/>
    <n v="58981.1"/>
    <n v="51922.413999999997"/>
    <n v="57386.5"/>
    <n v="59364.188000000002"/>
    <n v="62692.6"/>
    <n v="62827.196000000004"/>
    <n v="59081.487000000001"/>
    <n v="61825.968000000001"/>
    <n v="57155.633999999998"/>
    <n v="61167.199999999997"/>
  </r>
  <r>
    <x v="0"/>
    <x v="8"/>
    <x v="2"/>
    <x v="18"/>
    <s v="m3"/>
    <n v="114398.754"/>
    <n v="94653.023000000001"/>
    <n v="117072.542"/>
    <n v="104697.068"/>
    <n v="109219.83199999999"/>
    <n v="108975.34699999999"/>
    <n v="118919.749"/>
    <n v="117876.71799999999"/>
    <n v="115163.481"/>
    <n v="122028.632"/>
    <n v="110436.026"/>
    <n v="128197.306"/>
  </r>
  <r>
    <x v="0"/>
    <x v="8"/>
    <x v="2"/>
    <x v="19"/>
    <s v="m3"/>
    <n v="537522.73400000005"/>
    <n v="512443.30300000001"/>
    <n v="614374.27099999995"/>
    <n v="607810.85400000005"/>
    <n v="632617.74800000002"/>
    <n v="631179.30900000001"/>
    <n v="678349.48800000001"/>
    <n v="709027.11"/>
    <n v="679385.81700000004"/>
    <n v="675469.77099999995"/>
    <n v="616058.43000000005"/>
    <n v="635050.02099999995"/>
  </r>
  <r>
    <x v="0"/>
    <x v="8"/>
    <x v="3"/>
    <x v="20"/>
    <s v="m3"/>
    <n v="235762.584"/>
    <n v="236832.736"/>
    <n v="293060.85700000002"/>
    <n v="272645.25300000003"/>
    <n v="265321.277"/>
    <n v="264771.32"/>
    <n v="306792.64799999999"/>
    <n v="321880.071"/>
    <n v="301913.66399999999"/>
    <n v="309285.21000000002"/>
    <n v="297544.647"/>
    <n v="294557.88"/>
  </r>
  <r>
    <x v="0"/>
    <x v="8"/>
    <x v="3"/>
    <x v="21"/>
    <s v="m3"/>
    <n v="127520.595"/>
    <n v="129295.14200000001"/>
    <n v="154882.18900000001"/>
    <n v="150048.54300000001"/>
    <n v="144871.66699999999"/>
    <n v="144518.924"/>
    <n v="162896.31200000001"/>
    <n v="161234.166"/>
    <n v="152917.27900000001"/>
    <n v="153844.53899999999"/>
    <n v="156832.75599999999"/>
    <n v="160059.84099999999"/>
  </r>
  <r>
    <x v="0"/>
    <x v="8"/>
    <x v="3"/>
    <x v="22"/>
    <s v="m3"/>
    <n v="135662"/>
    <n v="126171.685"/>
    <n v="171494.94"/>
    <n v="180014.99600000001"/>
    <n v="161357.48499999999"/>
    <n v="153487.022"/>
    <n v="176812.579"/>
    <n v="182011.03"/>
    <n v="168629.55600000001"/>
    <n v="189578.261"/>
    <n v="187732.85200000001"/>
    <n v="175163.87"/>
  </r>
  <r>
    <x v="0"/>
    <x v="8"/>
    <x v="4"/>
    <x v="23"/>
    <s v="m3"/>
    <n v="57620.008000000002"/>
    <n v="67614.923999999999"/>
    <n v="92964.71"/>
    <n v="72482.297999999995"/>
    <n v="72732.701000000001"/>
    <n v="73976.763000000006"/>
    <n v="92072.713000000003"/>
    <n v="99676.014999999999"/>
    <n v="93008.668999999994"/>
    <n v="89484.206999999995"/>
    <n v="82157.320000000007"/>
    <n v="73925.767999999996"/>
  </r>
  <r>
    <x v="0"/>
    <x v="8"/>
    <x v="4"/>
    <x v="24"/>
    <s v="m3"/>
    <n v="125129.9"/>
    <n v="169664.81200000001"/>
    <n v="177081.84599999999"/>
    <n v="139565.766"/>
    <n v="141969.76199999999"/>
    <n v="168694.505"/>
    <n v="196376"/>
    <n v="189232.62700000001"/>
    <n v="169001.75099999999"/>
    <n v="182738.56299999999"/>
    <n v="141779.712"/>
    <n v="132941.37"/>
  </r>
  <r>
    <x v="0"/>
    <x v="8"/>
    <x v="4"/>
    <x v="25"/>
    <s v="m3"/>
    <n v="111472.97"/>
    <n v="125934.39"/>
    <n v="148211.46"/>
    <n v="134363.04999999999"/>
    <n v="139530.32999999999"/>
    <n v="148679.761"/>
    <n v="172709.71"/>
    <n v="170183.42800000001"/>
    <n v="159308.81299999999"/>
    <n v="164878.481"/>
    <n v="130756.05"/>
    <n v="126929.1"/>
  </r>
  <r>
    <x v="0"/>
    <x v="8"/>
    <x v="4"/>
    <x v="26"/>
    <s v="m3"/>
    <n v="19716.269"/>
    <n v="18159.129000000001"/>
    <n v="22734"/>
    <n v="20712"/>
    <n v="21440"/>
    <n v="22302.965"/>
    <n v="23962"/>
    <n v="25313.499"/>
    <n v="24461"/>
    <n v="25237"/>
    <n v="23080.877"/>
    <n v="24884.400000000001"/>
  </r>
  <r>
    <x v="1"/>
    <x v="8"/>
    <x v="0"/>
    <x v="0"/>
    <s v="m3"/>
    <n v="29454.151000000002"/>
    <n v="32201.098000000002"/>
    <n v="36927.940999999999"/>
    <n v="34188.489000000001"/>
    <n v="34297.790999999997"/>
    <n v="36813.072"/>
    <n v="40040.349000000002"/>
    <n v="39917.482000000004"/>
    <n v="35825.21"/>
    <n v="43414.794999999998"/>
    <n v="45773.239000000001"/>
    <n v="55401.565000000002"/>
  </r>
  <r>
    <x v="1"/>
    <x v="8"/>
    <x v="0"/>
    <x v="1"/>
    <s v="m3"/>
    <n v="8745.9"/>
    <n v="6897"/>
    <n v="8500.7000000000007"/>
    <n v="8471.7000000000007"/>
    <n v="8798.7999999999993"/>
    <n v="8912.2000000000007"/>
    <n v="9469.7000000000007"/>
    <n v="9946.5"/>
    <n v="10134"/>
    <n v="10247.200000000001"/>
    <n v="9803.7900000000009"/>
    <n v="8679.2999999999993"/>
  </r>
  <r>
    <x v="1"/>
    <x v="8"/>
    <x v="0"/>
    <x v="2"/>
    <s v="m3"/>
    <n v="21984.292000000001"/>
    <n v="21324.493999999999"/>
    <n v="29889.697"/>
    <n v="56147.186000000002"/>
    <n v="42209.300999999999"/>
    <n v="41335.006999999998"/>
    <n v="27600.114000000001"/>
    <n v="43325.45"/>
    <n v="42694.046000000002"/>
    <n v="42999.703000000001"/>
    <n v="39225.112999999998"/>
    <n v="41121.440999999999"/>
  </r>
  <r>
    <x v="1"/>
    <x v="8"/>
    <x v="0"/>
    <x v="3"/>
    <s v="m3"/>
    <n v="34248.800000000003"/>
    <n v="29455.7"/>
    <n v="33424.417000000001"/>
    <n v="30113.936000000002"/>
    <n v="17720.701000000001"/>
    <n v="3861.3"/>
    <n v="7532.5"/>
    <n v="33616.9"/>
    <n v="21018.15"/>
    <n v="4741.7"/>
    <n v="13814.4"/>
    <n v="31559.175999999999"/>
  </r>
  <r>
    <x v="1"/>
    <x v="8"/>
    <x v="0"/>
    <x v="4"/>
    <s v="m3"/>
    <n v="75785.070999999996"/>
    <n v="72902.516000000003"/>
    <n v="84101.357999999993"/>
    <n v="84369.123999999996"/>
    <n v="83606.697"/>
    <n v="88585.005000000005"/>
    <n v="89898.868000000002"/>
    <n v="91193.482999999993"/>
    <n v="89374.399000000005"/>
    <n v="92666.775999999998"/>
    <n v="83909.13"/>
    <n v="84135.676999999996"/>
  </r>
  <r>
    <x v="1"/>
    <x v="8"/>
    <x v="0"/>
    <x v="5"/>
    <s v="m3"/>
    <n v="5743.5259999999998"/>
    <n v="5907.2820000000002"/>
    <n v="6607.8879999999999"/>
    <n v="6791.5"/>
    <n v="6660.5"/>
    <n v="6348.6890000000003"/>
    <n v="6578.9560000000001"/>
    <n v="6406.9539999999997"/>
    <n v="5519.9139999999998"/>
    <n v="6002"/>
    <n v="5298"/>
    <n v="5990"/>
  </r>
  <r>
    <x v="1"/>
    <x v="8"/>
    <x v="0"/>
    <x v="6"/>
    <s v="m3"/>
    <n v="30352.560000000001"/>
    <n v="29926.59"/>
    <n v="40450.550000000003"/>
    <n v="33408.33"/>
    <n v="34237.4"/>
    <n v="32759"/>
    <n v="36021.800000000003"/>
    <n v="33822.5"/>
    <n v="32278.9"/>
    <n v="35596.5"/>
    <n v="30670.799999999999"/>
    <n v="27443.7"/>
  </r>
  <r>
    <x v="1"/>
    <x v="8"/>
    <x v="1"/>
    <x v="7"/>
    <s v="m3"/>
    <n v="56429.811999999998"/>
    <n v="49271.834999999999"/>
    <n v="53256.961000000003"/>
    <n v="52886.252999999997"/>
    <n v="54252.017"/>
    <n v="56823.658000000003"/>
    <n v="56832.214999999997"/>
    <n v="61301.718000000001"/>
    <n v="59874.748"/>
    <n v="57426.071000000004"/>
    <n v="55216.44"/>
    <n v="53642.913"/>
  </r>
  <r>
    <x v="1"/>
    <x v="8"/>
    <x v="1"/>
    <x v="8"/>
    <s v="m3"/>
    <n v="13647.29"/>
    <n v="11139.46"/>
    <n v="14962.84"/>
    <n v="14818.82"/>
    <n v="13102.95"/>
    <n v="13473.52"/>
    <n v="14704.1"/>
    <n v="14648.1"/>
    <n v="13458.9"/>
    <n v="14599.8"/>
    <n v="14230.264999999999"/>
    <n v="13753.7"/>
  </r>
  <r>
    <x v="1"/>
    <x v="8"/>
    <x v="1"/>
    <x v="9"/>
    <s v="m3"/>
    <n v="8070.9"/>
    <n v="7489"/>
    <n v="7805"/>
    <n v="6517.6"/>
    <n v="6428.1"/>
    <n v="7559.4"/>
    <n v="8510.2000000000007"/>
    <n v="8818.9"/>
    <n v="8120"/>
    <n v="8297.2000000000007"/>
    <n v="7520.8"/>
    <n v="7954.1"/>
  </r>
  <r>
    <x v="1"/>
    <x v="8"/>
    <x v="1"/>
    <x v="10"/>
    <s v="m3"/>
    <n v="30197.574000000001"/>
    <n v="16478.382000000001"/>
    <n v="18861"/>
    <n v="17299"/>
    <n v="16729.900000000001"/>
    <n v="30083"/>
    <n v="25456"/>
    <n v="22552.5"/>
    <n v="24144.5"/>
    <n v="22291.5"/>
    <n v="25880.477999999999"/>
    <n v="19916.5"/>
  </r>
  <r>
    <x v="1"/>
    <x v="8"/>
    <x v="1"/>
    <x v="11"/>
    <s v="m3"/>
    <n v="13132.48"/>
    <n v="11409.98"/>
    <n v="12484.58"/>
    <n v="11228.55"/>
    <n v="10734.66"/>
    <n v="11264.962"/>
    <n v="12796.05"/>
    <n v="12973.18"/>
    <n v="13062.4"/>
    <n v="14012.6"/>
    <n v="14078.66"/>
    <n v="14305.1"/>
  </r>
  <r>
    <x v="1"/>
    <x v="8"/>
    <x v="1"/>
    <x v="12"/>
    <s v="m3"/>
    <n v="3134"/>
    <n v="2324"/>
    <n v="2474.3000000000002"/>
    <n v="2050.9"/>
    <n v="2336.9"/>
    <n v="2206.1"/>
    <n v="2550.3110000000001"/>
    <n v="2497.9"/>
    <n v="2552.6999999999998"/>
    <n v="2511"/>
    <n v="2357.4"/>
    <n v="2600.3000000000002"/>
  </r>
  <r>
    <x v="1"/>
    <x v="8"/>
    <x v="1"/>
    <x v="13"/>
    <s v="m3"/>
    <n v="12523.5"/>
    <n v="10866"/>
    <n v="10958.501"/>
    <n v="8156.5"/>
    <n v="7707.5"/>
    <n v="7689"/>
    <n v="8145.5"/>
    <n v="8550.5"/>
    <n v="10337"/>
    <n v="12294.5"/>
    <n v="12335.5"/>
    <n v="12265.5"/>
  </r>
  <r>
    <x v="1"/>
    <x v="8"/>
    <x v="1"/>
    <x v="14"/>
    <s v="m3"/>
    <n v="6433"/>
    <n v="5738.5"/>
    <n v="6645"/>
    <n v="7740.5"/>
    <n v="7596.5"/>
    <n v="5239.5"/>
    <n v="5219"/>
    <n v="6028"/>
    <n v="5469.5"/>
    <n v="6346.5"/>
    <n v="6416.5"/>
    <n v="6292.5"/>
  </r>
  <r>
    <x v="1"/>
    <x v="8"/>
    <x v="1"/>
    <x v="15"/>
    <s v="m3"/>
    <n v="95191"/>
    <n v="83140.399999999994"/>
    <n v="107276.62300000001"/>
    <n v="102195.77499999999"/>
    <n v="101385"/>
    <n v="92796.2"/>
    <n v="105522.64599999999"/>
    <n v="102887.12300000001"/>
    <n v="96562.9"/>
    <n v="101281.092"/>
    <n v="91890.78"/>
    <n v="83277.679999999993"/>
  </r>
  <r>
    <x v="1"/>
    <x v="8"/>
    <x v="2"/>
    <x v="16"/>
    <s v="m3"/>
    <n v="262010.723"/>
    <n v="240091.23199999999"/>
    <n v="313777.07299999997"/>
    <n v="281317.43699999998"/>
    <n v="280305.06"/>
    <n v="279619.02100000001"/>
    <n v="302341.75699999998"/>
    <n v="304274.446"/>
    <n v="280179.09100000001"/>
    <n v="267927.34600000002"/>
    <n v="238441.995"/>
    <n v="227658.443"/>
  </r>
  <r>
    <x v="1"/>
    <x v="8"/>
    <x v="2"/>
    <x v="17"/>
    <s v="m3"/>
    <n v="43868.302000000003"/>
    <n v="37209.760000000002"/>
    <n v="46745.569000000003"/>
    <n v="44002.203000000001"/>
    <n v="45925.525000000001"/>
    <n v="44869.487999999998"/>
    <n v="48114.792000000001"/>
    <n v="49242.665000000001"/>
    <n v="43144.485000000001"/>
    <n v="43409.45"/>
    <n v="42464.375"/>
    <n v="40727.046999999999"/>
  </r>
  <r>
    <x v="1"/>
    <x v="8"/>
    <x v="2"/>
    <x v="18"/>
    <s v="m3"/>
    <n v="48773.690999999999"/>
    <n v="42919.11"/>
    <n v="53623.777999999998"/>
    <n v="46705.461000000003"/>
    <n v="51201.239000000001"/>
    <n v="50262.557999999997"/>
    <n v="53646.83"/>
    <n v="55052.65"/>
    <n v="49881.07"/>
    <n v="47722.995999999999"/>
    <n v="46208.466"/>
    <n v="46966.237000000001"/>
  </r>
  <r>
    <x v="1"/>
    <x v="8"/>
    <x v="2"/>
    <x v="19"/>
    <s v="m3"/>
    <n v="359836.08899999998"/>
    <n v="359601.04300000001"/>
    <n v="449049.88799999998"/>
    <n v="441902.74900000001"/>
    <n v="452483.52500000002"/>
    <n v="444780.68099999998"/>
    <n v="473893.19799999997"/>
    <n v="479199.38799999998"/>
    <n v="436002.80099999998"/>
    <n v="421770.65700000001"/>
    <n v="370607.98599999998"/>
    <n v="347955.05599999998"/>
  </r>
  <r>
    <x v="1"/>
    <x v="8"/>
    <x v="3"/>
    <x v="20"/>
    <s v="m3"/>
    <n v="197694.791"/>
    <n v="245046.644"/>
    <n v="324215.79100000003"/>
    <n v="245496.486"/>
    <n v="224756.253"/>
    <n v="214132.68700000001"/>
    <n v="240129.82"/>
    <n v="261596.11799999999"/>
    <n v="240058.85"/>
    <n v="230150.59299999999"/>
    <n v="211956.99"/>
    <n v="194730.45600000001"/>
  </r>
  <r>
    <x v="1"/>
    <x v="8"/>
    <x v="3"/>
    <x v="21"/>
    <s v="m3"/>
    <n v="81924.845000000001"/>
    <n v="87482.009000000005"/>
    <n v="106602.81299999999"/>
    <n v="100913.29300000001"/>
    <n v="90292.288"/>
    <n v="83614.638999999996"/>
    <n v="92841.737999999998"/>
    <n v="89284.373000000007"/>
    <n v="83027.085000000006"/>
    <n v="84696.68"/>
    <n v="84494.361000000004"/>
    <n v="78988.710999999996"/>
  </r>
  <r>
    <x v="1"/>
    <x v="8"/>
    <x v="3"/>
    <x v="22"/>
    <s v="m3"/>
    <n v="132963.11600000001"/>
    <n v="123447.66099999999"/>
    <n v="204051.42600000001"/>
    <n v="220473.87"/>
    <n v="147546.103"/>
    <n v="126879.38400000001"/>
    <n v="140537.321"/>
    <n v="149882.93400000001"/>
    <n v="134632.90900000001"/>
    <n v="182316.54800000001"/>
    <n v="168923.054"/>
    <n v="129168.052"/>
  </r>
  <r>
    <x v="1"/>
    <x v="8"/>
    <x v="4"/>
    <x v="23"/>
    <s v="m3"/>
    <n v="46568.182000000001"/>
    <n v="64330.976999999999"/>
    <n v="96411.856"/>
    <n v="62761.633999999998"/>
    <n v="58780.925999999999"/>
    <n v="60451.514999999999"/>
    <n v="76143.936000000002"/>
    <n v="82234.475999999995"/>
    <n v="86250.535000000003"/>
    <n v="101001.42600000001"/>
    <n v="69455.240999999995"/>
    <n v="51866.182999999997"/>
  </r>
  <r>
    <x v="1"/>
    <x v="8"/>
    <x v="4"/>
    <x v="24"/>
    <s v="m3"/>
    <n v="113091.01"/>
    <n v="155098.57399999999"/>
    <n v="161135.43"/>
    <n v="108168.883"/>
    <n v="103684.769"/>
    <n v="132547.584"/>
    <n v="151282.28599999999"/>
    <n v="136330.22399999999"/>
    <n v="125199.25"/>
    <n v="135876.29300000001"/>
    <n v="100281.288"/>
    <n v="89221.15"/>
  </r>
  <r>
    <x v="1"/>
    <x v="8"/>
    <x v="4"/>
    <x v="25"/>
    <s v="m3"/>
    <n v="105849.95"/>
    <n v="110517.58199999999"/>
    <n v="131085.65900000001"/>
    <n v="113306.28"/>
    <n v="115362.99"/>
    <n v="128642.14"/>
    <n v="148419.09"/>
    <n v="142562.38"/>
    <n v="135418.35"/>
    <n v="160240.709"/>
    <n v="116570.66"/>
    <n v="97997.092000000004"/>
  </r>
  <r>
    <x v="1"/>
    <x v="8"/>
    <x v="4"/>
    <x v="26"/>
    <s v="m3"/>
    <n v="8772.4480000000003"/>
    <n v="7735.1610000000001"/>
    <n v="9932.2690000000002"/>
    <n v="9315"/>
    <n v="8835.7999999999993"/>
    <n v="9085.3799999999992"/>
    <n v="9554"/>
    <n v="9871.5"/>
    <n v="9743"/>
    <n v="9466.5"/>
    <n v="8205"/>
    <n v="8094.5"/>
  </r>
  <r>
    <x v="2"/>
    <x v="8"/>
    <x v="0"/>
    <x v="0"/>
    <s v="m3"/>
    <n v="0"/>
    <n v="0"/>
    <n v="0"/>
    <n v="0"/>
    <n v="0"/>
    <n v="0"/>
    <n v="0"/>
    <n v="0"/>
    <n v="0"/>
    <n v="26697"/>
    <n v="28070"/>
    <n v="12154"/>
  </r>
  <r>
    <x v="2"/>
    <x v="8"/>
    <x v="0"/>
    <x v="1"/>
    <s v="m3"/>
    <n v="0"/>
    <n v="0"/>
    <n v="0"/>
    <n v="0"/>
    <n v="0"/>
    <n v="0"/>
    <n v="0"/>
    <n v="0"/>
    <n v="0"/>
    <n v="0"/>
    <n v="0"/>
    <n v="0"/>
  </r>
  <r>
    <x v="2"/>
    <x v="8"/>
    <x v="0"/>
    <x v="2"/>
    <s v="m3"/>
    <n v="2375.1489999999999"/>
    <n v="0"/>
    <n v="361.57"/>
    <n v="1824.837"/>
    <n v="7220.701"/>
    <n v="8471.27"/>
    <n v="8828.5190000000002"/>
    <n v="6751.88"/>
    <n v="7727.94"/>
    <n v="7832.6610000000001"/>
    <n v="7312.2529999999997"/>
    <n v="1653.432"/>
  </r>
  <r>
    <x v="2"/>
    <x v="8"/>
    <x v="0"/>
    <x v="3"/>
    <s v="m3"/>
    <n v="0"/>
    <n v="0"/>
    <n v="0"/>
    <n v="0"/>
    <n v="11316"/>
    <n v="24806.5"/>
    <n v="19332.876"/>
    <n v="-60"/>
    <n v="12872.031999999999"/>
    <n v="36874"/>
    <n v="18950"/>
    <n v="4148"/>
  </r>
  <r>
    <x v="2"/>
    <x v="8"/>
    <x v="0"/>
    <x v="4"/>
    <s v="m3"/>
    <n v="0"/>
    <n v="0"/>
    <n v="0"/>
    <n v="0"/>
    <n v="0"/>
    <n v="0"/>
    <n v="0"/>
    <n v="0"/>
    <n v="0"/>
    <n v="0"/>
    <n v="0"/>
    <n v="0"/>
  </r>
  <r>
    <x v="2"/>
    <x v="8"/>
    <x v="0"/>
    <x v="5"/>
    <s v="m3"/>
    <n v="0"/>
    <n v="0"/>
    <n v="0"/>
    <n v="0"/>
    <n v="0"/>
    <n v="0"/>
    <n v="0"/>
    <n v="0"/>
    <n v="0"/>
    <n v="0"/>
    <n v="0"/>
    <n v="0"/>
  </r>
  <r>
    <x v="2"/>
    <x v="8"/>
    <x v="0"/>
    <x v="6"/>
    <s v="m3"/>
    <n v="0"/>
    <n v="0"/>
    <n v="0"/>
    <n v="0"/>
    <n v="0"/>
    <n v="0"/>
    <n v="0"/>
    <n v="0"/>
    <n v="0"/>
    <n v="0"/>
    <n v="0"/>
    <n v="0"/>
  </r>
  <r>
    <x v="2"/>
    <x v="8"/>
    <x v="1"/>
    <x v="7"/>
    <s v="m3"/>
    <n v="0"/>
    <n v="0"/>
    <n v="0"/>
    <n v="0"/>
    <n v="0"/>
    <n v="0"/>
    <n v="0"/>
    <n v="0"/>
    <n v="0"/>
    <n v="0"/>
    <n v="0"/>
    <n v="0"/>
  </r>
  <r>
    <x v="2"/>
    <x v="8"/>
    <x v="1"/>
    <x v="8"/>
    <s v="m3"/>
    <n v="0"/>
    <n v="0"/>
    <n v="0"/>
    <n v="0"/>
    <n v="0"/>
    <n v="0"/>
    <n v="0"/>
    <n v="0"/>
    <n v="0"/>
    <n v="0"/>
    <n v="0"/>
    <n v="0"/>
  </r>
  <r>
    <x v="2"/>
    <x v="8"/>
    <x v="1"/>
    <x v="9"/>
    <s v="m3"/>
    <n v="0"/>
    <n v="0"/>
    <n v="0"/>
    <n v="0"/>
    <n v="0"/>
    <n v="0"/>
    <n v="0"/>
    <n v="0"/>
    <n v="0"/>
    <n v="0"/>
    <n v="0"/>
    <n v="0"/>
  </r>
  <r>
    <x v="2"/>
    <x v="8"/>
    <x v="1"/>
    <x v="10"/>
    <s v="m3"/>
    <n v="3"/>
    <n v="3"/>
    <n v="0"/>
    <n v="3"/>
    <n v="0"/>
    <n v="0"/>
    <n v="0"/>
    <n v="0"/>
    <n v="0"/>
    <n v="0"/>
    <n v="0"/>
    <n v="0"/>
  </r>
  <r>
    <x v="2"/>
    <x v="8"/>
    <x v="1"/>
    <x v="11"/>
    <s v="m3"/>
    <n v="33"/>
    <n v="27"/>
    <n v="42"/>
    <n v="33"/>
    <n v="0"/>
    <n v="0"/>
    <n v="0"/>
    <n v="0"/>
    <n v="0"/>
    <n v="0"/>
    <n v="0"/>
    <n v="0"/>
  </r>
  <r>
    <x v="2"/>
    <x v="8"/>
    <x v="1"/>
    <x v="12"/>
    <s v="m3"/>
    <n v="227"/>
    <n v="223"/>
    <n v="217"/>
    <n v="166"/>
    <n v="0"/>
    <n v="0"/>
    <n v="0"/>
    <n v="0"/>
    <n v="0"/>
    <n v="0"/>
    <n v="0"/>
    <n v="0"/>
  </r>
  <r>
    <x v="2"/>
    <x v="8"/>
    <x v="1"/>
    <x v="13"/>
    <s v="m3"/>
    <n v="0"/>
    <n v="0"/>
    <n v="0"/>
    <n v="0"/>
    <n v="0"/>
    <n v="0"/>
    <n v="0"/>
    <n v="0"/>
    <n v="0"/>
    <n v="0"/>
    <n v="0"/>
    <n v="0"/>
  </r>
  <r>
    <x v="2"/>
    <x v="8"/>
    <x v="1"/>
    <x v="14"/>
    <s v="m3"/>
    <n v="0"/>
    <n v="0"/>
    <n v="0"/>
    <n v="0"/>
    <n v="0"/>
    <n v="0"/>
    <n v="0"/>
    <n v="0"/>
    <n v="0"/>
    <n v="0"/>
    <n v="0"/>
    <n v="0"/>
  </r>
  <r>
    <x v="2"/>
    <x v="8"/>
    <x v="1"/>
    <x v="15"/>
    <s v="m3"/>
    <n v="0"/>
    <n v="0"/>
    <n v="0"/>
    <n v="0"/>
    <n v="0"/>
    <n v="0"/>
    <n v="0"/>
    <n v="0"/>
    <n v="0"/>
    <n v="0"/>
    <n v="0"/>
    <n v="0"/>
  </r>
  <r>
    <x v="2"/>
    <x v="8"/>
    <x v="2"/>
    <x v="16"/>
    <s v="m3"/>
    <n v="0"/>
    <n v="0"/>
    <n v="0"/>
    <n v="0"/>
    <n v="0"/>
    <n v="0"/>
    <n v="0"/>
    <n v="0"/>
    <n v="0"/>
    <n v="0"/>
    <n v="0"/>
    <n v="0"/>
  </r>
  <r>
    <x v="2"/>
    <x v="8"/>
    <x v="2"/>
    <x v="17"/>
    <s v="m3"/>
    <n v="0"/>
    <n v="0"/>
    <n v="0"/>
    <n v="0"/>
    <n v="0"/>
    <n v="0"/>
    <n v="0"/>
    <n v="0"/>
    <n v="0"/>
    <n v="0"/>
    <n v="0"/>
    <n v="0"/>
  </r>
  <r>
    <x v="2"/>
    <x v="8"/>
    <x v="2"/>
    <x v="18"/>
    <s v="m3"/>
    <n v="0"/>
    <n v="0"/>
    <n v="0"/>
    <n v="0"/>
    <n v="0"/>
    <n v="0"/>
    <n v="0"/>
    <n v="0"/>
    <n v="0"/>
    <n v="0"/>
    <n v="0"/>
    <n v="0"/>
  </r>
  <r>
    <x v="2"/>
    <x v="8"/>
    <x v="2"/>
    <x v="19"/>
    <s v="m3"/>
    <n v="0"/>
    <n v="0"/>
    <n v="0"/>
    <n v="0"/>
    <n v="0"/>
    <n v="0"/>
    <n v="0"/>
    <n v="0"/>
    <n v="0"/>
    <n v="0"/>
    <n v="0"/>
    <n v="0"/>
  </r>
  <r>
    <x v="2"/>
    <x v="8"/>
    <x v="3"/>
    <x v="20"/>
    <s v="m3"/>
    <n v="0"/>
    <n v="0"/>
    <n v="0"/>
    <n v="0"/>
    <n v="0"/>
    <n v="0"/>
    <n v="0"/>
    <n v="0"/>
    <n v="0"/>
    <n v="0"/>
    <n v="0"/>
    <n v="0"/>
  </r>
  <r>
    <x v="2"/>
    <x v="8"/>
    <x v="3"/>
    <x v="21"/>
    <s v="m3"/>
    <n v="0"/>
    <n v="0"/>
    <n v="0"/>
    <n v="0"/>
    <n v="0"/>
    <n v="0"/>
    <n v="0"/>
    <n v="0"/>
    <n v="0"/>
    <n v="0"/>
    <n v="0"/>
    <n v="0"/>
  </r>
  <r>
    <x v="2"/>
    <x v="8"/>
    <x v="3"/>
    <x v="22"/>
    <s v="m3"/>
    <n v="0"/>
    <n v="0"/>
    <n v="0"/>
    <n v="0"/>
    <n v="0"/>
    <n v="0"/>
    <n v="0"/>
    <n v="0"/>
    <n v="0"/>
    <n v="0"/>
    <n v="0"/>
    <n v="0"/>
  </r>
  <r>
    <x v="2"/>
    <x v="8"/>
    <x v="4"/>
    <x v="23"/>
    <s v="m3"/>
    <n v="0"/>
    <n v="0"/>
    <n v="0"/>
    <n v="0"/>
    <n v="0"/>
    <n v="0"/>
    <n v="0"/>
    <n v="0"/>
    <n v="0"/>
    <n v="0"/>
    <n v="0"/>
    <n v="0"/>
  </r>
  <r>
    <x v="2"/>
    <x v="8"/>
    <x v="4"/>
    <x v="24"/>
    <s v="m3"/>
    <n v="0"/>
    <n v="0"/>
    <n v="0"/>
    <n v="0"/>
    <n v="0"/>
    <n v="0"/>
    <n v="0"/>
    <n v="0"/>
    <n v="0"/>
    <n v="0"/>
    <n v="0"/>
    <n v="0"/>
  </r>
  <r>
    <x v="2"/>
    <x v="8"/>
    <x v="4"/>
    <x v="25"/>
    <s v="m3"/>
    <n v="0"/>
    <n v="0"/>
    <n v="0"/>
    <n v="0"/>
    <n v="0"/>
    <n v="0"/>
    <n v="0"/>
    <n v="0"/>
    <n v="0"/>
    <n v="0"/>
    <n v="0"/>
    <n v="0"/>
  </r>
  <r>
    <x v="2"/>
    <x v="8"/>
    <x v="4"/>
    <x v="26"/>
    <s v="m3"/>
    <n v="0"/>
    <n v="0"/>
    <n v="0"/>
    <n v="0"/>
    <n v="0"/>
    <n v="0"/>
    <n v="0"/>
    <n v="0"/>
    <n v="0"/>
    <n v="0"/>
    <n v="0"/>
    <n v="0"/>
  </r>
  <r>
    <x v="3"/>
    <x v="8"/>
    <x v="0"/>
    <x v="0"/>
    <s v="m3"/>
    <n v="1994.2"/>
    <n v="1859.5809999999999"/>
    <n v="2147.1999999999998"/>
    <n v="2109.5"/>
    <n v="2403.5"/>
    <n v="3013.3"/>
    <n v="3361.8"/>
    <n v="3480.6"/>
    <n v="4355.5940000000001"/>
    <n v="4026.3"/>
    <n v="3566.3"/>
    <n v="2808.4"/>
  </r>
  <r>
    <x v="3"/>
    <x v="8"/>
    <x v="0"/>
    <x v="1"/>
    <s v="m3"/>
    <n v="142"/>
    <n v="119"/>
    <n v="163"/>
    <n v="172"/>
    <n v="104"/>
    <n v="144"/>
    <n v="148"/>
    <n v="131"/>
    <n v="148"/>
    <n v="148"/>
    <n v="158"/>
    <n v="199.6"/>
  </r>
  <r>
    <x v="3"/>
    <x v="8"/>
    <x v="0"/>
    <x v="2"/>
    <s v="m3"/>
    <n v="14621.674999999999"/>
    <n v="12612.646000000001"/>
    <n v="15809.52"/>
    <n v="18121.399000000001"/>
    <n v="15880.447"/>
    <n v="20714.113000000001"/>
    <n v="22181.64"/>
    <n v="19553.108"/>
    <n v="19017.827000000001"/>
    <n v="24087.878000000001"/>
    <n v="19080.28"/>
    <n v="17732.116000000002"/>
  </r>
  <r>
    <x v="3"/>
    <x v="8"/>
    <x v="0"/>
    <x v="3"/>
    <s v="m3"/>
    <n v="0"/>
    <n v="5"/>
    <n v="30"/>
    <n v="35"/>
    <n v="40"/>
    <n v="20"/>
    <n v="0"/>
    <n v="0"/>
    <n v="10"/>
    <n v="0"/>
    <n v="0"/>
    <n v="0"/>
  </r>
  <r>
    <x v="3"/>
    <x v="8"/>
    <x v="0"/>
    <x v="4"/>
    <s v="m3"/>
    <n v="15087.099"/>
    <n v="15591.031000000001"/>
    <n v="18693.598999999998"/>
    <n v="18050.314999999999"/>
    <n v="16794.472000000002"/>
    <n v="17432.447"/>
    <n v="19995.973999999998"/>
    <n v="21559.469000000001"/>
    <n v="20708.161"/>
    <n v="19265.634999999998"/>
    <n v="18770.399000000001"/>
    <n v="17068.167000000001"/>
  </r>
  <r>
    <x v="3"/>
    <x v="8"/>
    <x v="0"/>
    <x v="5"/>
    <s v="m3"/>
    <n v="135"/>
    <n v="105"/>
    <n v="193"/>
    <n v="149"/>
    <n v="120"/>
    <n v="193"/>
    <n v="253"/>
    <n v="195"/>
    <n v="192"/>
    <n v="240"/>
    <n v="250"/>
    <n v="226"/>
  </r>
  <r>
    <x v="3"/>
    <x v="8"/>
    <x v="0"/>
    <x v="6"/>
    <s v="m3"/>
    <n v="0"/>
    <n v="0"/>
    <n v="0"/>
    <n v="0"/>
    <n v="0"/>
    <n v="0"/>
    <n v="0"/>
    <n v="0"/>
    <n v="0"/>
    <n v="0"/>
    <n v="15"/>
    <n v="0"/>
  </r>
  <r>
    <x v="3"/>
    <x v="8"/>
    <x v="1"/>
    <x v="7"/>
    <s v="m3"/>
    <n v="685"/>
    <n v="650"/>
    <n v="495"/>
    <n v="820"/>
    <n v="650"/>
    <n v="965"/>
    <n v="965"/>
    <n v="875"/>
    <n v="880"/>
    <n v="1155"/>
    <n v="945"/>
    <n v="610"/>
  </r>
  <r>
    <x v="3"/>
    <x v="8"/>
    <x v="1"/>
    <x v="8"/>
    <s v="m3"/>
    <n v="0"/>
    <n v="130"/>
    <n v="125"/>
    <n v="205"/>
    <n v="190"/>
    <n v="140"/>
    <n v="200"/>
    <n v="200"/>
    <n v="165"/>
    <n v="145"/>
    <n v="125"/>
    <n v="190"/>
  </r>
  <r>
    <x v="3"/>
    <x v="8"/>
    <x v="1"/>
    <x v="9"/>
    <s v="m3"/>
    <n v="778"/>
    <n v="829"/>
    <n v="1011"/>
    <n v="1254"/>
    <n v="1061"/>
    <n v="1251"/>
    <n v="1059"/>
    <n v="1214"/>
    <n v="1276"/>
    <n v="1226"/>
    <n v="1031"/>
    <n v="1701"/>
  </r>
  <r>
    <x v="3"/>
    <x v="8"/>
    <x v="1"/>
    <x v="10"/>
    <s v="m3"/>
    <n v="655"/>
    <n v="515"/>
    <n v="630"/>
    <n v="700"/>
    <n v="515"/>
    <n v="670"/>
    <n v="620"/>
    <n v="760"/>
    <n v="900"/>
    <n v="890"/>
    <n v="615"/>
    <n v="945"/>
  </r>
  <r>
    <x v="3"/>
    <x v="8"/>
    <x v="1"/>
    <x v="11"/>
    <s v="m3"/>
    <n v="0"/>
    <n v="30"/>
    <n v="15"/>
    <n v="0"/>
    <n v="0"/>
    <n v="0"/>
    <n v="0"/>
    <n v="0"/>
    <n v="0"/>
    <n v="0"/>
    <n v="0"/>
    <n v="17"/>
  </r>
  <r>
    <x v="3"/>
    <x v="8"/>
    <x v="1"/>
    <x v="12"/>
    <s v="m3"/>
    <n v="615"/>
    <n v="55"/>
    <n v="241"/>
    <n v="130"/>
    <n v="195"/>
    <n v="327"/>
    <n v="25.89"/>
    <n v="332"/>
    <n v="181"/>
    <n v="434"/>
    <n v="130"/>
    <n v="303"/>
  </r>
  <r>
    <x v="3"/>
    <x v="8"/>
    <x v="1"/>
    <x v="13"/>
    <s v="m3"/>
    <n v="1020"/>
    <n v="188"/>
    <n v="755"/>
    <n v="765"/>
    <n v="310"/>
    <n v="1480.7059999999999"/>
    <n v="300.62700000000001"/>
    <n v="489.86500000000001"/>
    <n v="824.00300000000004"/>
    <n v="724.88199999999995"/>
    <n v="649.92100000000005"/>
    <n v="679.93799999999999"/>
  </r>
  <r>
    <x v="3"/>
    <x v="8"/>
    <x v="1"/>
    <x v="14"/>
    <s v="m3"/>
    <n v="55"/>
    <n v="80"/>
    <n v="70"/>
    <n v="55"/>
    <n v="115"/>
    <n v="283"/>
    <n v="145"/>
    <n v="120"/>
    <n v="130"/>
    <n v="133"/>
    <n v="175"/>
    <n v="75"/>
  </r>
  <r>
    <x v="3"/>
    <x v="8"/>
    <x v="1"/>
    <x v="15"/>
    <s v="m3"/>
    <n v="1268"/>
    <n v="675"/>
    <n v="610"/>
    <n v="595"/>
    <n v="573"/>
    <n v="690"/>
    <n v="750"/>
    <n v="787"/>
    <n v="1233.5"/>
    <n v="1257"/>
    <n v="1065"/>
    <n v="1176"/>
  </r>
  <r>
    <x v="3"/>
    <x v="8"/>
    <x v="2"/>
    <x v="16"/>
    <s v="m3"/>
    <n v="0"/>
    <n v="0"/>
    <n v="0"/>
    <n v="0"/>
    <n v="0"/>
    <n v="0"/>
    <n v="0"/>
    <n v="0"/>
    <n v="0"/>
    <n v="0"/>
    <n v="0"/>
    <n v="0"/>
  </r>
  <r>
    <x v="3"/>
    <x v="8"/>
    <x v="2"/>
    <x v="17"/>
    <s v="m3"/>
    <n v="3601"/>
    <n v="3053"/>
    <n v="3090"/>
    <n v="2866"/>
    <n v="4408"/>
    <n v="3761"/>
    <n v="2867.877"/>
    <n v="3507"/>
    <n v="3771"/>
    <n v="4435.5"/>
    <n v="1983"/>
    <n v="1655"/>
  </r>
  <r>
    <x v="3"/>
    <x v="8"/>
    <x v="2"/>
    <x v="18"/>
    <s v="m3"/>
    <n v="23657.861000000001"/>
    <n v="18725.302"/>
    <n v="23705.014999999999"/>
    <n v="26326.125"/>
    <n v="26903.222000000002"/>
    <n v="23961.111000000001"/>
    <n v="29787.732"/>
    <n v="29358.927"/>
    <n v="26849.377"/>
    <n v="24252.256000000001"/>
    <n v="32197.86"/>
    <n v="26972.062999999998"/>
  </r>
  <r>
    <x v="3"/>
    <x v="8"/>
    <x v="2"/>
    <x v="19"/>
    <s v="m3"/>
    <n v="2673.88"/>
    <n v="2001"/>
    <n v="2440"/>
    <n v="2067"/>
    <n v="2029"/>
    <n v="2462"/>
    <n v="2973"/>
    <n v="2112"/>
    <n v="2378.5"/>
    <n v="2586.5"/>
    <n v="2122"/>
    <n v="2744.944"/>
  </r>
  <r>
    <x v="3"/>
    <x v="8"/>
    <x v="3"/>
    <x v="20"/>
    <s v="m3"/>
    <n v="965.23"/>
    <n v="626.08699999999999"/>
    <n v="421"/>
    <n v="447"/>
    <n v="761"/>
    <n v="797.01199999999994"/>
    <n v="841"/>
    <n v="547"/>
    <n v="737"/>
    <n v="827.5"/>
    <n v="1104.7"/>
    <n v="1294.5"/>
  </r>
  <r>
    <x v="3"/>
    <x v="8"/>
    <x v="3"/>
    <x v="21"/>
    <s v="m3"/>
    <n v="5315.2939999999999"/>
    <n v="5339.3819999999996"/>
    <n v="5801.1019999999999"/>
    <n v="4705.5249999999996"/>
    <n v="5110.2"/>
    <n v="6636.54"/>
    <n v="7223.7730000000001"/>
    <n v="6214.63"/>
    <n v="5686.23"/>
    <n v="6116.1040000000003"/>
    <n v="5333.3779999999997"/>
    <n v="6407.5879999999997"/>
  </r>
  <r>
    <x v="3"/>
    <x v="8"/>
    <x v="3"/>
    <x v="22"/>
    <s v="m3"/>
    <n v="2394"/>
    <n v="1311"/>
    <n v="2297"/>
    <n v="2218"/>
    <n v="1836"/>
    <n v="1905"/>
    <n v="2031"/>
    <n v="2197"/>
    <n v="2062"/>
    <n v="2304"/>
    <n v="2315"/>
    <n v="1681"/>
  </r>
  <r>
    <x v="3"/>
    <x v="8"/>
    <x v="4"/>
    <x v="23"/>
    <s v="m3"/>
    <n v="51"/>
    <n v="285"/>
    <n v="172"/>
    <n v="154"/>
    <n v="277"/>
    <n v="282"/>
    <n v="236"/>
    <n v="215"/>
    <n v="178"/>
    <n v="122"/>
    <n v="63"/>
    <n v="174"/>
  </r>
  <r>
    <x v="3"/>
    <x v="8"/>
    <x v="4"/>
    <x v="24"/>
    <s v="m3"/>
    <n v="0"/>
    <n v="0"/>
    <n v="0"/>
    <n v="0"/>
    <n v="0"/>
    <n v="0"/>
    <n v="0"/>
    <n v="0"/>
    <n v="0"/>
    <n v="0"/>
    <n v="0"/>
    <n v="0"/>
  </r>
  <r>
    <x v="3"/>
    <x v="8"/>
    <x v="4"/>
    <x v="25"/>
    <s v="m3"/>
    <n v="0"/>
    <n v="0"/>
    <n v="0"/>
    <n v="0"/>
    <n v="0"/>
    <n v="0"/>
    <n v="0"/>
    <n v="0"/>
    <n v="0"/>
    <n v="0"/>
    <n v="0"/>
    <n v="0"/>
  </r>
  <r>
    <x v="3"/>
    <x v="8"/>
    <x v="4"/>
    <x v="26"/>
    <s v="m3"/>
    <n v="0"/>
    <n v="0"/>
    <n v="0"/>
    <n v="0"/>
    <n v="0"/>
    <n v="0"/>
    <n v="0"/>
    <n v="0"/>
    <n v="0"/>
    <n v="0"/>
    <n v="0"/>
    <n v="0"/>
  </r>
  <r>
    <x v="4"/>
    <x v="8"/>
    <x v="0"/>
    <x v="0"/>
    <s v="m3"/>
    <n v="0"/>
    <n v="0"/>
    <n v="0"/>
    <n v="0"/>
    <n v="0"/>
    <n v="0"/>
    <n v="0"/>
    <n v="0"/>
    <n v="0"/>
    <n v="0"/>
    <n v="0"/>
    <n v="0"/>
  </r>
  <r>
    <x v="4"/>
    <x v="8"/>
    <x v="0"/>
    <x v="1"/>
    <s v="m3"/>
    <n v="0"/>
    <n v="0"/>
    <n v="0"/>
    <n v="0"/>
    <n v="0"/>
    <n v="0"/>
    <n v="0"/>
    <n v="0"/>
    <n v="0"/>
    <n v="0"/>
    <n v="0"/>
    <n v="0"/>
  </r>
  <r>
    <x v="4"/>
    <x v="8"/>
    <x v="0"/>
    <x v="2"/>
    <s v="m3"/>
    <n v="0"/>
    <n v="0"/>
    <n v="0"/>
    <n v="0"/>
    <n v="0"/>
    <n v="0"/>
    <n v="0"/>
    <n v="0"/>
    <n v="0"/>
    <n v="0"/>
    <n v="0"/>
    <n v="0"/>
  </r>
  <r>
    <x v="4"/>
    <x v="8"/>
    <x v="0"/>
    <x v="3"/>
    <s v="m3"/>
    <n v="0"/>
    <n v="0"/>
    <n v="0"/>
    <n v="0"/>
    <n v="0"/>
    <n v="0"/>
    <n v="0"/>
    <n v="0"/>
    <n v="0"/>
    <n v="0"/>
    <n v="0"/>
    <n v="0"/>
  </r>
  <r>
    <x v="4"/>
    <x v="8"/>
    <x v="0"/>
    <x v="4"/>
    <s v="m3"/>
    <n v="0"/>
    <n v="0"/>
    <n v="0"/>
    <n v="0"/>
    <n v="0"/>
    <n v="0"/>
    <n v="0"/>
    <n v="0"/>
    <n v="0"/>
    <n v="0"/>
    <n v="0"/>
    <n v="0"/>
  </r>
  <r>
    <x v="4"/>
    <x v="8"/>
    <x v="0"/>
    <x v="5"/>
    <s v="m3"/>
    <n v="0"/>
    <n v="0"/>
    <n v="0"/>
    <n v="0"/>
    <n v="0"/>
    <n v="0"/>
    <n v="0"/>
    <n v="0"/>
    <n v="0"/>
    <n v="0"/>
    <n v="0"/>
    <n v="0"/>
  </r>
  <r>
    <x v="4"/>
    <x v="8"/>
    <x v="0"/>
    <x v="6"/>
    <s v="m3"/>
    <n v="0"/>
    <n v="0"/>
    <n v="0"/>
    <n v="0"/>
    <n v="0"/>
    <n v="0"/>
    <n v="0"/>
    <n v="0"/>
    <n v="0"/>
    <n v="0"/>
    <n v="0"/>
    <n v="0"/>
  </r>
  <r>
    <x v="4"/>
    <x v="8"/>
    <x v="1"/>
    <x v="7"/>
    <s v="m3"/>
    <n v="0"/>
    <n v="0"/>
    <n v="0"/>
    <n v="0"/>
    <n v="0"/>
    <n v="0"/>
    <n v="0"/>
    <n v="0"/>
    <n v="0"/>
    <n v="0"/>
    <n v="0"/>
    <n v="0"/>
  </r>
  <r>
    <x v="4"/>
    <x v="8"/>
    <x v="1"/>
    <x v="8"/>
    <s v="m3"/>
    <n v="0"/>
    <n v="0"/>
    <n v="0"/>
    <n v="0"/>
    <n v="0"/>
    <n v="0"/>
    <n v="0"/>
    <n v="0"/>
    <n v="0"/>
    <n v="0"/>
    <n v="0"/>
    <n v="0"/>
  </r>
  <r>
    <x v="4"/>
    <x v="8"/>
    <x v="1"/>
    <x v="9"/>
    <s v="m3"/>
    <n v="0"/>
    <n v="0"/>
    <n v="0"/>
    <n v="0"/>
    <n v="0"/>
    <n v="0"/>
    <n v="0"/>
    <n v="0"/>
    <n v="0"/>
    <n v="0"/>
    <n v="0"/>
    <n v="0"/>
  </r>
  <r>
    <x v="4"/>
    <x v="8"/>
    <x v="1"/>
    <x v="10"/>
    <s v="m3"/>
    <n v="0"/>
    <n v="0"/>
    <n v="0"/>
    <n v="0"/>
    <n v="0"/>
    <n v="0"/>
    <n v="0"/>
    <n v="0"/>
    <n v="0"/>
    <n v="0"/>
    <n v="0"/>
    <n v="0"/>
  </r>
  <r>
    <x v="4"/>
    <x v="8"/>
    <x v="1"/>
    <x v="11"/>
    <s v="m3"/>
    <n v="0"/>
    <n v="0"/>
    <n v="0"/>
    <n v="0"/>
    <n v="0"/>
    <n v="0"/>
    <n v="0"/>
    <n v="0"/>
    <n v="0"/>
    <n v="0"/>
    <n v="0"/>
    <n v="0"/>
  </r>
  <r>
    <x v="4"/>
    <x v="8"/>
    <x v="1"/>
    <x v="12"/>
    <s v="m3"/>
    <n v="0"/>
    <n v="0"/>
    <n v="0"/>
    <n v="0"/>
    <n v="0"/>
    <n v="0"/>
    <n v="0"/>
    <n v="0"/>
    <n v="0"/>
    <n v="0"/>
    <n v="0"/>
    <n v="0"/>
  </r>
  <r>
    <x v="4"/>
    <x v="8"/>
    <x v="1"/>
    <x v="13"/>
    <s v="m3"/>
    <n v="0"/>
    <n v="0"/>
    <n v="0"/>
    <n v="0"/>
    <n v="0"/>
    <n v="0"/>
    <n v="0"/>
    <n v="0"/>
    <n v="0"/>
    <n v="0"/>
    <n v="0"/>
    <n v="0"/>
  </r>
  <r>
    <x v="4"/>
    <x v="8"/>
    <x v="1"/>
    <x v="14"/>
    <s v="m3"/>
    <n v="0"/>
    <n v="0"/>
    <n v="0"/>
    <n v="0"/>
    <n v="0"/>
    <n v="0"/>
    <n v="0"/>
    <n v="0"/>
    <n v="0"/>
    <n v="0"/>
    <n v="0"/>
    <n v="0"/>
  </r>
  <r>
    <x v="4"/>
    <x v="8"/>
    <x v="1"/>
    <x v="15"/>
    <s v="m3"/>
    <n v="0"/>
    <n v="0"/>
    <n v="0"/>
    <n v="0"/>
    <n v="0"/>
    <n v="0"/>
    <n v="0"/>
    <n v="0"/>
    <n v="0"/>
    <n v="0"/>
    <n v="0"/>
    <n v="0"/>
  </r>
  <r>
    <x v="4"/>
    <x v="8"/>
    <x v="2"/>
    <x v="16"/>
    <s v="m3"/>
    <n v="30"/>
    <n v="20"/>
    <n v="30"/>
    <n v="15"/>
    <n v="15"/>
    <n v="15"/>
    <n v="45"/>
    <n v="30"/>
    <n v="35"/>
    <n v="30"/>
    <n v="30"/>
    <n v="20"/>
  </r>
  <r>
    <x v="4"/>
    <x v="8"/>
    <x v="2"/>
    <x v="17"/>
    <s v="m3"/>
    <n v="35"/>
    <n v="30"/>
    <n v="25"/>
    <n v="30"/>
    <n v="30"/>
    <n v="25"/>
    <n v="40"/>
    <n v="20"/>
    <n v="30"/>
    <n v="40"/>
    <n v="55"/>
    <n v="50"/>
  </r>
  <r>
    <x v="4"/>
    <x v="8"/>
    <x v="2"/>
    <x v="18"/>
    <s v="m3"/>
    <n v="2173"/>
    <n v="1290"/>
    <n v="1068"/>
    <n v="750"/>
    <n v="615"/>
    <n v="705"/>
    <n v="805"/>
    <n v="590.4"/>
    <n v="980"/>
    <n v="720"/>
    <n v="560"/>
    <n v="1566"/>
  </r>
  <r>
    <x v="4"/>
    <x v="8"/>
    <x v="2"/>
    <x v="19"/>
    <s v="m3"/>
    <n v="919"/>
    <n v="695"/>
    <n v="555"/>
    <n v="454.80099999999999"/>
    <n v="472"/>
    <n v="541.20000000000005"/>
    <n v="619.4"/>
    <n v="568.6"/>
    <n v="600.40200000000004"/>
    <n v="590"/>
    <n v="540"/>
    <n v="1075"/>
  </r>
  <r>
    <x v="4"/>
    <x v="8"/>
    <x v="3"/>
    <x v="20"/>
    <s v="m3"/>
    <n v="5"/>
    <n v="15.2"/>
    <n v="25"/>
    <n v="31"/>
    <n v="50"/>
    <n v="26"/>
    <n v="40"/>
    <n v="35"/>
    <n v="40"/>
    <n v="26"/>
    <n v="25"/>
    <n v="45"/>
  </r>
  <r>
    <x v="4"/>
    <x v="8"/>
    <x v="3"/>
    <x v="21"/>
    <s v="m3"/>
    <n v="25"/>
    <n v="45"/>
    <n v="15"/>
    <n v="30"/>
    <n v="25"/>
    <n v="40"/>
    <n v="60"/>
    <n v="65"/>
    <n v="30"/>
    <n v="70"/>
    <n v="50"/>
    <n v="95"/>
  </r>
  <r>
    <x v="4"/>
    <x v="8"/>
    <x v="3"/>
    <x v="22"/>
    <s v="m3"/>
    <n v="20"/>
    <n v="10"/>
    <n v="10"/>
    <n v="0"/>
    <n v="15"/>
    <n v="45"/>
    <n v="45"/>
    <n v="39"/>
    <n v="48"/>
    <n v="51"/>
    <n v="87"/>
    <n v="56"/>
  </r>
  <r>
    <x v="4"/>
    <x v="8"/>
    <x v="4"/>
    <x v="23"/>
    <s v="m3"/>
    <n v="0"/>
    <n v="0"/>
    <n v="0"/>
    <n v="0"/>
    <n v="0"/>
    <n v="0"/>
    <n v="0"/>
    <n v="0"/>
    <n v="0"/>
    <n v="0"/>
    <n v="0"/>
    <n v="0"/>
  </r>
  <r>
    <x v="4"/>
    <x v="8"/>
    <x v="4"/>
    <x v="24"/>
    <s v="m3"/>
    <n v="0"/>
    <n v="0"/>
    <n v="0"/>
    <n v="0"/>
    <n v="0"/>
    <n v="0"/>
    <n v="0"/>
    <n v="3"/>
    <n v="6"/>
    <n v="6"/>
    <n v="0"/>
    <n v="6"/>
  </r>
  <r>
    <x v="4"/>
    <x v="8"/>
    <x v="4"/>
    <x v="25"/>
    <s v="m3"/>
    <n v="0"/>
    <n v="0"/>
    <n v="0"/>
    <n v="0"/>
    <n v="0"/>
    <n v="0"/>
    <n v="15"/>
    <n v="0"/>
    <n v="0"/>
    <n v="0"/>
    <n v="0"/>
    <n v="0"/>
  </r>
  <r>
    <x v="4"/>
    <x v="8"/>
    <x v="4"/>
    <x v="26"/>
    <s v="m3"/>
    <n v="0"/>
    <n v="0"/>
    <n v="0"/>
    <n v="0"/>
    <n v="0"/>
    <n v="0"/>
    <n v="0"/>
    <n v="0"/>
    <n v="20"/>
    <n v="10"/>
    <n v="15"/>
    <n v="15"/>
  </r>
  <r>
    <x v="0"/>
    <x v="9"/>
    <x v="0"/>
    <x v="0"/>
    <s v="m3"/>
    <n v="38883.915999999997"/>
    <n v="43365.861999999994"/>
    <n v="47080.992999999995"/>
    <n v="42658.659"/>
    <n v="47211.898000000001"/>
    <n v="45690.406000000003"/>
    <n v="51439.102999999996"/>
    <n v="50975.5"/>
    <n v="44972.195"/>
    <n v="44201.442999999999"/>
    <n v="39855.034999999996"/>
    <n v="45191.696999999993"/>
  </r>
  <r>
    <x v="0"/>
    <x v="9"/>
    <x v="0"/>
    <x v="1"/>
    <s v="m3"/>
    <n v="3406.7"/>
    <n v="3550.9"/>
    <n v="3946.2"/>
    <n v="3954.9"/>
    <n v="4721.2"/>
    <n v="4836"/>
    <n v="5200.2"/>
    <n v="5746.7"/>
    <n v="5716"/>
    <n v="4906"/>
    <n v="4922.5"/>
    <n v="4514.5"/>
  </r>
  <r>
    <x v="0"/>
    <x v="9"/>
    <x v="0"/>
    <x v="2"/>
    <s v="m3"/>
    <n v="16150.96"/>
    <n v="17406.031999999999"/>
    <n v="19806.13"/>
    <n v="18166.563999999998"/>
    <n v="19399.577000000001"/>
    <n v="19749.105000000003"/>
    <n v="21087.063999999998"/>
    <n v="23315.378000000001"/>
    <n v="22360.405999999999"/>
    <n v="21984.935000000001"/>
    <n v="20525.311999999998"/>
    <n v="20124.544000000002"/>
  </r>
  <r>
    <x v="0"/>
    <x v="9"/>
    <x v="0"/>
    <x v="3"/>
    <s v="m3"/>
    <n v="6069"/>
    <n v="6049.2000000000007"/>
    <n v="6378.75"/>
    <n v="6030.8499999999995"/>
    <n v="5581.6"/>
    <n v="4933.3999999999996"/>
    <n v="4770.5"/>
    <n v="6160.2"/>
    <n v="6715.2000000000007"/>
    <n v="5988.3000000000011"/>
    <n v="5897.05"/>
    <n v="5830.65"/>
  </r>
  <r>
    <x v="0"/>
    <x v="9"/>
    <x v="0"/>
    <x v="4"/>
    <s v="m3"/>
    <n v="114290.92799999996"/>
    <n v="131963.93100000001"/>
    <n v="134308.158"/>
    <n v="130386.44899999999"/>
    <n v="136579.42499999999"/>
    <n v="139923.67000000001"/>
    <n v="159437.78699999998"/>
    <n v="167568.88500000001"/>
    <n v="158399.16800000001"/>
    <n v="152928.277"/>
    <n v="140268.054"/>
    <n v="146081.432"/>
  </r>
  <r>
    <x v="0"/>
    <x v="9"/>
    <x v="0"/>
    <x v="5"/>
    <s v="m3"/>
    <n v="2981.1320000000001"/>
    <n v="3373.8719999999998"/>
    <n v="3820.3910000000001"/>
    <n v="3738.6669999999999"/>
    <n v="4046.145"/>
    <n v="4136.1720000000005"/>
    <n v="4355.7080000000005"/>
    <n v="5375.576"/>
    <n v="4625.7189999999991"/>
    <n v="4248.2379999999994"/>
    <n v="4197.0640000000003"/>
    <n v="3668.7639999999997"/>
  </r>
  <r>
    <x v="0"/>
    <x v="9"/>
    <x v="0"/>
    <x v="6"/>
    <s v="m3"/>
    <n v="56927.399999999994"/>
    <n v="68746.5"/>
    <n v="70665.799999999988"/>
    <n v="66235.199999999997"/>
    <n v="71708.299999999988"/>
    <n v="72855.199999999997"/>
    <n v="77382.255999999979"/>
    <n v="80002.8"/>
    <n v="75419.60000000002"/>
    <n v="75395.700000000012"/>
    <n v="67559"/>
    <n v="64032.3"/>
  </r>
  <r>
    <x v="0"/>
    <x v="9"/>
    <x v="1"/>
    <x v="7"/>
    <s v="m3"/>
    <n v="64369.613000000005"/>
    <n v="68971.649000000005"/>
    <n v="78035.66"/>
    <n v="67493.829999999987"/>
    <n v="74138.260000000009"/>
    <n v="76964.659999999989"/>
    <n v="82012.36"/>
    <n v="90646.981999999989"/>
    <n v="88659.19"/>
    <n v="82114.81"/>
    <n v="79296.92"/>
    <n v="79115.329999999987"/>
  </r>
  <r>
    <x v="0"/>
    <x v="9"/>
    <x v="1"/>
    <x v="8"/>
    <s v="m3"/>
    <n v="29560.329999999994"/>
    <n v="30736.6"/>
    <n v="36882.1"/>
    <n v="34761.699999999997"/>
    <n v="37552.5"/>
    <n v="37598.851999999999"/>
    <n v="40411.800000000003"/>
    <n v="42517.2"/>
    <n v="42819.600000000006"/>
    <n v="41951.4"/>
    <n v="39259.200000000004"/>
    <n v="37609.599999999999"/>
  </r>
  <r>
    <x v="0"/>
    <x v="9"/>
    <x v="1"/>
    <x v="9"/>
    <s v="m3"/>
    <n v="75677.600000000006"/>
    <n v="75439.600000000006"/>
    <n v="79700.14"/>
    <n v="75415.622000000003"/>
    <n v="79827.851999999999"/>
    <n v="78973.538"/>
    <n v="81450.3"/>
    <n v="91511.840000000011"/>
    <n v="88196.400000000009"/>
    <n v="88474.5"/>
    <n v="83616.800000000003"/>
    <n v="87384.1"/>
  </r>
  <r>
    <x v="0"/>
    <x v="9"/>
    <x v="1"/>
    <x v="10"/>
    <s v="m3"/>
    <n v="18032"/>
    <n v="17974.232"/>
    <n v="19343.5"/>
    <n v="18630.5"/>
    <n v="20369.637999999999"/>
    <n v="19737.567999999999"/>
    <n v="20809.246999999999"/>
    <n v="23506.5"/>
    <n v="24006.500000000004"/>
    <n v="23525.493999999999"/>
    <n v="24189.843000000001"/>
    <n v="25697.5"/>
  </r>
  <r>
    <x v="0"/>
    <x v="9"/>
    <x v="1"/>
    <x v="11"/>
    <s v="m3"/>
    <n v="22747.780000000002"/>
    <n v="22198.97"/>
    <n v="23913.289000000001"/>
    <n v="22210.38"/>
    <n v="23161.48"/>
    <n v="21547.83"/>
    <n v="23473.690000000002"/>
    <n v="26951.33"/>
    <n v="26520.23"/>
    <n v="28187.38"/>
    <n v="27646"/>
    <n v="29870.329999999998"/>
  </r>
  <r>
    <x v="0"/>
    <x v="9"/>
    <x v="1"/>
    <x v="12"/>
    <s v="m3"/>
    <n v="116599.39399999999"/>
    <n v="118886.757"/>
    <n v="128496.76400000001"/>
    <n v="119388.85"/>
    <n v="125366.56700000001"/>
    <n v="115931.071"/>
    <n v="118872.07599999999"/>
    <n v="131171.89000000001"/>
    <n v="132161.84299999999"/>
    <n v="136520.68800000002"/>
    <n v="127878.10099999998"/>
    <n v="132690.31899999999"/>
  </r>
  <r>
    <x v="0"/>
    <x v="9"/>
    <x v="1"/>
    <x v="13"/>
    <s v="m3"/>
    <n v="22345.5"/>
    <n v="22501.5"/>
    <n v="23460.5"/>
    <n v="21354.5"/>
    <n v="21113"/>
    <n v="17823.276000000002"/>
    <n v="20005"/>
    <n v="22488"/>
    <n v="25683.5"/>
    <n v="28813.85"/>
    <n v="27197.5"/>
    <n v="27669.019"/>
  </r>
  <r>
    <x v="0"/>
    <x v="9"/>
    <x v="1"/>
    <x v="14"/>
    <s v="m3"/>
    <n v="20759.525999999998"/>
    <n v="21200"/>
    <n v="25518.5"/>
    <n v="24711.440000000002"/>
    <n v="29586.087000000003"/>
    <n v="27031.3"/>
    <n v="24868.9"/>
    <n v="26138.6"/>
    <n v="29340.5"/>
    <n v="30503"/>
    <n v="29710.5"/>
    <n v="28275"/>
  </r>
  <r>
    <x v="0"/>
    <x v="9"/>
    <x v="1"/>
    <x v="15"/>
    <s v="m3"/>
    <n v="167502.57399999999"/>
    <n v="163787.94200000004"/>
    <n v="183025.12799999997"/>
    <n v="170622.49000000002"/>
    <n v="172180.01199999999"/>
    <n v="165772.712"/>
    <n v="192626.05500000002"/>
    <n v="212105.94999999998"/>
    <n v="193663.20300000001"/>
    <n v="188464.291"/>
    <n v="173004.08900000004"/>
    <n v="188269.87700000004"/>
  </r>
  <r>
    <x v="0"/>
    <x v="9"/>
    <x v="2"/>
    <x v="16"/>
    <s v="m3"/>
    <n v="319231.43799999985"/>
    <n v="334842.21399999998"/>
    <n v="402239.2"/>
    <n v="383538.98800000019"/>
    <n v="406309.67500000005"/>
    <n v="390599.08299999981"/>
    <n v="413621.57500000007"/>
    <n v="437894.80899999989"/>
    <n v="419718.8249999999"/>
    <n v="422299.2080000001"/>
    <n v="387431.11499999999"/>
    <n v="371845.88800000004"/>
  </r>
  <r>
    <x v="0"/>
    <x v="9"/>
    <x v="2"/>
    <x v="17"/>
    <s v="m3"/>
    <n v="59051.031000000003"/>
    <n v="58006.9"/>
    <n v="66087.326000000001"/>
    <n v="59928.718999999997"/>
    <n v="65301.150999999998"/>
    <n v="64965.553"/>
    <n v="64282.479999999989"/>
    <n v="67201.225000000006"/>
    <n v="64319.9"/>
    <n v="65461.8"/>
    <n v="59300.98799999999"/>
    <n v="59520.331999999988"/>
  </r>
  <r>
    <x v="0"/>
    <x v="9"/>
    <x v="2"/>
    <x v="18"/>
    <s v="m3"/>
    <n v="109367.035"/>
    <n v="113638.40700000001"/>
    <n v="122485.765"/>
    <n v="119349.29299999999"/>
    <n v="120975.59300000001"/>
    <n v="113133.629"/>
    <n v="120040.32400000001"/>
    <n v="127741.12499999999"/>
    <n v="121222.867"/>
    <n v="124426.113"/>
    <n v="121440.928"/>
    <n v="133294.91999999998"/>
  </r>
  <r>
    <x v="0"/>
    <x v="9"/>
    <x v="2"/>
    <x v="19"/>
    <s v="m3"/>
    <n v="559156.23200000031"/>
    <n v="597828.28299999994"/>
    <n v="679466.73599999957"/>
    <n v="655065.26100000017"/>
    <n v="716091.54899999965"/>
    <n v="686413.31199999992"/>
    <n v="716293.29299999983"/>
    <n v="759992.75300000014"/>
    <n v="709633.07499999972"/>
    <n v="730963.13400000043"/>
    <n v="694878.62499999977"/>
    <n v="674272.47499999986"/>
  </r>
  <r>
    <x v="0"/>
    <x v="9"/>
    <x v="3"/>
    <x v="20"/>
    <s v="m3"/>
    <n v="271314.62500000006"/>
    <n v="279405.84999999998"/>
    <n v="300457.97899999999"/>
    <n v="280274.05300000007"/>
    <n v="292244.04500000004"/>
    <n v="269919.38100000005"/>
    <n v="297468.22200000007"/>
    <n v="314277.5419999999"/>
    <n v="296409.54900000006"/>
    <n v="297192.84800000006"/>
    <n v="286740.91400000005"/>
    <n v="303354.33699999994"/>
  </r>
  <r>
    <x v="0"/>
    <x v="9"/>
    <x v="3"/>
    <x v="21"/>
    <s v="m3"/>
    <n v="151129.84399999998"/>
    <n v="153707.73199999999"/>
    <n v="166846.87"/>
    <n v="159234.95300000001"/>
    <n v="166559.82299999997"/>
    <n v="153603.69200000001"/>
    <n v="169133.514"/>
    <n v="174872.43900000001"/>
    <n v="166818.24299999996"/>
    <n v="166237.52700000003"/>
    <n v="170946.98300000001"/>
    <n v="168235.91300000003"/>
  </r>
  <r>
    <x v="0"/>
    <x v="9"/>
    <x v="3"/>
    <x v="22"/>
    <s v="m3"/>
    <n v="163159.99399999998"/>
    <n v="164091.62400000001"/>
    <n v="188025.51800000007"/>
    <n v="178740.73199999993"/>
    <n v="178744.94400000002"/>
    <n v="165405.04299999998"/>
    <n v="173110.81199999992"/>
    <n v="192714.97799999992"/>
    <n v="183554.75600000002"/>
    <n v="196065.54300000001"/>
    <n v="199826.46999999991"/>
    <n v="191085.05000000002"/>
  </r>
  <r>
    <x v="0"/>
    <x v="9"/>
    <x v="4"/>
    <x v="23"/>
    <s v="m3"/>
    <n v="72582.2"/>
    <n v="86485.999000000011"/>
    <n v="87098.208999999988"/>
    <n v="81722.824999999983"/>
    <n v="86580.782999999996"/>
    <n v="86063.59"/>
    <n v="99438.21"/>
    <n v="100938.905"/>
    <n v="95151.33"/>
    <n v="95883.245999999985"/>
    <n v="90397.741000000009"/>
    <n v="85249.349999999991"/>
  </r>
  <r>
    <x v="0"/>
    <x v="9"/>
    <x v="4"/>
    <x v="24"/>
    <s v="m3"/>
    <n v="196291.97799999997"/>
    <n v="200696.09999999998"/>
    <n v="180937.34000000003"/>
    <n v="155068.40400000001"/>
    <n v="170041.35"/>
    <n v="197689.19700000001"/>
    <n v="215710.035"/>
    <n v="210962.81599999996"/>
    <n v="206639.33699999997"/>
    <n v="201746.58099999998"/>
    <n v="163735.01300000001"/>
    <n v="167897.84999999998"/>
  </r>
  <r>
    <x v="0"/>
    <x v="9"/>
    <x v="4"/>
    <x v="25"/>
    <s v="m3"/>
    <n v="123540.66100000002"/>
    <n v="155174.01400000002"/>
    <n v="163021.26"/>
    <n v="145517.54299999998"/>
    <n v="160831.95000000001"/>
    <n v="163151.32999999999"/>
    <n v="180133.14999999997"/>
    <n v="181991.30000000002"/>
    <n v="177634.37700000004"/>
    <n v="178940.2"/>
    <n v="155038.44999999998"/>
    <n v="141991.37199999997"/>
  </r>
  <r>
    <x v="0"/>
    <x v="9"/>
    <x v="4"/>
    <x v="26"/>
    <s v="m3"/>
    <n v="21735"/>
    <n v="23261.5"/>
    <n v="26534.5"/>
    <n v="24570"/>
    <n v="26930.5"/>
    <n v="25513"/>
    <n v="24873"/>
    <n v="27318.5"/>
    <n v="25792"/>
    <n v="25499.5"/>
    <n v="23869.5"/>
    <n v="25598.799999999999"/>
  </r>
  <r>
    <x v="1"/>
    <x v="9"/>
    <x v="0"/>
    <x v="0"/>
    <s v="m3"/>
    <n v="64485.860000000008"/>
    <n v="66674.147999999986"/>
    <n v="60365.097000000002"/>
    <n v="24990.69"/>
    <n v="27394.508000000002"/>
    <n v="26292.488999999998"/>
    <n v="29169.3"/>
    <n v="30512.842000000001"/>
    <n v="27598.432000000001"/>
    <n v="27311.654999999999"/>
    <n v="24110.248000000003"/>
    <n v="23403.409"/>
  </r>
  <r>
    <x v="1"/>
    <x v="9"/>
    <x v="0"/>
    <x v="1"/>
    <s v="m3"/>
    <n v="8785.7999999999993"/>
    <n v="8253.2000000000007"/>
    <n v="9013.9000000000015"/>
    <n v="7944.1"/>
    <n v="8604.7000000000007"/>
    <n v="9062.2000000000007"/>
    <n v="9334.7000000000007"/>
    <n v="9944.2000000000007"/>
    <n v="10217.5"/>
    <n v="10558"/>
    <n v="9995"/>
    <n v="9286.5"/>
  </r>
  <r>
    <x v="1"/>
    <x v="9"/>
    <x v="0"/>
    <x v="2"/>
    <s v="m3"/>
    <n v="45972.294999999998"/>
    <n v="41212.906999999992"/>
    <n v="38279.33"/>
    <n v="42072.75"/>
    <n v="50888.986000000004"/>
    <n v="38868.243000000002"/>
    <n v="37219.583999999988"/>
    <n v="50442.920999999995"/>
    <n v="47665.876000000004"/>
    <n v="48949.764999999999"/>
    <n v="48453.307000000001"/>
    <n v="37176.792000000001"/>
  </r>
  <r>
    <x v="1"/>
    <x v="9"/>
    <x v="0"/>
    <x v="3"/>
    <s v="m3"/>
    <n v="32894.5"/>
    <n v="22377.3"/>
    <n v="25493.05"/>
    <n v="18821.015000000003"/>
    <n v="11871.300000000001"/>
    <n v="3856.8"/>
    <n v="13532.5"/>
    <n v="19643.8"/>
    <n v="19488.5"/>
    <n v="16561.195"/>
    <n v="14914.2"/>
    <n v="7216.5000000000009"/>
  </r>
  <r>
    <x v="1"/>
    <x v="9"/>
    <x v="0"/>
    <x v="4"/>
    <s v="m3"/>
    <n v="77303.368000000017"/>
    <n v="74824.853000000003"/>
    <n v="78724.357000000004"/>
    <n v="74309.470999999976"/>
    <n v="80275.39"/>
    <n v="81916.139999999985"/>
    <n v="82179.875"/>
    <n v="84073.11"/>
    <n v="80262.824000000008"/>
    <n v="80160.962"/>
    <n v="74782.512999999992"/>
    <n v="73133.039000000004"/>
  </r>
  <r>
    <x v="1"/>
    <x v="9"/>
    <x v="0"/>
    <x v="5"/>
    <s v="m3"/>
    <n v="5548.5"/>
    <n v="4756"/>
    <n v="4998.97"/>
    <n v="5437"/>
    <n v="5473.5"/>
    <n v="5536"/>
    <n v="5817.5"/>
    <n v="6466.107"/>
    <n v="4613.4979999999996"/>
    <n v="4607.4459999999999"/>
    <n v="4674.1660000000002"/>
    <n v="4415.3019999999997"/>
  </r>
  <r>
    <x v="1"/>
    <x v="9"/>
    <x v="0"/>
    <x v="6"/>
    <s v="m3"/>
    <n v="24438.000000000004"/>
    <n v="31478.600000000002"/>
    <n v="34057.799999999996"/>
    <n v="30180.600000000002"/>
    <n v="32522.500000000004"/>
    <n v="33306.9"/>
    <n v="35154.199999999997"/>
    <n v="36235.600000000006"/>
    <n v="36360.100000000006"/>
    <n v="37581.599999999999"/>
    <n v="34689.199999999997"/>
    <n v="28818.699999999997"/>
  </r>
  <r>
    <x v="1"/>
    <x v="9"/>
    <x v="1"/>
    <x v="7"/>
    <s v="m3"/>
    <n v="46081.295000000006"/>
    <n v="41257.658000000003"/>
    <n v="46330.664000000004"/>
    <n v="42361.362000000001"/>
    <n v="47417.745000000003"/>
    <n v="49340.853999999992"/>
    <n v="56604.21"/>
    <n v="56801.720999999998"/>
    <n v="56100.751999999993"/>
    <n v="55413.872999999985"/>
    <n v="52696.022000000004"/>
    <n v="53816.212"/>
  </r>
  <r>
    <x v="1"/>
    <x v="9"/>
    <x v="1"/>
    <x v="8"/>
    <s v="m3"/>
    <n v="11418.7"/>
    <n v="11402.199999999999"/>
    <n v="15016.699999999997"/>
    <n v="12170.6"/>
    <n v="13698.7"/>
    <n v="13369.099999999999"/>
    <n v="14500.099999999999"/>
    <n v="14827.9"/>
    <n v="14264.1"/>
    <n v="15079.849999999995"/>
    <n v="14817.399999999998"/>
    <n v="14603.699999999999"/>
  </r>
  <r>
    <x v="1"/>
    <x v="9"/>
    <x v="1"/>
    <x v="9"/>
    <s v="m3"/>
    <n v="7321.5"/>
    <n v="6790.4120000000003"/>
    <n v="7455.97"/>
    <n v="7051.1"/>
    <n v="8506.2999999999993"/>
    <n v="8201.7999999999993"/>
    <n v="8466.7999999999993"/>
    <n v="9168.7999999999993"/>
    <n v="8341.5999999999985"/>
    <n v="8512.2999999999993"/>
    <n v="8155.3"/>
    <n v="8013.9459999999999"/>
  </r>
  <r>
    <x v="1"/>
    <x v="9"/>
    <x v="1"/>
    <x v="10"/>
    <s v="m3"/>
    <n v="17223"/>
    <n v="16444.5"/>
    <n v="17668.102999999999"/>
    <n v="16609"/>
    <n v="17829.917000000001"/>
    <n v="16516"/>
    <n v="17095"/>
    <n v="17992"/>
    <n v="16649.05"/>
    <n v="16639.55"/>
    <n v="16253.5"/>
    <n v="17182.41"/>
  </r>
  <r>
    <x v="1"/>
    <x v="9"/>
    <x v="1"/>
    <x v="11"/>
    <s v="m3"/>
    <n v="11737.560000000001"/>
    <n v="10833.16"/>
    <n v="11522.900000000001"/>
    <n v="10380.6"/>
    <n v="11109.96"/>
    <n v="9777.08"/>
    <n v="11106.309999999998"/>
    <n v="12754.16"/>
    <n v="12695.630000000001"/>
    <n v="13164.73"/>
    <n v="12957.150000000001"/>
    <n v="12952.71"/>
  </r>
  <r>
    <x v="1"/>
    <x v="9"/>
    <x v="1"/>
    <x v="12"/>
    <s v="m3"/>
    <n v="2440.1"/>
    <n v="2457.4"/>
    <n v="2469.5"/>
    <n v="2215.8000000000002"/>
    <n v="2145.5"/>
    <n v="1918.3"/>
    <n v="1697.4"/>
    <n v="2137.1999999999998"/>
    <n v="1987"/>
    <n v="1957.5"/>
    <n v="2040"/>
    <n v="2126"/>
  </r>
  <r>
    <x v="1"/>
    <x v="9"/>
    <x v="1"/>
    <x v="13"/>
    <s v="m3"/>
    <n v="11198.323"/>
    <n v="10876"/>
    <n v="9729.3029999999999"/>
    <n v="7864"/>
    <n v="8192"/>
    <n v="6220"/>
    <n v="6154"/>
    <n v="7430.5"/>
    <n v="8323"/>
    <n v="10157"/>
    <n v="9598.6"/>
    <n v="10402.401"/>
  </r>
  <r>
    <x v="1"/>
    <x v="9"/>
    <x v="1"/>
    <x v="14"/>
    <s v="m3"/>
    <n v="5545"/>
    <n v="5192.5"/>
    <n v="5237"/>
    <n v="5997.5"/>
    <n v="4576.2609999999995"/>
    <n v="2468.1"/>
    <n v="2980.1"/>
    <n v="5311.8"/>
    <n v="5069"/>
    <n v="4819.5"/>
    <n v="4667.5"/>
    <n v="5259"/>
  </r>
  <r>
    <x v="1"/>
    <x v="9"/>
    <x v="1"/>
    <x v="15"/>
    <s v="m3"/>
    <n v="76837.2"/>
    <n v="78624.703000000009"/>
    <n v="98083.123000000007"/>
    <n v="95452.218999999997"/>
    <n v="91048.047000000006"/>
    <n v="82996.660000000018"/>
    <n v="89816.5"/>
    <n v="97979.134999999995"/>
    <n v="88333.6"/>
    <n v="83505.666999999987"/>
    <n v="79737.899999999994"/>
    <n v="80938.600000000006"/>
  </r>
  <r>
    <x v="1"/>
    <x v="9"/>
    <x v="2"/>
    <x v="16"/>
    <s v="m3"/>
    <n v="198744.84400000013"/>
    <n v="217155.04199999987"/>
    <n v="284121.30900000007"/>
    <n v="251527.58799999999"/>
    <n v="267305.16499999992"/>
    <n v="252936.14800000007"/>
    <n v="268493.7100000002"/>
    <n v="288196.98500000004"/>
    <n v="264163.90000000014"/>
    <n v="272203.74099999998"/>
    <n v="238648.4550000001"/>
    <n v="216699.69699999999"/>
  </r>
  <r>
    <x v="1"/>
    <x v="9"/>
    <x v="2"/>
    <x v="17"/>
    <s v="m3"/>
    <n v="38484.225999999995"/>
    <n v="38772.357000000004"/>
    <n v="46901.097999999998"/>
    <n v="44652.469000000005"/>
    <n v="48479.862000000001"/>
    <n v="42540.543999999994"/>
    <n v="47416.816999999981"/>
    <n v="48148.69000000001"/>
    <n v="46040.608"/>
    <n v="45556.365000000005"/>
    <n v="39741.512999999999"/>
    <n v="38038.080999999998"/>
  </r>
  <r>
    <x v="1"/>
    <x v="9"/>
    <x v="2"/>
    <x v="18"/>
    <s v="m3"/>
    <n v="41615.697"/>
    <n v="39374.608999999997"/>
    <n v="50446.368000000002"/>
    <n v="45944.726999999999"/>
    <n v="53493.171999999999"/>
    <n v="48118.744000000006"/>
    <n v="49418.432999999997"/>
    <n v="53168.777999999998"/>
    <n v="47690.896000000001"/>
    <n v="50163.923000000003"/>
    <n v="45358.303"/>
    <n v="46884.532999999996"/>
  </r>
  <r>
    <x v="1"/>
    <x v="9"/>
    <x v="2"/>
    <x v="19"/>
    <s v="m3"/>
    <n v="302425.05800000008"/>
    <n v="339027.50800000009"/>
    <n v="411635.34600000002"/>
    <n v="395591.53199999995"/>
    <n v="441793.56199999992"/>
    <n v="419531.14399999997"/>
    <n v="443519.07699999993"/>
    <n v="456329.9000000002"/>
    <n v="406829.75100000028"/>
    <n v="429092.57300000015"/>
    <n v="377246.23200000013"/>
    <n v="325865.44300000003"/>
  </r>
  <r>
    <x v="1"/>
    <x v="9"/>
    <x v="3"/>
    <x v="20"/>
    <s v="m3"/>
    <n v="194125.17100000003"/>
    <n v="226309.62399999998"/>
    <n v="246266.62799999997"/>
    <n v="195957.1"/>
    <n v="217673.34999999998"/>
    <n v="197378.33"/>
    <n v="239488.55299999996"/>
    <n v="236109.36700000006"/>
    <n v="211326.033"/>
    <n v="223042.378"/>
    <n v="209072.60599999994"/>
    <n v="191556.46100000001"/>
  </r>
  <r>
    <x v="1"/>
    <x v="9"/>
    <x v="3"/>
    <x v="21"/>
    <s v="m3"/>
    <n v="76616.254000000001"/>
    <n v="78544.111000000004"/>
    <n v="88173.327999999994"/>
    <n v="80448.56700000001"/>
    <n v="83122.080000000002"/>
    <n v="69721.179000000004"/>
    <n v="80670.347999999998"/>
    <n v="81620.012000000002"/>
    <n v="76741.226999999984"/>
    <n v="76281.98599999999"/>
    <n v="83955.603999999978"/>
    <n v="72508.567999999985"/>
  </r>
  <r>
    <x v="1"/>
    <x v="9"/>
    <x v="3"/>
    <x v="22"/>
    <s v="m3"/>
    <n v="118248.92399999998"/>
    <n v="129556.98300000001"/>
    <n v="162474.288"/>
    <n v="146154.63699999996"/>
    <n v="133921.826"/>
    <n v="110215.97300000003"/>
    <n v="108355.15199999999"/>
    <n v="130595.82399999996"/>
    <n v="137150.72199999995"/>
    <n v="161738.68899999998"/>
    <n v="172479.66899999997"/>
    <n v="134436.57699999996"/>
  </r>
  <r>
    <x v="1"/>
    <x v="9"/>
    <x v="4"/>
    <x v="23"/>
    <s v="m3"/>
    <n v="54710.914000000004"/>
    <n v="73846.650000000023"/>
    <n v="74222.987999999998"/>
    <n v="60024.540999999983"/>
    <n v="64161.438000000002"/>
    <n v="64389.664000000004"/>
    <n v="80100.026999999987"/>
    <n v="81059.784000000014"/>
    <n v="70034.309000000008"/>
    <n v="72521.218999999997"/>
    <n v="65426.383999999991"/>
    <n v="54591.159000000007"/>
  </r>
  <r>
    <x v="1"/>
    <x v="9"/>
    <x v="4"/>
    <x v="24"/>
    <s v="m3"/>
    <n v="134687.12599999999"/>
    <n v="141310.35"/>
    <n v="120818.16000000002"/>
    <n v="88485.210999999996"/>
    <n v="107325.65000000002"/>
    <n v="133010.57399999996"/>
    <n v="132794.02200000003"/>
    <n v="120754.26699999999"/>
    <n v="121027.36699999998"/>
    <n v="125377.825"/>
    <n v="103365.679"/>
    <n v="93910.821000000011"/>
  </r>
  <r>
    <x v="1"/>
    <x v="9"/>
    <x v="4"/>
    <x v="25"/>
    <s v="m3"/>
    <n v="95748.400000000009"/>
    <n v="121741.15000000002"/>
    <n v="132130.00800000003"/>
    <n v="104115.05100000002"/>
    <n v="115804.1"/>
    <n v="115111.20699999998"/>
    <n v="130000.68100000001"/>
    <n v="127356.03599999998"/>
    <n v="122757.74800000004"/>
    <n v="126236.74999999999"/>
    <n v="105195.69100000001"/>
    <n v="91296.655000000013"/>
  </r>
  <r>
    <x v="1"/>
    <x v="9"/>
    <x v="4"/>
    <x v="26"/>
    <s v="m3"/>
    <n v="7152"/>
    <n v="7613.0149999999994"/>
    <n v="9183"/>
    <n v="8160"/>
    <n v="9538.119999999999"/>
    <n v="8791"/>
    <n v="8401"/>
    <n v="9131.8060000000005"/>
    <n v="8668"/>
    <n v="8649.5"/>
    <n v="7316"/>
    <n v="7713.3310000000001"/>
  </r>
  <r>
    <x v="2"/>
    <x v="9"/>
    <x v="0"/>
    <x v="0"/>
    <s v="m3"/>
    <n v="0"/>
    <n v="0"/>
    <n v="0"/>
    <n v="0"/>
    <n v="0"/>
    <n v="0"/>
    <n v="0"/>
    <n v="0"/>
    <n v="0"/>
    <n v="0"/>
    <n v="0"/>
    <n v="0"/>
  </r>
  <r>
    <x v="2"/>
    <x v="9"/>
    <x v="0"/>
    <x v="1"/>
    <s v="m3"/>
    <n v="0"/>
    <n v="0"/>
    <n v="0"/>
    <n v="0"/>
    <n v="0"/>
    <n v="0"/>
    <n v="0"/>
    <n v="0"/>
    <n v="0"/>
    <n v="0"/>
    <n v="0"/>
    <n v="0"/>
  </r>
  <r>
    <x v="2"/>
    <x v="9"/>
    <x v="0"/>
    <x v="2"/>
    <s v="m3"/>
    <n v="0"/>
    <n v="1125.5250000000001"/>
    <n v="4519.7939999999999"/>
    <n v="0"/>
    <n v="275.82600000000002"/>
    <n v="6136.8429999999998"/>
    <n v="5936.4170000000004"/>
    <n v="1628.761"/>
    <n v="2813.1240000000003"/>
    <n v="0.80200000000000005"/>
    <n v="440"/>
    <n v="4542.7159999999994"/>
  </r>
  <r>
    <x v="2"/>
    <x v="9"/>
    <x v="0"/>
    <x v="3"/>
    <s v="m3"/>
    <n v="1474"/>
    <n v="7954.5"/>
    <n v="6852.5"/>
    <n v="3989"/>
    <n v="11754.5"/>
    <n v="7085.5"/>
    <n v="2178.451"/>
    <n v="0"/>
    <n v="0"/>
    <n v="4397"/>
    <n v="4339"/>
    <n v="5428"/>
  </r>
  <r>
    <x v="2"/>
    <x v="9"/>
    <x v="0"/>
    <x v="4"/>
    <s v="m3"/>
    <n v="0"/>
    <n v="0"/>
    <n v="0"/>
    <n v="0"/>
    <n v="0"/>
    <n v="0"/>
    <n v="0"/>
    <n v="0"/>
    <n v="0"/>
    <n v="0"/>
    <n v="0"/>
    <n v="0"/>
  </r>
  <r>
    <x v="2"/>
    <x v="9"/>
    <x v="0"/>
    <x v="5"/>
    <s v="m3"/>
    <n v="0"/>
    <n v="0"/>
    <n v="0"/>
    <n v="0"/>
    <n v="0"/>
    <n v="0"/>
    <n v="0"/>
    <n v="0"/>
    <n v="0"/>
    <n v="0"/>
    <n v="0"/>
    <n v="0"/>
  </r>
  <r>
    <x v="2"/>
    <x v="9"/>
    <x v="0"/>
    <x v="6"/>
    <s v="m3"/>
    <n v="0"/>
    <n v="0"/>
    <n v="0"/>
    <n v="0"/>
    <n v="0"/>
    <n v="0"/>
    <n v="0"/>
    <n v="0"/>
    <n v="0"/>
    <n v="0"/>
    <n v="0"/>
    <n v="0"/>
  </r>
  <r>
    <x v="2"/>
    <x v="9"/>
    <x v="1"/>
    <x v="7"/>
    <s v="m3"/>
    <n v="0"/>
    <n v="0"/>
    <n v="0"/>
    <n v="0"/>
    <n v="0"/>
    <n v="0"/>
    <n v="0"/>
    <n v="0"/>
    <n v="0"/>
    <n v="0"/>
    <n v="0"/>
    <n v="0"/>
  </r>
  <r>
    <x v="2"/>
    <x v="9"/>
    <x v="1"/>
    <x v="8"/>
    <s v="m3"/>
    <n v="0"/>
    <n v="0"/>
    <n v="0"/>
    <n v="0"/>
    <n v="0"/>
    <n v="0"/>
    <n v="0"/>
    <n v="0"/>
    <n v="0"/>
    <n v="0"/>
    <n v="0"/>
    <n v="0"/>
  </r>
  <r>
    <x v="2"/>
    <x v="9"/>
    <x v="1"/>
    <x v="9"/>
    <s v="m3"/>
    <n v="0"/>
    <n v="0"/>
    <n v="0"/>
    <n v="0"/>
    <n v="0"/>
    <n v="0"/>
    <n v="0"/>
    <n v="0"/>
    <n v="0"/>
    <n v="0"/>
    <n v="0"/>
    <n v="0"/>
  </r>
  <r>
    <x v="2"/>
    <x v="9"/>
    <x v="1"/>
    <x v="10"/>
    <s v="m3"/>
    <n v="0"/>
    <n v="0"/>
    <n v="0"/>
    <n v="0"/>
    <n v="0"/>
    <n v="0"/>
    <n v="0"/>
    <n v="0"/>
    <n v="0"/>
    <n v="0"/>
    <n v="0"/>
    <n v="0"/>
  </r>
  <r>
    <x v="2"/>
    <x v="9"/>
    <x v="1"/>
    <x v="11"/>
    <s v="m3"/>
    <n v="0"/>
    <n v="0"/>
    <n v="0"/>
    <n v="0"/>
    <n v="0"/>
    <n v="0"/>
    <n v="0"/>
    <n v="0"/>
    <n v="0"/>
    <n v="0"/>
    <n v="0"/>
    <n v="0"/>
  </r>
  <r>
    <x v="2"/>
    <x v="9"/>
    <x v="1"/>
    <x v="12"/>
    <s v="m3"/>
    <n v="0"/>
    <n v="0"/>
    <n v="0"/>
    <n v="0"/>
    <n v="0"/>
    <n v="0"/>
    <n v="0"/>
    <n v="0"/>
    <n v="0"/>
    <n v="0"/>
    <n v="0"/>
    <n v="0"/>
  </r>
  <r>
    <x v="2"/>
    <x v="9"/>
    <x v="1"/>
    <x v="13"/>
    <s v="m3"/>
    <n v="0"/>
    <n v="0"/>
    <n v="0"/>
    <n v="0"/>
    <n v="0"/>
    <n v="0"/>
    <n v="0"/>
    <n v="0"/>
    <n v="0"/>
    <n v="0"/>
    <n v="0"/>
    <n v="0"/>
  </r>
  <r>
    <x v="2"/>
    <x v="9"/>
    <x v="1"/>
    <x v="14"/>
    <s v="m3"/>
    <n v="0"/>
    <n v="0"/>
    <n v="0"/>
    <n v="0"/>
    <n v="0"/>
    <n v="0"/>
    <n v="0"/>
    <n v="0"/>
    <n v="0"/>
    <n v="0"/>
    <n v="0"/>
    <n v="0"/>
  </r>
  <r>
    <x v="2"/>
    <x v="9"/>
    <x v="1"/>
    <x v="15"/>
    <s v="m3"/>
    <n v="0"/>
    <n v="0"/>
    <n v="0"/>
    <n v="0"/>
    <n v="0"/>
    <n v="0"/>
    <n v="0"/>
    <n v="0"/>
    <n v="0"/>
    <n v="0"/>
    <n v="0"/>
    <n v="0"/>
  </r>
  <r>
    <x v="2"/>
    <x v="9"/>
    <x v="2"/>
    <x v="16"/>
    <s v="m3"/>
    <n v="0"/>
    <n v="0"/>
    <n v="0"/>
    <n v="0"/>
    <n v="0"/>
    <n v="0"/>
    <n v="0"/>
    <n v="0"/>
    <n v="0"/>
    <n v="0"/>
    <n v="0"/>
    <n v="0"/>
  </r>
  <r>
    <x v="2"/>
    <x v="9"/>
    <x v="2"/>
    <x v="17"/>
    <s v="m3"/>
    <n v="0"/>
    <n v="0"/>
    <n v="0"/>
    <n v="0"/>
    <n v="0"/>
    <n v="0"/>
    <n v="0"/>
    <n v="0"/>
    <n v="0"/>
    <n v="0"/>
    <n v="0"/>
    <n v="0"/>
  </r>
  <r>
    <x v="2"/>
    <x v="9"/>
    <x v="2"/>
    <x v="18"/>
    <s v="m3"/>
    <n v="0"/>
    <n v="0"/>
    <n v="0"/>
    <n v="0"/>
    <n v="0"/>
    <n v="0"/>
    <n v="0"/>
    <n v="0"/>
    <n v="0"/>
    <n v="0"/>
    <n v="0"/>
    <n v="0"/>
  </r>
  <r>
    <x v="2"/>
    <x v="9"/>
    <x v="2"/>
    <x v="19"/>
    <s v="m3"/>
    <n v="0"/>
    <n v="0"/>
    <n v="0"/>
    <n v="0"/>
    <n v="0"/>
    <n v="0"/>
    <n v="0"/>
    <n v="0"/>
    <n v="0"/>
    <n v="0"/>
    <n v="0"/>
    <n v="0"/>
  </r>
  <r>
    <x v="2"/>
    <x v="9"/>
    <x v="3"/>
    <x v="20"/>
    <s v="m3"/>
    <n v="0"/>
    <n v="0"/>
    <n v="0"/>
    <n v="0"/>
    <n v="105"/>
    <n v="120"/>
    <n v="150"/>
    <n v="105"/>
    <n v="120"/>
    <n v="135"/>
    <n v="120"/>
    <n v="60"/>
  </r>
  <r>
    <x v="2"/>
    <x v="9"/>
    <x v="3"/>
    <x v="21"/>
    <s v="m3"/>
    <n v="0"/>
    <n v="0"/>
    <n v="0"/>
    <n v="0"/>
    <n v="0"/>
    <n v="0"/>
    <n v="0"/>
    <n v="0"/>
    <n v="0"/>
    <n v="0"/>
    <n v="0"/>
    <n v="0"/>
  </r>
  <r>
    <x v="2"/>
    <x v="9"/>
    <x v="3"/>
    <x v="22"/>
    <s v="m3"/>
    <n v="0"/>
    <n v="0"/>
    <n v="0"/>
    <n v="0"/>
    <n v="0"/>
    <n v="0"/>
    <n v="0"/>
    <n v="0"/>
    <n v="0"/>
    <n v="0"/>
    <n v="0"/>
    <n v="0"/>
  </r>
  <r>
    <x v="2"/>
    <x v="9"/>
    <x v="4"/>
    <x v="23"/>
    <s v="m3"/>
    <n v="0"/>
    <n v="0"/>
    <n v="0"/>
    <n v="0"/>
    <n v="0"/>
    <n v="0"/>
    <n v="0"/>
    <n v="0"/>
    <n v="0"/>
    <n v="0"/>
    <n v="0"/>
    <n v="0"/>
  </r>
  <r>
    <x v="2"/>
    <x v="9"/>
    <x v="4"/>
    <x v="24"/>
    <s v="m3"/>
    <n v="0"/>
    <n v="0"/>
    <n v="0"/>
    <n v="0"/>
    <n v="0"/>
    <n v="0"/>
    <n v="0"/>
    <n v="0"/>
    <n v="0"/>
    <n v="0"/>
    <n v="0"/>
    <n v="0"/>
  </r>
  <r>
    <x v="2"/>
    <x v="9"/>
    <x v="4"/>
    <x v="25"/>
    <s v="m3"/>
    <n v="0"/>
    <n v="0"/>
    <n v="0"/>
    <n v="0"/>
    <n v="0"/>
    <n v="0"/>
    <n v="0"/>
    <n v="0"/>
    <n v="0"/>
    <n v="0"/>
    <n v="0"/>
    <n v="0"/>
  </r>
  <r>
    <x v="2"/>
    <x v="9"/>
    <x v="4"/>
    <x v="26"/>
    <s v="m3"/>
    <n v="0"/>
    <n v="0"/>
    <n v="0"/>
    <n v="0"/>
    <n v="0"/>
    <n v="0"/>
    <n v="0"/>
    <n v="0"/>
    <n v="0"/>
    <n v="0"/>
    <n v="0"/>
    <n v="0"/>
  </r>
  <r>
    <x v="3"/>
    <x v="9"/>
    <x v="0"/>
    <x v="0"/>
    <s v="m3"/>
    <n v="2137.6999999999998"/>
    <n v="2287.6999999999998"/>
    <n v="2204.1999999999998"/>
    <n v="2306.1"/>
    <n v="2549.1"/>
    <n v="2805"/>
    <n v="3025.9"/>
    <n v="2566.1999999999998"/>
    <n v="2752.2"/>
    <n v="2879.4"/>
    <n v="1752.3"/>
    <n v="1829.8000000000002"/>
  </r>
  <r>
    <x v="3"/>
    <x v="9"/>
    <x v="0"/>
    <x v="1"/>
    <s v="m3"/>
    <n v="194"/>
    <n v="193"/>
    <n v="253"/>
    <n v="222"/>
    <n v="236"/>
    <n v="156"/>
    <n v="177"/>
    <n v="150"/>
    <n v="111"/>
    <n v="186"/>
    <n v="116"/>
    <n v="213"/>
  </r>
  <r>
    <x v="3"/>
    <x v="9"/>
    <x v="0"/>
    <x v="2"/>
    <s v="m3"/>
    <n v="21335.272000000004"/>
    <n v="19822.619000000006"/>
    <n v="17873.905000000002"/>
    <n v="21207.113999999998"/>
    <n v="21103.971999999994"/>
    <n v="21423.806000000004"/>
    <n v="22551.396000000001"/>
    <n v="22800.179999999993"/>
    <n v="20444.451999999997"/>
    <n v="19728.323000000004"/>
    <n v="18154.525000000001"/>
    <n v="20632.963000000003"/>
  </r>
  <r>
    <x v="3"/>
    <x v="9"/>
    <x v="0"/>
    <x v="3"/>
    <s v="m3"/>
    <n v="0"/>
    <n v="0"/>
    <n v="0"/>
    <n v="0"/>
    <n v="0"/>
    <n v="0"/>
    <n v="0"/>
    <n v="0"/>
    <n v="0"/>
    <n v="0"/>
    <n v="0"/>
    <n v="0"/>
  </r>
  <r>
    <x v="3"/>
    <x v="9"/>
    <x v="0"/>
    <x v="4"/>
    <s v="m3"/>
    <n v="19227.09"/>
    <n v="18530.637999999999"/>
    <n v="18855.783000000003"/>
    <n v="17821.587"/>
    <n v="22816.415000000001"/>
    <n v="17097.882999999998"/>
    <n v="19077.05"/>
    <n v="19042.576000000001"/>
    <n v="18522.722999999998"/>
    <n v="19643.614999999998"/>
    <n v="20444.935000000001"/>
    <n v="18571.629000000001"/>
  </r>
  <r>
    <x v="3"/>
    <x v="9"/>
    <x v="0"/>
    <x v="5"/>
    <s v="m3"/>
    <n v="220"/>
    <n v="190"/>
    <n v="208"/>
    <n v="197"/>
    <n v="278"/>
    <n v="275.5"/>
    <n v="283"/>
    <n v="255"/>
    <n v="151"/>
    <n v="139"/>
    <n v="142.18600000000001"/>
    <n v="124"/>
  </r>
  <r>
    <x v="3"/>
    <x v="9"/>
    <x v="0"/>
    <x v="6"/>
    <s v="m3"/>
    <n v="0"/>
    <n v="0"/>
    <n v="0"/>
    <n v="36"/>
    <n v="905.5"/>
    <n v="366"/>
    <n v="1762"/>
    <n v="212"/>
    <n v="0"/>
    <n v="788"/>
    <n v="629"/>
    <n v="138"/>
  </r>
  <r>
    <x v="3"/>
    <x v="9"/>
    <x v="1"/>
    <x v="7"/>
    <s v="m3"/>
    <n v="855"/>
    <n v="780"/>
    <n v="1415"/>
    <n v="1582.5"/>
    <n v="968"/>
    <n v="752"/>
    <n v="984"/>
    <n v="860"/>
    <n v="890"/>
    <n v="1700"/>
    <n v="1538"/>
    <n v="1210"/>
  </r>
  <r>
    <x v="3"/>
    <x v="9"/>
    <x v="1"/>
    <x v="8"/>
    <s v="m3"/>
    <n v="0"/>
    <n v="80"/>
    <n v="80"/>
    <n v="265"/>
    <n v="85"/>
    <n v="160"/>
    <n v="120"/>
    <n v="165"/>
    <n v="145"/>
    <n v="100"/>
    <n v="115"/>
    <n v="115"/>
  </r>
  <r>
    <x v="3"/>
    <x v="9"/>
    <x v="1"/>
    <x v="9"/>
    <s v="m3"/>
    <n v="768"/>
    <n v="1021"/>
    <n v="1146"/>
    <n v="1404"/>
    <n v="1136"/>
    <n v="1326"/>
    <n v="1286"/>
    <n v="1081"/>
    <n v="1436"/>
    <n v="1141"/>
    <n v="1254"/>
    <n v="1176"/>
  </r>
  <r>
    <x v="3"/>
    <x v="9"/>
    <x v="1"/>
    <x v="10"/>
    <s v="m3"/>
    <n v="560"/>
    <n v="760"/>
    <n v="815"/>
    <n v="711"/>
    <n v="859"/>
    <n v="915"/>
    <n v="700"/>
    <n v="530"/>
    <n v="727"/>
    <n v="700"/>
    <n v="695"/>
    <n v="770"/>
  </r>
  <r>
    <x v="3"/>
    <x v="9"/>
    <x v="1"/>
    <x v="11"/>
    <s v="m3"/>
    <n v="0"/>
    <n v="0"/>
    <n v="70"/>
    <n v="0"/>
    <n v="0"/>
    <n v="0"/>
    <n v="0"/>
    <n v="0"/>
    <n v="0"/>
    <n v="140"/>
    <n v="0"/>
    <n v="240"/>
  </r>
  <r>
    <x v="3"/>
    <x v="9"/>
    <x v="1"/>
    <x v="12"/>
    <s v="m3"/>
    <n v="375"/>
    <n v="221"/>
    <n v="461"/>
    <n v="639"/>
    <n v="250.5"/>
    <n v="332"/>
    <n v="292"/>
    <n v="680.97500000000002"/>
    <n v="403"/>
    <n v="900.25"/>
    <n v="1238"/>
    <n v="794"/>
  </r>
  <r>
    <x v="3"/>
    <x v="9"/>
    <x v="1"/>
    <x v="13"/>
    <s v="m3"/>
    <n v="625.05200000000002"/>
    <n v="1614.027"/>
    <n v="2145.5459999999998"/>
    <n v="264.63200000000001"/>
    <n v="631.09899999999993"/>
    <n v="427.70699999999999"/>
    <n v="250.578"/>
    <n v="160.43099999999998"/>
    <n v="335.29300000000001"/>
    <n v="593.12400000000002"/>
    <n v="149.78700000000001"/>
    <n v="802.78499999999997"/>
  </r>
  <r>
    <x v="3"/>
    <x v="9"/>
    <x v="1"/>
    <x v="14"/>
    <s v="m3"/>
    <n v="0"/>
    <n v="156"/>
    <n v="90"/>
    <n v="40"/>
    <n v="160"/>
    <n v="60"/>
    <n v="55"/>
    <n v="75"/>
    <n v="140"/>
    <n v="100"/>
    <n v="30"/>
    <n v="70"/>
  </r>
  <r>
    <x v="3"/>
    <x v="9"/>
    <x v="1"/>
    <x v="15"/>
    <s v="m3"/>
    <n v="1126"/>
    <n v="755"/>
    <n v="960"/>
    <n v="675"/>
    <n v="727"/>
    <n v="820"/>
    <n v="500"/>
    <n v="1110"/>
    <n v="680"/>
    <n v="1921"/>
    <n v="1555"/>
    <n v="1082"/>
  </r>
  <r>
    <x v="3"/>
    <x v="9"/>
    <x v="2"/>
    <x v="16"/>
    <s v="m3"/>
    <n v="0"/>
    <n v="0"/>
    <n v="0"/>
    <n v="0"/>
    <n v="0"/>
    <n v="0"/>
    <n v="0"/>
    <n v="0"/>
    <n v="0"/>
    <n v="0"/>
    <n v="0"/>
    <n v="2062"/>
  </r>
  <r>
    <x v="3"/>
    <x v="9"/>
    <x v="2"/>
    <x v="17"/>
    <s v="m3"/>
    <n v="2642"/>
    <n v="1423"/>
    <n v="2164"/>
    <n v="2019"/>
    <n v="4230.1849999999995"/>
    <n v="4312.7800000000007"/>
    <n v="5332"/>
    <n v="2169"/>
    <n v="3324.2359999999999"/>
    <n v="3190"/>
    <n v="2573"/>
    <n v="3763"/>
  </r>
  <r>
    <x v="3"/>
    <x v="9"/>
    <x v="2"/>
    <x v="18"/>
    <s v="m3"/>
    <n v="36741.243999999992"/>
    <n v="29137.321"/>
    <n v="30757.634000000002"/>
    <n v="30675.771000000004"/>
    <n v="36506.294999999998"/>
    <n v="39768.109000000004"/>
    <n v="40038.894"/>
    <n v="46336.118999999999"/>
    <n v="38734.652999999998"/>
    <n v="52235.331999999995"/>
    <n v="55557.106999999996"/>
    <n v="47713.176999999989"/>
  </r>
  <r>
    <x v="3"/>
    <x v="9"/>
    <x v="2"/>
    <x v="19"/>
    <s v="m3"/>
    <n v="2737.7529999999997"/>
    <n v="2631.6509999999998"/>
    <n v="2173.6570000000002"/>
    <n v="2799.386"/>
    <n v="2175.1530000000002"/>
    <n v="3522"/>
    <n v="3224"/>
    <n v="4262"/>
    <n v="4836.22"/>
    <n v="5601"/>
    <n v="5102.95"/>
    <n v="4437.05"/>
  </r>
  <r>
    <x v="3"/>
    <x v="9"/>
    <x v="3"/>
    <x v="20"/>
    <s v="m3"/>
    <n v="1514"/>
    <n v="1166.5"/>
    <n v="1175"/>
    <n v="888"/>
    <n v="1142.5"/>
    <n v="1178.5"/>
    <n v="1359"/>
    <n v="737.5"/>
    <n v="687"/>
    <n v="1210"/>
    <n v="888.5"/>
    <n v="671.5"/>
  </r>
  <r>
    <x v="3"/>
    <x v="9"/>
    <x v="3"/>
    <x v="21"/>
    <s v="m3"/>
    <n v="4836.7290000000003"/>
    <n v="5331.0420000000004"/>
    <n v="4894.3389999999999"/>
    <n v="4881.9830000000002"/>
    <n v="6278.982"/>
    <n v="6356.1790000000001"/>
    <n v="7459.9089999999997"/>
    <n v="6748.5290000000005"/>
    <n v="6075.7480000000005"/>
    <n v="6728.433"/>
    <n v="5871.4620000000004"/>
    <n v="6120.5030000000006"/>
  </r>
  <r>
    <x v="3"/>
    <x v="9"/>
    <x v="3"/>
    <x v="22"/>
    <s v="m3"/>
    <n v="2770"/>
    <n v="1829.5"/>
    <n v="1932"/>
    <n v="1467"/>
    <n v="1224"/>
    <n v="1334"/>
    <n v="1313"/>
    <n v="1858"/>
    <n v="1650.5"/>
    <n v="1685"/>
    <n v="1960"/>
    <n v="1672"/>
  </r>
  <r>
    <x v="3"/>
    <x v="9"/>
    <x v="4"/>
    <x v="23"/>
    <s v="m3"/>
    <n v="64"/>
    <n v="158"/>
    <n v="390"/>
    <n v="431"/>
    <n v="356"/>
    <n v="217"/>
    <n v="166"/>
    <n v="237"/>
    <n v="108"/>
    <n v="116"/>
    <n v="66"/>
    <n v="161"/>
  </r>
  <r>
    <x v="3"/>
    <x v="9"/>
    <x v="4"/>
    <x v="24"/>
    <s v="m3"/>
    <n v="0"/>
    <n v="0"/>
    <n v="0"/>
    <n v="0"/>
    <n v="0"/>
    <n v="0"/>
    <n v="0"/>
    <n v="0"/>
    <n v="0"/>
    <n v="0"/>
    <n v="0"/>
    <n v="0"/>
  </r>
  <r>
    <x v="3"/>
    <x v="9"/>
    <x v="4"/>
    <x v="25"/>
    <s v="m3"/>
    <n v="0"/>
    <n v="0"/>
    <n v="0"/>
    <n v="0"/>
    <n v="0"/>
    <n v="0"/>
    <n v="0"/>
    <n v="0"/>
    <n v="0"/>
    <n v="0"/>
    <n v="0"/>
    <n v="0"/>
  </r>
  <r>
    <x v="3"/>
    <x v="9"/>
    <x v="4"/>
    <x v="26"/>
    <s v="m3"/>
    <n v="0"/>
    <n v="0"/>
    <n v="0"/>
    <n v="0"/>
    <n v="0"/>
    <n v="0"/>
    <n v="0"/>
    <n v="0"/>
    <n v="0"/>
    <n v="0"/>
    <n v="0"/>
    <n v="0"/>
  </r>
  <r>
    <x v="4"/>
    <x v="9"/>
    <x v="0"/>
    <x v="0"/>
    <s v="m3"/>
    <n v="0"/>
    <n v="0"/>
    <n v="0"/>
    <n v="0"/>
    <n v="0"/>
    <n v="0"/>
    <n v="0"/>
    <n v="0"/>
    <n v="0"/>
    <n v="0"/>
    <n v="0"/>
    <n v="0"/>
  </r>
  <r>
    <x v="4"/>
    <x v="9"/>
    <x v="0"/>
    <x v="1"/>
    <s v="m3"/>
    <n v="0"/>
    <n v="0"/>
    <n v="0"/>
    <n v="0"/>
    <n v="0"/>
    <n v="0"/>
    <n v="0"/>
    <n v="0"/>
    <n v="0"/>
    <n v="0"/>
    <n v="0"/>
    <n v="0"/>
  </r>
  <r>
    <x v="4"/>
    <x v="9"/>
    <x v="0"/>
    <x v="2"/>
    <s v="m3"/>
    <n v="0"/>
    <n v="0"/>
    <n v="0"/>
    <n v="0"/>
    <n v="0"/>
    <n v="0"/>
    <n v="0"/>
    <n v="0"/>
    <n v="0"/>
    <n v="0"/>
    <n v="0"/>
    <n v="0"/>
  </r>
  <r>
    <x v="4"/>
    <x v="9"/>
    <x v="0"/>
    <x v="3"/>
    <s v="m3"/>
    <n v="0"/>
    <n v="0"/>
    <n v="0"/>
    <n v="0"/>
    <n v="0"/>
    <n v="0"/>
    <n v="0"/>
    <n v="0"/>
    <n v="0"/>
    <n v="0"/>
    <n v="0"/>
    <n v="0"/>
  </r>
  <r>
    <x v="4"/>
    <x v="9"/>
    <x v="0"/>
    <x v="4"/>
    <s v="m3"/>
    <n v="0"/>
    <n v="0"/>
    <n v="0"/>
    <n v="0"/>
    <n v="0"/>
    <n v="0"/>
    <n v="0"/>
    <n v="0"/>
    <n v="0"/>
    <n v="0"/>
    <n v="0"/>
    <n v="0"/>
  </r>
  <r>
    <x v="4"/>
    <x v="9"/>
    <x v="0"/>
    <x v="5"/>
    <s v="m3"/>
    <n v="0"/>
    <n v="0"/>
    <n v="0"/>
    <n v="0"/>
    <n v="0"/>
    <n v="0"/>
    <n v="0"/>
    <n v="0"/>
    <n v="0"/>
    <n v="0"/>
    <n v="0"/>
    <n v="0"/>
  </r>
  <r>
    <x v="4"/>
    <x v="9"/>
    <x v="0"/>
    <x v="6"/>
    <s v="m3"/>
    <n v="0"/>
    <n v="0"/>
    <n v="0"/>
    <n v="0"/>
    <n v="0"/>
    <n v="0"/>
    <n v="0"/>
    <n v="0"/>
    <n v="0"/>
    <n v="0"/>
    <n v="0"/>
    <n v="0"/>
  </r>
  <r>
    <x v="4"/>
    <x v="9"/>
    <x v="1"/>
    <x v="7"/>
    <s v="m3"/>
    <n v="0"/>
    <n v="0"/>
    <n v="0"/>
    <n v="0"/>
    <n v="0"/>
    <n v="0"/>
    <n v="0"/>
    <n v="0"/>
    <n v="0"/>
    <n v="0"/>
    <n v="0"/>
    <n v="0"/>
  </r>
  <r>
    <x v="4"/>
    <x v="9"/>
    <x v="1"/>
    <x v="8"/>
    <s v="m3"/>
    <n v="0"/>
    <n v="0"/>
    <n v="0"/>
    <n v="0"/>
    <n v="0"/>
    <n v="0"/>
    <n v="0"/>
    <n v="0"/>
    <n v="0"/>
    <n v="0"/>
    <n v="0"/>
    <n v="0"/>
  </r>
  <r>
    <x v="4"/>
    <x v="9"/>
    <x v="1"/>
    <x v="9"/>
    <s v="m3"/>
    <n v="0"/>
    <n v="0"/>
    <n v="0"/>
    <n v="0"/>
    <n v="0"/>
    <n v="0"/>
    <n v="0"/>
    <n v="0"/>
    <n v="0"/>
    <n v="0"/>
    <n v="0"/>
    <n v="0"/>
  </r>
  <r>
    <x v="4"/>
    <x v="9"/>
    <x v="1"/>
    <x v="10"/>
    <s v="m3"/>
    <n v="0"/>
    <n v="0"/>
    <n v="0"/>
    <n v="0"/>
    <n v="0"/>
    <n v="0"/>
    <n v="0"/>
    <n v="0"/>
    <n v="0"/>
    <n v="0"/>
    <n v="0"/>
    <n v="0"/>
  </r>
  <r>
    <x v="4"/>
    <x v="9"/>
    <x v="1"/>
    <x v="11"/>
    <s v="m3"/>
    <n v="0"/>
    <n v="0"/>
    <n v="0"/>
    <n v="0"/>
    <n v="0"/>
    <n v="0"/>
    <n v="0"/>
    <n v="0"/>
    <n v="0"/>
    <n v="0"/>
    <n v="0"/>
    <n v="0"/>
  </r>
  <r>
    <x v="4"/>
    <x v="9"/>
    <x v="1"/>
    <x v="12"/>
    <s v="m3"/>
    <n v="0"/>
    <n v="0"/>
    <n v="0"/>
    <n v="0"/>
    <n v="0"/>
    <n v="0"/>
    <n v="0"/>
    <n v="0"/>
    <n v="0"/>
    <n v="0"/>
    <n v="0"/>
    <n v="0"/>
  </r>
  <r>
    <x v="4"/>
    <x v="9"/>
    <x v="1"/>
    <x v="13"/>
    <s v="m3"/>
    <n v="0"/>
    <n v="0"/>
    <n v="0"/>
    <n v="0"/>
    <n v="0"/>
    <n v="0"/>
    <n v="0"/>
    <n v="0"/>
    <n v="0"/>
    <n v="0"/>
    <n v="0"/>
    <n v="0"/>
  </r>
  <r>
    <x v="4"/>
    <x v="9"/>
    <x v="1"/>
    <x v="14"/>
    <s v="m3"/>
    <n v="0"/>
    <n v="0"/>
    <n v="0"/>
    <n v="0"/>
    <n v="0"/>
    <n v="0"/>
    <n v="0"/>
    <n v="0"/>
    <n v="0"/>
    <n v="0"/>
    <n v="0"/>
    <n v="0"/>
  </r>
  <r>
    <x v="4"/>
    <x v="9"/>
    <x v="1"/>
    <x v="15"/>
    <s v="m3"/>
    <n v="0"/>
    <n v="0"/>
    <n v="0"/>
    <n v="0"/>
    <n v="0"/>
    <n v="0"/>
    <n v="0"/>
    <n v="0"/>
    <n v="0"/>
    <n v="0"/>
    <n v="0"/>
    <n v="0"/>
  </r>
  <r>
    <x v="4"/>
    <x v="9"/>
    <x v="2"/>
    <x v="16"/>
    <s v="m3"/>
    <n v="15"/>
    <n v="30"/>
    <n v="40"/>
    <n v="25"/>
    <n v="20"/>
    <n v="4"/>
    <n v="25"/>
    <n v="15"/>
    <n v="15"/>
    <n v="25"/>
    <n v="20"/>
    <n v="40"/>
  </r>
  <r>
    <x v="4"/>
    <x v="9"/>
    <x v="2"/>
    <x v="17"/>
    <s v="m3"/>
    <n v="35"/>
    <n v="30"/>
    <n v="30"/>
    <n v="30"/>
    <n v="30"/>
    <n v="20"/>
    <n v="35"/>
    <n v="25"/>
    <n v="20"/>
    <n v="35"/>
    <n v="25"/>
    <n v="45"/>
  </r>
  <r>
    <x v="4"/>
    <x v="9"/>
    <x v="2"/>
    <x v="18"/>
    <s v="m3"/>
    <n v="1130"/>
    <n v="1247.4000000000001"/>
    <n v="965"/>
    <n v="915"/>
    <n v="440"/>
    <n v="525"/>
    <n v="760"/>
    <n v="500"/>
    <n v="520"/>
    <n v="700"/>
    <n v="752"/>
    <n v="1480"/>
  </r>
  <r>
    <x v="4"/>
    <x v="9"/>
    <x v="2"/>
    <x v="19"/>
    <s v="m3"/>
    <n v="747.4"/>
    <n v="670"/>
    <n v="718.6"/>
    <n v="518"/>
    <n v="445"/>
    <n v="371.4"/>
    <n v="536.6"/>
    <n v="397.2"/>
    <n v="405"/>
    <n v="515"/>
    <n v="570"/>
    <n v="1010"/>
  </r>
  <r>
    <x v="4"/>
    <x v="9"/>
    <x v="3"/>
    <x v="20"/>
    <s v="m3"/>
    <n v="20"/>
    <n v="35"/>
    <n v="20"/>
    <n v="0"/>
    <n v="5"/>
    <n v="5"/>
    <n v="5"/>
    <n v="0"/>
    <n v="5"/>
    <n v="0"/>
    <n v="0"/>
    <n v="5"/>
  </r>
  <r>
    <x v="4"/>
    <x v="9"/>
    <x v="3"/>
    <x v="21"/>
    <s v="m3"/>
    <n v="90"/>
    <n v="85"/>
    <n v="55"/>
    <n v="60"/>
    <n v="25"/>
    <n v="25"/>
    <n v="50"/>
    <n v="60"/>
    <n v="35"/>
    <n v="70"/>
    <n v="45"/>
    <n v="70"/>
  </r>
  <r>
    <x v="4"/>
    <x v="9"/>
    <x v="3"/>
    <x v="22"/>
    <s v="m3"/>
    <n v="39"/>
    <n v="45"/>
    <n v="87"/>
    <n v="51"/>
    <n v="71"/>
    <n v="85"/>
    <n v="54"/>
    <n v="64"/>
    <n v="58"/>
    <n v="61"/>
    <n v="104"/>
    <n v="81"/>
  </r>
  <r>
    <x v="4"/>
    <x v="9"/>
    <x v="4"/>
    <x v="23"/>
    <s v="m3"/>
    <n v="0"/>
    <n v="0"/>
    <n v="0"/>
    <n v="0"/>
    <n v="0"/>
    <n v="0"/>
    <n v="0"/>
    <n v="0"/>
    <n v="0"/>
    <n v="0"/>
    <n v="0"/>
    <n v="0"/>
  </r>
  <r>
    <x v="4"/>
    <x v="9"/>
    <x v="4"/>
    <x v="24"/>
    <s v="m3"/>
    <n v="3"/>
    <n v="6"/>
    <n v="6"/>
    <n v="12"/>
    <n v="6"/>
    <n v="6"/>
    <n v="6"/>
    <n v="6"/>
    <n v="9"/>
    <n v="12"/>
    <n v="10"/>
    <n v="19"/>
  </r>
  <r>
    <x v="4"/>
    <x v="9"/>
    <x v="4"/>
    <x v="25"/>
    <s v="m3"/>
    <n v="15"/>
    <n v="0"/>
    <n v="0"/>
    <n v="0"/>
    <n v="0"/>
    <n v="0"/>
    <n v="0"/>
    <n v="0"/>
    <n v="0"/>
    <n v="0"/>
    <n v="0"/>
    <n v="0"/>
  </r>
  <r>
    <x v="4"/>
    <x v="9"/>
    <x v="4"/>
    <x v="26"/>
    <s v="m3"/>
    <n v="10"/>
    <n v="10"/>
    <n v="20"/>
    <n v="10"/>
    <n v="15"/>
    <n v="10"/>
    <n v="10"/>
    <n v="15"/>
    <n v="15"/>
    <n v="20"/>
    <n v="5"/>
    <n v="20"/>
  </r>
  <r>
    <x v="0"/>
    <x v="10"/>
    <x v="0"/>
    <x v="0"/>
    <s v="m3"/>
    <n v="37915.986999999994"/>
    <m/>
    <m/>
    <m/>
    <m/>
    <m/>
    <m/>
    <m/>
    <m/>
    <m/>
    <m/>
    <m/>
  </r>
  <r>
    <x v="0"/>
    <x v="10"/>
    <x v="0"/>
    <x v="1"/>
    <s v="m3"/>
    <n v="3917.5"/>
    <m/>
    <m/>
    <m/>
    <m/>
    <m/>
    <m/>
    <m/>
    <m/>
    <m/>
    <m/>
    <m/>
  </r>
  <r>
    <x v="0"/>
    <x v="10"/>
    <x v="0"/>
    <x v="2"/>
    <s v="m3"/>
    <n v="17251.527000000002"/>
    <m/>
    <m/>
    <m/>
    <m/>
    <m/>
    <m/>
    <m/>
    <m/>
    <m/>
    <m/>
    <m/>
  </r>
  <r>
    <x v="0"/>
    <x v="10"/>
    <x v="0"/>
    <x v="3"/>
    <s v="m3"/>
    <n v="5739.3000000000011"/>
    <m/>
    <m/>
    <m/>
    <m/>
    <m/>
    <m/>
    <m/>
    <m/>
    <m/>
    <m/>
    <m/>
  </r>
  <r>
    <x v="0"/>
    <x v="10"/>
    <x v="0"/>
    <x v="4"/>
    <s v="m3"/>
    <n v="126298.28199999996"/>
    <m/>
    <m/>
    <m/>
    <m/>
    <m/>
    <m/>
    <m/>
    <m/>
    <m/>
    <m/>
    <m/>
  </r>
  <r>
    <x v="0"/>
    <x v="10"/>
    <x v="0"/>
    <x v="5"/>
    <s v="m3"/>
    <n v="3389.5119999999997"/>
    <m/>
    <m/>
    <m/>
    <m/>
    <m/>
    <m/>
    <m/>
    <m/>
    <m/>
    <m/>
    <m/>
  </r>
  <r>
    <x v="0"/>
    <x v="10"/>
    <x v="0"/>
    <x v="6"/>
    <s v="m3"/>
    <n v="59929.3"/>
    <m/>
    <m/>
    <m/>
    <m/>
    <m/>
    <m/>
    <m/>
    <m/>
    <m/>
    <m/>
    <m/>
  </r>
  <r>
    <x v="0"/>
    <x v="10"/>
    <x v="1"/>
    <x v="7"/>
    <s v="m3"/>
    <n v="73626.78"/>
    <m/>
    <m/>
    <m/>
    <m/>
    <m/>
    <m/>
    <m/>
    <m/>
    <m/>
    <m/>
    <m/>
  </r>
  <r>
    <x v="0"/>
    <x v="10"/>
    <x v="1"/>
    <x v="8"/>
    <s v="m3"/>
    <n v="31389.9"/>
    <m/>
    <m/>
    <m/>
    <m/>
    <m/>
    <m/>
    <m/>
    <m/>
    <m/>
    <m/>
    <m/>
  </r>
  <r>
    <x v="0"/>
    <x v="10"/>
    <x v="1"/>
    <x v="9"/>
    <s v="m3"/>
    <n v="78352.156000000003"/>
    <m/>
    <m/>
    <m/>
    <m/>
    <m/>
    <m/>
    <m/>
    <m/>
    <m/>
    <m/>
    <m/>
  </r>
  <r>
    <x v="0"/>
    <x v="10"/>
    <x v="1"/>
    <x v="10"/>
    <s v="m3"/>
    <n v="22591"/>
    <m/>
    <m/>
    <m/>
    <m/>
    <m/>
    <m/>
    <m/>
    <m/>
    <m/>
    <m/>
    <m/>
  </r>
  <r>
    <x v="0"/>
    <x v="10"/>
    <x v="1"/>
    <x v="11"/>
    <s v="m3"/>
    <n v="25836.780999999999"/>
    <m/>
    <m/>
    <m/>
    <m/>
    <m/>
    <m/>
    <m/>
    <m/>
    <m/>
    <m/>
    <m/>
  </r>
  <r>
    <x v="0"/>
    <x v="10"/>
    <x v="1"/>
    <x v="12"/>
    <s v="m3"/>
    <n v="122639.21999999997"/>
    <m/>
    <m/>
    <m/>
    <m/>
    <m/>
    <m/>
    <m/>
    <m/>
    <m/>
    <m/>
    <m/>
  </r>
  <r>
    <x v="0"/>
    <x v="10"/>
    <x v="1"/>
    <x v="13"/>
    <s v="m3"/>
    <n v="26237.13"/>
    <m/>
    <m/>
    <m/>
    <m/>
    <m/>
    <m/>
    <m/>
    <m/>
    <m/>
    <m/>
    <m/>
  </r>
  <r>
    <x v="0"/>
    <x v="10"/>
    <x v="1"/>
    <x v="14"/>
    <s v="m3"/>
    <n v="27264.642"/>
    <m/>
    <m/>
    <m/>
    <m/>
    <m/>
    <m/>
    <m/>
    <m/>
    <m/>
    <m/>
    <m/>
  </r>
  <r>
    <x v="0"/>
    <x v="10"/>
    <x v="1"/>
    <x v="15"/>
    <s v="m3"/>
    <n v="167462.03199999998"/>
    <m/>
    <m/>
    <m/>
    <m/>
    <m/>
    <m/>
    <m/>
    <m/>
    <m/>
    <m/>
    <m/>
  </r>
  <r>
    <x v="0"/>
    <x v="10"/>
    <x v="2"/>
    <x v="16"/>
    <s v="m3"/>
    <n v="338488.7049999999"/>
    <m/>
    <m/>
    <m/>
    <m/>
    <m/>
    <m/>
    <m/>
    <m/>
    <m/>
    <m/>
    <m/>
  </r>
  <r>
    <x v="0"/>
    <x v="10"/>
    <x v="2"/>
    <x v="17"/>
    <s v="m3"/>
    <n v="58725.100000000006"/>
    <m/>
    <m/>
    <m/>
    <m/>
    <m/>
    <m/>
    <m/>
    <m/>
    <m/>
    <m/>
    <m/>
  </r>
  <r>
    <x v="0"/>
    <x v="10"/>
    <x v="2"/>
    <x v="18"/>
    <s v="m3"/>
    <n v="119112.73800000001"/>
    <m/>
    <m/>
    <m/>
    <m/>
    <m/>
    <m/>
    <m/>
    <m/>
    <m/>
    <m/>
    <m/>
  </r>
  <r>
    <x v="0"/>
    <x v="10"/>
    <x v="2"/>
    <x v="19"/>
    <s v="m3"/>
    <n v="577411.31700000016"/>
    <m/>
    <m/>
    <m/>
    <m/>
    <m/>
    <m/>
    <m/>
    <m/>
    <m/>
    <m/>
    <m/>
  </r>
  <r>
    <x v="0"/>
    <x v="10"/>
    <x v="3"/>
    <x v="20"/>
    <s v="m3"/>
    <n v="274798.09099999996"/>
    <m/>
    <m/>
    <m/>
    <m/>
    <m/>
    <m/>
    <m/>
    <m/>
    <m/>
    <m/>
    <m/>
  </r>
  <r>
    <x v="0"/>
    <x v="10"/>
    <x v="3"/>
    <x v="21"/>
    <s v="m3"/>
    <n v="156682.04200000002"/>
    <m/>
    <m/>
    <m/>
    <m/>
    <m/>
    <m/>
    <m/>
    <m/>
    <m/>
    <m/>
    <m/>
  </r>
  <r>
    <x v="0"/>
    <x v="10"/>
    <x v="3"/>
    <x v="22"/>
    <s v="m3"/>
    <n v="173258.6289999999"/>
    <m/>
    <m/>
    <m/>
    <m/>
    <m/>
    <m/>
    <m/>
    <m/>
    <m/>
    <m/>
    <m/>
  </r>
  <r>
    <x v="0"/>
    <x v="10"/>
    <x v="4"/>
    <x v="23"/>
    <s v="m3"/>
    <n v="77518.725999999995"/>
    <m/>
    <m/>
    <m/>
    <m/>
    <m/>
    <m/>
    <m/>
    <m/>
    <m/>
    <m/>
    <m/>
  </r>
  <r>
    <x v="0"/>
    <x v="10"/>
    <x v="4"/>
    <x v="24"/>
    <s v="m3"/>
    <n v="181514.66200000001"/>
    <m/>
    <m/>
    <m/>
    <m/>
    <m/>
    <m/>
    <m/>
    <m/>
    <m/>
    <m/>
    <m/>
  </r>
  <r>
    <x v="0"/>
    <x v="10"/>
    <x v="4"/>
    <x v="25"/>
    <s v="m3"/>
    <n v="129622.27300000002"/>
    <m/>
    <m/>
    <m/>
    <m/>
    <m/>
    <m/>
    <m/>
    <m/>
    <m/>
    <m/>
    <m/>
  </r>
  <r>
    <x v="0"/>
    <x v="10"/>
    <x v="4"/>
    <x v="26"/>
    <s v="m3"/>
    <n v="20894.5"/>
    <m/>
    <m/>
    <m/>
    <m/>
    <m/>
    <m/>
    <m/>
    <m/>
    <m/>
    <m/>
    <m/>
  </r>
  <r>
    <x v="1"/>
    <x v="10"/>
    <x v="0"/>
    <x v="0"/>
    <s v="m3"/>
    <n v="19328.481"/>
    <m/>
    <m/>
    <m/>
    <m/>
    <m/>
    <m/>
    <m/>
    <m/>
    <m/>
    <m/>
    <m/>
  </r>
  <r>
    <x v="1"/>
    <x v="10"/>
    <x v="0"/>
    <x v="1"/>
    <s v="m3"/>
    <n v="7739.2"/>
    <m/>
    <m/>
    <m/>
    <m/>
    <m/>
    <m/>
    <m/>
    <m/>
    <m/>
    <m/>
    <m/>
  </r>
  <r>
    <x v="1"/>
    <x v="10"/>
    <x v="0"/>
    <x v="2"/>
    <s v="m3"/>
    <n v="36920.731999999982"/>
    <m/>
    <m/>
    <m/>
    <m/>
    <m/>
    <m/>
    <m/>
    <m/>
    <m/>
    <m/>
    <m/>
  </r>
  <r>
    <x v="1"/>
    <x v="10"/>
    <x v="0"/>
    <x v="3"/>
    <s v="m3"/>
    <n v="6858.8530000000001"/>
    <m/>
    <m/>
    <m/>
    <m/>
    <m/>
    <m/>
    <m/>
    <m/>
    <m/>
    <m/>
    <m/>
  </r>
  <r>
    <x v="1"/>
    <x v="10"/>
    <x v="0"/>
    <x v="4"/>
    <s v="m3"/>
    <n v="65157.728999999985"/>
    <m/>
    <m/>
    <m/>
    <m/>
    <m/>
    <m/>
    <m/>
    <m/>
    <m/>
    <m/>
    <m/>
  </r>
  <r>
    <x v="1"/>
    <x v="10"/>
    <x v="0"/>
    <x v="5"/>
    <s v="m3"/>
    <n v="4409.18"/>
    <m/>
    <m/>
    <m/>
    <m/>
    <m/>
    <m/>
    <m/>
    <m/>
    <m/>
    <m/>
    <m/>
  </r>
  <r>
    <x v="1"/>
    <x v="10"/>
    <x v="0"/>
    <x v="6"/>
    <s v="m3"/>
    <n v="26643.899999999998"/>
    <m/>
    <m/>
    <m/>
    <m/>
    <m/>
    <m/>
    <m/>
    <m/>
    <m/>
    <m/>
    <m/>
  </r>
  <r>
    <x v="1"/>
    <x v="10"/>
    <x v="1"/>
    <x v="7"/>
    <s v="m3"/>
    <n v="43319.63"/>
    <m/>
    <m/>
    <m/>
    <m/>
    <m/>
    <m/>
    <m/>
    <m/>
    <m/>
    <m/>
    <m/>
  </r>
  <r>
    <x v="1"/>
    <x v="10"/>
    <x v="1"/>
    <x v="8"/>
    <s v="m3"/>
    <n v="10937.8"/>
    <m/>
    <m/>
    <m/>
    <m/>
    <m/>
    <m/>
    <m/>
    <m/>
    <m/>
    <m/>
    <m/>
  </r>
  <r>
    <x v="1"/>
    <x v="10"/>
    <x v="1"/>
    <x v="9"/>
    <s v="m3"/>
    <n v="7434.5"/>
    <m/>
    <m/>
    <m/>
    <m/>
    <m/>
    <m/>
    <m/>
    <m/>
    <m/>
    <m/>
    <m/>
  </r>
  <r>
    <x v="1"/>
    <x v="10"/>
    <x v="1"/>
    <x v="10"/>
    <s v="m3"/>
    <n v="14823"/>
    <m/>
    <m/>
    <m/>
    <m/>
    <m/>
    <m/>
    <m/>
    <m/>
    <m/>
    <m/>
    <m/>
  </r>
  <r>
    <x v="1"/>
    <x v="10"/>
    <x v="1"/>
    <x v="11"/>
    <s v="m3"/>
    <n v="12174.630000000001"/>
    <m/>
    <m/>
    <m/>
    <m/>
    <m/>
    <m/>
    <m/>
    <m/>
    <m/>
    <m/>
    <m/>
  </r>
  <r>
    <x v="1"/>
    <x v="10"/>
    <x v="1"/>
    <x v="12"/>
    <s v="m3"/>
    <n v="2123"/>
    <m/>
    <m/>
    <m/>
    <m/>
    <m/>
    <m/>
    <m/>
    <m/>
    <m/>
    <m/>
    <m/>
  </r>
  <r>
    <x v="1"/>
    <x v="10"/>
    <x v="1"/>
    <x v="13"/>
    <s v="m3"/>
    <n v="10074.5"/>
    <m/>
    <m/>
    <m/>
    <m/>
    <m/>
    <m/>
    <m/>
    <m/>
    <m/>
    <m/>
    <m/>
  </r>
  <r>
    <x v="1"/>
    <x v="10"/>
    <x v="1"/>
    <x v="14"/>
    <s v="m3"/>
    <n v="4562"/>
    <m/>
    <m/>
    <m/>
    <m/>
    <m/>
    <m/>
    <m/>
    <m/>
    <m/>
    <m/>
    <m/>
  </r>
  <r>
    <x v="1"/>
    <x v="10"/>
    <x v="1"/>
    <x v="15"/>
    <s v="m3"/>
    <n v="67902.850000000006"/>
    <m/>
    <m/>
    <m/>
    <m/>
    <m/>
    <m/>
    <m/>
    <m/>
    <m/>
    <m/>
    <m/>
  </r>
  <r>
    <x v="1"/>
    <x v="10"/>
    <x v="2"/>
    <x v="16"/>
    <s v="m3"/>
    <n v="193826.91900000002"/>
    <m/>
    <m/>
    <m/>
    <m/>
    <m/>
    <m/>
    <m/>
    <m/>
    <m/>
    <m/>
    <m/>
  </r>
  <r>
    <x v="1"/>
    <x v="10"/>
    <x v="2"/>
    <x v="17"/>
    <s v="m3"/>
    <n v="39439.165999999997"/>
    <m/>
    <m/>
    <m/>
    <m/>
    <m/>
    <m/>
    <m/>
    <m/>
    <m/>
    <m/>
    <m/>
  </r>
  <r>
    <x v="1"/>
    <x v="10"/>
    <x v="2"/>
    <x v="18"/>
    <s v="m3"/>
    <n v="42772.983999999997"/>
    <m/>
    <m/>
    <m/>
    <m/>
    <m/>
    <m/>
    <m/>
    <m/>
    <m/>
    <m/>
    <m/>
  </r>
  <r>
    <x v="1"/>
    <x v="10"/>
    <x v="2"/>
    <x v="19"/>
    <s v="m3"/>
    <n v="263288.61199999996"/>
    <m/>
    <m/>
    <m/>
    <m/>
    <m/>
    <m/>
    <m/>
    <m/>
    <m/>
    <m/>
    <m/>
  </r>
  <r>
    <x v="1"/>
    <x v="10"/>
    <x v="3"/>
    <x v="20"/>
    <s v="m3"/>
    <n v="174333.61200000005"/>
    <m/>
    <m/>
    <m/>
    <m/>
    <m/>
    <m/>
    <m/>
    <m/>
    <m/>
    <m/>
    <m/>
  </r>
  <r>
    <x v="1"/>
    <x v="10"/>
    <x v="3"/>
    <x v="21"/>
    <s v="m3"/>
    <n v="68506.341"/>
    <m/>
    <m/>
    <m/>
    <m/>
    <m/>
    <m/>
    <m/>
    <m/>
    <m/>
    <m/>
    <m/>
  </r>
  <r>
    <x v="1"/>
    <x v="10"/>
    <x v="3"/>
    <x v="22"/>
    <s v="m3"/>
    <n v="111621.965"/>
    <m/>
    <m/>
    <m/>
    <m/>
    <m/>
    <m/>
    <m/>
    <m/>
    <m/>
    <m/>
    <m/>
  </r>
  <r>
    <x v="1"/>
    <x v="10"/>
    <x v="4"/>
    <x v="23"/>
    <s v="m3"/>
    <n v="50874.962"/>
    <m/>
    <m/>
    <m/>
    <m/>
    <m/>
    <m/>
    <m/>
    <m/>
    <m/>
    <m/>
    <m/>
  </r>
  <r>
    <x v="1"/>
    <x v="10"/>
    <x v="4"/>
    <x v="24"/>
    <s v="m3"/>
    <n v="100208.90000000002"/>
    <m/>
    <m/>
    <m/>
    <m/>
    <m/>
    <m/>
    <m/>
    <m/>
    <m/>
    <m/>
    <m/>
  </r>
  <r>
    <x v="1"/>
    <x v="10"/>
    <x v="4"/>
    <x v="25"/>
    <s v="m3"/>
    <n v="83664.580000000031"/>
    <m/>
    <m/>
    <m/>
    <m/>
    <m/>
    <m/>
    <m/>
    <m/>
    <m/>
    <m/>
    <m/>
  </r>
  <r>
    <x v="1"/>
    <x v="10"/>
    <x v="4"/>
    <x v="26"/>
    <s v="m3"/>
    <n v="5630.5"/>
    <m/>
    <m/>
    <m/>
    <m/>
    <m/>
    <m/>
    <m/>
    <m/>
    <m/>
    <m/>
    <m/>
  </r>
  <r>
    <x v="2"/>
    <x v="10"/>
    <x v="0"/>
    <x v="0"/>
    <s v="m3"/>
    <n v="0"/>
    <m/>
    <m/>
    <m/>
    <m/>
    <m/>
    <m/>
    <m/>
    <m/>
    <m/>
    <m/>
    <m/>
  </r>
  <r>
    <x v="2"/>
    <x v="10"/>
    <x v="0"/>
    <x v="1"/>
    <s v="m3"/>
    <n v="0"/>
    <m/>
    <m/>
    <m/>
    <m/>
    <m/>
    <m/>
    <m/>
    <m/>
    <m/>
    <m/>
    <m/>
  </r>
  <r>
    <x v="2"/>
    <x v="10"/>
    <x v="0"/>
    <x v="2"/>
    <s v="m3"/>
    <n v="6151.83"/>
    <m/>
    <m/>
    <m/>
    <m/>
    <m/>
    <m/>
    <m/>
    <m/>
    <m/>
    <m/>
    <m/>
  </r>
  <r>
    <x v="2"/>
    <x v="10"/>
    <x v="0"/>
    <x v="3"/>
    <s v="m3"/>
    <n v="7177.7790000000005"/>
    <m/>
    <m/>
    <m/>
    <m/>
    <m/>
    <m/>
    <m/>
    <m/>
    <m/>
    <m/>
    <m/>
  </r>
  <r>
    <x v="2"/>
    <x v="10"/>
    <x v="0"/>
    <x v="4"/>
    <s v="m3"/>
    <n v="0"/>
    <m/>
    <m/>
    <m/>
    <m/>
    <m/>
    <m/>
    <m/>
    <m/>
    <m/>
    <m/>
    <m/>
  </r>
  <r>
    <x v="2"/>
    <x v="10"/>
    <x v="0"/>
    <x v="5"/>
    <s v="m3"/>
    <n v="0"/>
    <m/>
    <m/>
    <m/>
    <m/>
    <m/>
    <m/>
    <m/>
    <m/>
    <m/>
    <m/>
    <m/>
  </r>
  <r>
    <x v="2"/>
    <x v="10"/>
    <x v="0"/>
    <x v="6"/>
    <s v="m3"/>
    <n v="0"/>
    <m/>
    <m/>
    <m/>
    <m/>
    <m/>
    <m/>
    <m/>
    <m/>
    <m/>
    <m/>
    <m/>
  </r>
  <r>
    <x v="2"/>
    <x v="10"/>
    <x v="1"/>
    <x v="7"/>
    <s v="m3"/>
    <n v="0"/>
    <m/>
    <m/>
    <m/>
    <m/>
    <m/>
    <m/>
    <m/>
    <m/>
    <m/>
    <m/>
    <m/>
  </r>
  <r>
    <x v="2"/>
    <x v="10"/>
    <x v="1"/>
    <x v="8"/>
    <s v="m3"/>
    <n v="0"/>
    <m/>
    <m/>
    <m/>
    <m/>
    <m/>
    <m/>
    <m/>
    <m/>
    <m/>
    <m/>
    <m/>
  </r>
  <r>
    <x v="2"/>
    <x v="10"/>
    <x v="1"/>
    <x v="9"/>
    <s v="m3"/>
    <n v="0"/>
    <m/>
    <m/>
    <m/>
    <m/>
    <m/>
    <m/>
    <m/>
    <m/>
    <m/>
    <m/>
    <m/>
  </r>
  <r>
    <x v="2"/>
    <x v="10"/>
    <x v="1"/>
    <x v="10"/>
    <s v="m3"/>
    <n v="0"/>
    <m/>
    <m/>
    <m/>
    <m/>
    <m/>
    <m/>
    <m/>
    <m/>
    <m/>
    <m/>
    <m/>
  </r>
  <r>
    <x v="2"/>
    <x v="10"/>
    <x v="1"/>
    <x v="11"/>
    <s v="m3"/>
    <n v="0"/>
    <m/>
    <m/>
    <m/>
    <m/>
    <m/>
    <m/>
    <m/>
    <m/>
    <m/>
    <m/>
    <m/>
  </r>
  <r>
    <x v="2"/>
    <x v="10"/>
    <x v="1"/>
    <x v="12"/>
    <s v="m3"/>
    <n v="0"/>
    <m/>
    <m/>
    <m/>
    <m/>
    <m/>
    <m/>
    <m/>
    <m/>
    <m/>
    <m/>
    <m/>
  </r>
  <r>
    <x v="2"/>
    <x v="10"/>
    <x v="1"/>
    <x v="13"/>
    <s v="m3"/>
    <n v="0"/>
    <m/>
    <m/>
    <m/>
    <m/>
    <m/>
    <m/>
    <m/>
    <m/>
    <m/>
    <m/>
    <m/>
  </r>
  <r>
    <x v="2"/>
    <x v="10"/>
    <x v="1"/>
    <x v="14"/>
    <s v="m3"/>
    <n v="0"/>
    <m/>
    <m/>
    <m/>
    <m/>
    <m/>
    <m/>
    <m/>
    <m/>
    <m/>
    <m/>
    <m/>
  </r>
  <r>
    <x v="2"/>
    <x v="10"/>
    <x v="1"/>
    <x v="15"/>
    <s v="m3"/>
    <n v="0"/>
    <m/>
    <m/>
    <m/>
    <m/>
    <m/>
    <m/>
    <m/>
    <m/>
    <m/>
    <m/>
    <m/>
  </r>
  <r>
    <x v="2"/>
    <x v="10"/>
    <x v="2"/>
    <x v="16"/>
    <s v="m3"/>
    <n v="0"/>
    <m/>
    <m/>
    <m/>
    <m/>
    <m/>
    <m/>
    <m/>
    <m/>
    <m/>
    <m/>
    <m/>
  </r>
  <r>
    <x v="2"/>
    <x v="10"/>
    <x v="2"/>
    <x v="17"/>
    <s v="m3"/>
    <n v="0"/>
    <m/>
    <m/>
    <m/>
    <m/>
    <m/>
    <m/>
    <m/>
    <m/>
    <m/>
    <m/>
    <m/>
  </r>
  <r>
    <x v="2"/>
    <x v="10"/>
    <x v="2"/>
    <x v="18"/>
    <s v="m3"/>
    <n v="0"/>
    <m/>
    <m/>
    <m/>
    <m/>
    <m/>
    <m/>
    <m/>
    <m/>
    <m/>
    <m/>
    <m/>
  </r>
  <r>
    <x v="2"/>
    <x v="10"/>
    <x v="2"/>
    <x v="19"/>
    <s v="m3"/>
    <n v="0"/>
    <m/>
    <m/>
    <m/>
    <m/>
    <m/>
    <m/>
    <m/>
    <m/>
    <m/>
    <m/>
    <m/>
  </r>
  <r>
    <x v="2"/>
    <x v="10"/>
    <x v="3"/>
    <x v="20"/>
    <s v="m3"/>
    <n v="105"/>
    <m/>
    <m/>
    <m/>
    <m/>
    <m/>
    <m/>
    <m/>
    <m/>
    <m/>
    <m/>
    <m/>
  </r>
  <r>
    <x v="2"/>
    <x v="10"/>
    <x v="3"/>
    <x v="21"/>
    <s v="m3"/>
    <n v="0"/>
    <m/>
    <m/>
    <m/>
    <m/>
    <m/>
    <m/>
    <m/>
    <m/>
    <m/>
    <m/>
    <m/>
  </r>
  <r>
    <x v="2"/>
    <x v="10"/>
    <x v="3"/>
    <x v="22"/>
    <s v="m3"/>
    <n v="0"/>
    <m/>
    <m/>
    <m/>
    <m/>
    <m/>
    <m/>
    <m/>
    <m/>
    <m/>
    <m/>
    <m/>
  </r>
  <r>
    <x v="2"/>
    <x v="10"/>
    <x v="4"/>
    <x v="23"/>
    <s v="m3"/>
    <n v="0"/>
    <m/>
    <m/>
    <m/>
    <m/>
    <m/>
    <m/>
    <m/>
    <m/>
    <m/>
    <m/>
    <m/>
  </r>
  <r>
    <x v="2"/>
    <x v="10"/>
    <x v="4"/>
    <x v="24"/>
    <s v="m3"/>
    <n v="0"/>
    <m/>
    <m/>
    <m/>
    <m/>
    <m/>
    <m/>
    <m/>
    <m/>
    <m/>
    <m/>
    <m/>
  </r>
  <r>
    <x v="2"/>
    <x v="10"/>
    <x v="4"/>
    <x v="25"/>
    <s v="m3"/>
    <n v="0"/>
    <m/>
    <m/>
    <m/>
    <m/>
    <m/>
    <m/>
    <m/>
    <m/>
    <m/>
    <m/>
    <m/>
  </r>
  <r>
    <x v="2"/>
    <x v="10"/>
    <x v="4"/>
    <x v="26"/>
    <s v="m3"/>
    <n v="0"/>
    <m/>
    <m/>
    <m/>
    <m/>
    <m/>
    <m/>
    <m/>
    <m/>
    <m/>
    <m/>
    <m/>
  </r>
  <r>
    <x v="3"/>
    <x v="10"/>
    <x v="0"/>
    <x v="0"/>
    <s v="m3"/>
    <n v="1666.9"/>
    <m/>
    <m/>
    <m/>
    <m/>
    <m/>
    <m/>
    <m/>
    <m/>
    <m/>
    <m/>
    <m/>
  </r>
  <r>
    <x v="3"/>
    <x v="10"/>
    <x v="0"/>
    <x v="1"/>
    <s v="m3"/>
    <n v="187"/>
    <m/>
    <m/>
    <m/>
    <m/>
    <m/>
    <m/>
    <m/>
    <m/>
    <m/>
    <m/>
    <m/>
  </r>
  <r>
    <x v="3"/>
    <x v="10"/>
    <x v="0"/>
    <x v="2"/>
    <s v="m3"/>
    <n v="17192.112999999998"/>
    <m/>
    <m/>
    <m/>
    <m/>
    <m/>
    <m/>
    <m/>
    <m/>
    <m/>
    <m/>
    <m/>
  </r>
  <r>
    <x v="3"/>
    <x v="10"/>
    <x v="0"/>
    <x v="3"/>
    <s v="m3"/>
    <n v="0"/>
    <m/>
    <m/>
    <m/>
    <m/>
    <m/>
    <m/>
    <m/>
    <m/>
    <m/>
    <m/>
    <m/>
  </r>
  <r>
    <x v="3"/>
    <x v="10"/>
    <x v="0"/>
    <x v="4"/>
    <s v="m3"/>
    <n v="17664.973000000002"/>
    <m/>
    <m/>
    <m/>
    <m/>
    <m/>
    <m/>
    <m/>
    <m/>
    <m/>
    <m/>
    <m/>
  </r>
  <r>
    <x v="3"/>
    <x v="10"/>
    <x v="0"/>
    <x v="5"/>
    <s v="m3"/>
    <n v="210"/>
    <m/>
    <m/>
    <m/>
    <m/>
    <m/>
    <m/>
    <m/>
    <m/>
    <m/>
    <m/>
    <m/>
  </r>
  <r>
    <x v="3"/>
    <x v="10"/>
    <x v="0"/>
    <x v="6"/>
    <s v="m3"/>
    <n v="792"/>
    <m/>
    <m/>
    <m/>
    <m/>
    <m/>
    <m/>
    <m/>
    <m/>
    <m/>
    <m/>
    <m/>
  </r>
  <r>
    <x v="3"/>
    <x v="10"/>
    <x v="1"/>
    <x v="7"/>
    <s v="m3"/>
    <n v="941"/>
    <m/>
    <m/>
    <m/>
    <m/>
    <m/>
    <m/>
    <m/>
    <m/>
    <m/>
    <m/>
    <m/>
  </r>
  <r>
    <x v="3"/>
    <x v="10"/>
    <x v="1"/>
    <x v="8"/>
    <s v="m3"/>
    <n v="0"/>
    <m/>
    <m/>
    <m/>
    <m/>
    <m/>
    <m/>
    <m/>
    <m/>
    <m/>
    <m/>
    <m/>
  </r>
  <r>
    <x v="3"/>
    <x v="10"/>
    <x v="1"/>
    <x v="9"/>
    <s v="m3"/>
    <n v="1163"/>
    <m/>
    <m/>
    <m/>
    <m/>
    <m/>
    <m/>
    <m/>
    <m/>
    <m/>
    <m/>
    <m/>
  </r>
  <r>
    <x v="3"/>
    <x v="10"/>
    <x v="1"/>
    <x v="10"/>
    <s v="m3"/>
    <n v="575"/>
    <m/>
    <m/>
    <m/>
    <m/>
    <m/>
    <m/>
    <m/>
    <m/>
    <m/>
    <m/>
    <m/>
  </r>
  <r>
    <x v="3"/>
    <x v="10"/>
    <x v="1"/>
    <x v="11"/>
    <s v="m3"/>
    <n v="90"/>
    <m/>
    <m/>
    <m/>
    <m/>
    <m/>
    <m/>
    <m/>
    <m/>
    <m/>
    <m/>
    <m/>
  </r>
  <r>
    <x v="3"/>
    <x v="10"/>
    <x v="1"/>
    <x v="12"/>
    <s v="m3"/>
    <n v="807"/>
    <m/>
    <m/>
    <m/>
    <m/>
    <m/>
    <m/>
    <m/>
    <m/>
    <m/>
    <m/>
    <m/>
  </r>
  <r>
    <x v="3"/>
    <x v="10"/>
    <x v="1"/>
    <x v="13"/>
    <s v="m3"/>
    <n v="1278.5219999999999"/>
    <m/>
    <m/>
    <m/>
    <m/>
    <m/>
    <m/>
    <m/>
    <m/>
    <m/>
    <m/>
    <m/>
  </r>
  <r>
    <x v="3"/>
    <x v="10"/>
    <x v="1"/>
    <x v="14"/>
    <s v="m3"/>
    <n v="10"/>
    <m/>
    <m/>
    <m/>
    <m/>
    <m/>
    <m/>
    <m/>
    <m/>
    <m/>
    <m/>
    <m/>
  </r>
  <r>
    <x v="3"/>
    <x v="10"/>
    <x v="1"/>
    <x v="15"/>
    <s v="m3"/>
    <n v="1148.204"/>
    <m/>
    <m/>
    <m/>
    <m/>
    <m/>
    <m/>
    <m/>
    <m/>
    <m/>
    <m/>
    <m/>
  </r>
  <r>
    <x v="3"/>
    <x v="10"/>
    <x v="2"/>
    <x v="16"/>
    <s v="m3"/>
    <n v="1539.675"/>
    <m/>
    <m/>
    <m/>
    <m/>
    <m/>
    <m/>
    <m/>
    <m/>
    <m/>
    <m/>
    <m/>
  </r>
  <r>
    <x v="3"/>
    <x v="10"/>
    <x v="2"/>
    <x v="17"/>
    <s v="m3"/>
    <n v="3125"/>
    <m/>
    <m/>
    <m/>
    <m/>
    <m/>
    <m/>
    <m/>
    <m/>
    <m/>
    <m/>
    <m/>
  </r>
  <r>
    <x v="3"/>
    <x v="10"/>
    <x v="2"/>
    <x v="18"/>
    <s v="m3"/>
    <n v="48087.738999999994"/>
    <m/>
    <m/>
    <m/>
    <m/>
    <m/>
    <m/>
    <m/>
    <m/>
    <m/>
    <m/>
    <m/>
  </r>
  <r>
    <x v="3"/>
    <x v="10"/>
    <x v="2"/>
    <x v="19"/>
    <s v="m3"/>
    <n v="6511.7820000000002"/>
    <m/>
    <m/>
    <m/>
    <m/>
    <m/>
    <m/>
    <m/>
    <m/>
    <m/>
    <m/>
    <m/>
  </r>
  <r>
    <x v="3"/>
    <x v="10"/>
    <x v="3"/>
    <x v="20"/>
    <s v="m3"/>
    <n v="1454.5"/>
    <m/>
    <m/>
    <m/>
    <m/>
    <m/>
    <m/>
    <m/>
    <m/>
    <m/>
    <m/>
    <m/>
  </r>
  <r>
    <x v="3"/>
    <x v="10"/>
    <x v="3"/>
    <x v="21"/>
    <s v="m3"/>
    <n v="4886.6930000000002"/>
    <m/>
    <m/>
    <m/>
    <m/>
    <m/>
    <m/>
    <m/>
    <m/>
    <m/>
    <m/>
    <m/>
  </r>
  <r>
    <x v="3"/>
    <x v="10"/>
    <x v="3"/>
    <x v="22"/>
    <s v="m3"/>
    <n v="1724.67"/>
    <m/>
    <m/>
    <m/>
    <m/>
    <m/>
    <m/>
    <m/>
    <m/>
    <m/>
    <m/>
    <m/>
  </r>
  <r>
    <x v="3"/>
    <x v="10"/>
    <x v="4"/>
    <x v="23"/>
    <s v="m3"/>
    <n v="58"/>
    <m/>
    <m/>
    <m/>
    <m/>
    <m/>
    <m/>
    <m/>
    <m/>
    <m/>
    <m/>
    <m/>
  </r>
  <r>
    <x v="3"/>
    <x v="10"/>
    <x v="4"/>
    <x v="24"/>
    <s v="m3"/>
    <n v="0"/>
    <m/>
    <m/>
    <m/>
    <m/>
    <m/>
    <m/>
    <m/>
    <m/>
    <m/>
    <m/>
    <m/>
  </r>
  <r>
    <x v="3"/>
    <x v="10"/>
    <x v="4"/>
    <x v="25"/>
    <s v="m3"/>
    <n v="0"/>
    <m/>
    <m/>
    <m/>
    <m/>
    <m/>
    <m/>
    <m/>
    <m/>
    <m/>
    <m/>
    <m/>
  </r>
  <r>
    <x v="3"/>
    <x v="10"/>
    <x v="4"/>
    <x v="26"/>
    <s v="m3"/>
    <n v="0"/>
    <m/>
    <m/>
    <m/>
    <m/>
    <m/>
    <m/>
    <m/>
    <m/>
    <m/>
    <m/>
    <m/>
  </r>
  <r>
    <x v="4"/>
    <x v="10"/>
    <x v="0"/>
    <x v="0"/>
    <s v="m3"/>
    <n v="0"/>
    <m/>
    <m/>
    <m/>
    <m/>
    <m/>
    <m/>
    <m/>
    <m/>
    <m/>
    <m/>
    <m/>
  </r>
  <r>
    <x v="4"/>
    <x v="10"/>
    <x v="0"/>
    <x v="1"/>
    <s v="m3"/>
    <n v="0"/>
    <m/>
    <m/>
    <m/>
    <m/>
    <m/>
    <m/>
    <m/>
    <m/>
    <m/>
    <m/>
    <m/>
  </r>
  <r>
    <x v="4"/>
    <x v="10"/>
    <x v="0"/>
    <x v="2"/>
    <s v="m3"/>
    <n v="0"/>
    <m/>
    <m/>
    <m/>
    <m/>
    <m/>
    <m/>
    <m/>
    <m/>
    <m/>
    <m/>
    <m/>
  </r>
  <r>
    <x v="4"/>
    <x v="10"/>
    <x v="0"/>
    <x v="3"/>
    <s v="m3"/>
    <n v="0"/>
    <m/>
    <m/>
    <m/>
    <m/>
    <m/>
    <m/>
    <m/>
    <m/>
    <m/>
    <m/>
    <m/>
  </r>
  <r>
    <x v="4"/>
    <x v="10"/>
    <x v="0"/>
    <x v="4"/>
    <s v="m3"/>
    <n v="0"/>
    <m/>
    <m/>
    <m/>
    <m/>
    <m/>
    <m/>
    <m/>
    <m/>
    <m/>
    <m/>
    <m/>
  </r>
  <r>
    <x v="4"/>
    <x v="10"/>
    <x v="0"/>
    <x v="5"/>
    <s v="m3"/>
    <n v="0"/>
    <m/>
    <m/>
    <m/>
    <m/>
    <m/>
    <m/>
    <m/>
    <m/>
    <m/>
    <m/>
    <m/>
  </r>
  <r>
    <x v="4"/>
    <x v="10"/>
    <x v="0"/>
    <x v="6"/>
    <s v="m3"/>
    <n v="0"/>
    <m/>
    <m/>
    <m/>
    <m/>
    <m/>
    <m/>
    <m/>
    <m/>
    <m/>
    <m/>
    <m/>
  </r>
  <r>
    <x v="4"/>
    <x v="10"/>
    <x v="1"/>
    <x v="7"/>
    <s v="m3"/>
    <n v="0"/>
    <m/>
    <m/>
    <m/>
    <m/>
    <m/>
    <m/>
    <m/>
    <m/>
    <m/>
    <m/>
    <m/>
  </r>
  <r>
    <x v="4"/>
    <x v="10"/>
    <x v="1"/>
    <x v="8"/>
    <s v="m3"/>
    <n v="0"/>
    <m/>
    <m/>
    <m/>
    <m/>
    <m/>
    <m/>
    <m/>
    <m/>
    <m/>
    <m/>
    <m/>
  </r>
  <r>
    <x v="4"/>
    <x v="10"/>
    <x v="1"/>
    <x v="9"/>
    <s v="m3"/>
    <n v="0"/>
    <m/>
    <m/>
    <m/>
    <m/>
    <m/>
    <m/>
    <m/>
    <m/>
    <m/>
    <m/>
    <m/>
  </r>
  <r>
    <x v="4"/>
    <x v="10"/>
    <x v="1"/>
    <x v="10"/>
    <s v="m3"/>
    <n v="0"/>
    <m/>
    <m/>
    <m/>
    <m/>
    <m/>
    <m/>
    <m/>
    <m/>
    <m/>
    <m/>
    <m/>
  </r>
  <r>
    <x v="4"/>
    <x v="10"/>
    <x v="1"/>
    <x v="11"/>
    <s v="m3"/>
    <n v="0"/>
    <m/>
    <m/>
    <m/>
    <m/>
    <m/>
    <m/>
    <m/>
    <m/>
    <m/>
    <m/>
    <m/>
  </r>
  <r>
    <x v="4"/>
    <x v="10"/>
    <x v="1"/>
    <x v="12"/>
    <s v="m3"/>
    <n v="0"/>
    <m/>
    <m/>
    <m/>
    <m/>
    <m/>
    <m/>
    <m/>
    <m/>
    <m/>
    <m/>
    <m/>
  </r>
  <r>
    <x v="4"/>
    <x v="10"/>
    <x v="1"/>
    <x v="13"/>
    <s v="m3"/>
    <n v="0"/>
    <m/>
    <m/>
    <m/>
    <m/>
    <m/>
    <m/>
    <m/>
    <m/>
    <m/>
    <m/>
    <m/>
  </r>
  <r>
    <x v="4"/>
    <x v="10"/>
    <x v="1"/>
    <x v="14"/>
    <s v="m3"/>
    <n v="0"/>
    <m/>
    <m/>
    <m/>
    <m/>
    <m/>
    <m/>
    <m/>
    <m/>
    <m/>
    <m/>
    <m/>
  </r>
  <r>
    <x v="4"/>
    <x v="10"/>
    <x v="1"/>
    <x v="15"/>
    <s v="m3"/>
    <n v="0"/>
    <m/>
    <m/>
    <m/>
    <m/>
    <m/>
    <m/>
    <m/>
    <m/>
    <m/>
    <m/>
    <m/>
  </r>
  <r>
    <x v="4"/>
    <x v="10"/>
    <x v="2"/>
    <x v="16"/>
    <s v="m3"/>
    <n v="40"/>
    <m/>
    <m/>
    <m/>
    <m/>
    <m/>
    <m/>
    <m/>
    <m/>
    <m/>
    <m/>
    <m/>
  </r>
  <r>
    <x v="4"/>
    <x v="10"/>
    <x v="2"/>
    <x v="17"/>
    <s v="m3"/>
    <n v="35"/>
    <m/>
    <m/>
    <m/>
    <m/>
    <m/>
    <m/>
    <m/>
    <m/>
    <m/>
    <m/>
    <m/>
  </r>
  <r>
    <x v="4"/>
    <x v="10"/>
    <x v="2"/>
    <x v="18"/>
    <s v="m3"/>
    <n v="1355"/>
    <m/>
    <m/>
    <m/>
    <m/>
    <m/>
    <m/>
    <m/>
    <m/>
    <m/>
    <m/>
    <m/>
  </r>
  <r>
    <x v="4"/>
    <x v="10"/>
    <x v="2"/>
    <x v="19"/>
    <s v="m3"/>
    <n v="710"/>
    <m/>
    <m/>
    <m/>
    <m/>
    <m/>
    <m/>
    <m/>
    <m/>
    <m/>
    <m/>
    <m/>
  </r>
  <r>
    <x v="4"/>
    <x v="10"/>
    <x v="3"/>
    <x v="20"/>
    <s v="m3"/>
    <n v="0"/>
    <m/>
    <m/>
    <m/>
    <m/>
    <m/>
    <m/>
    <m/>
    <m/>
    <m/>
    <m/>
    <m/>
  </r>
  <r>
    <x v="4"/>
    <x v="10"/>
    <x v="3"/>
    <x v="21"/>
    <s v="m3"/>
    <n v="35"/>
    <m/>
    <m/>
    <m/>
    <m/>
    <m/>
    <m/>
    <m/>
    <m/>
    <m/>
    <m/>
    <m/>
  </r>
  <r>
    <x v="4"/>
    <x v="10"/>
    <x v="3"/>
    <x v="22"/>
    <s v="m3"/>
    <n v="56"/>
    <m/>
    <m/>
    <m/>
    <m/>
    <m/>
    <m/>
    <m/>
    <m/>
    <m/>
    <m/>
    <m/>
  </r>
  <r>
    <x v="4"/>
    <x v="10"/>
    <x v="4"/>
    <x v="23"/>
    <s v="m3"/>
    <n v="0"/>
    <m/>
    <m/>
    <m/>
    <m/>
    <m/>
    <m/>
    <m/>
    <m/>
    <m/>
    <m/>
    <m/>
  </r>
  <r>
    <x v="4"/>
    <x v="10"/>
    <x v="4"/>
    <x v="24"/>
    <s v="m3"/>
    <n v="3"/>
    <m/>
    <m/>
    <m/>
    <m/>
    <m/>
    <m/>
    <m/>
    <m/>
    <m/>
    <m/>
    <m/>
  </r>
  <r>
    <x v="4"/>
    <x v="10"/>
    <x v="4"/>
    <x v="25"/>
    <s v="m3"/>
    <n v="0"/>
    <m/>
    <m/>
    <m/>
    <m/>
    <m/>
    <m/>
    <m/>
    <m/>
    <m/>
    <m/>
    <m/>
  </r>
  <r>
    <x v="4"/>
    <x v="10"/>
    <x v="4"/>
    <x v="26"/>
    <s v="m3"/>
    <n v="0"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x v="0"/>
    <x v="0"/>
    <x v="0"/>
    <x v="0"/>
    <x v="0"/>
    <n v="9563.2630000000008"/>
    <n v="11341.228999999999"/>
    <n v="9369.7459999999992"/>
    <n v="10719.983"/>
    <n v="11165.968000000001"/>
    <n v="12312.450999999999"/>
    <n v="11220.97"/>
    <n v="12482.281000000001"/>
    <n v="13591.121999999999"/>
    <n v="11940.57"/>
    <n v="11547.575999999999"/>
    <n v="10818.093999999999"/>
    <n v="136073.25300000003"/>
  </r>
  <r>
    <x v="0"/>
    <x v="0"/>
    <x v="0"/>
    <x v="1"/>
    <x v="0"/>
    <n v="3065.7579999999998"/>
    <n v="3495.29"/>
    <n v="2946.93"/>
    <n v="3023.92"/>
    <n v="3206.93"/>
    <n v="3612.58"/>
    <n v="3264.46"/>
    <n v="3835.74"/>
    <n v="3676.5709999999999"/>
    <n v="3225.61"/>
    <n v="3289.7179999999998"/>
    <n v="3358.346"/>
    <n v="40001.852999999996"/>
  </r>
  <r>
    <x v="0"/>
    <x v="0"/>
    <x v="0"/>
    <x v="2"/>
    <x v="0"/>
    <n v="17615.603999999999"/>
    <n v="20258.2"/>
    <n v="18741.344000000001"/>
    <n v="19604.023000000001"/>
    <n v="20221.673999999999"/>
    <n v="20792.616000000002"/>
    <n v="19912.898000000001"/>
    <n v="21869.338"/>
    <n v="21145.643"/>
    <n v="20633.174999999999"/>
    <n v="20766.918000000001"/>
    <n v="21180.919000000002"/>
    <n v="242742.35199999998"/>
  </r>
  <r>
    <x v="0"/>
    <x v="0"/>
    <x v="0"/>
    <x v="3"/>
    <x v="0"/>
    <n v="3259.3"/>
    <n v="3636.2159999999999"/>
    <n v="3631.569"/>
    <n v="3348.4160000000002"/>
    <n v="3394.0160000000001"/>
    <n v="4078.616"/>
    <n v="3346.616"/>
    <n v="4029.9"/>
    <n v="4358.5159999999996"/>
    <n v="3716.0320000000002"/>
    <n v="3200.4"/>
    <n v="3339.3319999999999"/>
    <n v="43338.929000000011"/>
  </r>
  <r>
    <x v="0"/>
    <x v="0"/>
    <x v="0"/>
    <x v="4"/>
    <x v="0"/>
    <n v="28830.478999999999"/>
    <n v="32297.046999999999"/>
    <n v="27310.978999999999"/>
    <n v="29396.383999999998"/>
    <n v="26511.008999999998"/>
    <n v="36553.25"/>
    <n v="31807.84"/>
    <n v="31009.972000000002"/>
    <n v="29755.906999999999"/>
    <n v="28661.951000000001"/>
    <n v="28145.784"/>
    <n v="29294.795999999998"/>
    <n v="359575.39799999993"/>
  </r>
  <r>
    <x v="0"/>
    <x v="0"/>
    <x v="0"/>
    <x v="5"/>
    <x v="0"/>
    <n v="3456.35"/>
    <n v="4092.25"/>
    <n v="3395.6"/>
    <n v="3613.7"/>
    <n v="3533.05"/>
    <n v="4387.1000000000004"/>
    <n v="3541"/>
    <n v="4096.7"/>
    <n v="4374.2"/>
    <n v="3917.75"/>
    <n v="3779.9"/>
    <n v="4068.2159999999999"/>
    <n v="46255.816000000006"/>
  </r>
  <r>
    <x v="0"/>
    <x v="0"/>
    <x v="0"/>
    <x v="6"/>
    <x v="0"/>
    <n v="6961.518"/>
    <n v="7027.9160000000002"/>
    <n v="6616.28"/>
    <n v="6699.6909999999998"/>
    <n v="7174.92"/>
    <n v="8479.58"/>
    <n v="8046.45"/>
    <n v="7734.34"/>
    <n v="8267.9030000000002"/>
    <n v="7398.3149999999996"/>
    <n v="7153.2830000000004"/>
    <n v="7522.1710000000003"/>
    <n v="89082.366999999998"/>
  </r>
  <r>
    <x v="0"/>
    <x v="0"/>
    <x v="1"/>
    <x v="7"/>
    <x v="0"/>
    <n v="16751.080000000002"/>
    <n v="17985.404999999999"/>
    <n v="15357.75"/>
    <n v="15875.727999999999"/>
    <n v="16719.97"/>
    <n v="19185.494999999999"/>
    <n v="18027.96"/>
    <n v="18185.91"/>
    <n v="19684.36"/>
    <n v="17944.756000000001"/>
    <n v="17643.608"/>
    <n v="17730.674999999999"/>
    <n v="211092.69699999999"/>
  </r>
  <r>
    <x v="0"/>
    <x v="0"/>
    <x v="1"/>
    <x v="8"/>
    <x v="0"/>
    <n v="8452.2000000000007"/>
    <n v="9584.7000000000007"/>
    <n v="7626.11"/>
    <n v="8282.35"/>
    <n v="9638.4500000000007"/>
    <n v="10861.4"/>
    <n v="10473.450000000001"/>
    <n v="10857.385"/>
    <n v="11773.192999999999"/>
    <n v="10630.465"/>
    <n v="10592.222"/>
    <n v="10952.369000000001"/>
    <n v="119724.29399999999"/>
  </r>
  <r>
    <x v="0"/>
    <x v="0"/>
    <x v="1"/>
    <x v="9"/>
    <x v="0"/>
    <n v="38492.506000000001"/>
    <n v="40179.296999999999"/>
    <n v="37092.082999999999"/>
    <n v="36847.944000000003"/>
    <n v="39146.175999999999"/>
    <n v="41110.491000000002"/>
    <n v="38988.767999999996"/>
    <n v="39539.663999999997"/>
    <n v="41027.53"/>
    <n v="39412.807999999997"/>
    <n v="38923.273999999998"/>
    <n v="40867.267"/>
    <n v="471627.80800000002"/>
  </r>
  <r>
    <x v="0"/>
    <x v="0"/>
    <x v="1"/>
    <x v="10"/>
    <x v="0"/>
    <n v="19130.2"/>
    <n v="18901.669999999998"/>
    <n v="17949.95"/>
    <n v="17620.599999999999"/>
    <n v="18024.05"/>
    <n v="19198.349999999999"/>
    <n v="16607.650000000001"/>
    <n v="19082.537"/>
    <n v="19266.204000000002"/>
    <n v="18467.780999999999"/>
    <n v="18534.865000000002"/>
    <n v="19630.397000000001"/>
    <n v="222414.25399999996"/>
  </r>
  <r>
    <x v="0"/>
    <x v="0"/>
    <x v="1"/>
    <x v="11"/>
    <x v="0"/>
    <n v="20166.052"/>
    <n v="20266.850999999999"/>
    <n v="17760.866000000002"/>
    <n v="18774.2"/>
    <n v="19128.150000000001"/>
    <n v="18352.349999999999"/>
    <n v="15439.8"/>
    <n v="16998.465"/>
    <n v="18352.772000000001"/>
    <n v="17453.257000000001"/>
    <n v="18325.780999999999"/>
    <n v="19422.052"/>
    <n v="220440.59600000002"/>
  </r>
  <r>
    <x v="0"/>
    <x v="0"/>
    <x v="1"/>
    <x v="12"/>
    <x v="0"/>
    <n v="51905.707000000002"/>
    <n v="62859.574999999997"/>
    <n v="51836.614999999998"/>
    <n v="52069.116000000002"/>
    <n v="54715.623"/>
    <n v="51551.63"/>
    <n v="43244.78"/>
    <n v="45798.133999999998"/>
    <n v="47324.824999999997"/>
    <n v="46358.883000000002"/>
    <n v="49191.749000000003"/>
    <n v="52270.868000000002"/>
    <n v="609127.505"/>
  </r>
  <r>
    <x v="0"/>
    <x v="0"/>
    <x v="1"/>
    <x v="13"/>
    <x v="0"/>
    <n v="14001.15"/>
    <n v="13998.008"/>
    <n v="12592.120999999999"/>
    <n v="13921.15"/>
    <n v="13962.816000000001"/>
    <n v="13676.4"/>
    <n v="12461.124"/>
    <n v="13174.12"/>
    <n v="14419.915999999999"/>
    <n v="13613.575999999999"/>
    <n v="13934.106"/>
    <n v="14793.822"/>
    <n v="164548.30899999995"/>
  </r>
  <r>
    <x v="0"/>
    <x v="0"/>
    <x v="1"/>
    <x v="14"/>
    <x v="0"/>
    <n v="12292.884"/>
    <n v="13170.941999999999"/>
    <n v="12177.374"/>
    <n v="11931.134"/>
    <n v="12751.083000000001"/>
    <n v="12999.466"/>
    <n v="11471.1"/>
    <n v="12407.15"/>
    <n v="12762.904"/>
    <n v="12436.107"/>
    <n v="12044.862999999999"/>
    <n v="12707.571"/>
    <n v="149152.57800000001"/>
  </r>
  <r>
    <x v="0"/>
    <x v="0"/>
    <x v="1"/>
    <x v="15"/>
    <x v="0"/>
    <n v="79545.218999999997"/>
    <n v="81350.125"/>
    <n v="73081.354999999996"/>
    <n v="72319.495999999999"/>
    <n v="74122.653999999995"/>
    <n v="82607.784"/>
    <n v="74717.745999999999"/>
    <n v="78765.903000000006"/>
    <n v="79296.13"/>
    <n v="76163.319000000003"/>
    <n v="73630.192999999999"/>
    <n v="81414.03"/>
    <n v="927013.95400000003"/>
  </r>
  <r>
    <x v="0"/>
    <x v="0"/>
    <x v="2"/>
    <x v="16"/>
    <x v="0"/>
    <n v="182555.481"/>
    <n v="195290.073"/>
    <n v="181880.33600000001"/>
    <n v="193518.50200000001"/>
    <n v="194328.45"/>
    <n v="211011.796"/>
    <n v="184604.726"/>
    <n v="190733.14300000001"/>
    <n v="198022.38500000001"/>
    <n v="197289.3"/>
    <n v="191359.24"/>
    <n v="203730.277"/>
    <n v="2324323.7089999998"/>
  </r>
  <r>
    <x v="0"/>
    <x v="0"/>
    <x v="2"/>
    <x v="17"/>
    <x v="0"/>
    <n v="43744.620999999999"/>
    <n v="45926.084999999999"/>
    <n v="42766.428"/>
    <n v="48544.383999999998"/>
    <n v="52672.000999999997"/>
    <n v="58173.434000000001"/>
    <n v="33076.898000000001"/>
    <n v="32311.973000000002"/>
    <n v="34425.525000000001"/>
    <n v="34969.853000000003"/>
    <n v="33811.764000000003"/>
    <n v="36915.406999999999"/>
    <n v="497338.37300000002"/>
  </r>
  <r>
    <x v="0"/>
    <x v="0"/>
    <x v="2"/>
    <x v="18"/>
    <x v="0"/>
    <n v="152471.323"/>
    <n v="154445.57399999999"/>
    <n v="137874.31599999999"/>
    <n v="142844.46900000001"/>
    <n v="133011.97899999999"/>
    <n v="157785.97099999999"/>
    <n v="154662.82"/>
    <n v="162775.78599999999"/>
    <n v="159455.06400000001"/>
    <n v="170050.56200000001"/>
    <n v="153214.08199999999"/>
    <n v="169155.095"/>
    <n v="1847747.041"/>
  </r>
  <r>
    <x v="0"/>
    <x v="0"/>
    <x v="2"/>
    <x v="19"/>
    <x v="0"/>
    <n v="579928.00899999996"/>
    <n v="643248.09400000004"/>
    <n v="605500.41"/>
    <n v="618650.17700000003"/>
    <n v="614461.49699999997"/>
    <n v="652318.91200000001"/>
    <n v="575302.16099999996"/>
    <n v="598991.152"/>
    <n v="603057.69700000004"/>
    <n v="652425.41899999999"/>
    <n v="627900.04500000004"/>
    <n v="656697.245"/>
    <n v="7428480.818"/>
  </r>
  <r>
    <x v="0"/>
    <x v="0"/>
    <x v="3"/>
    <x v="20"/>
    <x v="0"/>
    <n v="131275.82699999999"/>
    <n v="139828.21900000001"/>
    <n v="132674.66200000001"/>
    <n v="135278.932"/>
    <n v="137302.54199999999"/>
    <n v="141272.27600000001"/>
    <n v="120306.416"/>
    <n v="124057.22"/>
    <n v="127456.768"/>
    <n v="126089.287"/>
    <n v="127217.60799999999"/>
    <n v="140577.245"/>
    <n v="1583337.0019999999"/>
  </r>
  <r>
    <x v="0"/>
    <x v="0"/>
    <x v="3"/>
    <x v="21"/>
    <x v="0"/>
    <n v="90238.164000000004"/>
    <n v="96826.942999999999"/>
    <n v="86662.71"/>
    <n v="87132.096999999994"/>
    <n v="84778.683999999994"/>
    <n v="95782.864000000001"/>
    <n v="86011.332999999999"/>
    <n v="84710.47"/>
    <n v="92420.292000000001"/>
    <n v="90161.217000000004"/>
    <n v="91530.697"/>
    <n v="102189.302"/>
    <n v="1088444.773"/>
  </r>
  <r>
    <x v="0"/>
    <x v="0"/>
    <x v="3"/>
    <x v="22"/>
    <x v="0"/>
    <n v="155870.853"/>
    <n v="171836.48499999999"/>
    <n v="148189.99600000001"/>
    <n v="160079.43900000001"/>
    <n v="160513.13099999999"/>
    <n v="169750.799"/>
    <n v="148887.40599999999"/>
    <n v="156146.992"/>
    <n v="156949.81599999999"/>
    <n v="156677.715"/>
    <n v="158636.867"/>
    <n v="169447.74799999999"/>
    <n v="1912987.2470000004"/>
  </r>
  <r>
    <x v="0"/>
    <x v="0"/>
    <x v="4"/>
    <x v="23"/>
    <x v="0"/>
    <n v="22586.589"/>
    <n v="24994.400000000001"/>
    <n v="21692.937000000002"/>
    <n v="23446.215"/>
    <n v="23112.258999999998"/>
    <n v="24360.117999999999"/>
    <n v="23974.14"/>
    <n v="23870.663"/>
    <n v="26477.505000000001"/>
    <n v="24445.827000000001"/>
    <n v="23412.072"/>
    <n v="25815.360000000001"/>
    <n v="288188.08499999996"/>
  </r>
  <r>
    <x v="0"/>
    <x v="0"/>
    <x v="4"/>
    <x v="24"/>
    <x v="0"/>
    <n v="20899.358"/>
    <n v="23245.279999999999"/>
    <n v="21682.923999999999"/>
    <n v="21881.812999999998"/>
    <n v="24084.058000000001"/>
    <n v="24138.483"/>
    <n v="24424.395"/>
    <n v="23567.687999999998"/>
    <n v="23955.236000000001"/>
    <n v="22493.198"/>
    <n v="27907.664000000001"/>
    <n v="27399.758999999998"/>
    <n v="285679.85599999997"/>
  </r>
  <r>
    <x v="0"/>
    <x v="0"/>
    <x v="4"/>
    <x v="25"/>
    <x v="0"/>
    <n v="58254.692000000003"/>
    <n v="60709.112999999998"/>
    <n v="56363.192000000003"/>
    <n v="59585.031999999999"/>
    <n v="60409.112000000001"/>
    <n v="63762.883000000002"/>
    <n v="59713.601999999999"/>
    <n v="59023.033000000003"/>
    <n v="65077.56"/>
    <n v="60458.711000000003"/>
    <n v="60729.000999999997"/>
    <n v="63977.934000000001"/>
    <n v="728063.86500000011"/>
  </r>
  <r>
    <x v="0"/>
    <x v="0"/>
    <x v="4"/>
    <x v="26"/>
    <x v="0"/>
    <n v="39257.909"/>
    <n v="49569.771999999997"/>
    <n v="48423.406000000003"/>
    <n v="48553.004000000001"/>
    <n v="51085.485000000001"/>
    <n v="53138.993999999999"/>
    <n v="47297.271000000001"/>
    <n v="51706.870999999999"/>
    <n v="49501.962"/>
    <n v="52617.237000000001"/>
    <n v="49397.542999999998"/>
    <n v="52840.224999999999"/>
    <n v="593389.679"/>
  </r>
  <r>
    <x v="1"/>
    <x v="0"/>
    <x v="0"/>
    <x v="0"/>
    <x v="0"/>
    <n v="0"/>
    <n v="90"/>
    <n v="30.19"/>
    <n v="90"/>
    <n v="60"/>
    <n v="92"/>
    <n v="90"/>
    <n v="150"/>
    <n v="59.877000000000002"/>
    <n v="91.79"/>
    <n v="75.45"/>
    <n v="108.036"/>
    <n v="937.34300000000007"/>
  </r>
  <r>
    <x v="1"/>
    <x v="0"/>
    <x v="0"/>
    <x v="1"/>
    <x v="0"/>
    <n v="45.45"/>
    <n v="30.3"/>
    <n v="45.45"/>
    <n v="30.3"/>
    <n v="30.3"/>
    <n v="60.6"/>
    <n v="30.16"/>
    <n v="60.6"/>
    <n v="77.686999999999998"/>
    <n v="46.454999999999998"/>
    <n v="3.5249999999999999"/>
    <n v="2.984"/>
    <n v="463.81099999999998"/>
  </r>
  <r>
    <x v="1"/>
    <x v="0"/>
    <x v="0"/>
    <x v="2"/>
    <x v="0"/>
    <n v="114.782"/>
    <n v="142.51400000000001"/>
    <n v="145.488"/>
    <n v="98.552999999999997"/>
    <n v="118.788"/>
    <n v="124.601"/>
    <n v="171.2"/>
    <n v="95.403000000000006"/>
    <n v="161.124"/>
    <n v="136.131"/>
    <n v="128.08000000000001"/>
    <n v="134.84399999999999"/>
    <n v="1571.508"/>
  </r>
  <r>
    <x v="1"/>
    <x v="0"/>
    <x v="0"/>
    <x v="3"/>
    <x v="0"/>
    <n v="30"/>
    <n v="30"/>
    <n v="60"/>
    <n v="30"/>
    <n v="60"/>
    <n v="30"/>
    <n v="30"/>
    <n v="60"/>
    <n v="30"/>
    <n v="62.423000000000002"/>
    <n v="30"/>
    <n v="30"/>
    <n v="482.423"/>
  </r>
  <r>
    <x v="1"/>
    <x v="0"/>
    <x v="0"/>
    <x v="4"/>
    <x v="0"/>
    <n v="451.63400000000001"/>
    <n v="524.93799999999999"/>
    <n v="409.3"/>
    <n v="530.46600000000001"/>
    <n v="532.21"/>
    <n v="647.51599999999996"/>
    <n v="526.91300000000001"/>
    <n v="729.49800000000005"/>
    <n v="546.88099999999997"/>
    <n v="617.85599999999999"/>
    <n v="588.49599999999998"/>
    <n v="471.28899999999999"/>
    <n v="6576.9970000000003"/>
  </r>
  <r>
    <x v="1"/>
    <x v="0"/>
    <x v="0"/>
    <x v="5"/>
    <x v="0"/>
    <n v="0"/>
    <n v="0"/>
    <n v="0"/>
    <n v="0.23400000000000001"/>
    <n v="0.1"/>
    <n v="0"/>
    <n v="0.52400000000000002"/>
    <n v="4.9109999999999996"/>
    <n v="9.6969999999999992"/>
    <n v="9.7149999999999999"/>
    <n v="7.0350000000000001"/>
    <n v="4"/>
    <n v="36.215999999999994"/>
  </r>
  <r>
    <x v="1"/>
    <x v="0"/>
    <x v="0"/>
    <x v="6"/>
    <x v="0"/>
    <n v="137"/>
    <n v="94"/>
    <n v="62"/>
    <n v="43.790999999999997"/>
    <n v="47.274000000000001"/>
    <n v="94"/>
    <n v="47.683999999999997"/>
    <n v="181"/>
    <n v="15.398999999999999"/>
    <n v="45.939"/>
    <n v="65.278999999999996"/>
    <n v="90.688999999999993"/>
    <n v="924.05499999999995"/>
  </r>
  <r>
    <x v="1"/>
    <x v="0"/>
    <x v="1"/>
    <x v="7"/>
    <x v="0"/>
    <n v="57.555"/>
    <n v="41.851999999999997"/>
    <n v="40.229999999999997"/>
    <n v="29.062999999999999"/>
    <n v="42.029000000000003"/>
    <n v="80.305999999999997"/>
    <n v="76.210999999999999"/>
    <n v="59.228000000000002"/>
    <n v="58.807000000000002"/>
    <n v="77.006"/>
    <n v="58.790999999999997"/>
    <n v="59.991"/>
    <n v="681.06899999999996"/>
  </r>
  <r>
    <x v="1"/>
    <x v="0"/>
    <x v="1"/>
    <x v="8"/>
    <x v="0"/>
    <n v="46"/>
    <n v="86.95"/>
    <n v="59.57"/>
    <n v="43.655000000000001"/>
    <n v="61.62"/>
    <n v="85.481999999999999"/>
    <n v="86.295000000000002"/>
    <n v="66.122"/>
    <n v="87.156999999999996"/>
    <n v="84.861000000000004"/>
    <n v="69.989000000000004"/>
    <n v="66.972999999999999"/>
    <n v="844.67399999999998"/>
  </r>
  <r>
    <x v="1"/>
    <x v="0"/>
    <x v="1"/>
    <x v="9"/>
    <x v="0"/>
    <n v="47.534999999999997"/>
    <n v="19.577999999999999"/>
    <n v="50.027000000000001"/>
    <n v="37.734000000000002"/>
    <n v="51.061"/>
    <n v="20.417000000000002"/>
    <n v="49.841999999999999"/>
    <n v="19.321000000000002"/>
    <n v="70.947000000000003"/>
    <n v="73.454999999999998"/>
    <n v="76.909000000000006"/>
    <n v="45.884999999999998"/>
    <n v="562.71100000000001"/>
  </r>
  <r>
    <x v="1"/>
    <x v="0"/>
    <x v="1"/>
    <x v="10"/>
    <x v="0"/>
    <n v="49.430999999999997"/>
    <n v="69.454999999999998"/>
    <n v="7.5979999999999999"/>
    <n v="37.082999999999998"/>
    <n v="66.64"/>
    <n v="46.499000000000002"/>
    <n v="37.154000000000003"/>
    <n v="37.01"/>
    <n v="34.79"/>
    <n v="20.081"/>
    <n v="36.497"/>
    <n v="78.790999999999997"/>
    <n v="521.029"/>
  </r>
  <r>
    <x v="1"/>
    <x v="0"/>
    <x v="1"/>
    <x v="11"/>
    <x v="0"/>
    <n v="1.4590000000000001"/>
    <n v="0"/>
    <n v="0"/>
    <n v="0"/>
    <n v="0"/>
    <n v="0"/>
    <n v="0"/>
    <n v="0"/>
    <n v="0"/>
    <n v="0"/>
    <n v="15"/>
    <n v="0.218"/>
    <n v="16.677"/>
  </r>
  <r>
    <x v="1"/>
    <x v="0"/>
    <x v="1"/>
    <x v="12"/>
    <x v="0"/>
    <n v="375.815"/>
    <n v="282.92399999999998"/>
    <n v="264.166"/>
    <n v="408.93200000000002"/>
    <n v="298.58600000000001"/>
    <n v="407.863"/>
    <n v="393.96300000000002"/>
    <n v="306.54399999999998"/>
    <n v="327.435"/>
    <n v="321.88900000000001"/>
    <n v="341.76100000000002"/>
    <n v="271.89499999999998"/>
    <n v="4001.7730000000001"/>
  </r>
  <r>
    <x v="1"/>
    <x v="0"/>
    <x v="1"/>
    <x v="13"/>
    <x v="0"/>
    <n v="15"/>
    <n v="0"/>
    <n v="0"/>
    <n v="16"/>
    <n v="0"/>
    <n v="16.943999999999999"/>
    <n v="0.55900000000000005"/>
    <n v="21"/>
    <n v="16.251999999999999"/>
    <n v="15.943"/>
    <n v="7.1189999999999998"/>
    <n v="0.97199999999999998"/>
    <n v="109.78899999999999"/>
  </r>
  <r>
    <x v="1"/>
    <x v="0"/>
    <x v="1"/>
    <x v="14"/>
    <x v="0"/>
    <n v="20"/>
    <n v="11.505000000000001"/>
    <n v="20.172000000000001"/>
    <n v="10"/>
    <n v="10.451000000000001"/>
    <n v="31.998999999999999"/>
    <n v="30.128"/>
    <n v="10"/>
    <n v="10.398"/>
    <n v="10"/>
    <n v="0.748"/>
    <n v="0"/>
    <n v="165.40099999999998"/>
  </r>
  <r>
    <x v="1"/>
    <x v="0"/>
    <x v="1"/>
    <x v="15"/>
    <x v="0"/>
    <n v="169.46"/>
    <n v="130.41"/>
    <n v="111.569"/>
    <n v="154.40199999999999"/>
    <n v="123.55500000000001"/>
    <n v="57.837000000000003"/>
    <n v="140.70099999999999"/>
    <n v="38.838999999999999"/>
    <n v="52.276000000000003"/>
    <n v="133.67699999999999"/>
    <n v="135.87100000000001"/>
    <n v="124.845"/>
    <n v="1373.442"/>
  </r>
  <r>
    <x v="1"/>
    <x v="0"/>
    <x v="2"/>
    <x v="16"/>
    <x v="0"/>
    <n v="211.548"/>
    <n v="219.36600000000001"/>
    <n v="194.77199999999999"/>
    <n v="244.25"/>
    <n v="226.39599999999999"/>
    <n v="269.77600000000001"/>
    <n v="184.96100000000001"/>
    <n v="231.14599999999999"/>
    <n v="261.93299999999999"/>
    <n v="226.81700000000001"/>
    <n v="162.553"/>
    <n v="228.35300000000001"/>
    <n v="2661.8710000000001"/>
  </r>
  <r>
    <x v="1"/>
    <x v="0"/>
    <x v="2"/>
    <x v="17"/>
    <x v="0"/>
    <n v="4.9539999999999997"/>
    <n v="1.7809999999999999"/>
    <n v="4.8390000000000004"/>
    <n v="5.0750000000000002"/>
    <n v="1.9219999999999999"/>
    <n v="5.2690000000000001"/>
    <n v="2.7290000000000001"/>
    <n v="1.742"/>
    <n v="2.5830000000000002"/>
    <n v="6.194"/>
    <n v="4.0010000000000003"/>
    <n v="7.9219999999999997"/>
    <n v="49.011000000000003"/>
  </r>
  <r>
    <x v="1"/>
    <x v="0"/>
    <x v="2"/>
    <x v="18"/>
    <x v="0"/>
    <n v="105.22"/>
    <n v="170.06200000000001"/>
    <n v="83.909000000000006"/>
    <n v="154.83799999999999"/>
    <n v="140.16800000000001"/>
    <n v="119"/>
    <n v="108.441"/>
    <n v="107.68899999999999"/>
    <n v="166.01599999999999"/>
    <n v="107.482"/>
    <n v="90.548000000000002"/>
    <n v="153.15299999999999"/>
    <n v="1506.5260000000001"/>
  </r>
  <r>
    <x v="1"/>
    <x v="0"/>
    <x v="2"/>
    <x v="19"/>
    <x v="0"/>
    <n v="2074.4110000000001"/>
    <n v="2527.0189999999998"/>
    <n v="2112.2600000000002"/>
    <n v="2198.5729999999999"/>
    <n v="2150.098"/>
    <n v="2092.08"/>
    <n v="2005.3720000000001"/>
    <n v="2045.808"/>
    <n v="1727.5440000000001"/>
    <n v="2041.431"/>
    <n v="2675.4189999999999"/>
    <n v="2269.7620000000002"/>
    <n v="25919.776999999998"/>
  </r>
  <r>
    <x v="1"/>
    <x v="0"/>
    <x v="3"/>
    <x v="20"/>
    <x v="0"/>
    <n v="304.98700000000002"/>
    <n v="290.99400000000003"/>
    <n v="151.56"/>
    <n v="212.22499999999999"/>
    <n v="225.86699999999999"/>
    <n v="239.31"/>
    <n v="176.124"/>
    <n v="192.58500000000001"/>
    <n v="108.768"/>
    <n v="249.958"/>
    <n v="128.25"/>
    <n v="122.548"/>
    <n v="2403.1760000000004"/>
  </r>
  <r>
    <x v="1"/>
    <x v="0"/>
    <x v="3"/>
    <x v="21"/>
    <x v="0"/>
    <n v="103.498"/>
    <n v="101.432"/>
    <n v="91.055000000000007"/>
    <n v="87.442999999999998"/>
    <n v="85.805000000000007"/>
    <n v="83.533000000000001"/>
    <n v="53.462000000000003"/>
    <n v="68.225999999999999"/>
    <n v="86.641999999999996"/>
    <n v="44.661000000000001"/>
    <n v="87.382999999999996"/>
    <n v="67.78"/>
    <n v="960.92000000000007"/>
  </r>
  <r>
    <x v="1"/>
    <x v="0"/>
    <x v="3"/>
    <x v="22"/>
    <x v="0"/>
    <n v="1132.578"/>
    <n v="602.02099999999996"/>
    <n v="415.32600000000002"/>
    <n v="217.363"/>
    <n v="116.289"/>
    <n v="85.703000000000003"/>
    <n v="346.65199999999999"/>
    <n v="288.74"/>
    <n v="552.63199999999995"/>
    <n v="606.70899999999995"/>
    <n v="783.79"/>
    <n v="1493.711"/>
    <n v="6641.514000000001"/>
  </r>
  <r>
    <x v="1"/>
    <x v="0"/>
    <x v="4"/>
    <x v="23"/>
    <x v="0"/>
    <n v="199.916"/>
    <n v="353.37400000000002"/>
    <n v="202.298"/>
    <n v="166.56399999999999"/>
    <n v="179.06100000000001"/>
    <n v="155.71799999999999"/>
    <n v="346.21300000000002"/>
    <n v="185.35400000000001"/>
    <n v="95.93"/>
    <n v="396.673"/>
    <n v="334.62299999999999"/>
    <n v="341.899"/>
    <n v="2957.623"/>
  </r>
  <r>
    <x v="1"/>
    <x v="0"/>
    <x v="4"/>
    <x v="24"/>
    <x v="0"/>
    <n v="1463.3040000000001"/>
    <n v="1694.43"/>
    <n v="1215.854"/>
    <n v="1004.023"/>
    <n v="621.96"/>
    <n v="833.41499999999996"/>
    <n v="452.56900000000002"/>
    <n v="555.81600000000003"/>
    <n v="302.19400000000002"/>
    <n v="619.16600000000005"/>
    <n v="936.23500000000001"/>
    <n v="734.44899999999996"/>
    <n v="10433.415000000003"/>
  </r>
  <r>
    <x v="1"/>
    <x v="0"/>
    <x v="4"/>
    <x v="25"/>
    <x v="0"/>
    <n v="380.49799999999999"/>
    <n v="355.07799999999997"/>
    <n v="298.27300000000002"/>
    <n v="203.755"/>
    <n v="78.841999999999999"/>
    <n v="99.692999999999998"/>
    <n v="244.78399999999999"/>
    <n v="136.929"/>
    <n v="77.718999999999994"/>
    <n v="188.09200000000001"/>
    <n v="117.22499999999999"/>
    <n v="178.69200000000001"/>
    <n v="2359.5800000000004"/>
  </r>
  <r>
    <x v="1"/>
    <x v="0"/>
    <x v="4"/>
    <x v="26"/>
    <x v="0"/>
    <n v="73.573999999999998"/>
    <n v="61.386000000000003"/>
    <n v="58.088999999999999"/>
    <n v="76.415999999999997"/>
    <n v="48.774000000000001"/>
    <n v="85.009"/>
    <n v="90.801000000000002"/>
    <n v="58.311"/>
    <n v="65.766000000000005"/>
    <n v="68.718999999999994"/>
    <n v="46.826000000000001"/>
    <n v="43.613999999999997"/>
    <n v="777.28500000000008"/>
  </r>
  <r>
    <x v="2"/>
    <x v="0"/>
    <x v="0"/>
    <x v="0"/>
    <x v="0"/>
    <n v="5395.3900000000012"/>
    <n v="5085.3589999999995"/>
    <n v="10"/>
    <n v="0"/>
    <n v="0"/>
    <n v="10"/>
    <n v="10"/>
    <n v="0"/>
    <n v="10"/>
    <n v="35"/>
    <n v="0"/>
    <n v="0"/>
    <n v="10555.749"/>
  </r>
  <r>
    <x v="2"/>
    <x v="0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0"/>
    <x v="0"/>
    <x v="2"/>
    <x v="0"/>
    <n v="281.2"/>
    <n v="272.60000000000002"/>
    <n v="227"/>
    <n v="333"/>
    <n v="291"/>
    <n v="366.8"/>
    <n v="246"/>
    <n v="366"/>
    <n v="228"/>
    <n v="306"/>
    <n v="351"/>
    <n v="216.2"/>
    <n v="3484.7999999999997"/>
  </r>
  <r>
    <x v="2"/>
    <x v="0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0"/>
    <x v="0"/>
    <x v="4"/>
    <x v="0"/>
    <n v="319.14999999999998"/>
    <n v="283.2"/>
    <n v="274.25"/>
    <n v="272.10000000000002"/>
    <n v="305.25"/>
    <n v="312.05"/>
    <n v="251.35"/>
    <n v="257.3"/>
    <n v="295.25"/>
    <n v="248.1"/>
    <n v="267.2"/>
    <n v="218.25"/>
    <n v="3303.4499999999994"/>
  </r>
  <r>
    <x v="2"/>
    <x v="0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0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0"/>
    <x v="1"/>
    <x v="7"/>
    <x v="0"/>
    <n v="652.9"/>
    <n v="558.1"/>
    <n v="447.95"/>
    <n v="471.2"/>
    <n v="573"/>
    <n v="456.55"/>
    <n v="523.15"/>
    <n v="535.1"/>
    <n v="361.1"/>
    <n v="577.20000000000005"/>
    <n v="609.1"/>
    <n v="462.9"/>
    <n v="6228.2500000000009"/>
  </r>
  <r>
    <x v="2"/>
    <x v="0"/>
    <x v="1"/>
    <x v="8"/>
    <x v="0"/>
    <n v="210"/>
    <n v="215"/>
    <n v="180"/>
    <n v="195"/>
    <n v="165"/>
    <n v="220"/>
    <n v="343.63400000000001"/>
    <n v="198.41399999999999"/>
    <n v="141.66"/>
    <n v="114.428"/>
    <n v="229.095"/>
    <n v="102.25"/>
    <n v="2314.4809999999998"/>
  </r>
  <r>
    <x v="2"/>
    <x v="0"/>
    <x v="1"/>
    <x v="9"/>
    <x v="0"/>
    <n v="410.416"/>
    <n v="254.208"/>
    <n v="249.208"/>
    <n v="324.20800000000003"/>
    <n v="385.20800000000003"/>
    <n v="309.20800000000003"/>
    <n v="325.20800000000003"/>
    <n v="319.20800000000003"/>
    <n v="378.20800000000003"/>
    <n v="350.20800000000003"/>
    <n v="280.20800000000003"/>
    <n v="157.208"/>
    <n v="3742.7040000000006"/>
  </r>
  <r>
    <x v="2"/>
    <x v="0"/>
    <x v="1"/>
    <x v="10"/>
    <x v="0"/>
    <n v="182"/>
    <n v="166"/>
    <n v="79"/>
    <n v="177"/>
    <n v="125"/>
    <n v="130"/>
    <n v="85"/>
    <n v="74"/>
    <n v="72"/>
    <n v="75"/>
    <n v="55"/>
    <n v="40"/>
    <n v="1260"/>
  </r>
  <r>
    <x v="2"/>
    <x v="0"/>
    <x v="1"/>
    <x v="11"/>
    <x v="0"/>
    <n v="5"/>
    <n v="25"/>
    <n v="5"/>
    <n v="5"/>
    <n v="25"/>
    <n v="8"/>
    <n v="31"/>
    <n v="0"/>
    <n v="10"/>
    <n v="20"/>
    <n v="15"/>
    <n v="16"/>
    <n v="165"/>
  </r>
  <r>
    <x v="2"/>
    <x v="0"/>
    <x v="1"/>
    <x v="12"/>
    <x v="0"/>
    <n v="258.55"/>
    <n v="399.1"/>
    <n v="246.55"/>
    <n v="271.10000000000002"/>
    <n v="358.5"/>
    <n v="234.05"/>
    <n v="369.7"/>
    <n v="271.5"/>
    <n v="302.45"/>
    <n v="232"/>
    <n v="283"/>
    <n v="226"/>
    <n v="3452.5"/>
  </r>
  <r>
    <x v="2"/>
    <x v="0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0"/>
    <x v="1"/>
    <x v="14"/>
    <x v="0"/>
    <n v="0"/>
    <n v="0"/>
    <n v="15"/>
    <n v="0"/>
    <n v="5"/>
    <n v="30"/>
    <n v="120"/>
    <n v="75"/>
    <n v="210"/>
    <n v="90"/>
    <n v="30"/>
    <n v="30"/>
    <n v="605"/>
  </r>
  <r>
    <x v="2"/>
    <x v="0"/>
    <x v="1"/>
    <x v="15"/>
    <x v="0"/>
    <n v="705.05"/>
    <n v="938.6"/>
    <n v="549.65"/>
    <n v="505.3"/>
    <n v="299"/>
    <n v="485.15"/>
    <n v="471.55"/>
    <n v="583.35"/>
    <n v="510.81099999999998"/>
    <n v="766.76700000000005"/>
    <n v="599.43700000000001"/>
    <n v="254.488"/>
    <n v="6669.1530000000002"/>
  </r>
  <r>
    <x v="2"/>
    <x v="0"/>
    <x v="2"/>
    <x v="16"/>
    <x v="0"/>
    <n v="661.47299999999996"/>
    <n v="831.52599999999995"/>
    <n v="661.39"/>
    <n v="815.68499999999995"/>
    <n v="1231.33"/>
    <n v="1408.4159999999999"/>
    <n v="1482.175"/>
    <n v="1739.713"/>
    <n v="1649.607"/>
    <n v="1714.0029999999999"/>
    <n v="1801.0809999999999"/>
    <n v="1079.4359999999999"/>
    <n v="15075.835000000001"/>
  </r>
  <r>
    <x v="2"/>
    <x v="0"/>
    <x v="2"/>
    <x v="17"/>
    <x v="0"/>
    <n v="5"/>
    <n v="105"/>
    <n v="5"/>
    <n v="15.05"/>
    <n v="5.05"/>
    <n v="30.05"/>
    <n v="5.05"/>
    <n v="20"/>
    <n v="0"/>
    <n v="149.989"/>
    <n v="1029.9839999999999"/>
    <n v="664.78899999999999"/>
    <n v="2034.962"/>
  </r>
  <r>
    <x v="2"/>
    <x v="0"/>
    <x v="2"/>
    <x v="18"/>
    <x v="0"/>
    <n v="1381.52"/>
    <n v="1080.3820000000001"/>
    <n v="793.33"/>
    <n v="636.36900000000003"/>
    <n v="968.88499999999999"/>
    <n v="1225.1199999999999"/>
    <n v="1062.9000000000001"/>
    <n v="1168.5"/>
    <n v="1550.7809999999999"/>
    <n v="1781.867"/>
    <n v="1131.011"/>
    <n v="1223.116"/>
    <n v="14003.781000000001"/>
  </r>
  <r>
    <x v="2"/>
    <x v="0"/>
    <x v="2"/>
    <x v="19"/>
    <x v="0"/>
    <n v="4031.9850000000001"/>
    <n v="2873.5549999999998"/>
    <n v="3008.02"/>
    <n v="3473.78"/>
    <n v="3843.22"/>
    <n v="4318.92"/>
    <n v="4480.1729999999998"/>
    <n v="5945.674"/>
    <n v="4993.6949999999997"/>
    <n v="3982.0749999999998"/>
    <n v="4636.2330000000002"/>
    <n v="4439.1270000000004"/>
    <n v="50026.456999999995"/>
  </r>
  <r>
    <x v="2"/>
    <x v="0"/>
    <x v="3"/>
    <x v="20"/>
    <x v="0"/>
    <n v="749.10400000000004"/>
    <n v="855.75"/>
    <n v="666.12699999999995"/>
    <n v="833.73599999999999"/>
    <n v="916.36300000000006"/>
    <n v="791.54100000000005"/>
    <n v="747.5"/>
    <n v="795.42200000000003"/>
    <n v="685.85400000000004"/>
    <n v="680.70600000000002"/>
    <n v="795.00800000000004"/>
    <n v="508.214"/>
    <n v="9025.3250000000007"/>
  </r>
  <r>
    <x v="2"/>
    <x v="0"/>
    <x v="3"/>
    <x v="21"/>
    <x v="0"/>
    <n v="454.75"/>
    <n v="510.12400000000002"/>
    <n v="512.27599999999995"/>
    <n v="398.06"/>
    <n v="460.654"/>
    <n v="620.62599999999998"/>
    <n v="783.303"/>
    <n v="430.72399999999999"/>
    <n v="452.81099999999998"/>
    <n v="545.779"/>
    <n v="509.97800000000001"/>
    <n v="407.02699999999999"/>
    <n v="6086.1120000000001"/>
  </r>
  <r>
    <x v="2"/>
    <x v="0"/>
    <x v="3"/>
    <x v="22"/>
    <x v="0"/>
    <n v="1519.586"/>
    <n v="1334.4359999999999"/>
    <n v="1247.3599999999999"/>
    <n v="1151.76"/>
    <n v="1264.8119999999999"/>
    <n v="1130.21"/>
    <n v="1298.588"/>
    <n v="1122.106"/>
    <n v="941.65200000000004"/>
    <n v="1046.521"/>
    <n v="1670.577"/>
    <n v="1015.806"/>
    <n v="14743.414000000001"/>
  </r>
  <r>
    <x v="2"/>
    <x v="0"/>
    <x v="4"/>
    <x v="23"/>
    <x v="0"/>
    <n v="0"/>
    <n v="0"/>
    <n v="0"/>
    <n v="0"/>
    <n v="0"/>
    <n v="0"/>
    <n v="15"/>
    <n v="20.9"/>
    <n v="16.600000000000001"/>
    <n v="23"/>
    <n v="36"/>
    <n v="0"/>
    <n v="111.5"/>
  </r>
  <r>
    <x v="2"/>
    <x v="0"/>
    <x v="4"/>
    <x v="24"/>
    <x v="0"/>
    <n v="4"/>
    <n v="25"/>
    <n v="14"/>
    <n v="34"/>
    <n v="10.9"/>
    <n v="37.700000000000003"/>
    <n v="0"/>
    <n v="0"/>
    <n v="0"/>
    <n v="0"/>
    <n v="0"/>
    <n v="719.5"/>
    <n v="845.1"/>
  </r>
  <r>
    <x v="2"/>
    <x v="0"/>
    <x v="4"/>
    <x v="25"/>
    <x v="0"/>
    <n v="70"/>
    <n v="65"/>
    <n v="83.15"/>
    <n v="65"/>
    <n v="77"/>
    <n v="85.05"/>
    <n v="95"/>
    <n v="80.400000000000006"/>
    <n v="89"/>
    <n v="100"/>
    <n v="95"/>
    <n v="70"/>
    <n v="974.6"/>
  </r>
  <r>
    <x v="2"/>
    <x v="0"/>
    <x v="4"/>
    <x v="26"/>
    <x v="0"/>
    <n v="49.4"/>
    <n v="18.600000000000001"/>
    <n v="23.6"/>
    <n v="26.8"/>
    <n v="12.4"/>
    <n v="11.4"/>
    <n v="31.8"/>
    <n v="11.4"/>
    <n v="17.399999999999999"/>
    <n v="26.577999999999999"/>
    <n v="19.242999999999999"/>
    <n v="12.923999999999999"/>
    <n v="261.54500000000002"/>
  </r>
  <r>
    <x v="3"/>
    <x v="0"/>
    <x v="0"/>
    <x v="0"/>
    <x v="0"/>
    <n v="1933.558"/>
    <n v="2174.9409999999998"/>
    <n v="2253.471"/>
    <n v="1938.8589999999999"/>
    <n v="2350.1190000000001"/>
    <n v="2208.0569999999998"/>
    <n v="2771.7779999999998"/>
    <n v="2085.5309999999999"/>
    <n v="2043.251"/>
    <n v="2263.0949999999998"/>
    <n v="1791.1110000000001"/>
    <n v="1941.3989999999999"/>
    <n v="25755.170000000006"/>
  </r>
  <r>
    <x v="3"/>
    <x v="0"/>
    <x v="0"/>
    <x v="1"/>
    <x v="0"/>
    <n v="1154.5609999999999"/>
    <n v="1250.7190000000001"/>
    <n v="812.78300000000002"/>
    <n v="702.33699999999999"/>
    <n v="964.21699999999998"/>
    <n v="937.92899999999997"/>
    <n v="1119.1949999999999"/>
    <n v="1098.8810000000001"/>
    <n v="1046.7940000000001"/>
    <n v="1061.3040000000001"/>
    <n v="1417.6610000000001"/>
    <n v="1404.932"/>
    <n v="12971.313"/>
  </r>
  <r>
    <x v="3"/>
    <x v="0"/>
    <x v="0"/>
    <x v="2"/>
    <x v="0"/>
    <n v="10000.236000000001"/>
    <n v="8954.7669999999998"/>
    <n v="9488.09"/>
    <n v="9626.0120000000006"/>
    <n v="10319.466"/>
    <n v="9200.2630000000008"/>
    <n v="10312.045"/>
    <n v="9221.9030000000002"/>
    <n v="9430.3960000000006"/>
    <n v="9897.6090000000004"/>
    <n v="11435.584000000001"/>
    <n v="12061.254000000001"/>
    <n v="119947.62500000001"/>
  </r>
  <r>
    <x v="3"/>
    <x v="0"/>
    <x v="0"/>
    <x v="3"/>
    <x v="0"/>
    <n v="455.35700000000003"/>
    <n v="530.33500000000004"/>
    <n v="753.33199999999999"/>
    <n v="628.74199999999996"/>
    <n v="410.62599999999998"/>
    <n v="456.07100000000003"/>
    <n v="628.10900000000004"/>
    <n v="387.52499999999998"/>
    <n v="496.63099999999997"/>
    <n v="494.29500000000002"/>
    <n v="207.23500000000001"/>
    <n v="222.78100000000001"/>
    <n v="5671.0389999999998"/>
  </r>
  <r>
    <x v="3"/>
    <x v="0"/>
    <x v="0"/>
    <x v="4"/>
    <x v="0"/>
    <n v="6652.6149999999998"/>
    <n v="6851.049"/>
    <n v="6426.7349999999997"/>
    <n v="6316.4709999999995"/>
    <n v="6909.2749999999996"/>
    <n v="7656.3239999999996"/>
    <n v="8027.3819999999996"/>
    <n v="8410.4220000000005"/>
    <n v="7841.3190000000004"/>
    <n v="8625.5079999999998"/>
    <n v="8176.2510000000002"/>
    <n v="7894.1040000000003"/>
    <n v="89787.455000000016"/>
  </r>
  <r>
    <x v="3"/>
    <x v="0"/>
    <x v="0"/>
    <x v="5"/>
    <x v="0"/>
    <n v="419.18700000000001"/>
    <n v="331.822"/>
    <n v="331.77100000000002"/>
    <n v="333.411"/>
    <n v="344.25200000000001"/>
    <n v="352.75299999999999"/>
    <n v="428.35899999999998"/>
    <n v="361.34500000000003"/>
    <n v="416.15899999999999"/>
    <n v="383.40300000000002"/>
    <n v="397.08499999999998"/>
    <n v="442.24099999999999"/>
    <n v="4541.7879999999996"/>
  </r>
  <r>
    <x v="3"/>
    <x v="0"/>
    <x v="0"/>
    <x v="6"/>
    <x v="0"/>
    <n v="394.13499999999999"/>
    <n v="376.197"/>
    <n v="378.88099999999997"/>
    <n v="272.60399999999998"/>
    <n v="433.92899999999997"/>
    <n v="367.07600000000002"/>
    <n v="414.34199999999998"/>
    <n v="545.72699999999998"/>
    <n v="882.05200000000002"/>
    <n v="853.59199999999998"/>
    <n v="836.548"/>
    <n v="745.34400000000005"/>
    <n v="6500.4269999999997"/>
  </r>
  <r>
    <x v="3"/>
    <x v="0"/>
    <x v="1"/>
    <x v="7"/>
    <x v="0"/>
    <n v="2608.9259999999999"/>
    <n v="2704.6329999999998"/>
    <n v="2560.9169999999999"/>
    <n v="1895.1410000000001"/>
    <n v="1812.087"/>
    <n v="2002.1610000000001"/>
    <n v="2259.7649999999999"/>
    <n v="2230.25"/>
    <n v="2149.7469999999998"/>
    <n v="2280.192"/>
    <n v="2163.3710000000001"/>
    <n v="2294.1799999999998"/>
    <n v="26961.369999999995"/>
  </r>
  <r>
    <x v="3"/>
    <x v="0"/>
    <x v="1"/>
    <x v="8"/>
    <x v="0"/>
    <n v="2051.5169999999998"/>
    <n v="896.00099999999998"/>
    <n v="898.178"/>
    <n v="695.16499999999996"/>
    <n v="699.55899999999997"/>
    <n v="804.23299999999995"/>
    <n v="1014.49"/>
    <n v="911.33900000000006"/>
    <n v="850.21600000000001"/>
    <n v="878.88400000000001"/>
    <n v="937.70500000000004"/>
    <n v="1195.2449999999999"/>
    <n v="11832.531999999999"/>
  </r>
  <r>
    <x v="3"/>
    <x v="0"/>
    <x v="1"/>
    <x v="9"/>
    <x v="0"/>
    <n v="9408.7690000000002"/>
    <n v="7987.7979999999998"/>
    <n v="7303.607"/>
    <n v="7410.9719999999998"/>
    <n v="7084.9059999999999"/>
    <n v="6832.2920000000004"/>
    <n v="10236.183999999999"/>
    <n v="7009.8760000000002"/>
    <n v="7848.12"/>
    <n v="8381.0720000000001"/>
    <n v="8903.1839999999993"/>
    <n v="11300.460999999999"/>
    <n v="99707.240999999995"/>
  </r>
  <r>
    <x v="3"/>
    <x v="0"/>
    <x v="1"/>
    <x v="10"/>
    <x v="0"/>
    <n v="3747.3939999999998"/>
    <n v="3590.2739999999999"/>
    <n v="3898.3420000000001"/>
    <n v="3590.221"/>
    <n v="3628.759"/>
    <n v="4115.3159999999998"/>
    <n v="3417.9540000000002"/>
    <n v="2605.39"/>
    <n v="2784.8180000000002"/>
    <n v="3325.8069999999998"/>
    <n v="4106.9160000000002"/>
    <n v="4448.7309999999998"/>
    <n v="43259.921999999991"/>
  </r>
  <r>
    <x v="3"/>
    <x v="0"/>
    <x v="1"/>
    <x v="11"/>
    <x v="0"/>
    <n v="708.64499999999998"/>
    <n v="731.58399999999995"/>
    <n v="670.56500000000005"/>
    <n v="516.81799999999998"/>
    <n v="671.11699999999996"/>
    <n v="583.94000000000005"/>
    <n v="731.69299999999998"/>
    <n v="832.03700000000003"/>
    <n v="751.48800000000006"/>
    <n v="976.53599999999994"/>
    <n v="867.346"/>
    <n v="1203.7080000000001"/>
    <n v="9245.4770000000008"/>
  </r>
  <r>
    <x v="3"/>
    <x v="0"/>
    <x v="1"/>
    <x v="12"/>
    <x v="0"/>
    <n v="18508.504000000001"/>
    <n v="16941.724999999999"/>
    <n v="17424.795999999998"/>
    <n v="16144.242"/>
    <n v="15371.392"/>
    <n v="14390.727999999999"/>
    <n v="15714.216"/>
    <n v="14965.084000000001"/>
    <n v="15483.383"/>
    <n v="15396.472"/>
    <n v="16184.471"/>
    <n v="18121.194"/>
    <n v="194646.20699999997"/>
  </r>
  <r>
    <x v="3"/>
    <x v="0"/>
    <x v="1"/>
    <x v="13"/>
    <x v="0"/>
    <n v="2506.7919999999999"/>
    <n v="1713.624"/>
    <n v="1250.933"/>
    <n v="1287.3520000000001"/>
    <n v="1174.3610000000001"/>
    <n v="958.12"/>
    <n v="1344.9929999999999"/>
    <n v="985.95299999999997"/>
    <n v="1128.93"/>
    <n v="1266.546"/>
    <n v="1208.883"/>
    <n v="1604.8630000000001"/>
    <n v="16431.350000000002"/>
  </r>
  <r>
    <x v="3"/>
    <x v="0"/>
    <x v="1"/>
    <x v="14"/>
    <x v="0"/>
    <n v="1117.5150000000001"/>
    <n v="909.95399999999995"/>
    <n v="1102.3610000000001"/>
    <n v="811.10500000000002"/>
    <n v="1049.1679999999999"/>
    <n v="998.88400000000001"/>
    <n v="1408.8789999999999"/>
    <n v="1298.1969999999999"/>
    <n v="1250.23"/>
    <n v="1292.472"/>
    <n v="1157.2139999999999"/>
    <n v="1422.7159999999999"/>
    <n v="13818.695"/>
  </r>
  <r>
    <x v="3"/>
    <x v="0"/>
    <x v="1"/>
    <x v="15"/>
    <x v="0"/>
    <n v="18744.822"/>
    <n v="16681.722000000002"/>
    <n v="17138.874"/>
    <n v="16614.103999999999"/>
    <n v="16721.424999999999"/>
    <n v="16177.513000000001"/>
    <n v="19591.778999999999"/>
    <n v="16618.117999999999"/>
    <n v="17535.847000000002"/>
    <n v="18490.215"/>
    <n v="18416.072"/>
    <n v="20678.637999999999"/>
    <n v="213409.12899999999"/>
  </r>
  <r>
    <x v="3"/>
    <x v="0"/>
    <x v="2"/>
    <x v="16"/>
    <x v="0"/>
    <n v="9614.9789999999994"/>
    <n v="9146.3330000000005"/>
    <n v="8979.6229999999996"/>
    <n v="7907.1959999999999"/>
    <n v="8641.5820000000003"/>
    <n v="7973.4120000000003"/>
    <n v="11274.441999999999"/>
    <n v="8311.5030000000006"/>
    <n v="8434.3690000000006"/>
    <n v="8895.5889999999999"/>
    <n v="7981.1120000000001"/>
    <n v="8819.7250000000004"/>
    <n v="105979.86499999999"/>
  </r>
  <r>
    <x v="3"/>
    <x v="0"/>
    <x v="2"/>
    <x v="17"/>
    <x v="0"/>
    <n v="1548.9179999999999"/>
    <n v="1363.9090000000001"/>
    <n v="1479.192"/>
    <n v="1473.7439999999999"/>
    <n v="1313.806"/>
    <n v="1281.7339999999999"/>
    <n v="1452.952"/>
    <n v="1505.819"/>
    <n v="1605.0170000000001"/>
    <n v="1574.442"/>
    <n v="1477.288"/>
    <n v="1790.8"/>
    <n v="17867.620999999999"/>
  </r>
  <r>
    <x v="3"/>
    <x v="0"/>
    <x v="2"/>
    <x v="18"/>
    <x v="0"/>
    <n v="51930.741999999998"/>
    <n v="47386.118000000002"/>
    <n v="48685.682000000001"/>
    <n v="48820.828000000001"/>
    <n v="50667.125999999997"/>
    <n v="47659.771999999997"/>
    <n v="50791.152000000002"/>
    <n v="44984.474999999999"/>
    <n v="46687.561000000002"/>
    <n v="49571.601000000002"/>
    <n v="62580.658000000003"/>
    <n v="62199.042000000001"/>
    <n v="611964.7570000001"/>
  </r>
  <r>
    <x v="3"/>
    <x v="0"/>
    <x v="2"/>
    <x v="19"/>
    <x v="0"/>
    <n v="159757.68900000001"/>
    <n v="150456.32699999999"/>
    <n v="159417.497"/>
    <n v="153012.08799999999"/>
    <n v="160819.57500000001"/>
    <n v="153800.68900000001"/>
    <n v="177349.47099999999"/>
    <n v="150067.40299999999"/>
    <n v="157467.93799999999"/>
    <n v="157883.533"/>
    <n v="204241.2"/>
    <n v="203090.717"/>
    <n v="1987364.1269999999"/>
  </r>
  <r>
    <x v="3"/>
    <x v="0"/>
    <x v="3"/>
    <x v="20"/>
    <x v="0"/>
    <n v="13175.151"/>
    <n v="14738.01"/>
    <n v="14172.892"/>
    <n v="11811.654"/>
    <n v="13132.37"/>
    <n v="12201.87"/>
    <n v="14321.514999999999"/>
    <n v="13183.514999999999"/>
    <n v="12576.648999999999"/>
    <n v="13645.43"/>
    <n v="9842.6869999999999"/>
    <n v="9959.0290000000005"/>
    <n v="152760.77200000003"/>
  </r>
  <r>
    <x v="3"/>
    <x v="0"/>
    <x v="3"/>
    <x v="21"/>
    <x v="0"/>
    <n v="7126.6490000000003"/>
    <n v="6906.73"/>
    <n v="5471.9979999999996"/>
    <n v="4976.13"/>
    <n v="4599.6629999999996"/>
    <n v="4224.9390000000003"/>
    <n v="4609.08"/>
    <n v="4179.4889999999996"/>
    <n v="4559.0020000000004"/>
    <n v="5654.7719999999999"/>
    <n v="4808.9470000000001"/>
    <n v="5109.2309999999998"/>
    <n v="62226.630000000005"/>
  </r>
  <r>
    <x v="3"/>
    <x v="0"/>
    <x v="3"/>
    <x v="22"/>
    <x v="0"/>
    <n v="9318.58"/>
    <n v="9281.0429999999997"/>
    <n v="9644.9189999999999"/>
    <n v="8658.4130000000005"/>
    <n v="8927.8279999999995"/>
    <n v="7988.8549999999996"/>
    <n v="10343.882"/>
    <n v="8575.107"/>
    <n v="8922.2559999999994"/>
    <n v="8709.8420000000006"/>
    <n v="9616.7639999999992"/>
    <n v="9510.5939999999991"/>
    <n v="109498.083"/>
  </r>
  <r>
    <x v="3"/>
    <x v="0"/>
    <x v="4"/>
    <x v="23"/>
    <x v="0"/>
    <n v="2278.1680000000001"/>
    <n v="2264.9349999999999"/>
    <n v="2167.6790000000001"/>
    <n v="1747.088"/>
    <n v="1670.7570000000001"/>
    <n v="1537.8679999999999"/>
    <n v="1849.038"/>
    <n v="1893.787"/>
    <n v="1631.107"/>
    <n v="1959.1220000000001"/>
    <n v="1786.2180000000001"/>
    <n v="1822.7080000000001"/>
    <n v="22608.475000000002"/>
  </r>
  <r>
    <x v="3"/>
    <x v="0"/>
    <x v="4"/>
    <x v="24"/>
    <x v="0"/>
    <n v="2566.904"/>
    <n v="2676.9949999999999"/>
    <n v="2505.09"/>
    <n v="2974.1669999999999"/>
    <n v="3055.3069999999998"/>
    <n v="2625.0430000000001"/>
    <n v="3174.0349999999999"/>
    <n v="2527.239"/>
    <n v="2769.8829999999998"/>
    <n v="2706.6089999999999"/>
    <n v="2883.143"/>
    <n v="3021.1219999999998"/>
    <n v="33485.537000000004"/>
  </r>
  <r>
    <x v="3"/>
    <x v="0"/>
    <x v="4"/>
    <x v="25"/>
    <x v="0"/>
    <n v="5706.2969999999996"/>
    <n v="6022.0529999999999"/>
    <n v="5936.027"/>
    <n v="5128.7610000000004"/>
    <n v="6068.7"/>
    <n v="5597.4790000000003"/>
    <n v="5654.0929999999998"/>
    <n v="5521.7969999999996"/>
    <n v="6169.8339999999998"/>
    <n v="5431.3389999999999"/>
    <n v="5071.9620000000004"/>
    <n v="4852.0770000000002"/>
    <n v="67160.419000000009"/>
  </r>
  <r>
    <x v="3"/>
    <x v="0"/>
    <x v="4"/>
    <x v="26"/>
    <x v="0"/>
    <n v="20081.804"/>
    <n v="19510.351999999999"/>
    <n v="20229.608"/>
    <n v="19661.924999999999"/>
    <n v="23541.832999999999"/>
    <n v="22223.702000000001"/>
    <n v="24846.780999999999"/>
    <n v="23072.135999999999"/>
    <n v="24006.165000000001"/>
    <n v="23637.102999999999"/>
    <n v="22125.154999999999"/>
    <n v="24342.418000000001"/>
    <n v="267278.98200000002"/>
  </r>
  <r>
    <x v="4"/>
    <x v="0"/>
    <x v="0"/>
    <x v="0"/>
    <x v="0"/>
    <n v="47445.936000000002"/>
    <n v="50347.050999999999"/>
    <n v="34365.553"/>
    <n v="52298.993000000002"/>
    <n v="57181.080999999998"/>
    <n v="57900.258000000002"/>
    <n v="64975.906000000003"/>
    <n v="61739.21"/>
    <n v="64759.398999999998"/>
    <n v="61738.476999999999"/>
    <n v="52986.686999999998"/>
    <n v="52157.144999999997"/>
    <n v="657895.696"/>
  </r>
  <r>
    <x v="4"/>
    <x v="0"/>
    <x v="0"/>
    <x v="1"/>
    <x v="0"/>
    <n v="18025.337"/>
    <n v="18335.531999999999"/>
    <n v="16654.476999999999"/>
    <n v="15145.858"/>
    <n v="18681.02"/>
    <n v="17949.431"/>
    <n v="17466.252"/>
    <n v="19173.873"/>
    <n v="19504.944"/>
    <n v="19959.934000000001"/>
    <n v="19348.662"/>
    <n v="18795.936000000002"/>
    <n v="219041.25599999999"/>
  </r>
  <r>
    <x v="4"/>
    <x v="0"/>
    <x v="0"/>
    <x v="2"/>
    <x v="0"/>
    <n v="50004.659"/>
    <n v="48091.067999999999"/>
    <n v="48296.69"/>
    <n v="41858.339999999997"/>
    <n v="43864.735000000001"/>
    <n v="35125.339999999997"/>
    <n v="34681.493999999999"/>
    <n v="36086.485000000001"/>
    <n v="37845.686000000002"/>
    <n v="37770.377999999997"/>
    <n v="38299.214"/>
    <n v="34028.684999999998"/>
    <n v="485952.77399999998"/>
  </r>
  <r>
    <x v="4"/>
    <x v="0"/>
    <x v="0"/>
    <x v="3"/>
    <x v="0"/>
    <n v="13675.733"/>
    <n v="13271.847"/>
    <n v="15978.206"/>
    <n v="21278.392"/>
    <n v="13844.521000000001"/>
    <n v="5635.8159999999998"/>
    <n v="5413.2259999999997"/>
    <n v="6234.8"/>
    <n v="7418.2539999999999"/>
    <n v="7141.7079999999996"/>
    <n v="7290.2"/>
    <n v="7311.1790000000001"/>
    <n v="124493.882"/>
  </r>
  <r>
    <x v="4"/>
    <x v="0"/>
    <x v="0"/>
    <x v="4"/>
    <x v="0"/>
    <n v="78637.608999999997"/>
    <n v="86689.774000000005"/>
    <n v="72641.028000000006"/>
    <n v="72608.688999999998"/>
    <n v="83180.820000000007"/>
    <n v="93601.929000000004"/>
    <n v="91214.34"/>
    <n v="102472.056"/>
    <n v="97621.892999999996"/>
    <n v="98648.354999999996"/>
    <n v="101104.035"/>
    <n v="91066.544999999998"/>
    <n v="1069487.0730000001"/>
  </r>
  <r>
    <x v="4"/>
    <x v="0"/>
    <x v="0"/>
    <x v="5"/>
    <x v="0"/>
    <n v="12191.434999999999"/>
    <n v="10127.44"/>
    <n v="11589.353999999999"/>
    <n v="10263.32"/>
    <n v="10841.37"/>
    <n v="11347.39"/>
    <n v="10861.477999999999"/>
    <n v="10257.58"/>
    <n v="10140.950000000001"/>
    <n v="12502.7"/>
    <n v="13194.85"/>
    <n v="12767.2"/>
    <n v="136085.06700000001"/>
  </r>
  <r>
    <x v="4"/>
    <x v="0"/>
    <x v="0"/>
    <x v="6"/>
    <x v="0"/>
    <n v="26250.62"/>
    <n v="27309.824000000001"/>
    <n v="24847.764999999999"/>
    <n v="25427.129000000001"/>
    <n v="28248.445"/>
    <n v="30740.125"/>
    <n v="28623.969000000001"/>
    <n v="32681.757000000001"/>
    <n v="31126.5"/>
    <n v="32609.424999999999"/>
    <n v="31564.796999999999"/>
    <n v="28258.538"/>
    <n v="347688.89400000003"/>
  </r>
  <r>
    <x v="4"/>
    <x v="0"/>
    <x v="1"/>
    <x v="7"/>
    <x v="0"/>
    <n v="46337.618000000002"/>
    <n v="47762.196000000004"/>
    <n v="45887.571000000004"/>
    <n v="44513.438000000002"/>
    <n v="51793.296000000002"/>
    <n v="53829.586000000003"/>
    <n v="53355.000999999997"/>
    <n v="58632.358"/>
    <n v="55928.891000000003"/>
    <n v="56497.41"/>
    <n v="58165.936999999998"/>
    <n v="55715.419000000002"/>
    <n v="628418.72100000002"/>
  </r>
  <r>
    <x v="4"/>
    <x v="0"/>
    <x v="1"/>
    <x v="8"/>
    <x v="0"/>
    <n v="19028.163"/>
    <n v="21128.669000000002"/>
    <n v="18623.919999999998"/>
    <n v="17709.407999999999"/>
    <n v="20693.269"/>
    <n v="21157.668000000001"/>
    <n v="20319.186000000002"/>
    <n v="22527.360000000001"/>
    <n v="22482.560000000001"/>
    <n v="21245.62"/>
    <n v="21183.811000000002"/>
    <n v="22113.494999999999"/>
    <n v="248213.12899999996"/>
  </r>
  <r>
    <x v="4"/>
    <x v="0"/>
    <x v="1"/>
    <x v="9"/>
    <x v="0"/>
    <n v="45078.540999999997"/>
    <n v="44640.790999999997"/>
    <n v="39195.661999999997"/>
    <n v="39383.521000000001"/>
    <n v="43337.487000000001"/>
    <n v="47174.794000000002"/>
    <n v="44297.307999999997"/>
    <n v="47834.298000000003"/>
    <n v="48252.701000000001"/>
    <n v="46924.303"/>
    <n v="48018.777000000002"/>
    <n v="47958.874000000003"/>
    <n v="542097.05700000003"/>
  </r>
  <r>
    <x v="4"/>
    <x v="0"/>
    <x v="1"/>
    <x v="10"/>
    <x v="0"/>
    <n v="28048.25"/>
    <n v="29456.75"/>
    <n v="26106.1"/>
    <n v="25352.799999999999"/>
    <n v="28362.87"/>
    <n v="24108.75"/>
    <n v="23160.65"/>
    <n v="26646.52"/>
    <n v="26755.866000000002"/>
    <n v="27892.744999999999"/>
    <n v="28505.317999999999"/>
    <n v="29365.962"/>
    <n v="323762.58100000006"/>
  </r>
  <r>
    <x v="4"/>
    <x v="0"/>
    <x v="1"/>
    <x v="11"/>
    <x v="0"/>
    <n v="23442.5"/>
    <n v="23480.175999999999"/>
    <n v="20282.7"/>
    <n v="20395.903999999999"/>
    <n v="22074.15"/>
    <n v="18806.849999999999"/>
    <n v="16684.175999999999"/>
    <n v="20436.900000000001"/>
    <n v="21421.792000000001"/>
    <n v="23474.29"/>
    <n v="24206.92"/>
    <n v="24297.878000000001"/>
    <n v="259004.236"/>
  </r>
  <r>
    <x v="4"/>
    <x v="0"/>
    <x v="1"/>
    <x v="12"/>
    <x v="0"/>
    <n v="69053.248000000007"/>
    <n v="74299.069000000003"/>
    <n v="65640.081999999995"/>
    <n v="62214.252"/>
    <n v="66759.687999999995"/>
    <n v="60890.957999999999"/>
    <n v="53947.349000000002"/>
    <n v="62247.358999999997"/>
    <n v="64157.347999999998"/>
    <n v="67176.816999999995"/>
    <n v="72189.972999999998"/>
    <n v="74828.312999999995"/>
    <n v="793404.45600000001"/>
  </r>
  <r>
    <x v="4"/>
    <x v="0"/>
    <x v="1"/>
    <x v="13"/>
    <x v="0"/>
    <n v="26579.8"/>
    <n v="27261.451000000001"/>
    <n v="24085.378000000001"/>
    <n v="20769.732"/>
    <n v="20075.7"/>
    <n v="18135.45"/>
    <n v="17532.32"/>
    <n v="20157"/>
    <n v="21694.499"/>
    <n v="28147.966"/>
    <n v="31551.252"/>
    <n v="32328.642"/>
    <n v="288319.19000000006"/>
  </r>
  <r>
    <x v="4"/>
    <x v="0"/>
    <x v="1"/>
    <x v="14"/>
    <x v="0"/>
    <n v="17465.616000000002"/>
    <n v="19029.831999999999"/>
    <n v="18534.128000000001"/>
    <n v="17184.810000000001"/>
    <n v="18537.649000000001"/>
    <n v="17612.089"/>
    <n v="16523.897000000001"/>
    <n v="18253.929"/>
    <n v="17513.995999999999"/>
    <n v="18268.758000000002"/>
    <n v="18617.349999999999"/>
    <n v="18610.488000000001"/>
    <n v="216152.54200000002"/>
  </r>
  <r>
    <x v="4"/>
    <x v="0"/>
    <x v="1"/>
    <x v="15"/>
    <x v="0"/>
    <n v="147901.95300000001"/>
    <n v="168725.125"/>
    <n v="148222.01"/>
    <n v="149073.71900000001"/>
    <n v="155890.22200000001"/>
    <n v="161229.277"/>
    <n v="151629.06099999999"/>
    <n v="171499.79699999999"/>
    <n v="161424.80900000001"/>
    <n v="165131.90100000001"/>
    <n v="161152.30100000001"/>
    <n v="150803.242"/>
    <n v="1892683.4170000004"/>
  </r>
  <r>
    <x v="4"/>
    <x v="0"/>
    <x v="2"/>
    <x v="16"/>
    <x v="0"/>
    <n v="314501.82400000002"/>
    <n v="342265.74699999997"/>
    <n v="346959.228"/>
    <n v="355990.57299999997"/>
    <n v="372540.49900000001"/>
    <n v="385705.935"/>
    <n v="363226.31"/>
    <n v="395876.55200000003"/>
    <n v="382603.04"/>
    <n v="396359.20899999997"/>
    <n v="376010.837"/>
    <n v="347685.37099999998"/>
    <n v="4379725.125"/>
  </r>
  <r>
    <x v="4"/>
    <x v="0"/>
    <x v="2"/>
    <x v="17"/>
    <x v="0"/>
    <n v="53431.853000000003"/>
    <n v="57037.006999999998"/>
    <n v="55510.873"/>
    <n v="54158.447"/>
    <n v="55882.902000000002"/>
    <n v="60983.008000000002"/>
    <n v="54637.758000000002"/>
    <n v="61223.178999999996"/>
    <n v="56785.785000000003"/>
    <n v="59786.563999999998"/>
    <n v="58420.415000000001"/>
    <n v="60179.796000000002"/>
    <n v="688037.58700000006"/>
  </r>
  <r>
    <x v="4"/>
    <x v="0"/>
    <x v="2"/>
    <x v="18"/>
    <x v="0"/>
    <n v="151108.467"/>
    <n v="162956.68599999999"/>
    <n v="152770.84099999999"/>
    <n v="161453.48800000001"/>
    <n v="156014.55100000001"/>
    <n v="178351.66"/>
    <n v="158246.747"/>
    <n v="186485.74299999999"/>
    <n v="169691.557"/>
    <n v="179912.981"/>
    <n v="173522.47200000001"/>
    <n v="178892.595"/>
    <n v="2009407.7879999999"/>
  </r>
  <r>
    <x v="4"/>
    <x v="0"/>
    <x v="2"/>
    <x v="19"/>
    <x v="0"/>
    <n v="594406.64800000004"/>
    <n v="671903.26399999997"/>
    <n v="647752.54799999995"/>
    <n v="663193.902"/>
    <n v="703252.14199999999"/>
    <n v="764294.47100000002"/>
    <n v="708981.48699999996"/>
    <n v="808063.29700000002"/>
    <n v="744625.25199999998"/>
    <n v="779108.92299999995"/>
    <n v="729760.60900000005"/>
    <n v="675934.87699999998"/>
    <n v="8491277.4199999999"/>
  </r>
  <r>
    <x v="4"/>
    <x v="0"/>
    <x v="3"/>
    <x v="20"/>
    <x v="0"/>
    <n v="201503.12599999999"/>
    <n v="237508.74799999999"/>
    <n v="274807.09000000003"/>
    <n v="274020.04300000001"/>
    <n v="250320.01500000001"/>
    <n v="273576.03000000003"/>
    <n v="246803.83799999999"/>
    <n v="271591.11099999998"/>
    <n v="246291.715"/>
    <n v="267572.35800000001"/>
    <n v="261219.80300000001"/>
    <n v="226565.02799999999"/>
    <n v="3031778.9049999998"/>
  </r>
  <r>
    <x v="4"/>
    <x v="0"/>
    <x v="3"/>
    <x v="21"/>
    <x v="0"/>
    <n v="112032.46799999999"/>
    <n v="125822.92600000001"/>
    <n v="128508.09699999999"/>
    <n v="128595.034"/>
    <n v="130190.962"/>
    <n v="133610.56200000001"/>
    <n v="123683.662"/>
    <n v="137854.215"/>
    <n v="123004.073"/>
    <n v="131587.04800000001"/>
    <n v="134747.981"/>
    <n v="123744.11900000001"/>
    <n v="1533381.1469999999"/>
  </r>
  <r>
    <x v="4"/>
    <x v="0"/>
    <x v="3"/>
    <x v="22"/>
    <x v="0"/>
    <n v="191977.095"/>
    <n v="212424.815"/>
    <n v="205379.94"/>
    <n v="225537.658"/>
    <n v="223978.421"/>
    <n v="223283.99100000001"/>
    <n v="190840.18400000001"/>
    <n v="219900.59"/>
    <n v="195694.16099999999"/>
    <n v="221513.25"/>
    <n v="258530.89300000001"/>
    <n v="206370.606"/>
    <n v="2575431.6040000007"/>
  </r>
  <r>
    <x v="4"/>
    <x v="0"/>
    <x v="4"/>
    <x v="23"/>
    <x v="0"/>
    <n v="60078.233999999997"/>
    <n v="74963.051999999996"/>
    <n v="80929.447"/>
    <n v="80658.786999999997"/>
    <n v="73922.653999999995"/>
    <n v="82638.740999999995"/>
    <n v="76881.786999999997"/>
    <n v="85907.671000000002"/>
    <n v="85861.322"/>
    <n v="88271.839000000007"/>
    <n v="83793.149999999994"/>
    <n v="66329.411999999997"/>
    <n v="940236.09600000002"/>
  </r>
  <r>
    <x v="4"/>
    <x v="0"/>
    <x v="4"/>
    <x v="24"/>
    <x v="0"/>
    <n v="103352.364"/>
    <n v="129045.77"/>
    <n v="140906.429"/>
    <n v="138921.68400000001"/>
    <n v="132113.95300000001"/>
    <n v="150607.56599999999"/>
    <n v="138161.99799999999"/>
    <n v="143420.56099999999"/>
    <n v="140632.92600000001"/>
    <n v="144692.99299999999"/>
    <n v="134729.23300000001"/>
    <n v="98805.865000000005"/>
    <n v="1595391.3420000002"/>
  </r>
  <r>
    <x v="4"/>
    <x v="0"/>
    <x v="4"/>
    <x v="25"/>
    <x v="0"/>
    <n v="87944.945999999996"/>
    <n v="101610.02099999999"/>
    <n v="106700.40300000001"/>
    <n v="107564.004"/>
    <n v="108798.652"/>
    <n v="117324.262"/>
    <n v="111478.163"/>
    <n v="121537.804"/>
    <n v="126484.011"/>
    <n v="124086.727"/>
    <n v="118326.569"/>
    <n v="101292.136"/>
    <n v="1333147.6979999999"/>
  </r>
  <r>
    <x v="4"/>
    <x v="0"/>
    <x v="4"/>
    <x v="26"/>
    <x v="0"/>
    <n v="23310.896000000001"/>
    <n v="25967.742999999999"/>
    <n v="24590.673999999999"/>
    <n v="24975.963"/>
    <n v="27224.597000000002"/>
    <n v="27931.62"/>
    <n v="28778.731"/>
    <n v="34207.578999999998"/>
    <n v="31098.802"/>
    <n v="32876.872000000003"/>
    <n v="29954.751"/>
    <n v="29831.24"/>
    <n v="340749.46799999994"/>
  </r>
  <r>
    <x v="5"/>
    <x v="0"/>
    <x v="0"/>
    <x v="0"/>
    <x v="0"/>
    <n v="25.551020408163264"/>
    <n v="0"/>
    <n v="0"/>
    <n v="0"/>
    <n v="0"/>
    <n v="0"/>
    <n v="0"/>
    <n v="51.489795918367342"/>
    <n v="60"/>
    <n v="24.428571428571427"/>
    <n v="0"/>
    <n v="0"/>
    <n v="161.46938775510202"/>
  </r>
  <r>
    <x v="5"/>
    <x v="0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0"/>
    <x v="0"/>
    <x v="2"/>
    <x v="0"/>
    <n v="29063.212244897961"/>
    <n v="26559.241836734695"/>
    <n v="26509.407142857141"/>
    <n v="18924.539795918368"/>
    <n v="26997.005102040817"/>
    <n v="21661.240816326532"/>
    <n v="30365.652040816327"/>
    <n v="24397.5"/>
    <n v="31298.041836734694"/>
    <n v="38176.533673469385"/>
    <n v="28735.381632653061"/>
    <n v="37563.284693877555"/>
    <n v="340251.04081632651"/>
  </r>
  <r>
    <x v="5"/>
    <x v="0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0"/>
    <x v="0"/>
    <x v="4"/>
    <x v="0"/>
    <n v="50888.662244897962"/>
    <n v="47775.016326530611"/>
    <n v="54322.459183673469"/>
    <n v="46037.642857142855"/>
    <n v="52004.101020408161"/>
    <n v="48041.365306122454"/>
    <n v="50535.896938775506"/>
    <n v="51171.529591836734"/>
    <n v="49909.892857142855"/>
    <n v="50303.243877551016"/>
    <n v="56295.116326530617"/>
    <n v="52666.502040816325"/>
    <n v="609951.42857142852"/>
  </r>
  <r>
    <x v="5"/>
    <x v="0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0"/>
    <x v="0"/>
    <x v="6"/>
    <x v="0"/>
    <n v="127.55102040816327"/>
    <n v="88.724489795918373"/>
    <n v="67.867346938775512"/>
    <n v="61.612244897959187"/>
    <n v="96.326530612244895"/>
    <n v="56.357142857142854"/>
    <n v="52.724489795918366"/>
    <n v="69.551020408163268"/>
    <n v="30.45918367346939"/>
    <n v="51.510204081632658"/>
    <n v="40.581632653061227"/>
    <n v="53.04081632653061"/>
    <n v="796.30612244897941"/>
  </r>
  <r>
    <x v="5"/>
    <x v="0"/>
    <x v="1"/>
    <x v="7"/>
    <x v="0"/>
    <n v="10830.645918367347"/>
    <n v="11388.667346938775"/>
    <n v="12214.785714285714"/>
    <n v="9102.3836734693868"/>
    <n v="11364.803061224491"/>
    <n v="10911.717346938776"/>
    <n v="10559.265306122448"/>
    <n v="13099.648979591837"/>
    <n v="8628.4295918367352"/>
    <n v="7701.7336734693881"/>
    <n v="12593.55"/>
    <n v="9780.4948979591845"/>
    <n v="128176.12551020407"/>
  </r>
  <r>
    <x v="5"/>
    <x v="0"/>
    <x v="1"/>
    <x v="8"/>
    <x v="0"/>
    <n v="392.93163265306123"/>
    <n v="433.07040816326531"/>
    <n v="383.62653061224489"/>
    <n v="334.53367346938774"/>
    <n v="455.27755102040817"/>
    <n v="387.17040816326534"/>
    <n v="386.12244897959181"/>
    <n v="473.92142857142858"/>
    <n v="408.95510204081631"/>
    <n v="463.02551020408168"/>
    <n v="8870.1571428571442"/>
    <n v="7092.2234693877554"/>
    <n v="20081.015306122452"/>
  </r>
  <r>
    <x v="5"/>
    <x v="0"/>
    <x v="1"/>
    <x v="9"/>
    <x v="0"/>
    <n v="2797.9265306122447"/>
    <n v="2030.7142857142858"/>
    <n v="2039.4255102040815"/>
    <n v="1547.0612244897959"/>
    <n v="1778.1367346938775"/>
    <n v="1697.204081632653"/>
    <n v="1553.6408163265307"/>
    <n v="2041.2265306122449"/>
    <n v="1794.55306122449"/>
    <n v="1813.4418367346939"/>
    <n v="2160.8224489795921"/>
    <n v="1832.7132653061224"/>
    <n v="23086.866326530613"/>
  </r>
  <r>
    <x v="5"/>
    <x v="0"/>
    <x v="1"/>
    <x v="10"/>
    <x v="0"/>
    <n v="2185.8469387755104"/>
    <n v="2077.8163265306125"/>
    <n v="2267.7959183673465"/>
    <n v="1345.7346938775511"/>
    <n v="1328.8367346938776"/>
    <n v="576.29591836734699"/>
    <n v="208.17346938775512"/>
    <n v="761.39591836734701"/>
    <n v="1622.669387755102"/>
    <n v="767.21428571428567"/>
    <n v="902.27244897959179"/>
    <n v="294.98979591836735"/>
    <n v="14339.041836734692"/>
  </r>
  <r>
    <x v="5"/>
    <x v="0"/>
    <x v="1"/>
    <x v="11"/>
    <x v="0"/>
    <n v="4406.1428571428578"/>
    <n v="5057"/>
    <n v="4445.5612244897957"/>
    <n v="4474.8469387755104"/>
    <n v="3913.1836734693879"/>
    <n v="3564.6020408163267"/>
    <n v="2160.1326530612246"/>
    <n v="4258.6938775510198"/>
    <n v="2815.8673469387754"/>
    <n v="2667.3571428571427"/>
    <n v="2106.5612244897957"/>
    <n v="1143.9285714285713"/>
    <n v="41013.877551020407"/>
  </r>
  <r>
    <x v="5"/>
    <x v="0"/>
    <x v="1"/>
    <x v="12"/>
    <x v="0"/>
    <n v="11041.975510204082"/>
    <n v="11129.384693877551"/>
    <n v="11542.411224489797"/>
    <n v="8119.3540816326531"/>
    <n v="9839.4346938775525"/>
    <n v="8528.7908163265311"/>
    <n v="9624.7010204081635"/>
    <n v="10077.263265306123"/>
    <n v="9534.1020408163276"/>
    <n v="7764.632653061225"/>
    <n v="8703.2448979591845"/>
    <n v="6941.8877551020414"/>
    <n v="112847.18265306126"/>
  </r>
  <r>
    <x v="5"/>
    <x v="0"/>
    <x v="1"/>
    <x v="13"/>
    <x v="0"/>
    <n v="525.23469387755108"/>
    <n v="496.0612244897959"/>
    <n v="615.63265306122446"/>
    <n v="623.44897959183686"/>
    <n v="637.51020408163265"/>
    <n v="531.70408163265301"/>
    <n v="592.79591836734699"/>
    <n v="589.44897959183663"/>
    <n v="504.90816326530614"/>
    <n v="422.9795918367347"/>
    <n v="490.88775510204084"/>
    <n v="391.4795918367347"/>
    <n v="6422.0918367346931"/>
  </r>
  <r>
    <x v="5"/>
    <x v="0"/>
    <x v="1"/>
    <x v="14"/>
    <x v="0"/>
    <n v="5806.9938775510209"/>
    <n v="4727.8408163265303"/>
    <n v="3317.1306122448982"/>
    <n v="4248.8877551020414"/>
    <n v="3227.6428571428573"/>
    <n v="2784.1428571428573"/>
    <n v="3550.0510204081634"/>
    <n v="4122.2744897959183"/>
    <n v="3923.5306122448978"/>
    <n v="4340.1836734693879"/>
    <n v="2101.5071428571428"/>
    <n v="2709.1734693877547"/>
    <n v="44859.35918367347"/>
  </r>
  <r>
    <x v="5"/>
    <x v="0"/>
    <x v="1"/>
    <x v="15"/>
    <x v="0"/>
    <n v="46102.854081632649"/>
    <n v="49166.546938775507"/>
    <n v="43799.993877551016"/>
    <n v="39291.563265306126"/>
    <n v="33606.342857142859"/>
    <n v="31009.375510204081"/>
    <n v="33966.042857142857"/>
    <n v="34727.679591836735"/>
    <n v="26791.765306122448"/>
    <n v="33709.461224489794"/>
    <n v="32062.751020408163"/>
    <n v="29519.102040816328"/>
    <n v="433753.47857142857"/>
  </r>
  <r>
    <x v="5"/>
    <x v="0"/>
    <x v="2"/>
    <x v="16"/>
    <x v="0"/>
    <n v="111463.95510204083"/>
    <n v="104268.04081632652"/>
    <n v="122310.87653061225"/>
    <n v="117614.88673469388"/>
    <n v="110483.56938775511"/>
    <n v="116267.11938775511"/>
    <n v="116305.18265306123"/>
    <n v="134078.47346938777"/>
    <n v="112075.43265306123"/>
    <n v="110983.91734693878"/>
    <n v="122314.73979591837"/>
    <n v="107936.20204081634"/>
    <n v="1386102.3959183674"/>
  </r>
  <r>
    <x v="5"/>
    <x v="0"/>
    <x v="2"/>
    <x v="17"/>
    <x v="0"/>
    <n v="46704.40306122449"/>
    <n v="49845.148979591839"/>
    <n v="51709.921428571433"/>
    <n v="40474.486734693877"/>
    <n v="53662.932653061223"/>
    <n v="44030.410204081629"/>
    <n v="44491.57244897959"/>
    <n v="48785.833673469388"/>
    <n v="46459.936734693874"/>
    <n v="40894.211224489794"/>
    <n v="38729.694897959183"/>
    <n v="38351.15306122449"/>
    <n v="544139.70510204078"/>
  </r>
  <r>
    <x v="5"/>
    <x v="0"/>
    <x v="2"/>
    <x v="18"/>
    <x v="0"/>
    <n v="91780.262244897967"/>
    <n v="99774.672448979589"/>
    <n v="96652.521428571432"/>
    <n v="72018.116326530624"/>
    <n v="81166.596938775503"/>
    <n v="87029.038775510213"/>
    <n v="83419.685714285719"/>
    <n v="101184.88163265305"/>
    <n v="79258.162244897962"/>
    <n v="79822.678571428565"/>
    <n v="56216.981632653064"/>
    <n v="62583.907142857141"/>
    <n v="990907.50510204071"/>
  </r>
  <r>
    <x v="5"/>
    <x v="0"/>
    <x v="2"/>
    <x v="19"/>
    <x v="0"/>
    <n v="303054.87142857141"/>
    <n v="280319.52448979591"/>
    <n v="320582.55510204082"/>
    <n v="257277.66734693878"/>
    <n v="261671.36122448981"/>
    <n v="320959.33979591832"/>
    <n v="301417.89285714284"/>
    <n v="362921.52244897961"/>
    <n v="308867.46326530614"/>
    <n v="313684.38061224495"/>
    <n v="303899.5806122449"/>
    <n v="261886.65102040817"/>
    <n v="3596542.8102040817"/>
  </r>
  <r>
    <x v="5"/>
    <x v="0"/>
    <x v="3"/>
    <x v="20"/>
    <x v="0"/>
    <n v="36761.963265306127"/>
    <n v="36755.126530612244"/>
    <n v="44393.855102040819"/>
    <n v="44688.167346938775"/>
    <n v="42581.038775510206"/>
    <n v="32604.297959183674"/>
    <n v="42560.480612244894"/>
    <n v="43473.373469387756"/>
    <n v="38933.095918367348"/>
    <n v="40373.811224489793"/>
    <n v="38329.627551020414"/>
    <n v="35972.570408163265"/>
    <n v="477427.40816326527"/>
  </r>
  <r>
    <x v="5"/>
    <x v="0"/>
    <x v="3"/>
    <x v="21"/>
    <x v="0"/>
    <n v="20637.059183673467"/>
    <n v="23038.998979591837"/>
    <n v="25683.368367346939"/>
    <n v="24672.358163265308"/>
    <n v="22093.491836734695"/>
    <n v="23729.565306122448"/>
    <n v="25736.404081632656"/>
    <n v="26768.362244897959"/>
    <n v="22664.143877551018"/>
    <n v="25087.887755102041"/>
    <n v="23007.169387755104"/>
    <n v="19097.532653061222"/>
    <n v="282216.34183673467"/>
  </r>
  <r>
    <x v="5"/>
    <x v="0"/>
    <x v="3"/>
    <x v="22"/>
    <x v="0"/>
    <n v="37685.088775510209"/>
    <n v="36048.327551020404"/>
    <n v="34840.354081632649"/>
    <n v="30557.782653061226"/>
    <n v="36489.317346938777"/>
    <n v="45012.748979591837"/>
    <n v="50273.315306122451"/>
    <n v="52663.210204081632"/>
    <n v="38215.85918367347"/>
    <n v="32573.684693877552"/>
    <n v="33435.778571428571"/>
    <n v="26659.441836734695"/>
    <n v="454454.90918367344"/>
  </r>
  <r>
    <x v="5"/>
    <x v="0"/>
    <x v="4"/>
    <x v="23"/>
    <x v="0"/>
    <n v="3628.5244897959187"/>
    <n v="2687.3010204081634"/>
    <n v="3484.3357142857144"/>
    <n v="2477.0816326530612"/>
    <n v="920.70612244897961"/>
    <n v="2173.0132653061228"/>
    <n v="1699.9214285714286"/>
    <n v="1881.9275510204084"/>
    <n v="1819.7948979591836"/>
    <n v="1577.2816326530613"/>
    <n v="964.93265306122453"/>
    <n v="1249.8673469387754"/>
    <n v="24564.687755102041"/>
  </r>
  <r>
    <x v="5"/>
    <x v="0"/>
    <x v="4"/>
    <x v="24"/>
    <x v="0"/>
    <n v="2610.8163265306121"/>
    <n v="4184.4755102040817"/>
    <n v="5439.7775510204083"/>
    <n v="5896.6438775510205"/>
    <n v="7376.5020408163264"/>
    <n v="4251.6397959183678"/>
    <n v="4575.0306122448983"/>
    <n v="6464.0979591836731"/>
    <n v="5030.9673469387762"/>
    <n v="4846.8142857142857"/>
    <n v="4982.5969387755104"/>
    <n v="4439.8295918367348"/>
    <n v="60099.191836734703"/>
  </r>
  <r>
    <x v="5"/>
    <x v="0"/>
    <x v="4"/>
    <x v="25"/>
    <x v="0"/>
    <n v="35485.948979591842"/>
    <n v="33303.208163265306"/>
    <n v="40863.102040816331"/>
    <n v="37949.242857142861"/>
    <n v="47677.91530612245"/>
    <n v="40642.486734693877"/>
    <n v="43869.437755102037"/>
    <n v="42223.727551020405"/>
    <n v="40579.34693877551"/>
    <n v="39021.997959183667"/>
    <n v="36271.412244897954"/>
    <n v="35008.440816326525"/>
    <n v="472896.26734693878"/>
  </r>
  <r>
    <x v="5"/>
    <x v="0"/>
    <x v="4"/>
    <x v="26"/>
    <x v="0"/>
    <n v="3964.4785714285713"/>
    <n v="1954.6081632653063"/>
    <n v="2113.4204081632652"/>
    <n v="2428.9295918367347"/>
    <n v="1641.4234693877549"/>
    <n v="1775.9938775510204"/>
    <n v="1738.0795918367346"/>
    <n v="1986.7755102040817"/>
    <n v="1022.265306122449"/>
    <n v="881.64285714285711"/>
    <n v="736.74489795918373"/>
    <n v="764.80612244897964"/>
    <n v="21009.168367346938"/>
  </r>
  <r>
    <x v="6"/>
    <x v="0"/>
    <x v="0"/>
    <x v="0"/>
    <x v="0"/>
    <n v="1499.4"/>
    <n v="3594.183"/>
    <n v="2596.3000000000002"/>
    <n v="2921.67"/>
    <n v="3446.4180000000001"/>
    <n v="1103.5909999999999"/>
    <n v="1331.4780000000001"/>
    <n v="1748.5350000000001"/>
    <n v="1530.556"/>
    <n v="1516.884"/>
    <n v="1181.1569999999999"/>
    <n v="1150.643"/>
    <n v="23620.814999999999"/>
  </r>
  <r>
    <x v="6"/>
    <x v="0"/>
    <x v="0"/>
    <x v="1"/>
    <x v="0"/>
    <n v="501.46"/>
    <n v="453.62"/>
    <n v="676.23"/>
    <n v="677.57"/>
    <n v="1466.73"/>
    <n v="350.57"/>
    <n v="450.58"/>
    <n v="602.91999999999996"/>
    <n v="530.74900000000002"/>
    <n v="573.47799999999995"/>
    <n v="304.51100000000002"/>
    <n v="565.88499999999999"/>
    <n v="7154.3030000000008"/>
  </r>
  <r>
    <x v="6"/>
    <x v="0"/>
    <x v="0"/>
    <x v="2"/>
    <x v="0"/>
    <n v="1439.0640000000001"/>
    <n v="1465.4639999999999"/>
    <n v="1408.2139999999999"/>
    <n v="1422.0340000000001"/>
    <n v="1498.4780000000001"/>
    <n v="1059.0319999999999"/>
    <n v="1510.3119999999999"/>
    <n v="1514.867"/>
    <n v="1343.54"/>
    <n v="1404.046"/>
    <n v="1378.069"/>
    <n v="1302.2170000000001"/>
    <n v="16745.337"/>
  </r>
  <r>
    <x v="6"/>
    <x v="0"/>
    <x v="0"/>
    <x v="3"/>
    <x v="0"/>
    <n v="143.15"/>
    <n v="128.1"/>
    <n v="142.251"/>
    <n v="137.30000000000001"/>
    <n v="151.30000000000001"/>
    <n v="40.299999999999997"/>
    <n v="133.5"/>
    <n v="176.64"/>
    <n v="159.80000000000001"/>
    <n v="136.4"/>
    <n v="133.19999999999999"/>
    <n v="146.30000000000001"/>
    <n v="1628.2409999999998"/>
  </r>
  <r>
    <x v="6"/>
    <x v="0"/>
    <x v="0"/>
    <x v="4"/>
    <x v="0"/>
    <n v="2224.09"/>
    <n v="2430.9050000000002"/>
    <n v="2230.335"/>
    <n v="2803.7179999999998"/>
    <n v="2810.64"/>
    <n v="2211"/>
    <n v="3350.0630000000001"/>
    <n v="3155.7"/>
    <n v="2705.1889999999999"/>
    <n v="2457.4259999999999"/>
    <n v="1716.0450000000001"/>
    <n v="1944.896"/>
    <n v="30040.006999999998"/>
  </r>
  <r>
    <x v="6"/>
    <x v="0"/>
    <x v="0"/>
    <x v="5"/>
    <x v="0"/>
    <n v="118.7"/>
    <n v="164.4"/>
    <n v="107.5"/>
    <n v="123.9"/>
    <n v="123.9"/>
    <n v="97.6"/>
    <n v="122.4"/>
    <n v="146.85"/>
    <n v="147.69999999999999"/>
    <n v="114.4"/>
    <n v="139.69999999999999"/>
    <n v="114.75"/>
    <n v="1521.8000000000002"/>
  </r>
  <r>
    <x v="6"/>
    <x v="0"/>
    <x v="0"/>
    <x v="6"/>
    <x v="0"/>
    <n v="1374.65"/>
    <n v="1199.8"/>
    <n v="1278.05"/>
    <n v="1323.16"/>
    <n v="1376.5540000000001"/>
    <n v="1233.5"/>
    <n v="1582.44"/>
    <n v="1543.05"/>
    <n v="1428.3"/>
    <n v="1025.3219999999999"/>
    <n v="973.149"/>
    <n v="1144.23"/>
    <n v="15482.204999999998"/>
  </r>
  <r>
    <x v="6"/>
    <x v="0"/>
    <x v="1"/>
    <x v="7"/>
    <x v="0"/>
    <n v="1596.19"/>
    <n v="1372.6869999999999"/>
    <n v="1136.3"/>
    <n v="1226.28"/>
    <n v="1306.038"/>
    <n v="1254.9860000000001"/>
    <n v="1896.241"/>
    <n v="1406.95"/>
    <n v="1523.3969999999999"/>
    <n v="1461.261"/>
    <n v="1362.414"/>
    <n v="1212.2070000000001"/>
    <n v="16754.951000000001"/>
  </r>
  <r>
    <x v="6"/>
    <x v="0"/>
    <x v="1"/>
    <x v="8"/>
    <x v="0"/>
    <n v="1992.95"/>
    <n v="1924.95"/>
    <n v="1915.8"/>
    <n v="1713.453"/>
    <n v="2014"/>
    <n v="1663.15"/>
    <n v="2362.65"/>
    <n v="2256.4499999999998"/>
    <n v="2483.404"/>
    <n v="2428.6210000000001"/>
    <n v="2384.54"/>
    <n v="2624.37"/>
    <n v="25764.337999999996"/>
  </r>
  <r>
    <x v="6"/>
    <x v="0"/>
    <x v="1"/>
    <x v="9"/>
    <x v="0"/>
    <n v="6138.26"/>
    <n v="5302.8310000000001"/>
    <n v="5265.56"/>
    <n v="5368.7129999999997"/>
    <n v="6684.76"/>
    <n v="5699.7330000000002"/>
    <n v="7203.7529999999997"/>
    <n v="6241.7529999999997"/>
    <n v="6821.0190000000002"/>
    <n v="5751.1350000000002"/>
    <n v="5483.277"/>
    <n v="5671.0230000000001"/>
    <n v="71631.816999999995"/>
  </r>
  <r>
    <x v="6"/>
    <x v="0"/>
    <x v="1"/>
    <x v="10"/>
    <x v="0"/>
    <n v="3851.4"/>
    <n v="3151.15"/>
    <n v="3411.5"/>
    <n v="3038.15"/>
    <n v="3106.4"/>
    <n v="2490.25"/>
    <n v="3635.9"/>
    <n v="3381.4"/>
    <n v="3020.0439999999999"/>
    <n v="2985.4270000000001"/>
    <n v="2739.33"/>
    <n v="2768.7240000000002"/>
    <n v="37579.675000000003"/>
  </r>
  <r>
    <x v="6"/>
    <x v="0"/>
    <x v="1"/>
    <x v="11"/>
    <x v="0"/>
    <n v="4162.82"/>
    <n v="3490.05"/>
    <n v="3561.5790000000002"/>
    <n v="3359.6"/>
    <n v="3610.6"/>
    <n v="2875.1559999999999"/>
    <n v="3567.2069999999999"/>
    <n v="3096.002"/>
    <n v="2678.6590000000001"/>
    <n v="2381.0790000000002"/>
    <n v="2382.049"/>
    <n v="2712.4389999999999"/>
    <n v="37877.24"/>
  </r>
  <r>
    <x v="6"/>
    <x v="0"/>
    <x v="1"/>
    <x v="12"/>
    <x v="0"/>
    <n v="9657.0049999999992"/>
    <n v="8995.2350000000006"/>
    <n v="9602.3989999999994"/>
    <n v="10197.039000000001"/>
    <n v="10765.897999999999"/>
    <n v="8168.1419999999998"/>
    <n v="9612.2309999999998"/>
    <n v="8753.07"/>
    <n v="6346.42"/>
    <n v="6130.7830000000004"/>
    <n v="5276.95"/>
    <n v="6200.7749999999996"/>
    <n v="99705.946999999986"/>
  </r>
  <r>
    <x v="6"/>
    <x v="0"/>
    <x v="1"/>
    <x v="13"/>
    <x v="0"/>
    <n v="1763.395"/>
    <n v="1802.7639999999999"/>
    <n v="1872.0360000000001"/>
    <n v="2040.25"/>
    <n v="2312.614"/>
    <n v="2027.6"/>
    <n v="3512.05"/>
    <n v="3396.3"/>
    <n v="2691.578"/>
    <n v="1836.6669999999999"/>
    <n v="1431.779"/>
    <n v="1506.0409999999999"/>
    <n v="26193.074000000001"/>
  </r>
  <r>
    <x v="6"/>
    <x v="0"/>
    <x v="1"/>
    <x v="14"/>
    <x v="0"/>
    <n v="2409.4630000000002"/>
    <n v="2314.7429999999999"/>
    <n v="2658.3119999999999"/>
    <n v="2626.752"/>
    <n v="2644.3670000000002"/>
    <n v="1929.1859999999999"/>
    <n v="2496.6109999999999"/>
    <n v="2534.511"/>
    <n v="2382.433"/>
    <n v="2345.5749999999998"/>
    <n v="2047.9369999999999"/>
    <n v="2297.297"/>
    <n v="28687.186999999998"/>
  </r>
  <r>
    <x v="6"/>
    <x v="0"/>
    <x v="1"/>
    <x v="15"/>
    <x v="0"/>
    <n v="10366.968999999999"/>
    <n v="9104.8009999999995"/>
    <n v="8536.3539999999994"/>
    <n v="8058.2089999999998"/>
    <n v="8012.9380000000001"/>
    <n v="6526.8329999999996"/>
    <n v="8601.5220000000008"/>
    <n v="8058.7280000000001"/>
    <n v="7359.1719999999996"/>
    <n v="7062.5389999999998"/>
    <n v="8172.6840000000002"/>
    <n v="11659.736999999999"/>
    <n v="101520.486"/>
  </r>
  <r>
    <x v="6"/>
    <x v="0"/>
    <x v="2"/>
    <x v="16"/>
    <x v="0"/>
    <n v="47585.404999999999"/>
    <n v="52736.964"/>
    <n v="48458.063999999998"/>
    <n v="46727.057000000001"/>
    <n v="53942.803"/>
    <n v="46728.178"/>
    <n v="49472.053"/>
    <n v="44236.459000000003"/>
    <n v="42570.173999999999"/>
    <n v="41070.207000000002"/>
    <n v="38941.705999999998"/>
    <n v="38622.364000000001"/>
    <n v="551091.43400000001"/>
  </r>
  <r>
    <x v="6"/>
    <x v="0"/>
    <x v="2"/>
    <x v="17"/>
    <x v="0"/>
    <n v="7164.27"/>
    <n v="6550.0910000000003"/>
    <n v="6211.2470000000003"/>
    <n v="5531.4679999999998"/>
    <n v="5340.0680000000002"/>
    <n v="4897.0929999999998"/>
    <n v="6033.9750000000004"/>
    <n v="4491.3209999999999"/>
    <n v="5034.2309999999998"/>
    <n v="4829.5969999999998"/>
    <n v="4295.5420000000004"/>
    <n v="4549.1769999999997"/>
    <n v="64928.08"/>
  </r>
  <r>
    <x v="6"/>
    <x v="0"/>
    <x v="2"/>
    <x v="18"/>
    <x v="0"/>
    <n v="24091.337"/>
    <n v="21798.48"/>
    <n v="22462.881000000001"/>
    <n v="19821.181"/>
    <n v="18886.703000000001"/>
    <n v="18427.606"/>
    <n v="21405.74"/>
    <n v="16108.871999999999"/>
    <n v="16305.396000000001"/>
    <n v="17832.96"/>
    <n v="18410.964"/>
    <n v="16637.316999999999"/>
    <n v="232189.43700000001"/>
  </r>
  <r>
    <x v="6"/>
    <x v="0"/>
    <x v="2"/>
    <x v="19"/>
    <x v="0"/>
    <n v="187685.08600000001"/>
    <n v="180933.96299999999"/>
    <n v="170812.41399999999"/>
    <n v="181197.84599999999"/>
    <n v="189448.26"/>
    <n v="166698.44099999999"/>
    <n v="155771.30900000001"/>
    <n v="135218.54399999999"/>
    <n v="131356.04500000001"/>
    <n v="142420.13200000001"/>
    <n v="139590.10500000001"/>
    <n v="140304.88699999999"/>
    <n v="1921437.0320000001"/>
  </r>
  <r>
    <x v="6"/>
    <x v="0"/>
    <x v="3"/>
    <x v="20"/>
    <x v="0"/>
    <n v="34871.322"/>
    <n v="38284.328999999998"/>
    <n v="36015.065999999999"/>
    <n v="38467.485999999997"/>
    <n v="38720.696000000004"/>
    <n v="36209.127999999997"/>
    <n v="44646.298999999999"/>
    <n v="34766.379999999997"/>
    <n v="35393.478999999999"/>
    <n v="33533.391000000003"/>
    <n v="35032.076000000001"/>
    <n v="39274.627999999997"/>
    <n v="445214.28"/>
  </r>
  <r>
    <x v="6"/>
    <x v="0"/>
    <x v="3"/>
    <x v="21"/>
    <x v="0"/>
    <n v="16069.635"/>
    <n v="15026.978999999999"/>
    <n v="15420.306"/>
    <n v="16051.641"/>
    <n v="16055.157999999999"/>
    <n v="14066.3"/>
    <n v="16260.873"/>
    <n v="11917.99"/>
    <n v="14950.942999999999"/>
    <n v="13848.338"/>
    <n v="13961.35"/>
    <n v="14549.602999999999"/>
    <n v="178179.11600000001"/>
  </r>
  <r>
    <x v="6"/>
    <x v="0"/>
    <x v="3"/>
    <x v="22"/>
    <x v="0"/>
    <n v="18374.919000000002"/>
    <n v="18142.416000000001"/>
    <n v="18193.929"/>
    <n v="19261.411"/>
    <n v="18593.722000000002"/>
    <n v="14793.404"/>
    <n v="18270.449000000001"/>
    <n v="15158.802"/>
    <n v="13704.427"/>
    <n v="14434.785"/>
    <n v="15898.608"/>
    <n v="16166.847"/>
    <n v="200993.71900000004"/>
  </r>
  <r>
    <x v="6"/>
    <x v="0"/>
    <x v="4"/>
    <x v="23"/>
    <x v="0"/>
    <n v="5871.8710000000001"/>
    <n v="5656.6469999999999"/>
    <n v="5716.0659999999998"/>
    <n v="6204.9650000000001"/>
    <n v="5677.5870000000004"/>
    <n v="4982.4560000000001"/>
    <n v="6391.0020000000004"/>
    <n v="5602.634"/>
    <n v="5956.0540000000001"/>
    <n v="5596.3639999999996"/>
    <n v="5365.174"/>
    <n v="6078.5140000000001"/>
    <n v="69099.333999999988"/>
  </r>
  <r>
    <x v="6"/>
    <x v="0"/>
    <x v="4"/>
    <x v="24"/>
    <x v="0"/>
    <n v="5863.2449999999999"/>
    <n v="6016.7520000000004"/>
    <n v="6458.027"/>
    <n v="5428.65"/>
    <n v="7823.77"/>
    <n v="4748.366"/>
    <n v="3740.5450000000001"/>
    <n v="6039.6130000000003"/>
    <n v="4617.8509999999997"/>
    <n v="3379.81"/>
    <n v="3487.9380000000001"/>
    <n v="3565.701"/>
    <n v="61170.267999999996"/>
  </r>
  <r>
    <x v="6"/>
    <x v="0"/>
    <x v="4"/>
    <x v="25"/>
    <x v="0"/>
    <n v="16683.494999999999"/>
    <n v="16256.111000000001"/>
    <n v="15730.311"/>
    <n v="16199.232"/>
    <n v="16347.342000000001"/>
    <n v="16203.144"/>
    <n v="17654.010999999999"/>
    <n v="14287.31"/>
    <n v="16088.223"/>
    <n v="14594.246999999999"/>
    <n v="14365.016"/>
    <n v="16020.486999999999"/>
    <n v="190428.929"/>
  </r>
  <r>
    <x v="6"/>
    <x v="0"/>
    <x v="4"/>
    <x v="26"/>
    <x v="0"/>
    <n v="11687.93"/>
    <n v="13407.993"/>
    <n v="13389.183999999999"/>
    <n v="12680.955"/>
    <n v="13046.814"/>
    <n v="10143.616"/>
    <n v="12937.615"/>
    <n v="12318.168"/>
    <n v="11602.618"/>
    <n v="11976.353999999999"/>
    <n v="11419.28"/>
    <n v="12338.311"/>
    <n v="146948.83799999999"/>
  </r>
  <r>
    <x v="7"/>
    <x v="0"/>
    <x v="0"/>
    <x v="0"/>
    <x v="0"/>
    <n v="5447.454545454545"/>
    <n v="5831.6145454545449"/>
    <n v="6548.8618181818174"/>
    <n v="5955.9454545454537"/>
    <n v="6644.8072727272729"/>
    <n v="6057.3545454545447"/>
    <n v="6664.6381818181817"/>
    <n v="6144.6527272727262"/>
    <n v="5833.670909090908"/>
    <n v="6151.4254545454542"/>
    <n v="6274.1309090909081"/>
    <n v="6398.5036363636355"/>
    <n v="73953.059999999983"/>
  </r>
  <r>
    <x v="7"/>
    <x v="0"/>
    <x v="0"/>
    <x v="1"/>
    <x v="0"/>
    <n v="1959.3036363636363"/>
    <n v="2216.0927272727272"/>
    <n v="2304.5090909090909"/>
    <n v="2189.5727272727272"/>
    <n v="2267.3745454545456"/>
    <n v="2058.0981818181817"/>
    <n v="2199.2800000000002"/>
    <n v="2148.7327272727271"/>
    <n v="2241.6963636363635"/>
    <n v="2173.7581818181816"/>
    <n v="2372.9818181818177"/>
    <n v="2197.7818181818179"/>
    <n v="26329.181818181823"/>
  </r>
  <r>
    <x v="7"/>
    <x v="0"/>
    <x v="0"/>
    <x v="2"/>
    <x v="0"/>
    <n v="9142.6509090909076"/>
    <n v="10279.641818181817"/>
    <n v="11094.225454545453"/>
    <n v="10048.314545454545"/>
    <n v="10437.643636363635"/>
    <n v="10085.64909090909"/>
    <n v="10778.998181818182"/>
    <n v="10018.66"/>
    <n v="10017.130909090909"/>
    <n v="10115.567272727272"/>
    <n v="11104.912727272727"/>
    <n v="10107.965454545452"/>
    <n v="123231.35999999999"/>
  </r>
  <r>
    <x v="7"/>
    <x v="0"/>
    <x v="0"/>
    <x v="3"/>
    <x v="0"/>
    <n v="1210.6236363636363"/>
    <n v="1277.550909090909"/>
    <n v="1323.7109090909089"/>
    <n v="1319.7272727272727"/>
    <n v="1332.7418181818182"/>
    <n v="1341.8672727272726"/>
    <n v="1406.5036363636361"/>
    <n v="1300.1454545454544"/>
    <n v="1249.870909090909"/>
    <n v="1377.8963636363635"/>
    <n v="1284.9636363636362"/>
    <n v="1388.4581818181816"/>
    <n v="15814.06"/>
  </r>
  <r>
    <x v="7"/>
    <x v="0"/>
    <x v="0"/>
    <x v="4"/>
    <x v="0"/>
    <n v="21712.783636363634"/>
    <n v="20647.674545454542"/>
    <n v="24550.738181818178"/>
    <n v="21878.590909090908"/>
    <n v="23170.314545454545"/>
    <n v="22546.945454545454"/>
    <n v="22148.170909090906"/>
    <n v="23429.518181818181"/>
    <n v="22383.599999999999"/>
    <n v="23481.496363636365"/>
    <n v="22751.79818181818"/>
    <n v="23485.118181818179"/>
    <n v="272186.74909090908"/>
  </r>
  <r>
    <x v="7"/>
    <x v="0"/>
    <x v="0"/>
    <x v="5"/>
    <x v="0"/>
    <n v="1854.2690909090909"/>
    <n v="1905.1254545454544"/>
    <n v="2187.1763636363635"/>
    <n v="1811.3"/>
    <n v="2092.4309090909092"/>
    <n v="2063.3309090909088"/>
    <n v="1879.421818181818"/>
    <n v="1965.4127272727271"/>
    <n v="1948.0490909090909"/>
    <n v="1858.9472727272725"/>
    <n v="2050.349090909091"/>
    <n v="2115.4109090909087"/>
    <n v="23731.223636363637"/>
  </r>
  <r>
    <x v="7"/>
    <x v="0"/>
    <x v="0"/>
    <x v="6"/>
    <x v="0"/>
    <n v="6119.7836363636361"/>
    <n v="6206.585454545454"/>
    <n v="6731.0927272727267"/>
    <n v="6246.2927272727266"/>
    <n v="6993.6927272727262"/>
    <n v="6754.4363636363632"/>
    <n v="6552.6945454545448"/>
    <n v="7467.9509090909087"/>
    <n v="7466.9509090909087"/>
    <n v="6701.1581818181812"/>
    <n v="6650.5"/>
    <n v="6440.9145454545451"/>
    <n v="80332.052727272734"/>
  </r>
  <r>
    <x v="7"/>
    <x v="0"/>
    <x v="1"/>
    <x v="7"/>
    <x v="0"/>
    <n v="15488.87818181818"/>
    <n v="15180.810909090907"/>
    <n v="16719.64727272727"/>
    <n v="16638.769090909089"/>
    <n v="16772.823636363635"/>
    <n v="16565.814545454545"/>
    <n v="16409.82"/>
    <n v="16908.492727272725"/>
    <n v="15711.876363636364"/>
    <n v="16535.594545454544"/>
    <n v="15920.092727272726"/>
    <n v="15642.141818181817"/>
    <n v="194494.76181818178"/>
  </r>
  <r>
    <x v="7"/>
    <x v="0"/>
    <x v="1"/>
    <x v="8"/>
    <x v="0"/>
    <n v="10749.667272727271"/>
    <n v="10349.958181818181"/>
    <n v="11049.490909090908"/>
    <n v="10902.6"/>
    <n v="11276.005454545453"/>
    <n v="11052.438181818181"/>
    <n v="10905.927272727271"/>
    <n v="11109.209090909089"/>
    <n v="10943.405454545453"/>
    <n v="11134.334545454545"/>
    <n v="10534.218181818182"/>
    <n v="10758.463636363635"/>
    <n v="130765.71818181819"/>
  </r>
  <r>
    <x v="7"/>
    <x v="0"/>
    <x v="1"/>
    <x v="9"/>
    <x v="0"/>
    <n v="31041.607272727269"/>
    <n v="29326.165454545455"/>
    <n v="31646.29636363636"/>
    <n v="31874.952727272725"/>
    <n v="33625.969090909086"/>
    <n v="33360.123636363634"/>
    <n v="33093.300000000003"/>
    <n v="33349.821818181816"/>
    <n v="32686.856363636358"/>
    <n v="33455.01090909091"/>
    <n v="32665.425454545453"/>
    <n v="33727.889090909084"/>
    <n v="389853.41818181821"/>
  </r>
  <r>
    <x v="7"/>
    <x v="0"/>
    <x v="1"/>
    <x v="10"/>
    <x v="0"/>
    <n v="14917.86"/>
    <n v="13764.865454545454"/>
    <n v="15429.261818181816"/>
    <n v="15016.516363636363"/>
    <n v="15976.565454545453"/>
    <n v="15359.423636363636"/>
    <n v="16355.885454545452"/>
    <n v="17059.527272727271"/>
    <n v="17217.152727272725"/>
    <n v="16644.603636363634"/>
    <n v="16397.876363636362"/>
    <n v="16987.843636363636"/>
    <n v="191127.38181818181"/>
  </r>
  <r>
    <x v="7"/>
    <x v="0"/>
    <x v="1"/>
    <x v="11"/>
    <x v="0"/>
    <n v="15732.841818181816"/>
    <n v="14018.141818181817"/>
    <n v="16120.927272727271"/>
    <n v="15415.423636363636"/>
    <n v="16602.365454545452"/>
    <n v="16376.254545454545"/>
    <n v="16851.038181818181"/>
    <n v="17637.740000000002"/>
    <n v="17028.552727272727"/>
    <n v="17017.561818181817"/>
    <n v="15900.774545454546"/>
    <n v="16374.05818181818"/>
    <n v="195075.68"/>
  </r>
  <r>
    <x v="7"/>
    <x v="0"/>
    <x v="1"/>
    <x v="12"/>
    <x v="0"/>
    <n v="37943.789090909086"/>
    <n v="35649.163636363635"/>
    <n v="39640.85272727273"/>
    <n v="38215.972727272725"/>
    <n v="40873.632727272729"/>
    <n v="39781.194545454542"/>
    <n v="42019.661818181812"/>
    <n v="42575.425454545453"/>
    <n v="40104.303636363635"/>
    <n v="40671"/>
    <n v="38601.414545454536"/>
    <n v="40625.414545454536"/>
    <n v="476701.8254545455"/>
  </r>
  <r>
    <x v="7"/>
    <x v="0"/>
    <x v="1"/>
    <x v="13"/>
    <x v="0"/>
    <n v="12319.618181818181"/>
    <n v="11015.369090909089"/>
    <n v="12218.770909090908"/>
    <n v="11767.789090909089"/>
    <n v="12726.105454545454"/>
    <n v="12400.358181818181"/>
    <n v="12859.58909090909"/>
    <n v="12630.514545454545"/>
    <n v="12909.996363636363"/>
    <n v="12789.510909090908"/>
    <n v="12859.858181818181"/>
    <n v="13008.843636363636"/>
    <n v="149506.32363636364"/>
  </r>
  <r>
    <x v="7"/>
    <x v="0"/>
    <x v="1"/>
    <x v="14"/>
    <x v="0"/>
    <n v="7417.0654545454545"/>
    <n v="7772.28"/>
    <n v="7986.5636363636359"/>
    <n v="7979.0418181818177"/>
    <n v="8791.4854545454527"/>
    <n v="8709"/>
    <n v="8614.86"/>
    <n v="8689.9072727272724"/>
    <n v="7854.6145454545449"/>
    <n v="8384.1927272727262"/>
    <n v="8495.3236363636352"/>
    <n v="8635.3454545454533"/>
    <n v="99329.680000000022"/>
  </r>
  <r>
    <x v="7"/>
    <x v="0"/>
    <x v="1"/>
    <x v="15"/>
    <x v="0"/>
    <n v="57120.869090909087"/>
    <n v="54201.630909090905"/>
    <n v="59984.441818181811"/>
    <n v="58938.58"/>
    <n v="62063.627272727266"/>
    <n v="63913.760000000002"/>
    <n v="65388.169090909083"/>
    <n v="66295.032727272715"/>
    <n v="64333.543636363633"/>
    <n v="63386.132727272721"/>
    <n v="62848.227272727265"/>
    <n v="65049.941818181811"/>
    <n v="743523.95636363619"/>
  </r>
  <r>
    <x v="7"/>
    <x v="0"/>
    <x v="2"/>
    <x v="16"/>
    <x v="0"/>
    <n v="99925.492727272722"/>
    <n v="110295.22181818182"/>
    <n v="114710.1109090909"/>
    <n v="110149.38181818181"/>
    <n v="120378.34363636363"/>
    <n v="121622.8909090909"/>
    <n v="120967.59272727271"/>
    <n v="119854.32181818181"/>
    <n v="114151.66181818182"/>
    <n v="110143.48"/>
    <n v="114592.29272727272"/>
    <n v="111110.43272727272"/>
    <n v="1367901.2236363634"/>
  </r>
  <r>
    <x v="7"/>
    <x v="0"/>
    <x v="2"/>
    <x v="17"/>
    <x v="0"/>
    <n v="17325.22"/>
    <n v="17450.112727272728"/>
    <n v="19037.781818181815"/>
    <n v="17476.556363636362"/>
    <n v="19417.852727272726"/>
    <n v="19340.914545454543"/>
    <n v="19396.854545454542"/>
    <n v="19870.872727272726"/>
    <n v="18601.856363636361"/>
    <n v="18095.032727272726"/>
    <n v="18821.454545454544"/>
    <n v="17659.749090909088"/>
    <n v="222494.25818181812"/>
  </r>
  <r>
    <x v="7"/>
    <x v="0"/>
    <x v="2"/>
    <x v="18"/>
    <x v="0"/>
    <n v="70297.989090909075"/>
    <n v="73610.0309090909"/>
    <n v="78766.090909090912"/>
    <n v="76212.259999999995"/>
    <n v="83624.758181818179"/>
    <n v="84400.449090909082"/>
    <n v="85221.749090909085"/>
    <n v="86655.730909090911"/>
    <n v="83099.205454545459"/>
    <n v="78588.652727272725"/>
    <n v="79310.125454545458"/>
    <n v="79694.329090909072"/>
    <n v="959481.37090909085"/>
  </r>
  <r>
    <x v="7"/>
    <x v="0"/>
    <x v="2"/>
    <x v="19"/>
    <x v="0"/>
    <n v="268908.2309090909"/>
    <n v="279395.41454545449"/>
    <n v="304826.05454545451"/>
    <n v="297111.58363636362"/>
    <n v="324019.60363636364"/>
    <n v="330872.59636363632"/>
    <n v="328839.7381818181"/>
    <n v="336941.58727272728"/>
    <n v="322476.13636363629"/>
    <n v="314182.68909090909"/>
    <n v="309212.19454545452"/>
    <n v="300379.24545454542"/>
    <n v="3717165.0745454542"/>
  </r>
  <r>
    <x v="7"/>
    <x v="0"/>
    <x v="3"/>
    <x v="20"/>
    <x v="0"/>
    <n v="55933.8"/>
    <n v="63411.676363636361"/>
    <n v="71485.756363636363"/>
    <n v="68547.936363636356"/>
    <n v="75150.716363636355"/>
    <n v="77144.218181818171"/>
    <n v="78639.290909090909"/>
    <n v="78146.552727272719"/>
    <n v="73021.66"/>
    <n v="68664.976363636364"/>
    <n v="69404.867272727264"/>
    <n v="65333.954545454537"/>
    <n v="844885.40545454551"/>
  </r>
  <r>
    <x v="7"/>
    <x v="0"/>
    <x v="3"/>
    <x v="21"/>
    <x v="0"/>
    <n v="55996.929090909085"/>
    <n v="56329.267272727266"/>
    <n v="63463.68"/>
    <n v="60367.761818181811"/>
    <n v="60668.489090909083"/>
    <n v="60189.26545454545"/>
    <n v="58439.170909090906"/>
    <n v="56228.369090909087"/>
    <n v="49932.481818181812"/>
    <n v="45346.285454545454"/>
    <n v="43501.370909090903"/>
    <n v="39132.847272727267"/>
    <n v="649595.9181818181"/>
  </r>
  <r>
    <x v="7"/>
    <x v="0"/>
    <x v="3"/>
    <x v="22"/>
    <x v="0"/>
    <n v="60336.347272727267"/>
    <n v="62759.998181818177"/>
    <n v="72329.221818181817"/>
    <n v="70821.230909090911"/>
    <n v="78341.241818181807"/>
    <n v="81537.898181818178"/>
    <n v="87038.96"/>
    <n v="82026.154545454527"/>
    <n v="75272.627272727259"/>
    <n v="74528.85818181817"/>
    <n v="72267.483636363628"/>
    <n v="63987.663636363635"/>
    <n v="881247.68545454531"/>
  </r>
  <r>
    <x v="7"/>
    <x v="0"/>
    <x v="4"/>
    <x v="23"/>
    <x v="0"/>
    <n v="11492.645454545453"/>
    <n v="12140.934545454546"/>
    <n v="13403.565454545453"/>
    <n v="12658.812727272727"/>
    <n v="13656.367272727271"/>
    <n v="14200.763636363636"/>
    <n v="14613.636363636364"/>
    <n v="13495.76"/>
    <n v="13334.645454545453"/>
    <n v="12826.472727272727"/>
    <n v="12966.058181818182"/>
    <n v="12421.725454545453"/>
    <n v="157211.38727272727"/>
  </r>
  <r>
    <x v="7"/>
    <x v="0"/>
    <x v="4"/>
    <x v="24"/>
    <x v="0"/>
    <n v="11961.225454545453"/>
    <n v="12884.66"/>
    <n v="13642.707272727272"/>
    <n v="13279.236363636363"/>
    <n v="13969.547272727272"/>
    <n v="13660.543636363635"/>
    <n v="13773.270909090908"/>
    <n v="13945.46"/>
    <n v="13416.972727272727"/>
    <n v="13455.947272727271"/>
    <n v="13924.285454545454"/>
    <n v="12820.738181818182"/>
    <n v="160734.59454545457"/>
  </r>
  <r>
    <x v="7"/>
    <x v="0"/>
    <x v="4"/>
    <x v="25"/>
    <x v="0"/>
    <n v="37029.170909090906"/>
    <n v="37848.998181818177"/>
    <n v="42077.076363636363"/>
    <n v="37619.72"/>
    <n v="41871.03272727273"/>
    <n v="41196.998181818177"/>
    <n v="39621.80909090909"/>
    <n v="41833.65818181818"/>
    <n v="41322.516363636358"/>
    <n v="40274.501818181816"/>
    <n v="41755.730909090904"/>
    <n v="42731.763636363634"/>
    <n v="485182.97636363632"/>
  </r>
  <r>
    <x v="7"/>
    <x v="0"/>
    <x v="4"/>
    <x v="26"/>
    <x v="0"/>
    <n v="10696.416363636363"/>
    <n v="11813.26"/>
    <n v="12869.98"/>
    <n v="12152.04909090909"/>
    <n v="13043.110909090909"/>
    <n v="12944.210909090909"/>
    <n v="13211.061818181817"/>
    <n v="12952.605454545454"/>
    <n v="13450.270909090908"/>
    <n v="12480.961818181817"/>
    <n v="12807.350909090908"/>
    <n v="12731.201818181817"/>
    <n v="151152.47999999998"/>
  </r>
  <r>
    <x v="0"/>
    <x v="1"/>
    <x v="0"/>
    <x v="0"/>
    <x v="0"/>
    <n v="10440.370000000001"/>
    <n v="9566.9500000000007"/>
    <n v="10895.277"/>
    <n v="10727.244000000001"/>
    <n v="11164.73"/>
    <n v="11587.966"/>
    <n v="11225.507"/>
    <n v="12358.21"/>
    <n v="11392.627"/>
    <n v="11387.328"/>
    <n v="11948.356"/>
    <n v="10500.843999999999"/>
    <n v="133195.40899999999"/>
  </r>
  <r>
    <x v="0"/>
    <x v="1"/>
    <x v="0"/>
    <x v="1"/>
    <x v="0"/>
    <n v="3037.4720000000002"/>
    <n v="2758.4259999999999"/>
    <n v="3116.71"/>
    <n v="3103.7849999999999"/>
    <n v="3329.6460000000002"/>
    <n v="3407.22"/>
    <n v="3304.8440000000001"/>
    <n v="3755.6680000000001"/>
    <n v="3227.5819999999999"/>
    <n v="3347.4650000000001"/>
    <n v="3345.625"/>
    <n v="3158.2979999999998"/>
    <n v="38892.741000000002"/>
  </r>
  <r>
    <x v="0"/>
    <x v="1"/>
    <x v="0"/>
    <x v="2"/>
    <x v="0"/>
    <n v="18643.204000000002"/>
    <n v="18332.105"/>
    <n v="20282.032999999999"/>
    <n v="19375.103999999999"/>
    <n v="21367.65"/>
    <n v="20798.383000000002"/>
    <n v="20175.47"/>
    <n v="21983.399000000001"/>
    <n v="20174.374"/>
    <n v="22763.56"/>
    <n v="21999.866999999998"/>
    <n v="20211.512999999999"/>
    <n v="246106.66200000001"/>
  </r>
  <r>
    <x v="0"/>
    <x v="1"/>
    <x v="0"/>
    <x v="3"/>
    <x v="0"/>
    <n v="2971.8270000000002"/>
    <n v="2860.6"/>
    <n v="3183.92"/>
    <n v="3424.7379999999998"/>
    <n v="3282.4110000000001"/>
    <n v="3263.9270000000001"/>
    <n v="2930.373"/>
    <n v="3238.2040000000002"/>
    <n v="3111.0039999999999"/>
    <n v="3629.337"/>
    <n v="3550.1370000000002"/>
    <n v="3521.6350000000002"/>
    <n v="38968.113000000005"/>
  </r>
  <r>
    <x v="0"/>
    <x v="1"/>
    <x v="0"/>
    <x v="4"/>
    <x v="0"/>
    <n v="24540.269"/>
    <n v="23019.39"/>
    <n v="25016.134999999998"/>
    <n v="24451.59"/>
    <n v="26300.629000000001"/>
    <n v="31000.414000000001"/>
    <n v="35192.03"/>
    <n v="35388.101000000002"/>
    <n v="35351.1"/>
    <n v="35270.000999999997"/>
    <n v="27654.287"/>
    <n v="27034.237000000001"/>
    <n v="350218.18300000002"/>
  </r>
  <r>
    <x v="0"/>
    <x v="1"/>
    <x v="0"/>
    <x v="5"/>
    <x v="0"/>
    <n v="3481.1"/>
    <n v="3208.3"/>
    <n v="3800.9"/>
    <n v="3625.85"/>
    <n v="3726.05"/>
    <n v="3761.65"/>
    <n v="3861.75"/>
    <n v="4076.5"/>
    <n v="3754.25"/>
    <n v="4032.19"/>
    <n v="3885.5"/>
    <n v="3989.7"/>
    <n v="45203.740000000005"/>
  </r>
  <r>
    <x v="0"/>
    <x v="1"/>
    <x v="0"/>
    <x v="6"/>
    <x v="0"/>
    <n v="7403.8490000000002"/>
    <n v="6896.2160000000003"/>
    <n v="7649.4930000000004"/>
    <n v="7671.6120000000001"/>
    <n v="7976.2169999999996"/>
    <n v="8425.5560000000005"/>
    <n v="9072.67"/>
    <n v="8604.5740000000005"/>
    <n v="7759.7259999999997"/>
    <n v="9484.9570000000003"/>
    <n v="7242.11"/>
    <n v="7503.2349999999997"/>
    <n v="95690.214999999997"/>
  </r>
  <r>
    <x v="0"/>
    <x v="1"/>
    <x v="1"/>
    <x v="7"/>
    <x v="0"/>
    <n v="17435.787"/>
    <n v="15343.844999999999"/>
    <n v="17133.808000000001"/>
    <n v="16260.772000000001"/>
    <n v="17102.723000000002"/>
    <n v="17869.133000000002"/>
    <n v="17763.868999999999"/>
    <n v="18493.755000000001"/>
    <n v="17081.466"/>
    <n v="18504.403999999999"/>
    <n v="18204.043000000001"/>
    <n v="18477.319"/>
    <n v="209670.924"/>
  </r>
  <r>
    <x v="0"/>
    <x v="1"/>
    <x v="1"/>
    <x v="8"/>
    <x v="0"/>
    <n v="10840.165999999999"/>
    <n v="9219.0280000000002"/>
    <n v="10374.806"/>
    <n v="10160.891"/>
    <n v="10555.12"/>
    <n v="10754.043"/>
    <n v="10861.045"/>
    <n v="11125.134"/>
    <n v="10561.398999999999"/>
    <n v="10892.647999999999"/>
    <n v="10976.837"/>
    <n v="10638.964"/>
    <n v="126960.08100000001"/>
  </r>
  <r>
    <x v="0"/>
    <x v="1"/>
    <x v="1"/>
    <x v="9"/>
    <x v="0"/>
    <n v="38692.247000000003"/>
    <n v="34991.697999999997"/>
    <n v="37412.089"/>
    <n v="36351.434999999998"/>
    <n v="39006.417999999998"/>
    <n v="38934.188000000002"/>
    <n v="39219.402999999998"/>
    <n v="39331.256999999998"/>
    <n v="38330.006000000001"/>
    <n v="39043.491999999998"/>
    <n v="37527.635999999999"/>
    <n v="39836.264000000003"/>
    <n v="458676.13300000003"/>
  </r>
  <r>
    <x v="0"/>
    <x v="1"/>
    <x v="1"/>
    <x v="10"/>
    <x v="0"/>
    <n v="19274.629000000001"/>
    <n v="17288.334999999999"/>
    <n v="18023.762999999999"/>
    <n v="17727.55"/>
    <n v="18209.133999999998"/>
    <n v="18172.048999999999"/>
    <n v="17817.300999999999"/>
    <n v="18807.914000000001"/>
    <n v="17166.508999999998"/>
    <n v="18442.309000000001"/>
    <n v="18317.241999999998"/>
    <n v="18342.076000000001"/>
    <n v="217588.81099999999"/>
  </r>
  <r>
    <x v="0"/>
    <x v="1"/>
    <x v="1"/>
    <x v="11"/>
    <x v="0"/>
    <n v="18375.674999999999"/>
    <n v="16808.017"/>
    <n v="17963.117999999999"/>
    <n v="17647.309000000001"/>
    <n v="17558.951000000001"/>
    <n v="19703.728999999999"/>
    <n v="17223.808000000001"/>
    <n v="18670.465"/>
    <n v="18849.940999999999"/>
    <n v="17877.784"/>
    <n v="17897.368999999999"/>
    <n v="18936.939999999999"/>
    <n v="217513.10600000003"/>
  </r>
  <r>
    <x v="0"/>
    <x v="1"/>
    <x v="1"/>
    <x v="12"/>
    <x v="0"/>
    <n v="49183.421000000002"/>
    <n v="45718.784"/>
    <n v="49285.974999999999"/>
    <n v="47619.398000000001"/>
    <n v="49844.057999999997"/>
    <n v="50704.224999999999"/>
    <n v="45087.57"/>
    <n v="49123.35"/>
    <n v="47728.133999999998"/>
    <n v="48252.008000000002"/>
    <n v="47384.870999999999"/>
    <n v="49854.440999999999"/>
    <n v="579786.23499999999"/>
  </r>
  <r>
    <x v="0"/>
    <x v="1"/>
    <x v="1"/>
    <x v="13"/>
    <x v="0"/>
    <n v="14303.186"/>
    <n v="12968.918"/>
    <n v="13861.844999999999"/>
    <n v="13574.124"/>
    <n v="13623.021000000001"/>
    <n v="13679.507"/>
    <n v="12964.199000000001"/>
    <n v="13631.396000000001"/>
    <n v="13366.278"/>
    <n v="12843.519"/>
    <n v="13139.64"/>
    <n v="13568.178"/>
    <n v="161523.81100000005"/>
  </r>
  <r>
    <x v="0"/>
    <x v="1"/>
    <x v="1"/>
    <x v="14"/>
    <x v="0"/>
    <n v="12643.994000000001"/>
    <n v="11186.454"/>
    <n v="12068.386"/>
    <n v="11666.582"/>
    <n v="12424.42"/>
    <n v="12037.419"/>
    <n v="11195.085999999999"/>
    <n v="12091.625"/>
    <n v="11296.689"/>
    <n v="12362.013999999999"/>
    <n v="11668.753000000001"/>
    <n v="12259.548000000001"/>
    <n v="142900.97"/>
  </r>
  <r>
    <x v="0"/>
    <x v="1"/>
    <x v="1"/>
    <x v="15"/>
    <x v="0"/>
    <n v="80308.769"/>
    <n v="69187.267000000007"/>
    <n v="72899.455000000002"/>
    <n v="70777.347999999998"/>
    <n v="72617.346999999994"/>
    <n v="77066.017000000007"/>
    <n v="69957.214000000007"/>
    <n v="74491.02"/>
    <n v="68969.937999999995"/>
    <n v="74123.350999999995"/>
    <n v="72242.081000000006"/>
    <n v="77887.034"/>
    <n v="880526.84100000001"/>
  </r>
  <r>
    <x v="0"/>
    <x v="1"/>
    <x v="2"/>
    <x v="16"/>
    <x v="0"/>
    <n v="187015.655"/>
    <n v="181236.22700000001"/>
    <n v="188361.00399999999"/>
    <n v="188671.291"/>
    <n v="190677.897"/>
    <n v="197710.89199999999"/>
    <n v="187998.29800000001"/>
    <n v="192278.48499999999"/>
    <n v="184219.45499999999"/>
    <n v="183393.769"/>
    <n v="180530.76699999999"/>
    <n v="191970.266"/>
    <n v="2254064.0060000001"/>
  </r>
  <r>
    <x v="0"/>
    <x v="1"/>
    <x v="2"/>
    <x v="17"/>
    <x v="0"/>
    <n v="37494.660000000003"/>
    <n v="32256.661"/>
    <n v="35324.771999999997"/>
    <n v="35998.468000000001"/>
    <n v="35261.256000000001"/>
    <n v="37666.597000000002"/>
    <n v="37365.921999999999"/>
    <n v="36569.243999999999"/>
    <n v="34430.966"/>
    <n v="36850.127"/>
    <n v="36759.296999999999"/>
    <n v="42740.39"/>
    <n v="438718.36"/>
  </r>
  <r>
    <x v="0"/>
    <x v="1"/>
    <x v="2"/>
    <x v="18"/>
    <x v="0"/>
    <n v="156642.228"/>
    <n v="145040.625"/>
    <n v="149386.12700000001"/>
    <n v="149369.59299999999"/>
    <n v="150610.125"/>
    <n v="157933.27900000001"/>
    <n v="146681.18799999999"/>
    <n v="151857.45800000001"/>
    <n v="138949.10999999999"/>
    <n v="140524.12400000001"/>
    <n v="133949.326"/>
    <n v="151393.386"/>
    <n v="1772336.5690000001"/>
  </r>
  <r>
    <x v="0"/>
    <x v="1"/>
    <x v="2"/>
    <x v="19"/>
    <x v="0"/>
    <n v="598960.31299999997"/>
    <n v="570709.10499999998"/>
    <n v="652456.74199999997"/>
    <n v="648740.41799999995"/>
    <n v="664396.41"/>
    <n v="660289.83400000003"/>
    <n v="603899.10600000003"/>
    <n v="636942.93599999999"/>
    <n v="595886.16399999999"/>
    <n v="633832.19400000002"/>
    <n v="586398.01699999999"/>
    <n v="598569.19099999999"/>
    <n v="7451080.4299999997"/>
  </r>
  <r>
    <x v="0"/>
    <x v="1"/>
    <x v="3"/>
    <x v="20"/>
    <x v="0"/>
    <n v="122255.50900000001"/>
    <n v="112502.716"/>
    <n v="123293.77499999999"/>
    <n v="123539.43"/>
    <n v="123959.254"/>
    <n v="127604.314"/>
    <n v="120760.19899999999"/>
    <n v="127633.52899999999"/>
    <n v="121386.159"/>
    <n v="125633.54700000001"/>
    <n v="119575.93"/>
    <n v="128940.83100000001"/>
    <n v="1477085.193"/>
  </r>
  <r>
    <x v="0"/>
    <x v="1"/>
    <x v="3"/>
    <x v="21"/>
    <x v="0"/>
    <n v="99466.62"/>
    <n v="88665.422000000006"/>
    <n v="93462.705000000002"/>
    <n v="89426.346999999994"/>
    <n v="90326.168999999994"/>
    <n v="92704.786999999997"/>
    <n v="84927.964999999997"/>
    <n v="92437.876000000004"/>
    <n v="86985.108999999997"/>
    <n v="89674.266000000003"/>
    <n v="91686.922000000006"/>
    <n v="99902.296000000002"/>
    <n v="1099666.4840000002"/>
  </r>
  <r>
    <x v="0"/>
    <x v="1"/>
    <x v="3"/>
    <x v="22"/>
    <x v="0"/>
    <n v="157843.89300000001"/>
    <n v="141489.18100000001"/>
    <n v="159952.89799999999"/>
    <n v="154315.481"/>
    <n v="157009.823"/>
    <n v="160938.79"/>
    <n v="148275.092"/>
    <n v="158055.22399999999"/>
    <n v="149670.228"/>
    <n v="153827.07999999999"/>
    <n v="154503.47500000001"/>
    <n v="163092.14300000001"/>
    <n v="1858973.308"/>
  </r>
  <r>
    <x v="0"/>
    <x v="1"/>
    <x v="4"/>
    <x v="23"/>
    <x v="0"/>
    <n v="22855.9"/>
    <n v="20968.944"/>
    <n v="23576.332999999999"/>
    <n v="23555.953000000001"/>
    <n v="23263.817999999999"/>
    <n v="24221.613000000001"/>
    <n v="23668.351999999999"/>
    <n v="24991.525000000001"/>
    <n v="24107.205999999998"/>
    <n v="23823.37"/>
    <n v="23354.592000000001"/>
    <n v="25614.239000000001"/>
    <n v="284001.84499999997"/>
  </r>
  <r>
    <x v="0"/>
    <x v="1"/>
    <x v="4"/>
    <x v="24"/>
    <x v="0"/>
    <n v="32030.240000000002"/>
    <n v="23135.205999999998"/>
    <n v="24748.133000000002"/>
    <n v="23881.097000000002"/>
    <n v="25234.323"/>
    <n v="26175.643"/>
    <n v="23302.975999999999"/>
    <n v="26515.628000000001"/>
    <n v="24239.962"/>
    <n v="25408.824000000001"/>
    <n v="23800.067999999999"/>
    <n v="24277.473000000002"/>
    <n v="302749.57299999997"/>
  </r>
  <r>
    <x v="0"/>
    <x v="1"/>
    <x v="4"/>
    <x v="25"/>
    <x v="0"/>
    <n v="55777.853000000003"/>
    <n v="53146.538999999997"/>
    <n v="58775.07"/>
    <n v="59496.981"/>
    <n v="58421.156000000003"/>
    <n v="61220.55"/>
    <n v="59287.415000000001"/>
    <n v="60782.705000000002"/>
    <n v="58200.362000000001"/>
    <n v="60885.754000000001"/>
    <n v="64000.517"/>
    <n v="70205.008000000002"/>
    <n v="720199.90999999992"/>
  </r>
  <r>
    <x v="0"/>
    <x v="1"/>
    <x v="4"/>
    <x v="26"/>
    <x v="0"/>
    <n v="43521.368999999999"/>
    <n v="45959.105000000003"/>
    <n v="53413.96"/>
    <n v="51834.828000000001"/>
    <n v="54050.445"/>
    <n v="52915.006000000001"/>
    <n v="49013.618000000002"/>
    <n v="56156.245000000003"/>
    <n v="48607.205000000002"/>
    <n v="51938.377"/>
    <n v="50344.953999999998"/>
    <n v="50948.911"/>
    <n v="608704.02300000004"/>
  </r>
  <r>
    <x v="1"/>
    <x v="1"/>
    <x v="0"/>
    <x v="0"/>
    <x v="0"/>
    <n v="60.6"/>
    <n v="80.45"/>
    <n v="102.89100000000001"/>
    <n v="77.150000000000006"/>
    <n v="62"/>
    <n v="32"/>
    <n v="128.48400000000001"/>
    <n v="46.131999999999998"/>
    <n v="32"/>
    <n v="0"/>
    <n v="32"/>
    <n v="32"/>
    <n v="685.70699999999999"/>
  </r>
  <r>
    <x v="1"/>
    <x v="1"/>
    <x v="0"/>
    <x v="1"/>
    <x v="0"/>
    <n v="4.7770000000000001"/>
    <n v="3.3479999999999999"/>
    <n v="1.5"/>
    <n v="7.2290000000000001"/>
    <n v="2.4980000000000002"/>
    <n v="0"/>
    <n v="0"/>
    <n v="0"/>
    <n v="0"/>
    <n v="0"/>
    <n v="0"/>
    <n v="0.24199999999999999"/>
    <n v="19.594000000000001"/>
  </r>
  <r>
    <x v="1"/>
    <x v="1"/>
    <x v="0"/>
    <x v="2"/>
    <x v="0"/>
    <n v="90.882999999999996"/>
    <n v="124.191"/>
    <n v="126.577"/>
    <n v="147.43299999999999"/>
    <n v="143.49299999999999"/>
    <n v="87.317999999999998"/>
    <n v="111.32599999999999"/>
    <n v="88.948999999999998"/>
    <n v="81.941999999999993"/>
    <n v="137.48099999999999"/>
    <n v="108.298"/>
    <n v="194.869"/>
    <n v="1442.7599999999998"/>
  </r>
  <r>
    <x v="1"/>
    <x v="1"/>
    <x v="0"/>
    <x v="3"/>
    <x v="0"/>
    <n v="62.5"/>
    <n v="80.5"/>
    <n v="69.960999999999999"/>
    <n v="77.484999999999999"/>
    <n v="94.099000000000004"/>
    <n v="1.919"/>
    <n v="84.331999999999994"/>
    <n v="35.569000000000003"/>
    <n v="35.320999999999998"/>
    <n v="67.314999999999998"/>
    <n v="68.518000000000001"/>
    <n v="32.939"/>
    <n v="710.45799999999997"/>
  </r>
  <r>
    <x v="1"/>
    <x v="1"/>
    <x v="0"/>
    <x v="4"/>
    <x v="0"/>
    <n v="391.33699999999999"/>
    <n v="367.97800000000001"/>
    <n v="452.24599999999998"/>
    <n v="458.41199999999998"/>
    <n v="645.56700000000001"/>
    <n v="409.6"/>
    <n v="485.76100000000002"/>
    <n v="812.64700000000005"/>
    <n v="483.09500000000003"/>
    <n v="490.73700000000002"/>
    <n v="449.05099999999999"/>
    <n v="428.76900000000001"/>
    <n v="5875.2000000000007"/>
  </r>
  <r>
    <x v="1"/>
    <x v="1"/>
    <x v="0"/>
    <x v="5"/>
    <x v="0"/>
    <n v="9.6750000000000007"/>
    <n v="8.0459999999999994"/>
    <n v="9.4079999999999995"/>
    <n v="13.920999999999999"/>
    <n v="17.433"/>
    <n v="9.1059999999999999"/>
    <n v="7.5590000000000002"/>
    <n v="8.8339999999999996"/>
    <n v="8.9930000000000003"/>
    <n v="13.797000000000001"/>
    <n v="15.396000000000001"/>
    <n v="14.9"/>
    <n v="137.06799999999998"/>
  </r>
  <r>
    <x v="1"/>
    <x v="1"/>
    <x v="0"/>
    <x v="6"/>
    <x v="0"/>
    <n v="94"/>
    <n v="77"/>
    <n v="47"/>
    <n v="62"/>
    <n v="107.82899999999999"/>
    <n v="0"/>
    <n v="92"/>
    <n v="77.619"/>
    <n v="79"/>
    <n v="130.125"/>
    <n v="30"/>
    <n v="105.696"/>
    <n v="902.26900000000001"/>
  </r>
  <r>
    <x v="1"/>
    <x v="1"/>
    <x v="1"/>
    <x v="7"/>
    <x v="0"/>
    <n v="64.994"/>
    <n v="54.246000000000002"/>
    <n v="52.738999999999997"/>
    <n v="37.131999999999998"/>
    <n v="71.846000000000004"/>
    <n v="47.758000000000003"/>
    <n v="78.891000000000005"/>
    <n v="75.852000000000004"/>
    <n v="43.009"/>
    <n v="52.899000000000001"/>
    <n v="45.073999999999998"/>
    <n v="42.036000000000001"/>
    <n v="666.47599999999989"/>
  </r>
  <r>
    <x v="1"/>
    <x v="1"/>
    <x v="1"/>
    <x v="8"/>
    <x v="0"/>
    <n v="57.237000000000002"/>
    <n v="53.804000000000002"/>
    <n v="61.128999999999998"/>
    <n v="83.105999999999995"/>
    <n v="74.266000000000005"/>
    <n v="75.596000000000004"/>
    <n v="53.393999999999998"/>
    <n v="90.739000000000004"/>
    <n v="56.576999999999998"/>
    <n v="61.381"/>
    <n v="48.866999999999997"/>
    <n v="24.826000000000001"/>
    <n v="740.92199999999991"/>
  </r>
  <r>
    <x v="1"/>
    <x v="1"/>
    <x v="1"/>
    <x v="9"/>
    <x v="0"/>
    <n v="43.970999999999997"/>
    <n v="44.957999999999998"/>
    <n v="27.786000000000001"/>
    <n v="58.588999999999999"/>
    <n v="60.238999999999997"/>
    <n v="51.398000000000003"/>
    <n v="44.545000000000002"/>
    <n v="75.299000000000007"/>
    <n v="44.530999999999999"/>
    <n v="48.209000000000003"/>
    <n v="46.698"/>
    <n v="65.376000000000005"/>
    <n v="611.59900000000005"/>
  </r>
  <r>
    <x v="1"/>
    <x v="1"/>
    <x v="1"/>
    <x v="10"/>
    <x v="0"/>
    <n v="18.068000000000001"/>
    <n v="17.771999999999998"/>
    <n v="60.92"/>
    <n v="27.495999999999999"/>
    <n v="42.649000000000001"/>
    <n v="50.277999999999999"/>
    <n v="41.710999999999999"/>
    <n v="42.398000000000003"/>
    <n v="19.652999999999999"/>
    <n v="41.841000000000001"/>
    <n v="19.898"/>
    <n v="21.576000000000001"/>
    <n v="404.2600000000001"/>
  </r>
  <r>
    <x v="1"/>
    <x v="1"/>
    <x v="1"/>
    <x v="11"/>
    <x v="0"/>
    <n v="16.393000000000001"/>
    <n v="2.621"/>
    <n v="2.4900000000000002"/>
    <n v="0.94899999999999995"/>
    <n v="19.617000000000001"/>
    <n v="3.3809999999999998"/>
    <n v="12.167"/>
    <n v="48.59"/>
    <n v="13.359"/>
    <n v="16.670999999999999"/>
    <n v="1.798"/>
    <n v="12.361000000000001"/>
    <n v="150.39699999999999"/>
  </r>
  <r>
    <x v="1"/>
    <x v="1"/>
    <x v="1"/>
    <x v="12"/>
    <x v="0"/>
    <n v="356.47800000000001"/>
    <n v="225.84299999999999"/>
    <n v="331.97800000000001"/>
    <n v="252.34200000000001"/>
    <n v="459.58300000000003"/>
    <n v="119.593"/>
    <n v="224.11799999999999"/>
    <n v="187.89400000000001"/>
    <n v="292.298"/>
    <n v="278.94900000000001"/>
    <n v="218.73699999999999"/>
    <n v="287.10899999999998"/>
    <n v="3234.9220000000005"/>
  </r>
  <r>
    <x v="1"/>
    <x v="1"/>
    <x v="1"/>
    <x v="13"/>
    <x v="0"/>
    <n v="0.55200000000000005"/>
    <n v="0"/>
    <n v="0.16"/>
    <n v="0.504"/>
    <n v="0.64400000000000002"/>
    <n v="0.58899999999999997"/>
    <n v="0.82199999999999995"/>
    <n v="0.45600000000000002"/>
    <n v="5.1999999999999998E-2"/>
    <n v="0.39500000000000002"/>
    <n v="0.45200000000000001"/>
    <n v="0.223"/>
    <n v="4.8490000000000002"/>
  </r>
  <r>
    <x v="1"/>
    <x v="1"/>
    <x v="1"/>
    <x v="14"/>
    <x v="0"/>
    <n v="10"/>
    <n v="0"/>
    <n v="0"/>
    <n v="10.789"/>
    <n v="10.958"/>
    <n v="0.84699999999999998"/>
    <n v="1.1100000000000001"/>
    <n v="10"/>
    <n v="0.34699999999999998"/>
    <n v="1.339"/>
    <n v="10"/>
    <n v="0"/>
    <n v="55.39"/>
  </r>
  <r>
    <x v="1"/>
    <x v="1"/>
    <x v="1"/>
    <x v="15"/>
    <x v="0"/>
    <n v="154.61199999999999"/>
    <n v="194.49600000000001"/>
    <n v="108.52500000000001"/>
    <n v="80.572000000000003"/>
    <n v="139.11699999999999"/>
    <n v="51.472999999999999"/>
    <n v="45.484999999999999"/>
    <n v="94.652000000000001"/>
    <n v="24.167000000000002"/>
    <n v="136.333"/>
    <n v="170.38499999999999"/>
    <n v="166.49799999999999"/>
    <n v="1366.3150000000001"/>
  </r>
  <r>
    <x v="1"/>
    <x v="1"/>
    <x v="2"/>
    <x v="16"/>
    <x v="0"/>
    <n v="273.815"/>
    <n v="262.03899999999999"/>
    <n v="309.13400000000001"/>
    <n v="215.34399999999999"/>
    <n v="276.096"/>
    <n v="186.38300000000001"/>
    <n v="172.02799999999999"/>
    <n v="198.71600000000001"/>
    <n v="127.55200000000001"/>
    <n v="166.13900000000001"/>
    <n v="143.935"/>
    <n v="154.42599999999999"/>
    <n v="2485.607"/>
  </r>
  <r>
    <x v="1"/>
    <x v="1"/>
    <x v="2"/>
    <x v="17"/>
    <x v="0"/>
    <n v="7.3230000000000004"/>
    <n v="5.1550000000000002"/>
    <n v="6.556"/>
    <n v="4.8109999999999999"/>
    <n v="3.1779999999999999"/>
    <n v="4.702"/>
    <n v="1.7909999999999999"/>
    <n v="0.31900000000000001"/>
    <n v="0"/>
    <n v="2.9000000000000001E-2"/>
    <n v="0.82399999999999995"/>
    <n v="2.1190000000000002"/>
    <n v="36.807000000000002"/>
  </r>
  <r>
    <x v="1"/>
    <x v="1"/>
    <x v="2"/>
    <x v="18"/>
    <x v="0"/>
    <n v="158.46899999999999"/>
    <n v="159.90600000000001"/>
    <n v="142.697"/>
    <n v="78.799000000000007"/>
    <n v="138.535"/>
    <n v="46.618000000000002"/>
    <n v="120.782"/>
    <n v="164.12799999999999"/>
    <n v="139.50200000000001"/>
    <n v="152.816"/>
    <n v="73.572000000000003"/>
    <n v="94.138999999999996"/>
    <n v="1469.963"/>
  </r>
  <r>
    <x v="1"/>
    <x v="1"/>
    <x v="2"/>
    <x v="19"/>
    <x v="0"/>
    <n v="2982.6489999999999"/>
    <n v="2978.739"/>
    <n v="3219.4949999999999"/>
    <n v="2283.8560000000002"/>
    <n v="2904.0970000000002"/>
    <n v="1638.2560000000001"/>
    <n v="1853.942"/>
    <n v="2153.7669999999998"/>
    <n v="1984.0889999999999"/>
    <n v="2308.04"/>
    <n v="2037.415"/>
    <n v="2119.5509999999999"/>
    <n v="28463.896000000001"/>
  </r>
  <r>
    <x v="1"/>
    <x v="1"/>
    <x v="3"/>
    <x v="20"/>
    <x v="0"/>
    <n v="200.791"/>
    <n v="225.054"/>
    <n v="131.619"/>
    <n v="102.96299999999999"/>
    <n v="130.41499999999999"/>
    <n v="49.348999999999997"/>
    <n v="73.055000000000007"/>
    <n v="57.171999999999997"/>
    <n v="114.092"/>
    <n v="101.24"/>
    <n v="84.962999999999994"/>
    <n v="123.983"/>
    <n v="1394.6960000000001"/>
  </r>
  <r>
    <x v="1"/>
    <x v="1"/>
    <x v="3"/>
    <x v="21"/>
    <x v="0"/>
    <n v="61.438000000000002"/>
    <n v="79.933999999999997"/>
    <n v="69.912999999999997"/>
    <n v="64.491"/>
    <n v="109.92700000000001"/>
    <n v="26.042999999999999"/>
    <n v="37.999000000000002"/>
    <n v="59.816000000000003"/>
    <n v="38.420999999999999"/>
    <n v="99.980999999999995"/>
    <n v="56.046999999999997"/>
    <n v="68.459000000000003"/>
    <n v="772.46900000000005"/>
  </r>
  <r>
    <x v="1"/>
    <x v="1"/>
    <x v="3"/>
    <x v="22"/>
    <x v="0"/>
    <n v="1378.4970000000001"/>
    <n v="283.29899999999998"/>
    <n v="102.30200000000001"/>
    <n v="104.685"/>
    <n v="476.98200000000003"/>
    <n v="230.77500000000001"/>
    <n v="130.86000000000001"/>
    <n v="204.53200000000001"/>
    <n v="548.43399999999997"/>
    <n v="592.24900000000002"/>
    <n v="896.20600000000002"/>
    <n v="871.68799999999999"/>
    <n v="5820.509"/>
  </r>
  <r>
    <x v="1"/>
    <x v="1"/>
    <x v="4"/>
    <x v="23"/>
    <x v="0"/>
    <n v="390.56400000000002"/>
    <n v="343.30500000000001"/>
    <n v="337.48599999999999"/>
    <n v="280.58199999999999"/>
    <n v="324.44"/>
    <n v="43.764000000000003"/>
    <n v="150.196"/>
    <n v="256.49299999999999"/>
    <n v="106.729"/>
    <n v="309.45999999999998"/>
    <n v="283.81099999999998"/>
    <n v="360.09300000000002"/>
    <n v="3186.9229999999998"/>
  </r>
  <r>
    <x v="1"/>
    <x v="1"/>
    <x v="4"/>
    <x v="24"/>
    <x v="0"/>
    <n v="945.79300000000001"/>
    <n v="1001.328"/>
    <n v="774.08399999999995"/>
    <n v="703.00599999999997"/>
    <n v="520.68899999999996"/>
    <n v="346.24599999999998"/>
    <n v="482.11900000000003"/>
    <n v="344.589"/>
    <n v="335.697"/>
    <n v="603.16700000000003"/>
    <n v="782.11800000000005"/>
    <n v="872.40700000000004"/>
    <n v="7711.2430000000004"/>
  </r>
  <r>
    <x v="1"/>
    <x v="1"/>
    <x v="4"/>
    <x v="25"/>
    <x v="0"/>
    <n v="178.387"/>
    <n v="302.803"/>
    <n v="276.16399999999999"/>
    <n v="149.90199999999999"/>
    <n v="144.92599999999999"/>
    <n v="43.988"/>
    <n v="109.806"/>
    <n v="109.84399999999999"/>
    <n v="70.983000000000004"/>
    <n v="241.43600000000001"/>
    <n v="135.596"/>
    <n v="155.821"/>
    <n v="1919.6559999999999"/>
  </r>
  <r>
    <x v="1"/>
    <x v="1"/>
    <x v="4"/>
    <x v="26"/>
    <x v="0"/>
    <n v="55.188000000000002"/>
    <n v="49.072000000000003"/>
    <n v="14.484"/>
    <n v="58.956000000000003"/>
    <n v="88.736000000000004"/>
    <n v="52.152000000000001"/>
    <n v="42.451000000000001"/>
    <n v="43.737000000000002"/>
    <n v="38.808"/>
    <n v="54.375"/>
    <n v="32.997"/>
    <n v="30.574000000000002"/>
    <n v="561.53"/>
  </r>
  <r>
    <x v="2"/>
    <x v="1"/>
    <x v="0"/>
    <x v="0"/>
    <x v="0"/>
    <n v="5"/>
    <n v="0"/>
    <n v="40"/>
    <n v="5"/>
    <n v="5"/>
    <n v="5"/>
    <n v="5"/>
    <n v="0"/>
    <n v="0"/>
    <n v="0"/>
    <n v="0"/>
    <n v="0"/>
    <n v="65"/>
  </r>
  <r>
    <x v="2"/>
    <x v="1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"/>
    <x v="0"/>
    <x v="2"/>
    <x v="0"/>
    <n v="346"/>
    <n v="277.2"/>
    <n v="395"/>
    <n v="372.8"/>
    <n v="444"/>
    <n v="351"/>
    <n v="342"/>
    <n v="296.8"/>
    <n v="296"/>
    <n v="376"/>
    <n v="251"/>
    <n v="226"/>
    <n v="3973.8"/>
  </r>
  <r>
    <x v="2"/>
    <x v="1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"/>
    <x v="0"/>
    <x v="4"/>
    <x v="0"/>
    <n v="267.2"/>
    <n v="201.3"/>
    <n v="287.10000000000002"/>
    <n v="222.35"/>
    <n v="269.3"/>
    <n v="245.3"/>
    <n v="208.1"/>
    <n v="214.25"/>
    <n v="227.2"/>
    <n v="219.3"/>
    <n v="257.25"/>
    <n v="324.2"/>
    <n v="2942.85"/>
  </r>
  <r>
    <x v="2"/>
    <x v="1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"/>
    <x v="1"/>
    <x v="7"/>
    <x v="0"/>
    <n v="646.1"/>
    <n v="469.05"/>
    <n v="498"/>
    <n v="537.1"/>
    <n v="604.15"/>
    <n v="381.1"/>
    <n v="612.15"/>
    <n v="539.20000000000005"/>
    <n v="443.05"/>
    <n v="586.1"/>
    <n v="441.05"/>
    <n v="371.1"/>
    <n v="6128.1500000000015"/>
  </r>
  <r>
    <x v="2"/>
    <x v="1"/>
    <x v="1"/>
    <x v="8"/>
    <x v="0"/>
    <n v="228.893"/>
    <n v="139.46600000000001"/>
    <n v="159.49"/>
    <n v="121.959"/>
    <n v="221.35"/>
    <n v="102.24"/>
    <n v="206.553"/>
    <n v="134.42500000000001"/>
    <n v="174.50800000000001"/>
    <n v="114.203"/>
    <n v="72.17"/>
    <n v="87.26"/>
    <n v="1762.5170000000001"/>
  </r>
  <r>
    <x v="2"/>
    <x v="1"/>
    <x v="1"/>
    <x v="9"/>
    <x v="0"/>
    <n v="315.20800000000003"/>
    <n v="210.208"/>
    <n v="323.572"/>
    <n v="260"/>
    <n v="455"/>
    <n v="465"/>
    <n v="241"/>
    <n v="326.2"/>
    <n v="352"/>
    <n v="261"/>
    <n v="275"/>
    <n v="206"/>
    <n v="3690.1880000000001"/>
  </r>
  <r>
    <x v="2"/>
    <x v="1"/>
    <x v="1"/>
    <x v="10"/>
    <x v="0"/>
    <n v="80"/>
    <n v="44"/>
    <n v="62"/>
    <n v="57"/>
    <n v="42"/>
    <n v="72"/>
    <n v="82"/>
    <n v="105"/>
    <n v="97"/>
    <n v="60"/>
    <n v="62"/>
    <n v="61.25"/>
    <n v="824.25"/>
  </r>
  <r>
    <x v="2"/>
    <x v="1"/>
    <x v="1"/>
    <x v="11"/>
    <x v="0"/>
    <n v="10"/>
    <n v="5"/>
    <n v="30"/>
    <n v="20"/>
    <n v="15"/>
    <n v="30"/>
    <n v="20"/>
    <n v="10"/>
    <n v="25"/>
    <n v="10"/>
    <n v="10"/>
    <n v="0"/>
    <n v="185"/>
  </r>
  <r>
    <x v="2"/>
    <x v="1"/>
    <x v="1"/>
    <x v="12"/>
    <x v="0"/>
    <n v="299"/>
    <n v="175.45"/>
    <n v="230"/>
    <n v="623.5"/>
    <n v="322.60000000000002"/>
    <n v="319.89999999999998"/>
    <n v="195.5"/>
    <n v="225"/>
    <n v="169.5"/>
    <n v="206"/>
    <n v="217"/>
    <n v="205"/>
    <n v="3188.4500000000003"/>
  </r>
  <r>
    <x v="2"/>
    <x v="1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"/>
    <x v="1"/>
    <x v="14"/>
    <x v="0"/>
    <n v="0"/>
    <n v="0"/>
    <n v="0"/>
    <n v="0"/>
    <n v="15"/>
    <n v="0"/>
    <n v="0"/>
    <n v="15"/>
    <n v="0"/>
    <n v="0"/>
    <n v="0"/>
    <n v="10"/>
    <n v="40"/>
  </r>
  <r>
    <x v="2"/>
    <x v="1"/>
    <x v="1"/>
    <x v="15"/>
    <x v="0"/>
    <n v="221.34800000000001"/>
    <n v="234.52099999999999"/>
    <n v="205.00700000000001"/>
    <n v="178.99799999999999"/>
    <n v="338.28500000000003"/>
    <n v="203.87899999999999"/>
    <n v="316.279"/>
    <n v="503.70800000000003"/>
    <n v="523.75699999999995"/>
    <n v="608.85199999999998"/>
    <n v="574.45799999999997"/>
    <n v="505.71"/>
    <n v="4414.8019999999997"/>
  </r>
  <r>
    <x v="2"/>
    <x v="1"/>
    <x v="2"/>
    <x v="16"/>
    <x v="0"/>
    <n v="2071.3310000000001"/>
    <n v="2638.7069999999999"/>
    <n v="2331.5970000000002"/>
    <n v="2218.616"/>
    <n v="2075.0859999999998"/>
    <n v="1370.7370000000001"/>
    <n v="1278.7449999999999"/>
    <n v="1806.1469999999999"/>
    <n v="2020.9359999999999"/>
    <n v="2344.02"/>
    <n v="2652.3389999999999"/>
    <n v="2328.1759999999999"/>
    <n v="25136.437000000002"/>
  </r>
  <r>
    <x v="2"/>
    <x v="1"/>
    <x v="2"/>
    <x v="17"/>
    <x v="0"/>
    <n v="995.68899999999996"/>
    <n v="556.28899999999999"/>
    <n v="1312.721"/>
    <n v="934.35299999999995"/>
    <n v="457.44600000000003"/>
    <n v="246.23099999999999"/>
    <n v="372.21300000000002"/>
    <n v="407.04899999999998"/>
    <n v="306.01"/>
    <n v="201.93700000000001"/>
    <n v="349.846"/>
    <n v="793.95500000000004"/>
    <n v="6933.7389999999996"/>
  </r>
  <r>
    <x v="2"/>
    <x v="1"/>
    <x v="2"/>
    <x v="18"/>
    <x v="0"/>
    <n v="1370.5160000000001"/>
    <n v="1721.7470000000001"/>
    <n v="1509.731"/>
    <n v="1214.184"/>
    <n v="1154.723"/>
    <n v="1038.0550000000001"/>
    <n v="954.774"/>
    <n v="1369.9970000000001"/>
    <n v="2475.6970000000001"/>
    <n v="2631.2910000000002"/>
    <n v="2832.4259999999999"/>
    <n v="2114.2660000000001"/>
    <n v="20387.406999999999"/>
  </r>
  <r>
    <x v="2"/>
    <x v="1"/>
    <x v="2"/>
    <x v="19"/>
    <x v="0"/>
    <n v="6570.85"/>
    <n v="6339.3779999999997"/>
    <n v="7747.0879999999997"/>
    <n v="7145.2879999999996"/>
    <n v="5350.9279999999999"/>
    <n v="4101.6959999999999"/>
    <n v="4840.2950000000001"/>
    <n v="8438.1440000000002"/>
    <n v="7204.415"/>
    <n v="9288.5769999999993"/>
    <n v="8691.2009999999991"/>
    <n v="8268.8889999999992"/>
    <n v="83986.748999999996"/>
  </r>
  <r>
    <x v="2"/>
    <x v="1"/>
    <x v="3"/>
    <x v="20"/>
    <x v="0"/>
    <n v="712.18299999999999"/>
    <n v="632.22500000000002"/>
    <n v="765.54600000000005"/>
    <n v="636.4"/>
    <n v="755.98299999999995"/>
    <n v="701.64099999999996"/>
    <n v="569.07000000000005"/>
    <n v="632.34900000000005"/>
    <n v="623.11400000000003"/>
    <n v="655.44"/>
    <n v="562.49400000000003"/>
    <n v="465.62799999999999"/>
    <n v="7712.0729999999985"/>
  </r>
  <r>
    <x v="2"/>
    <x v="1"/>
    <x v="3"/>
    <x v="21"/>
    <x v="0"/>
    <n v="497.202"/>
    <n v="387.774"/>
    <n v="463.02699999999999"/>
    <n v="484.59800000000001"/>
    <n v="547.29100000000005"/>
    <n v="462.51299999999998"/>
    <n v="518.48599999999999"/>
    <n v="534.16999999999996"/>
    <n v="427.16"/>
    <n v="492.39"/>
    <n v="402.12599999999998"/>
    <n v="410.23599999999999"/>
    <n v="5626.973"/>
  </r>
  <r>
    <x v="2"/>
    <x v="1"/>
    <x v="3"/>
    <x v="22"/>
    <x v="0"/>
    <n v="1514.403"/>
    <n v="1416.059"/>
    <n v="1872.221"/>
    <n v="1002.461"/>
    <n v="1115.5360000000001"/>
    <n v="1427.41"/>
    <n v="1467.107"/>
    <n v="1298.3720000000001"/>
    <n v="1331.268"/>
    <n v="1510.268"/>
    <n v="1139.1959999999999"/>
    <n v="1469.704"/>
    <n v="16564.005000000001"/>
  </r>
  <r>
    <x v="2"/>
    <x v="1"/>
    <x v="4"/>
    <x v="23"/>
    <x v="0"/>
    <n v="37"/>
    <n v="17"/>
    <n v="5"/>
    <n v="37"/>
    <n v="0"/>
    <n v="40"/>
    <n v="25"/>
    <n v="25"/>
    <n v="5"/>
    <n v="15"/>
    <n v="35"/>
    <n v="5"/>
    <n v="246"/>
  </r>
  <r>
    <x v="2"/>
    <x v="1"/>
    <x v="4"/>
    <x v="24"/>
    <x v="0"/>
    <n v="301.8"/>
    <n v="240"/>
    <n v="375"/>
    <n v="390"/>
    <n v="390"/>
    <n v="630"/>
    <n v="990"/>
    <n v="455"/>
    <n v="480"/>
    <n v="330"/>
    <n v="150"/>
    <n v="0"/>
    <n v="4731.8"/>
  </r>
  <r>
    <x v="2"/>
    <x v="1"/>
    <x v="4"/>
    <x v="25"/>
    <x v="0"/>
    <n v="110"/>
    <n v="95.05"/>
    <n v="150"/>
    <n v="140"/>
    <n v="195"/>
    <n v="98"/>
    <n v="130"/>
    <n v="120"/>
    <n v="325"/>
    <n v="584.65"/>
    <n v="470"/>
    <n v="540"/>
    <n v="2957.7"/>
  </r>
  <r>
    <x v="2"/>
    <x v="1"/>
    <x v="4"/>
    <x v="26"/>
    <x v="0"/>
    <n v="15.8"/>
    <n v="21.062999999999999"/>
    <n v="10"/>
    <n v="15.779"/>
    <n v="10.648"/>
    <n v="10.324"/>
    <n v="21.071000000000002"/>
    <n v="20.486000000000001"/>
    <n v="9.9589999999999996"/>
    <n v="19.05"/>
    <n v="5"/>
    <n v="10"/>
    <n v="169.18"/>
  </r>
  <r>
    <x v="3"/>
    <x v="1"/>
    <x v="0"/>
    <x v="0"/>
    <x v="0"/>
    <n v="1998.838"/>
    <n v="1634.75"/>
    <n v="2051.933"/>
    <n v="1866.261"/>
    <n v="1703.01"/>
    <n v="1639.923"/>
    <n v="1928.922"/>
    <n v="1818.328"/>
    <n v="1325.9839999999999"/>
    <n v="1693.443"/>
    <n v="1982.066"/>
    <n v="1266.739"/>
    <n v="20910.197"/>
  </r>
  <r>
    <x v="3"/>
    <x v="1"/>
    <x v="0"/>
    <x v="1"/>
    <x v="0"/>
    <n v="1528.01"/>
    <n v="1021.12"/>
    <n v="1452.9590000000001"/>
    <n v="1180.153"/>
    <n v="1061.845"/>
    <n v="1022.032"/>
    <n v="1041.1469999999999"/>
    <n v="1015.782"/>
    <n v="652.05600000000004"/>
    <n v="813.75400000000002"/>
    <n v="967.71699999999998"/>
    <n v="790.82299999999998"/>
    <n v="12547.398000000001"/>
  </r>
  <r>
    <x v="3"/>
    <x v="1"/>
    <x v="0"/>
    <x v="2"/>
    <x v="0"/>
    <n v="10220.040999999999"/>
    <n v="9207.5619999999999"/>
    <n v="11481.121999999999"/>
    <n v="9891.0139999999992"/>
    <n v="10614.779"/>
    <n v="9810.7980000000007"/>
    <n v="11339.24"/>
    <n v="10923.78"/>
    <n v="10366.834999999999"/>
    <n v="11256.638000000001"/>
    <n v="12616.499"/>
    <n v="12372.380999999999"/>
    <n v="130100.689"/>
  </r>
  <r>
    <x v="3"/>
    <x v="1"/>
    <x v="0"/>
    <x v="3"/>
    <x v="0"/>
    <n v="224.018"/>
    <n v="237.40100000000001"/>
    <n v="235.97499999999999"/>
    <n v="272.86500000000001"/>
    <n v="395.404"/>
    <n v="121.623"/>
    <n v="263.85500000000002"/>
    <n v="269.69400000000002"/>
    <n v="209.684"/>
    <n v="212.05099999999999"/>
    <n v="455.14800000000002"/>
    <n v="186.84100000000001"/>
    <n v="3084.5590000000002"/>
  </r>
  <r>
    <x v="3"/>
    <x v="1"/>
    <x v="0"/>
    <x v="4"/>
    <x v="0"/>
    <n v="8395.1610000000001"/>
    <n v="6939.0060000000003"/>
    <n v="8318.6810000000005"/>
    <n v="7499.9359999999997"/>
    <n v="9058.4959999999992"/>
    <n v="8332.0820000000003"/>
    <n v="8804.5450000000001"/>
    <n v="8993.0820000000003"/>
    <n v="8625.0679999999993"/>
    <n v="10156.824000000001"/>
    <n v="8662.9760000000006"/>
    <n v="8740.7019999999993"/>
    <n v="102526.55899999999"/>
  </r>
  <r>
    <x v="3"/>
    <x v="1"/>
    <x v="0"/>
    <x v="5"/>
    <x v="0"/>
    <n v="429.69600000000003"/>
    <n v="347.07799999999997"/>
    <n v="472.161"/>
    <n v="392.613"/>
    <n v="370.79500000000002"/>
    <n v="398.411"/>
    <n v="467.36599999999999"/>
    <n v="347.53500000000003"/>
    <n v="235.12"/>
    <n v="333.29500000000002"/>
    <n v="310.863"/>
    <n v="330.57"/>
    <n v="4435.5029999999997"/>
  </r>
  <r>
    <x v="3"/>
    <x v="1"/>
    <x v="0"/>
    <x v="6"/>
    <x v="0"/>
    <n v="746.94799999999998"/>
    <n v="516.25599999999997"/>
    <n v="757.30700000000002"/>
    <n v="802.52700000000004"/>
    <n v="797.73400000000004"/>
    <n v="478.82900000000001"/>
    <n v="885.86500000000001"/>
    <n v="998.66099999999994"/>
    <n v="582.36300000000006"/>
    <n v="772.94299999999998"/>
    <n v="496.65699999999998"/>
    <n v="480.10500000000002"/>
    <n v="8316.1949999999997"/>
  </r>
  <r>
    <x v="3"/>
    <x v="1"/>
    <x v="1"/>
    <x v="7"/>
    <x v="0"/>
    <n v="2787.0810000000001"/>
    <n v="2095.741"/>
    <n v="2256.5189999999998"/>
    <n v="2168.5189999999998"/>
    <n v="2203.0300000000002"/>
    <n v="2112.3249999999998"/>
    <n v="2736.0169999999998"/>
    <n v="2444.8580000000002"/>
    <n v="2218.3270000000002"/>
    <n v="2745.172"/>
    <n v="2624.0549999999998"/>
    <n v="2699.02"/>
    <n v="29090.664000000001"/>
  </r>
  <r>
    <x v="3"/>
    <x v="1"/>
    <x v="1"/>
    <x v="8"/>
    <x v="0"/>
    <n v="1349.731"/>
    <n v="1227.5029999999999"/>
    <n v="1334.72"/>
    <n v="1351.0070000000001"/>
    <n v="1194.894"/>
    <n v="1171.7249999999999"/>
    <n v="1482.885"/>
    <n v="1277.9369999999999"/>
    <n v="1031.2550000000001"/>
    <n v="1310.0519999999999"/>
    <n v="1224.422"/>
    <n v="1389.367"/>
    <n v="15345.498"/>
  </r>
  <r>
    <x v="3"/>
    <x v="1"/>
    <x v="1"/>
    <x v="9"/>
    <x v="0"/>
    <n v="11849.965"/>
    <n v="10328.361000000001"/>
    <n v="10828.749"/>
    <n v="9784.8729999999996"/>
    <n v="9963.1560000000009"/>
    <n v="8277.1659999999993"/>
    <n v="9579.2430000000004"/>
    <n v="9024.9179999999997"/>
    <n v="8638.0069999999996"/>
    <n v="8998.3410000000003"/>
    <n v="9109.1669999999995"/>
    <n v="9878.0010000000002"/>
    <n v="116259.947"/>
  </r>
  <r>
    <x v="3"/>
    <x v="1"/>
    <x v="1"/>
    <x v="10"/>
    <x v="0"/>
    <n v="4332.0609999999997"/>
    <n v="3829.1729999999998"/>
    <n v="4618.3469999999998"/>
    <n v="3351.835"/>
    <n v="4349.6369999999997"/>
    <n v="3128.79"/>
    <n v="4537.4250000000002"/>
    <n v="3092.5329999999999"/>
    <n v="2998.8240000000001"/>
    <n v="3426.2429999999999"/>
    <n v="3992.4430000000002"/>
    <n v="3969.7820000000002"/>
    <n v="45627.092999999993"/>
  </r>
  <r>
    <x v="3"/>
    <x v="1"/>
    <x v="1"/>
    <x v="11"/>
    <x v="0"/>
    <n v="1138.2049999999999"/>
    <n v="852.34799999999996"/>
    <n v="850.92"/>
    <n v="1155.8920000000001"/>
    <n v="955.25"/>
    <n v="724.26700000000005"/>
    <n v="1002.76"/>
    <n v="928.99199999999996"/>
    <n v="1054.5139999999999"/>
    <n v="1339.2909999999999"/>
    <n v="1334.9839999999999"/>
    <n v="1444.981"/>
    <n v="12782.403999999999"/>
  </r>
  <r>
    <x v="3"/>
    <x v="1"/>
    <x v="1"/>
    <x v="12"/>
    <x v="0"/>
    <n v="18962.580999999998"/>
    <n v="15942.784"/>
    <n v="16245.929"/>
    <n v="14915.436"/>
    <n v="15359.192999999999"/>
    <n v="14438.64"/>
    <n v="16358.581"/>
    <n v="15695.421"/>
    <n v="14566.349"/>
    <n v="15598.859"/>
    <n v="14955.808000000001"/>
    <n v="15713.456"/>
    <n v="188753.03699999998"/>
  </r>
  <r>
    <x v="3"/>
    <x v="1"/>
    <x v="1"/>
    <x v="13"/>
    <x v="0"/>
    <n v="2073.5830000000001"/>
    <n v="1688.078"/>
    <n v="1531.422"/>
    <n v="1515.828"/>
    <n v="1347.27"/>
    <n v="1176.2439999999999"/>
    <n v="2079.453"/>
    <n v="1761.7819999999999"/>
    <n v="1959.0920000000001"/>
    <n v="1962.38"/>
    <n v="1743.336"/>
    <n v="2226.5320000000002"/>
    <n v="21065"/>
  </r>
  <r>
    <x v="3"/>
    <x v="1"/>
    <x v="1"/>
    <x v="14"/>
    <x v="0"/>
    <n v="1374.4090000000001"/>
    <n v="1254.231"/>
    <n v="1574.585"/>
    <n v="1198.623"/>
    <n v="1632.1890000000001"/>
    <n v="1525.4960000000001"/>
    <n v="2166.6210000000001"/>
    <n v="1786.6659999999999"/>
    <n v="1618.684"/>
    <n v="1809.2629999999999"/>
    <n v="1623.1690000000001"/>
    <n v="1953.066"/>
    <n v="19517.001999999997"/>
  </r>
  <r>
    <x v="3"/>
    <x v="1"/>
    <x v="1"/>
    <x v="15"/>
    <x v="0"/>
    <n v="22209.111000000001"/>
    <n v="20522.671999999999"/>
    <n v="21500.662"/>
    <n v="19772.955999999998"/>
    <n v="18970.391"/>
    <n v="19289.174999999999"/>
    <n v="22453.197"/>
    <n v="21250.013999999999"/>
    <n v="21091.814999999999"/>
    <n v="21792.39"/>
    <n v="20530.331999999999"/>
    <n v="22224.535"/>
    <n v="251607.24999999997"/>
  </r>
  <r>
    <x v="3"/>
    <x v="1"/>
    <x v="2"/>
    <x v="16"/>
    <x v="0"/>
    <n v="8922.1859999999997"/>
    <n v="9514.0869999999995"/>
    <n v="9521.5470000000005"/>
    <n v="8614.8089999999993"/>
    <n v="9611.4500000000007"/>
    <n v="8800.4310000000005"/>
    <n v="10771.040999999999"/>
    <n v="10500.632"/>
    <n v="9065.723"/>
    <n v="10511.114"/>
    <n v="9090.9779999999992"/>
    <n v="9457.7739999999994"/>
    <n v="114381.772"/>
  </r>
  <r>
    <x v="3"/>
    <x v="1"/>
    <x v="2"/>
    <x v="17"/>
    <x v="0"/>
    <n v="1668.0429999999999"/>
    <n v="1556.165"/>
    <n v="1689.7550000000001"/>
    <n v="1483.9380000000001"/>
    <n v="1747.076"/>
    <n v="1805.3330000000001"/>
    <n v="1881.4369999999999"/>
    <n v="1776.2070000000001"/>
    <n v="1609.8969999999999"/>
    <n v="1680.116"/>
    <n v="1638.3630000000001"/>
    <n v="2130.4070000000002"/>
    <n v="20666.736999999997"/>
  </r>
  <r>
    <x v="3"/>
    <x v="1"/>
    <x v="2"/>
    <x v="18"/>
    <x v="0"/>
    <n v="62100.855000000003"/>
    <n v="54488.608999999997"/>
    <n v="61123.987000000001"/>
    <n v="58138.339"/>
    <n v="59575.671000000002"/>
    <n v="57659.042000000001"/>
    <n v="60889.646999999997"/>
    <n v="63223.112999999998"/>
    <n v="55592.826000000001"/>
    <n v="56644.26"/>
    <n v="53178.93"/>
    <n v="56833.838000000003"/>
    <n v="699449.11700000009"/>
  </r>
  <r>
    <x v="3"/>
    <x v="1"/>
    <x v="2"/>
    <x v="19"/>
    <x v="0"/>
    <n v="200673.25200000001"/>
    <n v="178488.25700000001"/>
    <n v="211259.019"/>
    <n v="190369.28899999999"/>
    <n v="200138.03599999999"/>
    <n v="189660.03899999999"/>
    <n v="202813.28899999999"/>
    <n v="197990.799"/>
    <n v="177766.09400000001"/>
    <n v="184945.08799999999"/>
    <n v="172275.514"/>
    <n v="177495.75399999999"/>
    <n v="2283874.4300000002"/>
  </r>
  <r>
    <x v="3"/>
    <x v="1"/>
    <x v="3"/>
    <x v="20"/>
    <x v="0"/>
    <n v="11307.499"/>
    <n v="10016.868"/>
    <n v="10780.127"/>
    <n v="11002.014999999999"/>
    <n v="11807.105"/>
    <n v="10168.093999999999"/>
    <n v="12014.53"/>
    <n v="12284.516"/>
    <n v="11997.691000000001"/>
    <n v="12944.128000000001"/>
    <n v="11819.919"/>
    <n v="10555.714"/>
    <n v="136698.20600000001"/>
  </r>
  <r>
    <x v="3"/>
    <x v="1"/>
    <x v="3"/>
    <x v="21"/>
    <x v="0"/>
    <n v="6487.0389999999998"/>
    <n v="6797.4660000000003"/>
    <n v="6472.509"/>
    <n v="5928.8490000000002"/>
    <n v="5522.3389999999999"/>
    <n v="5344.665"/>
    <n v="7145.1940000000004"/>
    <n v="6269.5619999999999"/>
    <n v="5811.8329999999996"/>
    <n v="6934.5150000000003"/>
    <n v="6103.8459999999995"/>
    <n v="5380.9690000000001"/>
    <n v="74198.786000000007"/>
  </r>
  <r>
    <x v="3"/>
    <x v="1"/>
    <x v="3"/>
    <x v="22"/>
    <x v="0"/>
    <n v="9944.2890000000007"/>
    <n v="8547.8629999999994"/>
    <n v="10065.757"/>
    <n v="9213.3960000000006"/>
    <n v="9698.6139999999996"/>
    <n v="9554.1440000000002"/>
    <n v="10323.347"/>
    <n v="11219.294"/>
    <n v="10280.741"/>
    <n v="10534.507"/>
    <n v="9794.4030000000002"/>
    <n v="9053.19"/>
    <n v="118229.545"/>
  </r>
  <r>
    <x v="3"/>
    <x v="1"/>
    <x v="4"/>
    <x v="23"/>
    <x v="0"/>
    <n v="1820.0650000000001"/>
    <n v="1624.0930000000001"/>
    <n v="2015.299"/>
    <n v="2262.232"/>
    <n v="2457.9789999999998"/>
    <n v="2243.4639999999999"/>
    <n v="2256.3910000000001"/>
    <n v="2406.587"/>
    <n v="2210.1419999999998"/>
    <n v="2493.8000000000002"/>
    <n v="2438.5039999999999"/>
    <n v="2312.9749999999999"/>
    <n v="26541.530999999999"/>
  </r>
  <r>
    <x v="3"/>
    <x v="1"/>
    <x v="4"/>
    <x v="24"/>
    <x v="0"/>
    <n v="2694.2249999999999"/>
    <n v="2844.636"/>
    <n v="2808.89"/>
    <n v="2538.1"/>
    <n v="2439.0970000000002"/>
    <n v="2116.6419999999998"/>
    <n v="2522.6439999999998"/>
    <n v="2659.6410000000001"/>
    <n v="2506.3049999999998"/>
    <n v="2572.973"/>
    <n v="2326.7739999999999"/>
    <n v="2110.8739999999998"/>
    <n v="30140.800999999999"/>
  </r>
  <r>
    <x v="3"/>
    <x v="1"/>
    <x v="4"/>
    <x v="25"/>
    <x v="0"/>
    <n v="4943.3999999999996"/>
    <n v="3947.2370000000001"/>
    <n v="5031.3339999999998"/>
    <n v="5288.7830000000004"/>
    <n v="5727.4790000000003"/>
    <n v="4444.3609999999999"/>
    <n v="6555.933"/>
    <n v="5665.3590000000004"/>
    <n v="4686.16"/>
    <n v="5153.9780000000001"/>
    <n v="4888.3149999999996"/>
    <n v="4702.7460000000001"/>
    <n v="61035.085000000006"/>
  </r>
  <r>
    <x v="3"/>
    <x v="1"/>
    <x v="4"/>
    <x v="26"/>
    <x v="0"/>
    <n v="23661.376"/>
    <n v="18067.990000000002"/>
    <n v="24553.848999999998"/>
    <n v="22524.344000000001"/>
    <n v="24258.148000000001"/>
    <n v="22355.563999999998"/>
    <n v="25084.59"/>
    <n v="23702.383999999998"/>
    <n v="20036.364000000001"/>
    <n v="23376.406999999999"/>
    <n v="22292.185000000001"/>
    <n v="21154.383000000002"/>
    <n v="271067.58400000003"/>
  </r>
  <r>
    <x v="4"/>
    <x v="1"/>
    <x v="0"/>
    <x v="0"/>
    <x v="0"/>
    <n v="42405.269"/>
    <n v="30995.293000000001"/>
    <n v="38061.665999999997"/>
    <n v="37767.701999999997"/>
    <n v="51455.771999999997"/>
    <n v="49351.593999999997"/>
    <n v="58764.957000000002"/>
    <n v="64218.112000000001"/>
    <n v="58384.106"/>
    <n v="64367.733"/>
    <n v="58137.624000000003"/>
    <n v="42121.972000000002"/>
    <n v="596031.79999999993"/>
  </r>
  <r>
    <x v="4"/>
    <x v="1"/>
    <x v="0"/>
    <x v="1"/>
    <x v="0"/>
    <n v="20061.482"/>
    <n v="16448.648000000001"/>
    <n v="20858.512999999999"/>
    <n v="17387.841"/>
    <n v="20051.914000000001"/>
    <n v="18046.081999999999"/>
    <n v="19755.937000000002"/>
    <n v="21717.298999999999"/>
    <n v="19918.274000000001"/>
    <n v="21209.431"/>
    <n v="20826.092000000001"/>
    <n v="17372.751"/>
    <n v="233654.264"/>
  </r>
  <r>
    <x v="4"/>
    <x v="1"/>
    <x v="0"/>
    <x v="2"/>
    <x v="0"/>
    <n v="36288.065000000002"/>
    <n v="34727.074999999997"/>
    <n v="36424.788"/>
    <n v="35950.661"/>
    <n v="38380.285000000003"/>
    <n v="38681.527999999998"/>
    <n v="38518.898999999998"/>
    <n v="42436.716999999997"/>
    <n v="42170.374000000003"/>
    <n v="45643.593999999997"/>
    <n v="43134.582000000002"/>
    <n v="38963.18"/>
    <n v="471319.74799999996"/>
  </r>
  <r>
    <x v="4"/>
    <x v="1"/>
    <x v="0"/>
    <x v="3"/>
    <x v="0"/>
    <n v="6462.2309999999998"/>
    <n v="6352"/>
    <n v="7940.1679999999997"/>
    <n v="7741.1080000000002"/>
    <n v="6924.415"/>
    <n v="5810.393"/>
    <n v="6842.3990000000003"/>
    <n v="4500.5140000000001"/>
    <n v="4168.4139999999998"/>
    <n v="4915.4470000000001"/>
    <n v="5046.8469999999998"/>
    <n v="5179.7910000000002"/>
    <n v="71883.726999999999"/>
  </r>
  <r>
    <x v="4"/>
    <x v="1"/>
    <x v="0"/>
    <x v="4"/>
    <x v="0"/>
    <n v="82785.695999999996"/>
    <n v="76661.356"/>
    <n v="89754.812000000005"/>
    <n v="78689.119999999995"/>
    <n v="91784.626999999993"/>
    <n v="96813.7"/>
    <n v="104794.656"/>
    <n v="109060.84600000001"/>
    <n v="99157.353000000003"/>
    <n v="106971.705"/>
    <n v="101801.045"/>
    <n v="95140.402000000002"/>
    <n v="1133415.318"/>
  </r>
  <r>
    <x v="4"/>
    <x v="1"/>
    <x v="0"/>
    <x v="5"/>
    <x v="0"/>
    <n v="9273.76"/>
    <n v="5603.2"/>
    <n v="9669.6939999999995"/>
    <n v="8980.3160000000007"/>
    <n v="8380.0619999999999"/>
    <n v="7293.3220000000001"/>
    <n v="7743.1589999999997"/>
    <n v="9744.75"/>
    <n v="8688.152"/>
    <n v="11652.507"/>
    <n v="14040.120999999999"/>
    <n v="15895.5"/>
    <n v="116964.54300000001"/>
  </r>
  <r>
    <x v="4"/>
    <x v="1"/>
    <x v="0"/>
    <x v="6"/>
    <x v="0"/>
    <n v="26245.637999999999"/>
    <n v="24552.875"/>
    <n v="24522.92"/>
    <n v="26372.188999999998"/>
    <n v="29445.394"/>
    <n v="30281.19"/>
    <n v="31720.234"/>
    <n v="32859.296999999999"/>
    <n v="31420.996999999999"/>
    <n v="30855.417000000001"/>
    <n v="29391.945"/>
    <n v="25756.922999999999"/>
    <n v="343425.01900000003"/>
  </r>
  <r>
    <x v="4"/>
    <x v="1"/>
    <x v="1"/>
    <x v="7"/>
    <x v="0"/>
    <n v="52937.601999999999"/>
    <n v="44577.525999999998"/>
    <n v="51765.453999999998"/>
    <n v="49286.385999999999"/>
    <n v="54113.031000000003"/>
    <n v="53599.792999999998"/>
    <n v="57265.209000000003"/>
    <n v="58460.190999999999"/>
    <n v="53249.866000000002"/>
    <n v="60270.936000000002"/>
    <n v="60009.260999999999"/>
    <n v="57407.464999999997"/>
    <n v="652942.72000000009"/>
  </r>
  <r>
    <x v="4"/>
    <x v="1"/>
    <x v="1"/>
    <x v="8"/>
    <x v="0"/>
    <n v="20870.146000000001"/>
    <n v="17884.027999999998"/>
    <n v="19354.218000000001"/>
    <n v="18796.079000000002"/>
    <n v="20508.084999999999"/>
    <n v="20536.59"/>
    <n v="21815.394"/>
    <n v="23792.896000000001"/>
    <n v="21164.95"/>
    <n v="23330.921999999999"/>
    <n v="22992.123"/>
    <n v="24185.35"/>
    <n v="255230.78100000002"/>
  </r>
  <r>
    <x v="4"/>
    <x v="1"/>
    <x v="1"/>
    <x v="9"/>
    <x v="0"/>
    <n v="48309.317000000003"/>
    <n v="40914.678999999996"/>
    <n v="44372.584999999999"/>
    <n v="42530.512000000002"/>
    <n v="44847.957999999999"/>
    <n v="47332.707000000002"/>
    <n v="49202.209000000003"/>
    <n v="51635.531000000003"/>
    <n v="47058.569000000003"/>
    <n v="51051.995999999999"/>
    <n v="48951.442999999999"/>
    <n v="45964.624000000003"/>
    <n v="562172.12999999989"/>
  </r>
  <r>
    <x v="4"/>
    <x v="1"/>
    <x v="1"/>
    <x v="10"/>
    <x v="0"/>
    <n v="29167.98"/>
    <n v="25436.432000000001"/>
    <n v="28377.892"/>
    <n v="25429.903999999999"/>
    <n v="28133.406999999999"/>
    <n v="26614.634999999998"/>
    <n v="28078.851999999999"/>
    <n v="31292.63"/>
    <n v="28260.327000000001"/>
    <n v="31352.202000000001"/>
    <n v="32650.427"/>
    <n v="30939.468000000001"/>
    <n v="345734.15600000002"/>
  </r>
  <r>
    <x v="4"/>
    <x v="1"/>
    <x v="1"/>
    <x v="11"/>
    <x v="0"/>
    <n v="24208.705999999998"/>
    <n v="21543.794999999998"/>
    <n v="24197.137999999999"/>
    <n v="21743.218000000001"/>
    <n v="23295.460999999999"/>
    <n v="23507.365000000002"/>
    <n v="24088.109"/>
    <n v="26999.491999999998"/>
    <n v="25629.473000000002"/>
    <n v="28479.657999999999"/>
    <n v="27533.699000000001"/>
    <n v="26996.504000000001"/>
    <n v="298222.61800000002"/>
  </r>
  <r>
    <x v="4"/>
    <x v="1"/>
    <x v="1"/>
    <x v="12"/>
    <x v="0"/>
    <n v="71504.827999999994"/>
    <n v="63859.124000000003"/>
    <n v="70084.733999999997"/>
    <n v="64366.659"/>
    <n v="70471.982999999993"/>
    <n v="68820.794999999998"/>
    <n v="66585.296000000002"/>
    <n v="72112.206999999995"/>
    <n v="70366.126000000004"/>
    <n v="84135.263999999996"/>
    <n v="85860.096000000005"/>
    <n v="83909.827000000005"/>
    <n v="872076.93900000001"/>
  </r>
  <r>
    <x v="4"/>
    <x v="1"/>
    <x v="1"/>
    <x v="13"/>
    <x v="0"/>
    <n v="32329.507000000001"/>
    <n v="28439.982"/>
    <n v="26900.173999999999"/>
    <n v="20799.983"/>
    <n v="21095.731"/>
    <n v="20544.057000000001"/>
    <n v="20800.713"/>
    <n v="23006.276999999998"/>
    <n v="22903.53"/>
    <n v="29457.954000000002"/>
    <n v="32608.208999999999"/>
    <n v="32189.236000000001"/>
    <n v="311075.35299999994"/>
  </r>
  <r>
    <x v="4"/>
    <x v="1"/>
    <x v="1"/>
    <x v="14"/>
    <x v="0"/>
    <n v="18414.727999999999"/>
    <n v="16489.189999999999"/>
    <n v="19194.674999999999"/>
    <n v="17504.88"/>
    <n v="18672.258999999998"/>
    <n v="19191.313999999998"/>
    <n v="19165.695"/>
    <n v="19797.351999999999"/>
    <n v="18230.684000000001"/>
    <n v="20440.814999999999"/>
    <n v="20200.256000000001"/>
    <n v="20633.3"/>
    <n v="227935.14799999999"/>
  </r>
  <r>
    <x v="4"/>
    <x v="1"/>
    <x v="1"/>
    <x v="15"/>
    <x v="0"/>
    <n v="155361.359"/>
    <n v="139636.774"/>
    <n v="170654.63399999999"/>
    <n v="173509.11600000001"/>
    <n v="178647.80799999999"/>
    <n v="178906.37599999999"/>
    <n v="184713.51"/>
    <n v="191980.65299999999"/>
    <n v="185253.82399999999"/>
    <n v="199580.35699999999"/>
    <n v="199281.791"/>
    <n v="174152.484"/>
    <n v="2131678.6860000002"/>
  </r>
  <r>
    <x v="4"/>
    <x v="1"/>
    <x v="2"/>
    <x v="16"/>
    <x v="0"/>
    <n v="344907.212"/>
    <n v="314194.587"/>
    <n v="379247.99699999997"/>
    <n v="362556.913"/>
    <n v="382347.065"/>
    <n v="380731.08"/>
    <n v="382164.09100000001"/>
    <n v="408147.51199999999"/>
    <n v="379296.06199999998"/>
    <n v="395470.60499999998"/>
    <n v="365221.08299999998"/>
    <n v="328046.15700000001"/>
    <n v="4422330.3640000001"/>
  </r>
  <r>
    <x v="4"/>
    <x v="1"/>
    <x v="2"/>
    <x v="17"/>
    <x v="0"/>
    <n v="60935.226000000002"/>
    <n v="55146.192999999999"/>
    <n v="61716.222999999998"/>
    <n v="55401.877"/>
    <n v="58035.12"/>
    <n v="62641.302000000003"/>
    <n v="66492.391000000003"/>
    <n v="70268.312000000005"/>
    <n v="54068.353999999999"/>
    <n v="59620.165000000001"/>
    <n v="57688.860999999997"/>
    <n v="52992.264000000003"/>
    <n v="715006.28800000018"/>
  </r>
  <r>
    <x v="4"/>
    <x v="1"/>
    <x v="2"/>
    <x v="18"/>
    <x v="0"/>
    <n v="181954.87400000001"/>
    <n v="157146.32500000001"/>
    <n v="185582.367"/>
    <n v="172656.01300000001"/>
    <n v="180553.14300000001"/>
    <n v="183167.46100000001"/>
    <n v="182184.71900000001"/>
    <n v="195573.59099999999"/>
    <n v="181762.44899999999"/>
    <n v="190474.28"/>
    <n v="181438.03400000001"/>
    <n v="185486.50899999999"/>
    <n v="2177979.7650000001"/>
  </r>
  <r>
    <x v="4"/>
    <x v="1"/>
    <x v="2"/>
    <x v="19"/>
    <x v="0"/>
    <n v="666507.81099999999"/>
    <n v="614475.66899999999"/>
    <n v="760400.78500000003"/>
    <n v="701500.29399999999"/>
    <n v="750654.00199999998"/>
    <n v="787424.44499999995"/>
    <n v="799241.04799999995"/>
    <n v="868296.56499999994"/>
    <n v="806761.94900000002"/>
    <n v="917596.00300000003"/>
    <n v="853469.777"/>
    <n v="700541.17299999995"/>
    <n v="9226869.5209999997"/>
  </r>
  <r>
    <x v="4"/>
    <x v="1"/>
    <x v="3"/>
    <x v="20"/>
    <x v="0"/>
    <n v="219331.93400000001"/>
    <n v="222111.34099999999"/>
    <n v="321508.05699999997"/>
    <n v="273464.93099999998"/>
    <n v="268192.29599999997"/>
    <n v="263064.12699999998"/>
    <n v="273965.17099999997"/>
    <n v="310435.45799999998"/>
    <n v="283960.908"/>
    <n v="295239.74099999998"/>
    <n v="271780.19099999999"/>
    <n v="225857.15900000001"/>
    <n v="3228911.3139999998"/>
  </r>
  <r>
    <x v="4"/>
    <x v="1"/>
    <x v="3"/>
    <x v="21"/>
    <x v="0"/>
    <n v="124145.74099999999"/>
    <n v="117500.59299999999"/>
    <n v="144684.20199999999"/>
    <n v="132043.584"/>
    <n v="138581.128"/>
    <n v="137414.57500000001"/>
    <n v="134130.86600000001"/>
    <n v="149053.74"/>
    <n v="134194.054"/>
    <n v="144442.21599999999"/>
    <n v="142179.761"/>
    <n v="121211.89200000001"/>
    <n v="1619582.352"/>
  </r>
  <r>
    <x v="4"/>
    <x v="1"/>
    <x v="3"/>
    <x v="22"/>
    <x v="0"/>
    <n v="193159.861"/>
    <n v="186037.351"/>
    <n v="244653.31700000001"/>
    <n v="240863.745"/>
    <n v="242726.52"/>
    <n v="227052.193"/>
    <n v="210564.723"/>
    <n v="245545.88500000001"/>
    <n v="224117.734"/>
    <n v="243676.20800000001"/>
    <n v="248853.01800000001"/>
    <n v="210960.86"/>
    <n v="2718211.415"/>
  </r>
  <r>
    <x v="4"/>
    <x v="1"/>
    <x v="4"/>
    <x v="23"/>
    <x v="0"/>
    <n v="65971.728000000003"/>
    <n v="68063.149999999994"/>
    <n v="87976.650999999998"/>
    <n v="77530.535000000003"/>
    <n v="78685.182000000001"/>
    <n v="79521.89"/>
    <n v="82171.498999999996"/>
    <n v="92547.005000000005"/>
    <n v="90094.629000000001"/>
    <n v="89938.712"/>
    <n v="77065.055999999997"/>
    <n v="63329.978000000003"/>
    <n v="952896.0149999999"/>
  </r>
  <r>
    <x v="4"/>
    <x v="1"/>
    <x v="4"/>
    <x v="24"/>
    <x v="0"/>
    <n v="98328.709000000003"/>
    <n v="111522.201"/>
    <n v="146362.88699999999"/>
    <n v="133857.253"/>
    <n v="129462.52499999999"/>
    <n v="146343.731"/>
    <n v="151727.82999999999"/>
    <n v="167165.80799999999"/>
    <n v="160165.21400000001"/>
    <n v="133273.30900000001"/>
    <n v="110683.406"/>
    <n v="78277.808999999994"/>
    <n v="1567170.682"/>
  </r>
  <r>
    <x v="4"/>
    <x v="1"/>
    <x v="4"/>
    <x v="25"/>
    <x v="0"/>
    <n v="98526.948000000004"/>
    <n v="93946.993000000002"/>
    <n v="119011.577"/>
    <n v="112841.424"/>
    <n v="113593.46799999999"/>
    <n v="116602.613"/>
    <n v="119625.177"/>
    <n v="128630.196"/>
    <n v="124190.583"/>
    <n v="134482.10800000001"/>
    <n v="117749.58900000001"/>
    <n v="95203.947"/>
    <n v="1374404.6229999997"/>
  </r>
  <r>
    <x v="4"/>
    <x v="1"/>
    <x v="4"/>
    <x v="26"/>
    <x v="0"/>
    <n v="29319.999"/>
    <n v="27720.714"/>
    <n v="32149.815999999999"/>
    <n v="32156.821"/>
    <n v="34122.639000000003"/>
    <n v="35218.962"/>
    <n v="35840.873"/>
    <n v="37225.587"/>
    <n v="33884.127"/>
    <n v="37110.853000000003"/>
    <n v="33120.633000000002"/>
    <n v="29906.661"/>
    <n v="397777.685"/>
  </r>
  <r>
    <x v="5"/>
    <x v="1"/>
    <x v="0"/>
    <x v="0"/>
    <x v="0"/>
    <n v="28.969387755102041"/>
    <n v="27"/>
    <n v="27.295918367346939"/>
    <n v="0"/>
    <n v="0"/>
    <n v="0"/>
    <n v="0"/>
    <n v="54.860204081632652"/>
    <n v="25.73469387755102"/>
    <n v="28.469387755102041"/>
    <n v="0"/>
    <n v="0"/>
    <n v="192.32959183673469"/>
  </r>
  <r>
    <x v="5"/>
    <x v="1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"/>
    <x v="0"/>
    <x v="2"/>
    <x v="0"/>
    <n v="40010.42755102041"/>
    <n v="34668.972448979592"/>
    <n v="27714.186734693878"/>
    <n v="31626.727551020409"/>
    <n v="32620.336734693879"/>
    <n v="30442.98163265306"/>
    <n v="31539.141836734696"/>
    <n v="31337.761224489797"/>
    <n v="36651.52448979592"/>
    <n v="31631.592857142856"/>
    <n v="34412.84693877551"/>
    <n v="33029.058163265305"/>
    <n v="395685.55816326529"/>
  </r>
  <r>
    <x v="5"/>
    <x v="1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1"/>
    <x v="0"/>
    <x v="4"/>
    <x v="0"/>
    <n v="50438.278571428571"/>
    <n v="45173.115306122447"/>
    <n v="51839.194897959183"/>
    <n v="49457.993877551024"/>
    <n v="48287.277551020408"/>
    <n v="44679.494897959186"/>
    <n v="44502.794897959189"/>
    <n v="41951.044897959182"/>
    <n v="40470.292857142864"/>
    <n v="52441.268367346936"/>
    <n v="44369.619387755105"/>
    <n v="47567.007142857146"/>
    <n v="561177.3826530613"/>
  </r>
  <r>
    <x v="5"/>
    <x v="1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"/>
    <x v="0"/>
    <x v="6"/>
    <x v="0"/>
    <n v="28.54081632653061"/>
    <n v="64.602040816326536"/>
    <n v="43.530612244897959"/>
    <n v="9.7346938775510203"/>
    <n v="99.132653061224502"/>
    <n v="39.204081632653065"/>
    <n v="29.061224489795919"/>
    <n v="65.989795918367349"/>
    <n v="35.867346938775512"/>
    <n v="41.887755102040813"/>
    <n v="9.6530612244897966"/>
    <n v="25.448979591836736"/>
    <n v="492.65306122448982"/>
  </r>
  <r>
    <x v="5"/>
    <x v="1"/>
    <x v="1"/>
    <x v="7"/>
    <x v="0"/>
    <n v="10829.639795918369"/>
    <n v="8305.7346938775518"/>
    <n v="10319.293877551019"/>
    <n v="8464.6693877551024"/>
    <n v="10133.278571428571"/>
    <n v="8500.5102040816328"/>
    <n v="8293.9193877551024"/>
    <n v="7815.6806122448979"/>
    <n v="7645.784693877551"/>
    <n v="8481.3051020408166"/>
    <n v="7479.6714285714288"/>
    <n v="7324.2061224489798"/>
    <n v="103593.69387755101"/>
  </r>
  <r>
    <x v="5"/>
    <x v="1"/>
    <x v="1"/>
    <x v="8"/>
    <x v="0"/>
    <n v="13709.608163265306"/>
    <n v="12403.173469387755"/>
    <n v="17942.40306122449"/>
    <n v="14675.780612244898"/>
    <n v="17438.082653061225"/>
    <n v="3700.704081632653"/>
    <n v="1968.4336734693879"/>
    <n v="1267.2530612244898"/>
    <n v="703.48979591836735"/>
    <n v="617.64081632653063"/>
    <n v="470.10612244897959"/>
    <n v="639.19387755102036"/>
    <n v="85535.869387755098"/>
  </r>
  <r>
    <x v="5"/>
    <x v="1"/>
    <x v="1"/>
    <x v="9"/>
    <x v="0"/>
    <n v="1755.2010204081632"/>
    <n v="1530.5397959183674"/>
    <n v="4585.2714285714283"/>
    <n v="1660.2795918367349"/>
    <n v="2652.0469387755102"/>
    <n v="1803.0091836734696"/>
    <n v="1570.7836734693876"/>
    <n v="2688.387755102041"/>
    <n v="1725.0979591836735"/>
    <n v="2330.2326530612245"/>
    <n v="2106.3479591836735"/>
    <n v="1695.0979591836733"/>
    <n v="26102.295918367345"/>
  </r>
  <r>
    <x v="5"/>
    <x v="1"/>
    <x v="1"/>
    <x v="10"/>
    <x v="0"/>
    <n v="496.82857142857142"/>
    <n v="207.30612244897958"/>
    <n v="218.90816326530611"/>
    <n v="323"/>
    <n v="339.87244897959181"/>
    <n v="422.5"/>
    <n v="199.43877551020407"/>
    <n v="488.40816326530614"/>
    <n v="478.81632653061229"/>
    <n v="460.57142857142861"/>
    <n v="378.5"/>
    <n v="224.18367346938774"/>
    <n v="4238.3336734693876"/>
  </r>
  <r>
    <x v="5"/>
    <x v="1"/>
    <x v="1"/>
    <x v="11"/>
    <x v="0"/>
    <n v="1013.1428571428571"/>
    <n v="897.88775510204073"/>
    <n v="1151.3061224489795"/>
    <n v="970.59897959183672"/>
    <n v="1076.3010204081634"/>
    <n v="651.91938775510198"/>
    <n v="1242.2193877551022"/>
    <n v="959.28979591836742"/>
    <n v="773.69795918367356"/>
    <n v="818.62653061224489"/>
    <n v="1008.6816326530612"/>
    <n v="583.05918367346942"/>
    <n v="11146.730612244897"/>
  </r>
  <r>
    <x v="5"/>
    <x v="1"/>
    <x v="1"/>
    <x v="12"/>
    <x v="0"/>
    <n v="6834.1122448979595"/>
    <n v="4971.7265306122454"/>
    <n v="6663.6918367346934"/>
    <n v="6232.6602040816324"/>
    <n v="5923.6765306122452"/>
    <n v="5663.8214285714284"/>
    <n v="6081.617346938775"/>
    <n v="6180.4510204081635"/>
    <n v="4727.408163265306"/>
    <n v="5431.7377551020409"/>
    <n v="5328.1530612244896"/>
    <n v="4568.7918367346938"/>
    <n v="68607.847959183666"/>
  </r>
  <r>
    <x v="5"/>
    <x v="1"/>
    <x v="1"/>
    <x v="13"/>
    <x v="0"/>
    <n v="488.21428571428572"/>
    <n v="361.10204081632651"/>
    <n v="444.11224489795921"/>
    <n v="446.70102040816329"/>
    <n v="462.81836734693877"/>
    <n v="473.42448979591842"/>
    <n v="597.82448979591845"/>
    <n v="411.21734693877551"/>
    <n v="520.11122448979597"/>
    <n v="648.39285714285711"/>
    <n v="572.52551020408168"/>
    <n v="490.20714285714291"/>
    <n v="5916.6510204081633"/>
  </r>
  <r>
    <x v="5"/>
    <x v="1"/>
    <x v="1"/>
    <x v="14"/>
    <x v="0"/>
    <n v="2339.6224489795918"/>
    <n v="7667.3979591836742"/>
    <n v="2207.0418367346938"/>
    <n v="1009.7275510204082"/>
    <n v="1618.1061224489795"/>
    <n v="1328.9285714285713"/>
    <n v="1580.5275510204081"/>
    <n v="2154.3908163265305"/>
    <n v="1610.2010204081635"/>
    <n v="1406.915306122449"/>
    <n v="1082.8102040816327"/>
    <n v="1068.5265306122449"/>
    <n v="25074.195918367346"/>
  </r>
  <r>
    <x v="5"/>
    <x v="1"/>
    <x v="1"/>
    <x v="15"/>
    <x v="0"/>
    <n v="25552.460204081632"/>
    <n v="21337.832653061225"/>
    <n v="17631.930612244898"/>
    <n v="18738.051020408166"/>
    <n v="26044.206122448981"/>
    <n v="27806.744897959186"/>
    <n v="31492.239795918369"/>
    <n v="44140.705102040818"/>
    <n v="29179.148979591835"/>
    <n v="23752.839795918368"/>
    <n v="26028.329591836733"/>
    <n v="33539.89081632653"/>
    <n v="325244.37959183677"/>
  </r>
  <r>
    <x v="5"/>
    <x v="1"/>
    <x v="2"/>
    <x v="16"/>
    <x v="0"/>
    <n v="120685.35102040817"/>
    <n v="110533.77857142857"/>
    <n v="112368.76836734694"/>
    <n v="111420.69081632653"/>
    <n v="117646.04489795917"/>
    <n v="119557.72040816328"/>
    <n v="116777.7836734694"/>
    <n v="126469.13979591837"/>
    <n v="109706.19591836735"/>
    <n v="116162.58673469389"/>
    <n v="106684.95306122449"/>
    <n v="100358.1193877551"/>
    <n v="1368371.1326530613"/>
  </r>
  <r>
    <x v="5"/>
    <x v="1"/>
    <x v="2"/>
    <x v="17"/>
    <x v="0"/>
    <n v="45875.661224489799"/>
    <n v="32454.970408163266"/>
    <n v="39834.343877551022"/>
    <n v="39311.26224489796"/>
    <n v="39597.868367346942"/>
    <n v="34054.424489795922"/>
    <n v="32235.570408163265"/>
    <n v="33200.98775510204"/>
    <n v="31144.581632653062"/>
    <n v="25405.526530612246"/>
    <n v="31925.462244897961"/>
    <n v="30219.520408163266"/>
    <n v="415260.17959183676"/>
  </r>
  <r>
    <x v="5"/>
    <x v="1"/>
    <x v="2"/>
    <x v="18"/>
    <x v="0"/>
    <n v="65864.895918367343"/>
    <n v="54775.289795918368"/>
    <n v="64279.113265306129"/>
    <n v="43438.664285714287"/>
    <n v="75499.509183673465"/>
    <n v="92899.85918367347"/>
    <n v="97421.090816326527"/>
    <n v="72798.342857142867"/>
    <n v="75320.923469387766"/>
    <n v="94052.125510204089"/>
    <n v="69657.120408163275"/>
    <n v="98577.02448979592"/>
    <n v="904583.95918367361"/>
  </r>
  <r>
    <x v="5"/>
    <x v="1"/>
    <x v="2"/>
    <x v="19"/>
    <x v="0"/>
    <n v="290021.93061224493"/>
    <n v="235939.19897959186"/>
    <n v="272480.79591836734"/>
    <n v="269262.74387755105"/>
    <n v="253568.44387755104"/>
    <n v="275355.95306122449"/>
    <n v="274682.27346938779"/>
    <n v="270119.61632653058"/>
    <n v="316894.94489795918"/>
    <n v="301573.33775510202"/>
    <n v="231981.77857142859"/>
    <n v="222433.17551020408"/>
    <n v="3214314.192857143"/>
  </r>
  <r>
    <x v="5"/>
    <x v="1"/>
    <x v="3"/>
    <x v="20"/>
    <x v="0"/>
    <n v="35079.205102040818"/>
    <n v="27570.56632653061"/>
    <n v="39824.459183673469"/>
    <n v="32711.281632653063"/>
    <n v="30781.324489795919"/>
    <n v="33199.1"/>
    <n v="41571.505102040814"/>
    <n v="40833.541836734694"/>
    <n v="32244.682653061227"/>
    <n v="35804.734693877552"/>
    <n v="32387.734693877552"/>
    <n v="27442.515306122452"/>
    <n v="409450.6510204082"/>
  </r>
  <r>
    <x v="5"/>
    <x v="1"/>
    <x v="3"/>
    <x v="21"/>
    <x v="0"/>
    <n v="23554.568367346939"/>
    <n v="15676.513265306123"/>
    <n v="22308.779591836734"/>
    <n v="19752.580612244896"/>
    <n v="23065.252040816325"/>
    <n v="22202.809183673471"/>
    <n v="22813.975510204084"/>
    <n v="21455.50612244898"/>
    <n v="19212.904081632652"/>
    <n v="22398.532653061226"/>
    <n v="17674.087755102042"/>
    <n v="16156.764285714287"/>
    <n v="246272.27346938776"/>
  </r>
  <r>
    <x v="5"/>
    <x v="1"/>
    <x v="3"/>
    <x v="22"/>
    <x v="0"/>
    <n v="29671.64081632653"/>
    <n v="24755.425510204081"/>
    <n v="30244.437755102041"/>
    <n v="31697.376530612244"/>
    <n v="50060.361224489796"/>
    <n v="46567.953061224485"/>
    <n v="38086.763265306123"/>
    <n v="35618.746938775512"/>
    <n v="30229.11530612245"/>
    <n v="32661.2806122449"/>
    <n v="31115.710204081635"/>
    <n v="27108.568367346939"/>
    <n v="407817.37959183677"/>
  </r>
  <r>
    <x v="5"/>
    <x v="1"/>
    <x v="4"/>
    <x v="23"/>
    <x v="0"/>
    <n v="967.97755102040821"/>
    <n v="721.42448979591836"/>
    <n v="859.21938775510205"/>
    <n v="734.36938775510203"/>
    <n v="1223.3520408163265"/>
    <n v="1014.1510204081634"/>
    <n v="913.21326530612237"/>
    <n v="892.71224489795918"/>
    <n v="904.77346938775509"/>
    <n v="899.24489795918373"/>
    <n v="972.87551020408171"/>
    <n v="1363.669387755102"/>
    <n v="11466.982653061226"/>
  </r>
  <r>
    <x v="5"/>
    <x v="1"/>
    <x v="4"/>
    <x v="24"/>
    <x v="0"/>
    <n v="3380.3581632653063"/>
    <n v="4204.5540816326529"/>
    <n v="5151.3061224489793"/>
    <n v="5050.7867346938774"/>
    <n v="5383.6918367346943"/>
    <n v="4945.3918367346942"/>
    <n v="4348.9316326530616"/>
    <n v="4434.1632653061224"/>
    <n v="3374.6642857142856"/>
    <n v="4033.8357142857144"/>
    <n v="3139.9744897959185"/>
    <n v="2974.5908163265308"/>
    <n v="50422.248979591845"/>
  </r>
  <r>
    <x v="5"/>
    <x v="1"/>
    <x v="4"/>
    <x v="25"/>
    <x v="0"/>
    <n v="32834.559183673467"/>
    <n v="34732.711224489794"/>
    <n v="40230.095918367348"/>
    <n v="36223.065306122451"/>
    <n v="36111.477551020405"/>
    <n v="34947.473469387754"/>
    <n v="38414.819387755102"/>
    <n v="39038.190816326533"/>
    <n v="36904.767346938774"/>
    <n v="37605.361224489796"/>
    <n v="37954.919387755108"/>
    <n v="34084.961224489802"/>
    <n v="439082.40204081632"/>
  </r>
  <r>
    <x v="5"/>
    <x v="1"/>
    <x v="4"/>
    <x v="26"/>
    <x v="0"/>
    <n v="839.48979591836746"/>
    <n v="1396.387755102041"/>
    <n v="1635.0714285714284"/>
    <n v="963.75510204081638"/>
    <n v="1003.5918367346939"/>
    <n v="781.13265306122446"/>
    <n v="1093.2857142857144"/>
    <n v="1153.408163265306"/>
    <n v="931.27551020408157"/>
    <n v="1059.3632653061225"/>
    <n v="1099.873469387755"/>
    <n v="884.34693877551024"/>
    <n v="12840.981632653064"/>
  </r>
  <r>
    <x v="6"/>
    <x v="1"/>
    <x v="0"/>
    <x v="0"/>
    <x v="0"/>
    <n v="1196.6020000000001"/>
    <n v="905.42700000000002"/>
    <n v="923.827"/>
    <n v="1112.6179999999999"/>
    <n v="1107.537"/>
    <n v="1108.7470000000001"/>
    <n v="1098.268"/>
    <n v="1146.655"/>
    <n v="1032.2049999999999"/>
    <n v="1126.027"/>
    <n v="647.66"/>
    <n v="941.11"/>
    <n v="12346.683000000001"/>
  </r>
  <r>
    <x v="6"/>
    <x v="1"/>
    <x v="0"/>
    <x v="1"/>
    <x v="0"/>
    <n v="431.29300000000001"/>
    <n v="386.53899999999999"/>
    <n v="428.339"/>
    <n v="401.15600000000001"/>
    <n v="426.55700000000002"/>
    <n v="445.53100000000001"/>
    <n v="402.29300000000001"/>
    <n v="476.07600000000002"/>
    <n v="427.03399999999999"/>
    <n v="304.12"/>
    <n v="365.33300000000003"/>
    <n v="277.09300000000002"/>
    <n v="4771.3639999999996"/>
  </r>
  <r>
    <x v="6"/>
    <x v="1"/>
    <x v="0"/>
    <x v="2"/>
    <x v="0"/>
    <n v="1162.481"/>
    <n v="1067.999"/>
    <n v="1353.3630000000001"/>
    <n v="1132.623"/>
    <n v="1196.8589999999999"/>
    <n v="1112.0170000000001"/>
    <n v="1090.9559999999999"/>
    <n v="1172.0909999999999"/>
    <n v="1053.9870000000001"/>
    <n v="1252.6780000000001"/>
    <n v="976.42399999999998"/>
    <n v="960.38900000000001"/>
    <n v="13531.866999999998"/>
  </r>
  <r>
    <x v="6"/>
    <x v="1"/>
    <x v="0"/>
    <x v="3"/>
    <x v="0"/>
    <n v="163.19999999999999"/>
    <n v="126.4"/>
    <n v="121.2"/>
    <n v="138.1"/>
    <n v="115.4"/>
    <n v="126.1"/>
    <n v="122"/>
    <n v="86"/>
    <n v="96"/>
    <n v="97.1"/>
    <n v="83"/>
    <n v="97"/>
    <n v="1371.5"/>
  </r>
  <r>
    <x v="6"/>
    <x v="1"/>
    <x v="0"/>
    <x v="4"/>
    <x v="0"/>
    <n v="1604.7339999999999"/>
    <n v="1284.2260000000001"/>
    <n v="1570.2950000000001"/>
    <n v="1445.0350000000001"/>
    <n v="1604.6849999999999"/>
    <n v="1256.0150000000001"/>
    <n v="1402.596"/>
    <n v="954.44200000000001"/>
    <n v="1000.282"/>
    <n v="1047.386"/>
    <n v="834.69799999999998"/>
    <n v="811.76099999999997"/>
    <n v="14816.154999999999"/>
  </r>
  <r>
    <x v="6"/>
    <x v="1"/>
    <x v="0"/>
    <x v="5"/>
    <x v="0"/>
    <n v="100.5"/>
    <n v="106.45"/>
    <n v="118.9"/>
    <n v="91.3"/>
    <n v="112.45"/>
    <n v="83.2"/>
    <n v="99.3"/>
    <n v="100.45"/>
    <n v="86.6"/>
    <n v="118.6"/>
    <n v="101.7"/>
    <n v="111"/>
    <n v="1230.45"/>
  </r>
  <r>
    <x v="6"/>
    <x v="1"/>
    <x v="0"/>
    <x v="6"/>
    <x v="0"/>
    <n v="1193.6690000000001"/>
    <n v="1026.3900000000001"/>
    <n v="1037.703"/>
    <n v="1043.77"/>
    <n v="1068.2840000000001"/>
    <n v="1038.4280000000001"/>
    <n v="1189.329"/>
    <n v="1127.3989999999999"/>
    <n v="943.54499999999996"/>
    <n v="982.72900000000004"/>
    <n v="883.70100000000002"/>
    <n v="1016.819"/>
    <n v="12551.766"/>
  </r>
  <r>
    <x v="6"/>
    <x v="1"/>
    <x v="1"/>
    <x v="7"/>
    <x v="0"/>
    <n v="1182.0530000000001"/>
    <n v="988.06700000000001"/>
    <n v="1017.347"/>
    <n v="1063.588"/>
    <n v="954.23"/>
    <n v="857.36300000000006"/>
    <n v="1077.826"/>
    <n v="1066.845"/>
    <n v="855.93700000000001"/>
    <n v="851.32100000000003"/>
    <n v="701.70100000000002"/>
    <n v="810.64099999999996"/>
    <n v="11426.918999999998"/>
  </r>
  <r>
    <x v="6"/>
    <x v="1"/>
    <x v="1"/>
    <x v="8"/>
    <x v="0"/>
    <n v="2175.1999999999998"/>
    <n v="1842.96"/>
    <n v="1865.6"/>
    <n v="1667.9549999999999"/>
    <n v="1718.306"/>
    <n v="1673.942"/>
    <n v="1817.5889999999999"/>
    <n v="1841.18"/>
    <n v="1532.528"/>
    <n v="1728.1220000000001"/>
    <n v="1512.9290000000001"/>
    <n v="1603.1869999999999"/>
    <n v="20979.498"/>
  </r>
  <r>
    <x v="6"/>
    <x v="1"/>
    <x v="1"/>
    <x v="9"/>
    <x v="0"/>
    <n v="4939.8999999999996"/>
    <n v="4243.7960000000003"/>
    <n v="4636.1009999999997"/>
    <n v="4347.3419999999996"/>
    <n v="4682.116"/>
    <n v="4432.7489999999998"/>
    <n v="4674.95"/>
    <n v="4064.799"/>
    <n v="3986.8049999999998"/>
    <n v="3573.462"/>
    <n v="3721.6880000000001"/>
    <n v="4004.6439999999998"/>
    <n v="51308.351999999999"/>
  </r>
  <r>
    <x v="6"/>
    <x v="1"/>
    <x v="1"/>
    <x v="10"/>
    <x v="0"/>
    <n v="2297.6260000000002"/>
    <n v="2343.7890000000002"/>
    <n v="1986.8679999999999"/>
    <n v="2196.3449999999998"/>
    <n v="2095.1909999999998"/>
    <n v="2304.6179999999999"/>
    <n v="2034.2819999999999"/>
    <n v="2202.4560000000001"/>
    <n v="2071.9569999999999"/>
    <n v="2422.0360000000001"/>
    <n v="1882.9880000000001"/>
    <n v="1830.9949999999999"/>
    <n v="25669.150999999998"/>
  </r>
  <r>
    <x v="6"/>
    <x v="1"/>
    <x v="1"/>
    <x v="11"/>
    <x v="0"/>
    <n v="2435.011"/>
    <n v="1695.98"/>
    <n v="1992.896"/>
    <n v="2085.712"/>
    <n v="2165.6930000000002"/>
    <n v="2072.2220000000002"/>
    <n v="2049.1770000000001"/>
    <n v="2018.1769999999999"/>
    <n v="1846.1959999999999"/>
    <n v="1762.316"/>
    <n v="1554.6590000000001"/>
    <n v="1950.355"/>
    <n v="23628.394"/>
  </r>
  <r>
    <x v="6"/>
    <x v="1"/>
    <x v="1"/>
    <x v="12"/>
    <x v="0"/>
    <n v="5783.2740000000003"/>
    <n v="5258.0789999999997"/>
    <n v="5746.1490000000003"/>
    <n v="5088.1109999999999"/>
    <n v="5105.0110000000004"/>
    <n v="5037.2280000000001"/>
    <n v="4527.2470000000003"/>
    <n v="4351.2240000000002"/>
    <n v="3930.1439999999998"/>
    <n v="4091.8589999999999"/>
    <n v="4165.9539999999997"/>
    <n v="4558.1940000000004"/>
    <n v="57642.474000000002"/>
  </r>
  <r>
    <x v="6"/>
    <x v="1"/>
    <x v="1"/>
    <x v="13"/>
    <x v="0"/>
    <n v="1422.752"/>
    <n v="1664.4280000000001"/>
    <n v="1860.125"/>
    <n v="1587.6479999999999"/>
    <n v="1683.201"/>
    <n v="1481.34"/>
    <n v="1552.327"/>
    <n v="1402.742"/>
    <n v="1152.181"/>
    <n v="1359.826"/>
    <n v="1796.885"/>
    <n v="1950.2739999999999"/>
    <n v="18913.728999999999"/>
  </r>
  <r>
    <x v="6"/>
    <x v="1"/>
    <x v="1"/>
    <x v="14"/>
    <x v="0"/>
    <n v="2126.201"/>
    <n v="1750.4349999999999"/>
    <n v="1942.6579999999999"/>
    <n v="1821.0809999999999"/>
    <n v="1779.778"/>
    <n v="1724.19"/>
    <n v="1753.9760000000001"/>
    <n v="1644.1410000000001"/>
    <n v="1558.9839999999999"/>
    <n v="1820.3330000000001"/>
    <n v="1554.143"/>
    <n v="1651.0730000000001"/>
    <n v="21126.993000000002"/>
  </r>
  <r>
    <x v="6"/>
    <x v="1"/>
    <x v="1"/>
    <x v="15"/>
    <x v="0"/>
    <n v="10499.69"/>
    <n v="7977.2860000000001"/>
    <n v="7375.5119999999997"/>
    <n v="5508.0439999999999"/>
    <n v="5237.1419999999998"/>
    <n v="5547.0519999999997"/>
    <n v="4818.3549999999996"/>
    <n v="4758.0950000000003"/>
    <n v="4289.3559999999998"/>
    <n v="4457.2470000000003"/>
    <n v="4251.6989999999996"/>
    <n v="4813.5079999999998"/>
    <n v="69532.98599999999"/>
  </r>
  <r>
    <x v="6"/>
    <x v="1"/>
    <x v="2"/>
    <x v="16"/>
    <x v="0"/>
    <n v="35370.726999999999"/>
    <n v="28849.495999999999"/>
    <n v="35483.870000000003"/>
    <n v="31923.698"/>
    <n v="37098.33"/>
    <n v="36284.103999999999"/>
    <n v="31750.596000000001"/>
    <n v="33723.093999999997"/>
    <n v="28158.493999999999"/>
    <n v="28824.546999999999"/>
    <n v="28850.592000000001"/>
    <n v="35348.226999999999"/>
    <n v="391665.77500000002"/>
  </r>
  <r>
    <x v="6"/>
    <x v="1"/>
    <x v="2"/>
    <x v="17"/>
    <x v="0"/>
    <n v="4184.4139999999998"/>
    <n v="3716.873"/>
    <n v="3846.5619999999999"/>
    <n v="3595.2020000000002"/>
    <n v="3634.212"/>
    <n v="3642.6579999999999"/>
    <n v="3661.67"/>
    <n v="3467.68"/>
    <n v="3055.2289999999998"/>
    <n v="3420.4029999999998"/>
    <n v="3272.45"/>
    <n v="3486.848"/>
    <n v="42984.200999999994"/>
  </r>
  <r>
    <x v="6"/>
    <x v="1"/>
    <x v="2"/>
    <x v="18"/>
    <x v="0"/>
    <n v="15148.552"/>
    <n v="13999.144"/>
    <n v="15726.406000000001"/>
    <n v="12378.217000000001"/>
    <n v="12172.081"/>
    <n v="14234.156000000001"/>
    <n v="14223.4"/>
    <n v="12167.834000000001"/>
    <n v="10176.778"/>
    <n v="12927.455"/>
    <n v="11025.142"/>
    <n v="11393.244000000001"/>
    <n v="155572.40900000001"/>
  </r>
  <r>
    <x v="6"/>
    <x v="1"/>
    <x v="2"/>
    <x v="19"/>
    <x v="0"/>
    <n v="128141.224"/>
    <n v="115758.94500000001"/>
    <n v="129912.098"/>
    <n v="112992.48"/>
    <n v="116331.999"/>
    <n v="114143.209"/>
    <n v="113152.17600000001"/>
    <n v="116810.738"/>
    <n v="112398.421"/>
    <n v="126381.916"/>
    <n v="112928.376"/>
    <n v="124893.38800000001"/>
    <n v="1423844.97"/>
  </r>
  <r>
    <x v="6"/>
    <x v="1"/>
    <x v="3"/>
    <x v="20"/>
    <x v="0"/>
    <n v="35205.733999999997"/>
    <n v="31050.563999999998"/>
    <n v="41729.351000000002"/>
    <n v="41250.175000000003"/>
    <n v="39850.673999999999"/>
    <n v="36433.701999999997"/>
    <n v="31245.587"/>
    <n v="30132.581999999999"/>
    <n v="30716.808000000001"/>
    <n v="37483.250999999997"/>
    <n v="36966.769"/>
    <n v="38762.512999999999"/>
    <n v="430827.71"/>
  </r>
  <r>
    <x v="6"/>
    <x v="1"/>
    <x v="3"/>
    <x v="21"/>
    <x v="0"/>
    <n v="14200.132"/>
    <n v="12191.263999999999"/>
    <n v="13237.371999999999"/>
    <n v="12170.852999999999"/>
    <n v="13360.918"/>
    <n v="12877.661"/>
    <n v="12743.844999999999"/>
    <n v="12993.251"/>
    <n v="11013.728999999999"/>
    <n v="13670.651"/>
    <n v="13749.460999999999"/>
    <n v="14434.34"/>
    <n v="156643.47699999998"/>
  </r>
  <r>
    <x v="6"/>
    <x v="1"/>
    <x v="3"/>
    <x v="22"/>
    <x v="0"/>
    <n v="14380.022000000001"/>
    <n v="13231.769"/>
    <n v="15060.386"/>
    <n v="14011.858"/>
    <n v="14932.529"/>
    <n v="13442.281000000001"/>
    <n v="12947.838"/>
    <n v="12663.593000000001"/>
    <n v="11831.001"/>
    <n v="14334.773999999999"/>
    <n v="13714.203"/>
    <n v="14709.123"/>
    <n v="165259.37700000001"/>
  </r>
  <r>
    <x v="6"/>
    <x v="1"/>
    <x v="4"/>
    <x v="23"/>
    <x v="0"/>
    <n v="5249.2939999999999"/>
    <n v="4528.558"/>
    <n v="5085.9679999999998"/>
    <n v="4898.4309999999996"/>
    <n v="5001.8609999999999"/>
    <n v="5015.2070000000003"/>
    <n v="4821.1030000000001"/>
    <n v="4698.1589999999997"/>
    <n v="4561.9690000000001"/>
    <n v="4812.6490000000003"/>
    <n v="4620.9790000000003"/>
    <n v="5212.4939999999997"/>
    <n v="58506.671999999999"/>
  </r>
  <r>
    <x v="6"/>
    <x v="1"/>
    <x v="4"/>
    <x v="24"/>
    <x v="0"/>
    <n v="3152.3919999999998"/>
    <n v="2598.627"/>
    <n v="3825.3960000000002"/>
    <n v="2780.4169999999999"/>
    <n v="2649.7779999999998"/>
    <n v="3155.828"/>
    <n v="5781.9620000000004"/>
    <n v="5965.0140000000001"/>
    <n v="3225.797"/>
    <n v="3083.672"/>
    <n v="3833.835"/>
    <n v="4936.4679999999998"/>
    <n v="44989.186000000002"/>
  </r>
  <r>
    <x v="6"/>
    <x v="1"/>
    <x v="4"/>
    <x v="25"/>
    <x v="0"/>
    <n v="13460.710999999999"/>
    <n v="12083.188"/>
    <n v="12802.395"/>
    <n v="12326.281000000001"/>
    <n v="13203.905000000001"/>
    <n v="13379.960999999999"/>
    <n v="12853.298000000001"/>
    <n v="12871.017"/>
    <n v="12265.804"/>
    <n v="11636.291999999999"/>
    <n v="12395.714"/>
    <n v="13766.194"/>
    <n v="153044.75999999998"/>
  </r>
  <r>
    <x v="6"/>
    <x v="1"/>
    <x v="4"/>
    <x v="26"/>
    <x v="0"/>
    <n v="9752.2610000000004"/>
    <n v="9234.7160000000003"/>
    <n v="10570.868"/>
    <n v="10143.583000000001"/>
    <n v="10514.641"/>
    <n v="10039.300999999999"/>
    <n v="9366.491"/>
    <n v="10330.825000000001"/>
    <n v="9398.8559999999998"/>
    <n v="9824.1839999999993"/>
    <n v="8931.2170000000006"/>
    <n v="9699.7350000000006"/>
    <n v="117806.678"/>
  </r>
  <r>
    <x v="7"/>
    <x v="1"/>
    <x v="0"/>
    <x v="0"/>
    <x v="0"/>
    <n v="6118.96"/>
    <n v="5997.94"/>
    <n v="6630.1109090909085"/>
    <n v="5765.9290909090905"/>
    <n v="6378.6909090909094"/>
    <n v="6448.2709090909084"/>
    <n v="6176.8945454545446"/>
    <n v="7037.7636363636357"/>
    <n v="5959.1127272727272"/>
    <n v="6525.5945454545454"/>
    <n v="6110.4109090909087"/>
    <n v="6897.847272727272"/>
    <n v="76047.525454545452"/>
  </r>
  <r>
    <x v="7"/>
    <x v="1"/>
    <x v="0"/>
    <x v="1"/>
    <x v="0"/>
    <n v="2249.2636363636361"/>
    <n v="2063.5272727272727"/>
    <n v="2040.7963636363636"/>
    <n v="2178.6436363636362"/>
    <n v="1993.481818181818"/>
    <n v="2487.8254545454547"/>
    <n v="1848.3018181818181"/>
    <n v="2672.2745454545452"/>
    <n v="1772.4636363636362"/>
    <n v="2705.4690909090909"/>
    <n v="2273.9181818181814"/>
    <n v="2525.8509090909092"/>
    <n v="26811.816363636361"/>
  </r>
  <r>
    <x v="7"/>
    <x v="1"/>
    <x v="0"/>
    <x v="2"/>
    <x v="0"/>
    <n v="10449.321818181817"/>
    <n v="10270.554545454544"/>
    <n v="11004.29818181818"/>
    <n v="10751.025454545454"/>
    <n v="11297.965454545454"/>
    <n v="11115.98727272727"/>
    <n v="10750.63818181818"/>
    <n v="12151.261818181818"/>
    <n v="9783.7199999999993"/>
    <n v="11063.625454545454"/>
    <n v="10598.714545454544"/>
    <n v="13188.098181818181"/>
    <n v="132425.21090909091"/>
  </r>
  <r>
    <x v="7"/>
    <x v="1"/>
    <x v="0"/>
    <x v="3"/>
    <x v="0"/>
    <n v="1244.3018181818181"/>
    <n v="1235.3490909090908"/>
    <n v="1418.2163636363634"/>
    <n v="1331.9545454545455"/>
    <n v="1301.7727272727273"/>
    <n v="1309.56"/>
    <n v="1449.1363636363635"/>
    <n v="1569.2581818181816"/>
    <n v="1387.9072727272728"/>
    <n v="1296.46"/>
    <n v="1353.390909090909"/>
    <n v="1496.6927272727273"/>
    <n v="16394"/>
  </r>
  <r>
    <x v="7"/>
    <x v="1"/>
    <x v="0"/>
    <x v="4"/>
    <x v="0"/>
    <n v="22919.97818181818"/>
    <n v="21267.156363636361"/>
    <n v="23610.129090909089"/>
    <n v="21336.665454545451"/>
    <n v="22459.838181818181"/>
    <n v="22939.96727272727"/>
    <n v="22017.892727272727"/>
    <n v="22676.301818181815"/>
    <n v="20523.709090909091"/>
    <n v="23216.767272727269"/>
    <n v="22491.632727272725"/>
    <n v="23638.185454545452"/>
    <n v="269098.22363636363"/>
  </r>
  <r>
    <x v="7"/>
    <x v="1"/>
    <x v="0"/>
    <x v="5"/>
    <x v="0"/>
    <n v="1784.4345454545453"/>
    <n v="1976.3818181818181"/>
    <n v="2068.58"/>
    <n v="1910.2145454545453"/>
    <n v="2053.4945454545455"/>
    <n v="2025.4618181818178"/>
    <n v="1989.1309090909087"/>
    <n v="2003.2272727272727"/>
    <n v="1793.3236363636361"/>
    <n v="2009.26"/>
    <n v="2019.5418181818181"/>
    <n v="2160.252727272727"/>
    <n v="23793.303636363631"/>
  </r>
  <r>
    <x v="7"/>
    <x v="1"/>
    <x v="0"/>
    <x v="6"/>
    <x v="0"/>
    <n v="6514.34"/>
    <n v="6122.9145454545451"/>
    <n v="6694.5254545454536"/>
    <n v="6512.04"/>
    <n v="6639.3036363636365"/>
    <n v="6320.9290909090905"/>
    <n v="6424.6745454545444"/>
    <n v="6796.550909090909"/>
    <n v="6102.1854545454544"/>
    <n v="6879.8709090909088"/>
    <n v="6555.4672727272728"/>
    <n v="7211.5618181818172"/>
    <n v="78774.363636363632"/>
  </r>
  <r>
    <x v="7"/>
    <x v="1"/>
    <x v="1"/>
    <x v="7"/>
    <x v="0"/>
    <n v="15816.96"/>
    <n v="15881.336363636363"/>
    <n v="15827.31818181818"/>
    <n v="16163.925454545453"/>
    <n v="16227.627272727272"/>
    <n v="15600.732727272727"/>
    <n v="15546.94"/>
    <n v="15119.614545454546"/>
    <n v="13678.267272727271"/>
    <n v="15144.952727272726"/>
    <n v="15099.187272727271"/>
    <n v="16153.347272727273"/>
    <n v="186260.20909090908"/>
  </r>
  <r>
    <x v="7"/>
    <x v="1"/>
    <x v="1"/>
    <x v="8"/>
    <x v="0"/>
    <n v="10848.858181818181"/>
    <n v="9655.6127272727281"/>
    <n v="10664.805454545454"/>
    <n v="11037.558181818182"/>
    <n v="11726.270909090907"/>
    <n v="11119.496363636363"/>
    <n v="10808.823636363635"/>
    <n v="11396.332727272727"/>
    <n v="10145.54909090909"/>
    <n v="10860.005454545453"/>
    <n v="10370.492727272725"/>
    <n v="10928.305454545454"/>
    <n v="129562.11090909089"/>
  </r>
  <r>
    <x v="7"/>
    <x v="1"/>
    <x v="1"/>
    <x v="9"/>
    <x v="0"/>
    <n v="32196.369090909091"/>
    <n v="29425.5"/>
    <n v="32445.927272727266"/>
    <n v="32777.734545454543"/>
    <n v="34181.856363636361"/>
    <n v="34727.630909090905"/>
    <n v="33374.176363636361"/>
    <n v="33512.547272727272"/>
    <n v="32419.759999999998"/>
    <n v="33890.514545454542"/>
    <n v="32760.45636363636"/>
    <n v="34693.336363636357"/>
    <n v="396405.80909090908"/>
  </r>
  <r>
    <x v="7"/>
    <x v="1"/>
    <x v="1"/>
    <x v="10"/>
    <x v="0"/>
    <n v="17524.165454545451"/>
    <n v="14440.416363636363"/>
    <n v="16786.898181818182"/>
    <n v="15650.06909090909"/>
    <n v="17328.561818181817"/>
    <n v="16829.250909090908"/>
    <n v="16885.7"/>
    <n v="16165.201818181818"/>
    <n v="15420.396363636364"/>
    <n v="17033.538181818181"/>
    <n v="15842.114545454546"/>
    <n v="16727.369090909091"/>
    <n v="196633.68181818179"/>
  </r>
  <r>
    <x v="7"/>
    <x v="1"/>
    <x v="1"/>
    <x v="11"/>
    <x v="0"/>
    <n v="17061.492727272725"/>
    <n v="12820.08909090909"/>
    <n v="16438.48909090909"/>
    <n v="15212.161818181818"/>
    <n v="16538.821818181819"/>
    <n v="17339.258181818182"/>
    <n v="17283.030909090907"/>
    <n v="16543.574545454543"/>
    <n v="16365.018181818181"/>
    <n v="17267.956363636364"/>
    <n v="16306.423636363634"/>
    <n v="16400.323636363635"/>
    <n v="195576.63999999998"/>
  </r>
  <r>
    <x v="7"/>
    <x v="1"/>
    <x v="1"/>
    <x v="12"/>
    <x v="0"/>
    <n v="39204.74"/>
    <n v="30954.821818181812"/>
    <n v="38881.760000000002"/>
    <n v="37331.389090909084"/>
    <n v="40445.790909090909"/>
    <n v="40517.110909090909"/>
    <n v="40571.549090909088"/>
    <n v="41109.370909090903"/>
    <n v="38609.41272727272"/>
    <n v="40600.241818181821"/>
    <n v="38116.519999999997"/>
    <n v="40766.510909090903"/>
    <n v="467109.21818181814"/>
  </r>
  <r>
    <x v="7"/>
    <x v="1"/>
    <x v="1"/>
    <x v="13"/>
    <x v="0"/>
    <n v="12720.712727272727"/>
    <n v="11068.24"/>
    <n v="12582.090909090908"/>
    <n v="11786.94"/>
    <n v="12622.54"/>
    <n v="12715.247272727273"/>
    <n v="11941.405454545455"/>
    <n v="13000.37818181818"/>
    <n v="12289.13818181818"/>
    <n v="12576.054545454544"/>
    <n v="11534.321818181817"/>
    <n v="13153.201818181818"/>
    <n v="147990.2709090909"/>
  </r>
  <r>
    <x v="7"/>
    <x v="1"/>
    <x v="1"/>
    <x v="14"/>
    <x v="0"/>
    <n v="8085.2490909090893"/>
    <n v="7247.6054545454535"/>
    <n v="8492.7654545454534"/>
    <n v="8201.3290909090902"/>
    <n v="8739.6418181818171"/>
    <n v="8751.8836363636365"/>
    <n v="8452.3290909090902"/>
    <n v="9057.3272727272724"/>
    <n v="8504.5272727272713"/>
    <n v="8843.34"/>
    <n v="8037.9872727272723"/>
    <n v="9097.9672727272718"/>
    <n v="101511.95272727271"/>
  </r>
  <r>
    <x v="7"/>
    <x v="1"/>
    <x v="1"/>
    <x v="15"/>
    <x v="0"/>
    <n v="62841.825454545447"/>
    <n v="55084.770909090905"/>
    <n v="65413.958181818183"/>
    <n v="61094.176363636354"/>
    <n v="66764.285454545461"/>
    <n v="68236.905454545456"/>
    <n v="66659.950909090898"/>
    <n v="69392.690909090903"/>
    <n v="66351.576363636355"/>
    <n v="67400.438181818186"/>
    <n v="61841.96727272727"/>
    <n v="69273.145454545462"/>
    <n v="780355.69090909092"/>
  </r>
  <r>
    <x v="7"/>
    <x v="1"/>
    <x v="2"/>
    <x v="16"/>
    <x v="0"/>
    <n v="111235.64363636363"/>
    <n v="99665.856363636354"/>
    <n v="118038.22"/>
    <n v="106790.28727272726"/>
    <n v="121673.25454545452"/>
    <n v="122636.57090909091"/>
    <n v="123002.96363636364"/>
    <n v="125218.66363636362"/>
    <n v="116496.44727272727"/>
    <n v="125396.95818181818"/>
    <n v="113777.19454545453"/>
    <n v="120699.15818181817"/>
    <n v="1404631.218181818"/>
  </r>
  <r>
    <x v="7"/>
    <x v="1"/>
    <x v="2"/>
    <x v="17"/>
    <x v="0"/>
    <n v="18412.921818181818"/>
    <n v="15850.78"/>
    <n v="18725.990909090906"/>
    <n v="16514.527272727271"/>
    <n v="18881.925454545453"/>
    <n v="18555.792727272725"/>
    <n v="18863.036363636362"/>
    <n v="20293.421818181814"/>
    <n v="19248.041818181817"/>
    <n v="19333.16"/>
    <n v="18744.641818181815"/>
    <n v="20688.587272727273"/>
    <n v="224112.82727272727"/>
  </r>
  <r>
    <x v="7"/>
    <x v="1"/>
    <x v="2"/>
    <x v="18"/>
    <x v="0"/>
    <n v="71592.845454545459"/>
    <n v="65517.736363636352"/>
    <n v="75583.969090909086"/>
    <n v="70335.738181818175"/>
    <n v="81380.278181818168"/>
    <n v="81680.089090909081"/>
    <n v="83253.785454545447"/>
    <n v="86923.207272727275"/>
    <n v="82982.312727272714"/>
    <n v="86597.798181818172"/>
    <n v="78493.936363636356"/>
    <n v="86033.694545454535"/>
    <n v="950375.39090909099"/>
  </r>
  <r>
    <x v="7"/>
    <x v="1"/>
    <x v="2"/>
    <x v="19"/>
    <x v="0"/>
    <n v="292518.96000000002"/>
    <n v="274140.96181818179"/>
    <n v="309606.54181818181"/>
    <n v="287206.64"/>
    <n v="330865.27090909088"/>
    <n v="324327.80727272725"/>
    <n v="329633.40909090906"/>
    <n v="333279.54909090907"/>
    <n v="310882.35636363633"/>
    <n v="324010.36727272725"/>
    <n v="306646.19636363635"/>
    <n v="307748.07818181813"/>
    <n v="3730866.1381818177"/>
  </r>
  <r>
    <x v="7"/>
    <x v="1"/>
    <x v="3"/>
    <x v="20"/>
    <x v="0"/>
    <n v="61005.363636363625"/>
    <n v="57437.916363636359"/>
    <n v="68008.065454545445"/>
    <n v="66694.210909090907"/>
    <n v="72896.12"/>
    <n v="74250.98"/>
    <n v="75133.012727272726"/>
    <n v="75439.705454545459"/>
    <n v="68718.045454545456"/>
    <n v="71461.216363636355"/>
    <n v="64796.623636363627"/>
    <n v="66371.296363636371"/>
    <n v="822212.55636363628"/>
  </r>
  <r>
    <x v="7"/>
    <x v="1"/>
    <x v="3"/>
    <x v="21"/>
    <x v="0"/>
    <n v="39509.134545454544"/>
    <n v="37451.22181818181"/>
    <n v="40588.223636363633"/>
    <n v="40042.294545454541"/>
    <n v="45139.830909090902"/>
    <n v="44084.363636363632"/>
    <n v="44615.77636363636"/>
    <n v="44281.770909090905"/>
    <n v="41099.800000000003"/>
    <n v="43434.127272727274"/>
    <n v="40114.807272727267"/>
    <n v="39965.112727272724"/>
    <n v="500326.46363636357"/>
  </r>
  <r>
    <x v="7"/>
    <x v="1"/>
    <x v="3"/>
    <x v="22"/>
    <x v="0"/>
    <n v="64455.06"/>
    <n v="56473.367272727264"/>
    <n v="69290.796363636357"/>
    <n v="66514.02"/>
    <n v="78470.01090909091"/>
    <n v="76264.221818181817"/>
    <n v="79591.938181818172"/>
    <n v="74504.987272727274"/>
    <n v="72539.674545454545"/>
    <n v="74348.249090909085"/>
    <n v="67944.201818181813"/>
    <n v="69134.743636363622"/>
    <n v="849531.27090909088"/>
  </r>
  <r>
    <x v="7"/>
    <x v="1"/>
    <x v="4"/>
    <x v="23"/>
    <x v="0"/>
    <n v="12794.541818181817"/>
    <n v="11590.03818181818"/>
    <n v="13748.912727272726"/>
    <n v="13226.423636363636"/>
    <n v="14127.707272727272"/>
    <n v="13830.585454545453"/>
    <n v="13647.781818181817"/>
    <n v="13260.80909090909"/>
    <n v="12252.53818181818"/>
    <n v="12896.787272727272"/>
    <n v="11911.525454545454"/>
    <n v="13710.934545454544"/>
    <n v="156998.58545454542"/>
  </r>
  <r>
    <x v="7"/>
    <x v="1"/>
    <x v="4"/>
    <x v="24"/>
    <x v="0"/>
    <n v="13421.06909090909"/>
    <n v="12692.94"/>
    <n v="14036.16"/>
    <n v="13156.192727272726"/>
    <n v="14534.98"/>
    <n v="13787.221818181817"/>
    <n v="14248.949090909089"/>
    <n v="14140.030909090907"/>
    <n v="13138.987272727272"/>
    <n v="14546.510909090908"/>
    <n v="13859.130909090907"/>
    <n v="14957.316363636361"/>
    <n v="166519.48909090908"/>
  </r>
  <r>
    <x v="7"/>
    <x v="1"/>
    <x v="4"/>
    <x v="25"/>
    <x v="0"/>
    <n v="43408.589090909081"/>
    <n v="38344.45636363636"/>
    <n v="44849.27636363636"/>
    <n v="42336.736363636366"/>
    <n v="44525.347272727267"/>
    <n v="44002.527272727268"/>
    <n v="44900.007272727271"/>
    <n v="44339.823636363632"/>
    <n v="41546.585454545449"/>
    <n v="44585.536363636355"/>
    <n v="43196.66"/>
    <n v="43874.487272727274"/>
    <n v="519910.03272727272"/>
  </r>
  <r>
    <x v="7"/>
    <x v="1"/>
    <x v="4"/>
    <x v="26"/>
    <x v="0"/>
    <n v="11877.08"/>
    <n v="10787.710909090909"/>
    <n v="12931.543636363636"/>
    <n v="12402.841818181818"/>
    <n v="12986.896363636362"/>
    <n v="13149.28"/>
    <n v="13292.016363636363"/>
    <n v="13926.99818181818"/>
    <n v="12218.378181818181"/>
    <n v="13415.112727272726"/>
    <n v="12658.007272727273"/>
    <n v="13278.976363636362"/>
    <n v="152924.8418181818"/>
  </r>
  <r>
    <x v="0"/>
    <x v="2"/>
    <x v="0"/>
    <x v="0"/>
    <x v="0"/>
    <n v="11230.915000000001"/>
    <n v="10531.316000000001"/>
    <n v="10203.130999999999"/>
    <n v="10702.83"/>
    <n v="10523.903"/>
    <n v="10467.25"/>
    <n v="11792.486000000001"/>
    <n v="12633.067999999999"/>
    <n v="11987.43"/>
    <n v="13076.675999999999"/>
    <n v="10469.805"/>
    <n v="12259.484"/>
    <n v="135878.29399999999"/>
  </r>
  <r>
    <x v="0"/>
    <x v="2"/>
    <x v="0"/>
    <x v="1"/>
    <x v="0"/>
    <n v="3429.5340000000001"/>
    <n v="3172.5439999999999"/>
    <n v="3480.2330000000002"/>
    <n v="3427.8110000000001"/>
    <n v="3675.7629999999999"/>
    <n v="3634.73"/>
    <n v="3958.547"/>
    <n v="4584.7110000000002"/>
    <n v="4649.8019999999997"/>
    <n v="4451.1970000000001"/>
    <n v="3518.68"/>
    <n v="3945.0189999999998"/>
    <n v="45928.570999999996"/>
  </r>
  <r>
    <x v="0"/>
    <x v="2"/>
    <x v="0"/>
    <x v="2"/>
    <x v="0"/>
    <n v="21725.83"/>
    <n v="19241.202000000001"/>
    <n v="21117.102999999999"/>
    <n v="21745.204000000002"/>
    <n v="21843.175999999999"/>
    <n v="21313.416000000001"/>
    <n v="21505.668000000001"/>
    <n v="24258.491000000002"/>
    <n v="22331.223999999998"/>
    <n v="24780.186000000002"/>
    <n v="22623.647000000001"/>
    <n v="23256.58"/>
    <n v="265741.72700000001"/>
  </r>
  <r>
    <x v="0"/>
    <x v="2"/>
    <x v="0"/>
    <x v="3"/>
    <x v="0"/>
    <n v="3857.951"/>
    <n v="3572.6190000000001"/>
    <n v="3673.569"/>
    <n v="3865.4189999999999"/>
    <n v="3729.5189999999998"/>
    <n v="3499.3690000000001"/>
    <n v="3902.3"/>
    <n v="4735"/>
    <n v="5090.1000000000004"/>
    <n v="5138.7"/>
    <n v="3770.7"/>
    <n v="4765.3"/>
    <n v="49600.545999999995"/>
  </r>
  <r>
    <x v="0"/>
    <x v="2"/>
    <x v="0"/>
    <x v="4"/>
    <x v="0"/>
    <n v="27041.215"/>
    <n v="24863.253000000001"/>
    <n v="25658.712"/>
    <n v="26097.894"/>
    <n v="24841.003000000001"/>
    <n v="23442.792000000001"/>
    <n v="28452.294999999998"/>
    <n v="28725.019"/>
    <n v="28113.182000000001"/>
    <n v="34022.633000000002"/>
    <n v="28779.707999999999"/>
    <n v="30548.883999999998"/>
    <n v="330586.59000000003"/>
  </r>
  <r>
    <x v="0"/>
    <x v="2"/>
    <x v="0"/>
    <x v="5"/>
    <x v="0"/>
    <n v="3941.1"/>
    <n v="3646"/>
    <n v="3756.7"/>
    <n v="4152.2"/>
    <n v="4033"/>
    <n v="3848.1"/>
    <n v="4192.45"/>
    <n v="4554.8"/>
    <n v="4453"/>
    <n v="5158.25"/>
    <n v="4229"/>
    <n v="4597.55"/>
    <n v="50562.15"/>
  </r>
  <r>
    <x v="0"/>
    <x v="2"/>
    <x v="0"/>
    <x v="6"/>
    <x v="0"/>
    <n v="8731.3089999999993"/>
    <n v="7770.183"/>
    <n v="7903.6450000000004"/>
    <n v="8550.9709999999995"/>
    <n v="8494.098"/>
    <n v="8143.0649999999996"/>
    <n v="9851.9529999999995"/>
    <n v="9081.8430000000008"/>
    <n v="8864.6270000000004"/>
    <n v="9915.5409999999993"/>
    <n v="7920.48"/>
    <n v="9112.9390000000003"/>
    <n v="104340.65400000001"/>
  </r>
  <r>
    <x v="0"/>
    <x v="2"/>
    <x v="1"/>
    <x v="7"/>
    <x v="0"/>
    <n v="19173.960999999999"/>
    <n v="17973.453000000001"/>
    <n v="17946.618999999999"/>
    <n v="20639.569"/>
    <n v="18955.656999999999"/>
    <n v="19041.29"/>
    <n v="21848.016"/>
    <n v="21606.030999999999"/>
    <n v="21128.696"/>
    <n v="22952.791000000001"/>
    <n v="18975.213"/>
    <n v="21271.026000000002"/>
    <n v="241512.32199999999"/>
  </r>
  <r>
    <x v="0"/>
    <x v="2"/>
    <x v="1"/>
    <x v="8"/>
    <x v="0"/>
    <n v="12205.727999999999"/>
    <n v="10952.258"/>
    <n v="11344.116"/>
    <n v="10938.684999999999"/>
    <n v="11776.13"/>
    <n v="11086.837"/>
    <n v="12554.071"/>
    <n v="12528.254999999999"/>
    <n v="13029.593999999999"/>
    <n v="14462.037"/>
    <n v="11139.119000000001"/>
    <n v="13312.161"/>
    <n v="145328.99099999998"/>
  </r>
  <r>
    <x v="0"/>
    <x v="2"/>
    <x v="1"/>
    <x v="9"/>
    <x v="0"/>
    <n v="43058.250999999997"/>
    <n v="37094.959000000003"/>
    <n v="37960.315999999999"/>
    <n v="38802.737000000001"/>
    <n v="38394.114000000001"/>
    <n v="37434.338000000003"/>
    <n v="41268.563000000002"/>
    <n v="40937.620999999999"/>
    <n v="41451.197"/>
    <n v="44942.894"/>
    <n v="37290.983999999997"/>
    <n v="46040.09"/>
    <n v="484676.06400000001"/>
  </r>
  <r>
    <x v="0"/>
    <x v="2"/>
    <x v="1"/>
    <x v="10"/>
    <x v="0"/>
    <n v="20353.694"/>
    <n v="18557.608"/>
    <n v="19396.021000000001"/>
    <n v="18126.931"/>
    <n v="18977.64"/>
    <n v="16968.224999999999"/>
    <n v="18511.629000000001"/>
    <n v="18723.851999999999"/>
    <n v="18275.965"/>
    <n v="22312.399000000001"/>
    <n v="16229.53"/>
    <n v="21006.475999999999"/>
    <n v="227439.97"/>
  </r>
  <r>
    <x v="0"/>
    <x v="2"/>
    <x v="1"/>
    <x v="11"/>
    <x v="0"/>
    <n v="19717.874"/>
    <n v="17649.476999999999"/>
    <n v="18766.365000000002"/>
    <n v="19189.666000000001"/>
    <n v="18678.870999999999"/>
    <n v="19319.998"/>
    <n v="19829.439999999999"/>
    <n v="20464.495999999999"/>
    <n v="20679.945"/>
    <n v="24133.214"/>
    <n v="19209.189999999999"/>
    <n v="22929.179"/>
    <n v="240567.715"/>
  </r>
  <r>
    <x v="0"/>
    <x v="2"/>
    <x v="1"/>
    <x v="12"/>
    <x v="0"/>
    <n v="49305.998"/>
    <n v="45506.705999999998"/>
    <n v="48681.082999999999"/>
    <n v="49394.146000000001"/>
    <n v="48147.607000000004"/>
    <n v="46149.298999999999"/>
    <n v="48503.73"/>
    <n v="47717.004999999997"/>
    <n v="49708.326000000001"/>
    <n v="55234.58"/>
    <n v="46767.821000000004"/>
    <n v="52880.459000000003"/>
    <n v="587996.76000000013"/>
  </r>
  <r>
    <x v="0"/>
    <x v="2"/>
    <x v="1"/>
    <x v="13"/>
    <x v="0"/>
    <n v="14230.517"/>
    <n v="13151.121999999999"/>
    <n v="13667.983"/>
    <n v="13474.864"/>
    <n v="13260.945"/>
    <n v="12194.995000000001"/>
    <n v="13314.575999999999"/>
    <n v="13905.914000000001"/>
    <n v="14314.154"/>
    <n v="16425.952000000001"/>
    <n v="13044.656999999999"/>
    <n v="15514.108"/>
    <n v="166499.78700000001"/>
  </r>
  <r>
    <x v="0"/>
    <x v="2"/>
    <x v="1"/>
    <x v="14"/>
    <x v="0"/>
    <n v="12996.799000000001"/>
    <n v="11710.824000000001"/>
    <n v="12014.181"/>
    <n v="12532.298000000001"/>
    <n v="12683.165999999999"/>
    <n v="11561.546"/>
    <n v="12094.127"/>
    <n v="12526.007"/>
    <n v="12858.79"/>
    <n v="14221.868"/>
    <n v="12213.431"/>
    <n v="14528.234"/>
    <n v="151941.27099999998"/>
  </r>
  <r>
    <x v="0"/>
    <x v="2"/>
    <x v="1"/>
    <x v="15"/>
    <x v="0"/>
    <n v="82072.899999999994"/>
    <n v="72855.341"/>
    <n v="73800.597999999998"/>
    <n v="73456.207999999999"/>
    <n v="73766.009999999995"/>
    <n v="71003.747000000003"/>
    <n v="73556.292000000001"/>
    <n v="54819.508999999998"/>
    <n v="70736.967000000004"/>
    <n v="84151.248999999996"/>
    <n v="65547.555999999997"/>
    <n v="83644.86"/>
    <n v="879411.23699999985"/>
  </r>
  <r>
    <x v="0"/>
    <x v="2"/>
    <x v="2"/>
    <x v="16"/>
    <x v="0"/>
    <n v="192499.71"/>
    <n v="185710.78700000001"/>
    <n v="185842.30600000001"/>
    <n v="193133.01800000001"/>
    <n v="194320.435"/>
    <n v="182232.519"/>
    <n v="200208.95"/>
    <n v="197349.90299999999"/>
    <n v="190989.807"/>
    <n v="220535.88800000001"/>
    <n v="176103.625"/>
    <n v="211830.61600000001"/>
    <n v="2330757.5639999998"/>
  </r>
  <r>
    <x v="0"/>
    <x v="2"/>
    <x v="2"/>
    <x v="17"/>
    <x v="0"/>
    <n v="55196.485999999997"/>
    <n v="41223.368000000002"/>
    <n v="43056.002999999997"/>
    <n v="36130.307000000001"/>
    <n v="32442.325000000001"/>
    <n v="29136.344000000001"/>
    <n v="33972.951999999997"/>
    <n v="37936.553999999996"/>
    <n v="33713.406000000003"/>
    <n v="38017.411"/>
    <n v="30248.317999999999"/>
    <n v="46132.108999999997"/>
    <n v="457205.58300000004"/>
  </r>
  <r>
    <x v="0"/>
    <x v="2"/>
    <x v="2"/>
    <x v="18"/>
    <x v="0"/>
    <n v="148357.09400000001"/>
    <n v="146240.16200000001"/>
    <n v="163590.049"/>
    <n v="171545.22399999999"/>
    <n v="160282.96599999999"/>
    <n v="151016.755"/>
    <n v="165306.179"/>
    <n v="170212.08100000001"/>
    <n v="160583.43100000001"/>
    <n v="192342.443"/>
    <n v="163395.82999999999"/>
    <n v="179062.033"/>
    <n v="1971934.2470000002"/>
  </r>
  <r>
    <x v="0"/>
    <x v="2"/>
    <x v="2"/>
    <x v="19"/>
    <x v="0"/>
    <n v="600903.826"/>
    <n v="567671.29799999995"/>
    <n v="618268.696"/>
    <n v="621893.28700000001"/>
    <n v="627378.92599999998"/>
    <n v="575534.25699999998"/>
    <n v="567578.62100000004"/>
    <n v="576296.68000000005"/>
    <n v="569739.67700000003"/>
    <n v="650810.799"/>
    <n v="538303.19900000002"/>
    <n v="651019.85100000002"/>
    <n v="7165399.1169999996"/>
  </r>
  <r>
    <x v="0"/>
    <x v="2"/>
    <x v="3"/>
    <x v="20"/>
    <x v="0"/>
    <n v="125036.52099999999"/>
    <n v="121911.91499999999"/>
    <n v="117156.469"/>
    <n v="119121.519"/>
    <n v="116745.027"/>
    <n v="107715.611"/>
    <n v="118555.23699999999"/>
    <n v="115811.87300000001"/>
    <n v="115167.81600000001"/>
    <n v="129892.886"/>
    <n v="114059.01"/>
    <n v="133922.527"/>
    <n v="1435096.4110000001"/>
  </r>
  <r>
    <x v="0"/>
    <x v="2"/>
    <x v="3"/>
    <x v="21"/>
    <x v="0"/>
    <n v="109420.55499999999"/>
    <n v="102606.917"/>
    <n v="93629.203999999998"/>
    <n v="93367.717000000004"/>
    <n v="95850.81"/>
    <n v="87265.682000000001"/>
    <n v="93313.937000000005"/>
    <n v="95741.37"/>
    <n v="95287.887000000002"/>
    <n v="110014.80100000001"/>
    <n v="89647.585999999996"/>
    <n v="116827.874"/>
    <n v="1182974.3400000001"/>
  </r>
  <r>
    <x v="0"/>
    <x v="2"/>
    <x v="3"/>
    <x v="22"/>
    <x v="0"/>
    <n v="166739.068"/>
    <n v="152856.05600000001"/>
    <n v="153746.859"/>
    <n v="151834.03599999999"/>
    <n v="154681.22700000001"/>
    <n v="146845.10699999999"/>
    <n v="152823.85800000001"/>
    <n v="156332.85999999999"/>
    <n v="154243.95499999999"/>
    <n v="173908.633"/>
    <n v="141308.11600000001"/>
    <n v="179878.465"/>
    <n v="1885198.24"/>
  </r>
  <r>
    <x v="0"/>
    <x v="2"/>
    <x v="4"/>
    <x v="23"/>
    <x v="0"/>
    <n v="25173.492999999999"/>
    <n v="24261.012999999999"/>
    <n v="24746.048999999999"/>
    <n v="27146.226999999999"/>
    <n v="24690.82"/>
    <n v="23267.006000000001"/>
    <n v="25307.595000000001"/>
    <n v="26559.7"/>
    <n v="25549.865000000002"/>
    <n v="30192.098999999998"/>
    <n v="23654.921999999999"/>
    <n v="29749.921999999999"/>
    <n v="310298.71100000001"/>
  </r>
  <r>
    <x v="0"/>
    <x v="2"/>
    <x v="4"/>
    <x v="24"/>
    <x v="0"/>
    <n v="26311.335999999999"/>
    <n v="24706.447"/>
    <n v="26254.161"/>
    <n v="26808.05"/>
    <n v="27221.157999999999"/>
    <n v="26451.32"/>
    <n v="27534.722000000002"/>
    <n v="27482.768"/>
    <n v="28174.733"/>
    <n v="31022.392"/>
    <n v="24674.18"/>
    <n v="28994.987000000001"/>
    <n v="325636.25400000007"/>
  </r>
  <r>
    <x v="0"/>
    <x v="2"/>
    <x v="4"/>
    <x v="25"/>
    <x v="0"/>
    <n v="73284.789000000004"/>
    <n v="73658.134000000005"/>
    <n v="66229.315000000002"/>
    <n v="62504.771000000001"/>
    <n v="64018.175000000003"/>
    <n v="58342.519"/>
    <n v="66566.267999999996"/>
    <n v="64539.485999999997"/>
    <n v="64381.750999999997"/>
    <n v="72678.676999999996"/>
    <n v="59138.389000000003"/>
    <n v="67844.61"/>
    <n v="793186.88399999996"/>
  </r>
  <r>
    <x v="0"/>
    <x v="2"/>
    <x v="4"/>
    <x v="26"/>
    <x v="0"/>
    <n v="45462.061999999998"/>
    <n v="46632.84"/>
    <n v="54799.625999999997"/>
    <n v="54941.682000000001"/>
    <n v="55629.226000000002"/>
    <n v="50992.495000000003"/>
    <n v="51864.830999999998"/>
    <n v="57276.076000000001"/>
    <n v="54490.678999999996"/>
    <n v="59702.33"/>
    <n v="54537.718000000001"/>
    <n v="58227.483"/>
    <n v="644557.04799999995"/>
  </r>
  <r>
    <x v="1"/>
    <x v="2"/>
    <x v="0"/>
    <x v="0"/>
    <x v="0"/>
    <n v="64"/>
    <n v="32"/>
    <n v="32"/>
    <n v="32"/>
    <n v="32"/>
    <n v="61.732999999999997"/>
    <n v="91.903999999999996"/>
    <n v="59.73"/>
    <n v="61.960999999999999"/>
    <n v="123.499"/>
    <n v="93.769000000000005"/>
    <n v="61.750999999999998"/>
    <n v="746.34699999999998"/>
  </r>
  <r>
    <x v="1"/>
    <x v="2"/>
    <x v="0"/>
    <x v="1"/>
    <x v="0"/>
    <n v="0"/>
    <n v="0"/>
    <n v="20"/>
    <n v="25"/>
    <n v="15"/>
    <n v="69.751000000000005"/>
    <n v="0"/>
    <n v="44.960999999999999"/>
    <n v="59.927999999999997"/>
    <n v="74.748000000000005"/>
    <n v="89.822999999999993"/>
    <n v="89.787000000000006"/>
    <n v="488.99799999999993"/>
  </r>
  <r>
    <x v="1"/>
    <x v="2"/>
    <x v="0"/>
    <x v="2"/>
    <x v="0"/>
    <n v="133.20699999999999"/>
    <n v="164.70400000000001"/>
    <n v="121.81699999999999"/>
    <n v="158.51300000000001"/>
    <n v="165.94"/>
    <n v="116.64400000000001"/>
    <n v="68.989000000000004"/>
    <n v="142.13200000000001"/>
    <n v="133.703"/>
    <n v="212.42699999999999"/>
    <n v="113.26300000000001"/>
    <n v="126.56"/>
    <n v="1657.8989999999999"/>
  </r>
  <r>
    <x v="1"/>
    <x v="2"/>
    <x v="0"/>
    <x v="3"/>
    <x v="0"/>
    <n v="66.528000000000006"/>
    <n v="35.198"/>
    <n v="65.653999999999996"/>
    <n v="6.51"/>
    <n v="90.320999999999998"/>
    <n v="61.606000000000002"/>
    <n v="46"/>
    <n v="61.506"/>
    <n v="30"/>
    <n v="107.593"/>
    <n v="61.588000000000001"/>
    <n v="45.896000000000001"/>
    <n v="678.39999999999986"/>
  </r>
  <r>
    <x v="1"/>
    <x v="2"/>
    <x v="0"/>
    <x v="4"/>
    <x v="0"/>
    <n v="422.53899999999999"/>
    <n v="455.16500000000002"/>
    <n v="348.54599999999999"/>
    <n v="370.18799999999999"/>
    <n v="398.43700000000001"/>
    <n v="364.85300000000001"/>
    <n v="337.16199999999998"/>
    <n v="422.72399999999999"/>
    <n v="438.411"/>
    <n v="199.72900000000001"/>
    <n v="312.71100000000001"/>
    <n v="299.8"/>
    <n v="4370.2650000000003"/>
  </r>
  <r>
    <x v="1"/>
    <x v="2"/>
    <x v="0"/>
    <x v="5"/>
    <x v="0"/>
    <n v="6.4870000000000001"/>
    <n v="9.3079999999999998"/>
    <n v="13.67"/>
    <n v="12.468999999999999"/>
    <n v="17.832999999999998"/>
    <n v="32.645000000000003"/>
    <n v="44.206000000000003"/>
    <n v="63.774000000000001"/>
    <n v="44.808"/>
    <n v="48.703000000000003"/>
    <n v="46.548000000000002"/>
    <n v="35.902000000000001"/>
    <n v="376.35300000000001"/>
  </r>
  <r>
    <x v="1"/>
    <x v="2"/>
    <x v="0"/>
    <x v="6"/>
    <x v="0"/>
    <n v="60.174999999999997"/>
    <n v="106.012"/>
    <n v="60"/>
    <n v="60.654000000000003"/>
    <n v="60.442"/>
    <n v="106.232"/>
    <n v="85"/>
    <n v="20.302"/>
    <n v="116.629"/>
    <n v="134.255"/>
    <n v="67.611999999999995"/>
    <n v="110.188"/>
    <n v="987.50099999999998"/>
  </r>
  <r>
    <x v="1"/>
    <x v="2"/>
    <x v="1"/>
    <x v="7"/>
    <x v="0"/>
    <n v="38.005000000000003"/>
    <n v="37.323"/>
    <n v="19.917000000000002"/>
    <n v="19.442"/>
    <n v="47.378"/>
    <n v="66.713999999999999"/>
    <n v="53.963000000000001"/>
    <n v="82.673000000000002"/>
    <n v="136.637"/>
    <n v="88.798000000000002"/>
    <n v="98.813000000000002"/>
    <n v="127.85"/>
    <n v="817.51300000000003"/>
  </r>
  <r>
    <x v="1"/>
    <x v="2"/>
    <x v="1"/>
    <x v="8"/>
    <x v="0"/>
    <n v="48.942999999999998"/>
    <n v="56.311999999999998"/>
    <n v="24.405000000000001"/>
    <n v="21.431999999999999"/>
    <n v="55.412999999999997"/>
    <n v="34.691000000000003"/>
    <n v="5.4569999999999999"/>
    <n v="37.122"/>
    <n v="59.600999999999999"/>
    <n v="42.87"/>
    <n v="32.055"/>
    <n v="21.283999999999999"/>
    <n v="439.58499999999998"/>
  </r>
  <r>
    <x v="1"/>
    <x v="2"/>
    <x v="1"/>
    <x v="9"/>
    <x v="0"/>
    <n v="42.593000000000004"/>
    <n v="61.496000000000002"/>
    <n v="48.930999999999997"/>
    <n v="62.832999999999998"/>
    <n v="61.744"/>
    <n v="45.371000000000002"/>
    <n v="59.518999999999998"/>
    <n v="103.84099999999999"/>
    <n v="94.66"/>
    <n v="88.426000000000002"/>
    <n v="79.906999999999996"/>
    <n v="105.738"/>
    <n v="855.05899999999997"/>
  </r>
  <r>
    <x v="1"/>
    <x v="2"/>
    <x v="1"/>
    <x v="10"/>
    <x v="0"/>
    <n v="56.128"/>
    <n v="18.303999999999998"/>
    <n v="18.844000000000001"/>
    <n v="17.945"/>
    <n v="20.175000000000001"/>
    <n v="20.28"/>
    <n v="3.48"/>
    <n v="17.492999999999999"/>
    <n v="58.427999999999997"/>
    <n v="18.702999999999999"/>
    <n v="22.018999999999998"/>
    <n v="22.013000000000002"/>
    <n v="293.81199999999995"/>
  </r>
  <r>
    <x v="1"/>
    <x v="2"/>
    <x v="1"/>
    <x v="11"/>
    <x v="0"/>
    <n v="10.942"/>
    <n v="2.964"/>
    <n v="11.728"/>
    <n v="0.81100000000000005"/>
    <n v="17.117999999999999"/>
    <n v="13.836"/>
    <n v="15.315"/>
    <n v="32.320999999999998"/>
    <n v="18.425999999999998"/>
    <n v="3.984"/>
    <n v="0.45600000000000002"/>
    <n v="15.262"/>
    <n v="143.16300000000001"/>
  </r>
  <r>
    <x v="1"/>
    <x v="2"/>
    <x v="1"/>
    <x v="12"/>
    <x v="0"/>
    <n v="332.15800000000002"/>
    <n v="323.65100000000001"/>
    <n v="319.67099999999999"/>
    <n v="274.30500000000001"/>
    <n v="241.69"/>
    <n v="70.878"/>
    <n v="32.063000000000002"/>
    <n v="153.37100000000001"/>
    <n v="134.82400000000001"/>
    <n v="107.242"/>
    <n v="67.986000000000004"/>
    <n v="44.276000000000003"/>
    <n v="2102.1150000000002"/>
  </r>
  <r>
    <x v="1"/>
    <x v="2"/>
    <x v="1"/>
    <x v="13"/>
    <x v="0"/>
    <n v="0"/>
    <n v="0"/>
    <n v="0.60399999999999998"/>
    <n v="1.5760000000000001"/>
    <n v="0.92800000000000005"/>
    <n v="15.068"/>
    <n v="15.923999999999999"/>
    <n v="10.726000000000001"/>
    <n v="29.158999999999999"/>
    <n v="28.202999999999999"/>
    <n v="16.106000000000002"/>
    <n v="8.6359999999999992"/>
    <n v="126.92999999999998"/>
  </r>
  <r>
    <x v="1"/>
    <x v="2"/>
    <x v="1"/>
    <x v="14"/>
    <x v="0"/>
    <n v="0"/>
    <n v="1.212"/>
    <n v="10"/>
    <n v="0.255"/>
    <n v="0.17399999999999999"/>
    <n v="0.57599999999999996"/>
    <n v="0"/>
    <n v="9.9239999999999995"/>
    <n v="0"/>
    <n v="0"/>
    <n v="0.159"/>
    <n v="8.5000000000000006E-2"/>
    <n v="22.384999999999998"/>
  </r>
  <r>
    <x v="1"/>
    <x v="2"/>
    <x v="1"/>
    <x v="15"/>
    <x v="0"/>
    <n v="257.13600000000002"/>
    <n v="265.80599999999998"/>
    <n v="159.64500000000001"/>
    <n v="142.69900000000001"/>
    <n v="107.964"/>
    <n v="176.346"/>
    <n v="206.703"/>
    <n v="192.447"/>
    <n v="254.714"/>
    <n v="282.34199999999998"/>
    <n v="197.17400000000001"/>
    <n v="296.101"/>
    <n v="2539.0770000000002"/>
  </r>
  <r>
    <x v="1"/>
    <x v="2"/>
    <x v="2"/>
    <x v="16"/>
    <x v="0"/>
    <n v="202.84299999999999"/>
    <n v="193.52600000000001"/>
    <n v="223.36699999999999"/>
    <n v="174.339"/>
    <n v="165.91399999999999"/>
    <n v="217.631"/>
    <n v="244.95099999999999"/>
    <n v="69.878"/>
    <n v="268.01299999999998"/>
    <n v="202.30500000000001"/>
    <n v="141.95599999999999"/>
    <n v="209.52600000000001"/>
    <n v="2314.2489999999998"/>
  </r>
  <r>
    <x v="1"/>
    <x v="2"/>
    <x v="2"/>
    <x v="17"/>
    <x v="0"/>
    <n v="1.169"/>
    <n v="0.82299999999999995"/>
    <n v="0.67200000000000004"/>
    <n v="1.2729999999999999"/>
    <n v="0.23699999999999999"/>
    <n v="12.073"/>
    <n v="0.26700000000000002"/>
    <n v="7.0270000000000001"/>
    <n v="25.16"/>
    <n v="16.099"/>
    <n v="11.942"/>
    <n v="8.82"/>
    <n v="85.561999999999983"/>
  </r>
  <r>
    <x v="1"/>
    <x v="2"/>
    <x v="2"/>
    <x v="18"/>
    <x v="0"/>
    <n v="170.13499999999999"/>
    <n v="87.152000000000001"/>
    <n v="134.33099999999999"/>
    <n v="117.70699999999999"/>
    <n v="92.144000000000005"/>
    <n v="95.834999999999994"/>
    <n v="68.869"/>
    <n v="91.911000000000001"/>
    <n v="88.203000000000003"/>
    <n v="82.852000000000004"/>
    <n v="87.52"/>
    <n v="68.724000000000004"/>
    <n v="1185.383"/>
  </r>
  <r>
    <x v="1"/>
    <x v="2"/>
    <x v="2"/>
    <x v="19"/>
    <x v="0"/>
    <n v="2704.7730000000001"/>
    <n v="2566.5169999999998"/>
    <n v="2724.3310000000001"/>
    <n v="1982.933"/>
    <n v="1920.63"/>
    <n v="1064.056"/>
    <n v="786.92100000000005"/>
    <n v="664.80600000000004"/>
    <n v="981.78700000000003"/>
    <n v="1034.0550000000001"/>
    <n v="791.69"/>
    <n v="855.64499999999998"/>
    <n v="18078.144"/>
  </r>
  <r>
    <x v="1"/>
    <x v="2"/>
    <x v="3"/>
    <x v="20"/>
    <x v="0"/>
    <n v="165.37799999999999"/>
    <n v="237.482"/>
    <n v="164.3"/>
    <n v="96.091999999999999"/>
    <n v="88.128"/>
    <n v="206.489"/>
    <n v="162.23500000000001"/>
    <n v="163.024"/>
    <n v="207.15"/>
    <n v="250.613"/>
    <n v="169.47800000000001"/>
    <n v="308.94099999999997"/>
    <n v="2219.3100000000004"/>
  </r>
  <r>
    <x v="1"/>
    <x v="2"/>
    <x v="3"/>
    <x v="21"/>
    <x v="0"/>
    <n v="74.674000000000007"/>
    <n v="74.614999999999995"/>
    <n v="73.605999999999995"/>
    <n v="75.637"/>
    <n v="44.128999999999998"/>
    <n v="76.887"/>
    <n v="27.236999999999998"/>
    <n v="20.010000000000002"/>
    <n v="74.849000000000004"/>
    <n v="70.019000000000005"/>
    <n v="98.653999999999996"/>
    <n v="79.53"/>
    <n v="789.84699999999998"/>
  </r>
  <r>
    <x v="1"/>
    <x v="2"/>
    <x v="3"/>
    <x v="22"/>
    <x v="0"/>
    <n v="966.59799999999996"/>
    <n v="387.221"/>
    <n v="196.72200000000001"/>
    <n v="278.7"/>
    <n v="257.23"/>
    <n v="208.6"/>
    <n v="364.017"/>
    <n v="103.458"/>
    <n v="483.548"/>
    <n v="629.63300000000004"/>
    <n v="585.16499999999996"/>
    <n v="1115.778"/>
    <n v="5576.67"/>
  </r>
  <r>
    <x v="1"/>
    <x v="2"/>
    <x v="4"/>
    <x v="23"/>
    <x v="0"/>
    <n v="342.10399999999998"/>
    <n v="389.363"/>
    <n v="192.696"/>
    <n v="224.691"/>
    <n v="156.37899999999999"/>
    <n v="228.72300000000001"/>
    <n v="276.95999999999998"/>
    <n v="72.584999999999994"/>
    <n v="239.578"/>
    <n v="354.95600000000002"/>
    <n v="350.63900000000001"/>
    <n v="352.53699999999998"/>
    <n v="3181.2110000000002"/>
  </r>
  <r>
    <x v="1"/>
    <x v="2"/>
    <x v="4"/>
    <x v="24"/>
    <x v="0"/>
    <n v="1218.703"/>
    <n v="915.63400000000001"/>
    <n v="751.36699999999996"/>
    <n v="612.53099999999995"/>
    <n v="439.435"/>
    <n v="626.56500000000005"/>
    <n v="601.447"/>
    <n v="246.28399999999999"/>
    <n v="590.64"/>
    <n v="773.37599999999998"/>
    <n v="1128.2"/>
    <n v="1368.886"/>
    <n v="9273.0679999999993"/>
  </r>
  <r>
    <x v="1"/>
    <x v="2"/>
    <x v="4"/>
    <x v="25"/>
    <x v="0"/>
    <n v="444.70100000000002"/>
    <n v="435.56900000000002"/>
    <n v="313.274"/>
    <n v="150.89599999999999"/>
    <n v="96.811000000000007"/>
    <n v="304.82100000000003"/>
    <n v="237.126"/>
    <n v="150.619"/>
    <n v="342.30700000000002"/>
    <n v="285.32600000000002"/>
    <n v="236.624"/>
    <n v="429.50200000000001"/>
    <n v="3427.5759999999996"/>
  </r>
  <r>
    <x v="1"/>
    <x v="2"/>
    <x v="4"/>
    <x v="26"/>
    <x v="0"/>
    <n v="38.298000000000002"/>
    <n v="56.204000000000001"/>
    <n v="45.587000000000003"/>
    <n v="48.671999999999997"/>
    <n v="65.793000000000006"/>
    <n v="24.044"/>
    <n v="76.049000000000007"/>
    <n v="14.224"/>
    <n v="45.256"/>
    <n v="51.368000000000002"/>
    <n v="44.046999999999997"/>
    <n v="56.177999999999997"/>
    <n v="565.72"/>
  </r>
  <r>
    <x v="2"/>
    <x v="2"/>
    <x v="0"/>
    <x v="0"/>
    <x v="0"/>
    <n v="0"/>
    <n v="0"/>
    <n v="35"/>
    <n v="0"/>
    <n v="0"/>
    <n v="0"/>
    <n v="0"/>
    <n v="0"/>
    <n v="0"/>
    <n v="0"/>
    <n v="0"/>
    <n v="0"/>
    <n v="35"/>
  </r>
  <r>
    <x v="2"/>
    <x v="2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2"/>
    <x v="0"/>
    <x v="2"/>
    <x v="0"/>
    <n v="336"/>
    <n v="306"/>
    <n v="337"/>
    <n v="466"/>
    <n v="362.8"/>
    <n v="360"/>
    <n v="401"/>
    <n v="391"/>
    <n v="291.8"/>
    <n v="370"/>
    <n v="335"/>
    <n v="320.8"/>
    <n v="4277.4000000000005"/>
  </r>
  <r>
    <x v="2"/>
    <x v="2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2"/>
    <x v="0"/>
    <x v="4"/>
    <x v="0"/>
    <n v="217.25"/>
    <n v="243"/>
    <n v="307.3"/>
    <n v="213.25"/>
    <n v="235.15"/>
    <n v="201.2"/>
    <n v="256.3"/>
    <n v="238.05"/>
    <n v="272.2"/>
    <n v="239.2"/>
    <n v="189.10599999999999"/>
    <n v="156.15"/>
    <n v="2768.1559999999995"/>
  </r>
  <r>
    <x v="2"/>
    <x v="2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2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2"/>
    <x v="1"/>
    <x v="7"/>
    <x v="0"/>
    <n v="574.1"/>
    <n v="412.15"/>
    <n v="472.2"/>
    <n v="501.1"/>
    <n v="443.05"/>
    <n v="476.1"/>
    <n v="479.05"/>
    <n v="358"/>
    <n v="398.05"/>
    <n v="532.04999999999995"/>
    <n v="417.15"/>
    <n v="356"/>
    <n v="5419"/>
  </r>
  <r>
    <x v="2"/>
    <x v="2"/>
    <x v="1"/>
    <x v="8"/>
    <x v="0"/>
    <n v="75"/>
    <n v="258.36500000000001"/>
    <n v="114.607"/>
    <n v="159.23599999999999"/>
    <n v="123.395"/>
    <n v="117.2"/>
    <n v="166.292"/>
    <n v="105.44"/>
    <n v="82.275000000000006"/>
    <n v="87.19"/>
    <n v="82.33"/>
    <n v="111.52"/>
    <n v="1482.8500000000001"/>
  </r>
  <r>
    <x v="2"/>
    <x v="2"/>
    <x v="1"/>
    <x v="9"/>
    <x v="0"/>
    <n v="297"/>
    <n v="241"/>
    <n v="283"/>
    <n v="155"/>
    <n v="256"/>
    <n v="214"/>
    <n v="243"/>
    <n v="183"/>
    <n v="254"/>
    <n v="222"/>
    <n v="188"/>
    <n v="203"/>
    <n v="2739"/>
  </r>
  <r>
    <x v="2"/>
    <x v="2"/>
    <x v="1"/>
    <x v="10"/>
    <x v="0"/>
    <n v="51.25"/>
    <n v="47"/>
    <n v="60"/>
    <n v="45"/>
    <n v="45"/>
    <n v="50"/>
    <n v="45"/>
    <n v="60"/>
    <n v="77"/>
    <n v="60"/>
    <n v="79"/>
    <n v="55"/>
    <n v="674.25"/>
  </r>
  <r>
    <x v="2"/>
    <x v="2"/>
    <x v="1"/>
    <x v="11"/>
    <x v="0"/>
    <n v="30"/>
    <n v="15"/>
    <n v="15"/>
    <n v="20"/>
    <n v="25"/>
    <n v="20"/>
    <n v="5"/>
    <n v="5"/>
    <n v="20"/>
    <n v="25"/>
    <n v="25"/>
    <n v="20"/>
    <n v="225"/>
  </r>
  <r>
    <x v="2"/>
    <x v="2"/>
    <x v="1"/>
    <x v="12"/>
    <x v="0"/>
    <n v="297.10000000000002"/>
    <n v="180"/>
    <n v="225"/>
    <n v="224"/>
    <n v="187"/>
    <n v="135"/>
    <n v="210"/>
    <n v="161"/>
    <n v="208.9"/>
    <n v="222.45"/>
    <n v="168.95"/>
    <n v="200.5"/>
    <n v="2419.8999999999996"/>
  </r>
  <r>
    <x v="2"/>
    <x v="2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2"/>
    <x v="1"/>
    <x v="14"/>
    <x v="0"/>
    <n v="0"/>
    <n v="10"/>
    <n v="0"/>
    <n v="0"/>
    <n v="0"/>
    <n v="15"/>
    <n v="0"/>
    <n v="0"/>
    <n v="0"/>
    <n v="15"/>
    <n v="0"/>
    <n v="5"/>
    <n v="45"/>
  </r>
  <r>
    <x v="2"/>
    <x v="2"/>
    <x v="1"/>
    <x v="15"/>
    <x v="0"/>
    <n v="516.79399999999998"/>
    <n v="371.78100000000001"/>
    <n v="389.92399999999998"/>
    <n v="387.9"/>
    <n v="355.96"/>
    <n v="345.77499999999998"/>
    <n v="372.83800000000002"/>
    <n v="149.88300000000001"/>
    <n v="303.24799999999999"/>
    <n v="570.39200000000005"/>
    <n v="317.95499999999998"/>
    <n v="346.892"/>
    <n v="4429.3419999999996"/>
  </r>
  <r>
    <x v="2"/>
    <x v="2"/>
    <x v="2"/>
    <x v="16"/>
    <x v="0"/>
    <n v="1850.7660000000001"/>
    <n v="1682.7460000000001"/>
    <n v="1292.3589999999999"/>
    <n v="912.46400000000006"/>
    <n v="1397.492"/>
    <n v="2268.6880000000001"/>
    <n v="2139.6660000000002"/>
    <n v="2176.4160000000002"/>
    <n v="1828.538"/>
    <n v="3545.779"/>
    <n v="1799.3779999999999"/>
    <n v="821.35699999999997"/>
    <n v="21715.649000000001"/>
  </r>
  <r>
    <x v="2"/>
    <x v="2"/>
    <x v="2"/>
    <x v="17"/>
    <x v="0"/>
    <n v="515.95000000000005"/>
    <n v="146"/>
    <n v="139.90799999999999"/>
    <n v="19.937999999999999"/>
    <n v="44.667000000000002"/>
    <n v="39.747"/>
    <n v="34.725999999999999"/>
    <n v="86.76"/>
    <n v="4.9710000000000001"/>
    <n v="64.718999999999994"/>
    <n v="14.967000000000001"/>
    <n v="34.905999999999999"/>
    <n v="1147.2590000000002"/>
  </r>
  <r>
    <x v="2"/>
    <x v="2"/>
    <x v="2"/>
    <x v="18"/>
    <x v="0"/>
    <n v="2365.7860000000001"/>
    <n v="2349.3310000000001"/>
    <n v="2134.6619999999998"/>
    <n v="1707.1880000000001"/>
    <n v="2125.645"/>
    <n v="1703.9190000000001"/>
    <n v="1737.52"/>
    <n v="2194.6729999999998"/>
    <n v="2118.779"/>
    <n v="1904.1849999999999"/>
    <n v="1349.347"/>
    <n v="1216.4860000000001"/>
    <n v="22907.521000000004"/>
  </r>
  <r>
    <x v="2"/>
    <x v="2"/>
    <x v="2"/>
    <x v="19"/>
    <x v="0"/>
    <n v="7853.49"/>
    <n v="8096.51"/>
    <n v="4787.4780000000001"/>
    <n v="7132.9160000000002"/>
    <n v="6042.4459999999999"/>
    <n v="9263.7139999999999"/>
    <n v="9252.7980000000007"/>
    <n v="9054.0879999999997"/>
    <n v="9824.8179999999993"/>
    <n v="9926.0959999999995"/>
    <n v="8787.9439999999995"/>
    <n v="9225.4969999999994"/>
    <n v="99247.795000000013"/>
  </r>
  <r>
    <x v="2"/>
    <x v="2"/>
    <x v="3"/>
    <x v="20"/>
    <x v="0"/>
    <n v="558.64200000000005"/>
    <n v="529.06399999999996"/>
    <n v="521.44500000000005"/>
    <n v="593.827"/>
    <n v="569.34299999999996"/>
    <n v="571.78"/>
    <n v="702.51400000000001"/>
    <n v="606.61099999999999"/>
    <n v="646.90800000000002"/>
    <n v="708.75400000000002"/>
    <n v="462.55200000000002"/>
    <n v="520.10699999999997"/>
    <n v="6991.5469999999996"/>
  </r>
  <r>
    <x v="2"/>
    <x v="2"/>
    <x v="3"/>
    <x v="21"/>
    <x v="0"/>
    <n v="493.96199999999999"/>
    <n v="460.98500000000001"/>
    <n v="411.71699999999998"/>
    <n v="574.76"/>
    <n v="490.322"/>
    <n v="521.58699999999999"/>
    <n v="607.34"/>
    <n v="467.45400000000001"/>
    <n v="480.95600000000002"/>
    <n v="489.358"/>
    <n v="472.62599999999998"/>
    <n v="379.88600000000002"/>
    <n v="5850.9530000000013"/>
  </r>
  <r>
    <x v="2"/>
    <x v="2"/>
    <x v="3"/>
    <x v="22"/>
    <x v="0"/>
    <n v="1134.22"/>
    <n v="835.84699999999998"/>
    <n v="860.36800000000005"/>
    <n v="1061.7639999999999"/>
    <n v="1155.9649999999999"/>
    <n v="1365.2950000000001"/>
    <n v="1729.0350000000001"/>
    <n v="1446.097"/>
    <n v="1097.2460000000001"/>
    <n v="1536.5640000000001"/>
    <n v="860.87300000000005"/>
    <n v="722.92"/>
    <n v="13806.194"/>
  </r>
  <r>
    <x v="2"/>
    <x v="2"/>
    <x v="4"/>
    <x v="23"/>
    <x v="0"/>
    <n v="20"/>
    <n v="25"/>
    <n v="20"/>
    <n v="40"/>
    <n v="100"/>
    <n v="95"/>
    <n v="265"/>
    <n v="260"/>
    <n v="205"/>
    <n v="350"/>
    <n v="325"/>
    <n v="465"/>
    <n v="2170"/>
  </r>
  <r>
    <x v="2"/>
    <x v="2"/>
    <x v="4"/>
    <x v="24"/>
    <x v="0"/>
    <n v="0"/>
    <n v="0"/>
    <n v="0"/>
    <n v="35.200000000000003"/>
    <n v="0"/>
    <n v="30"/>
    <n v="30"/>
    <n v="30"/>
    <n v="35.200000000000003"/>
    <n v="24.2"/>
    <n v="24.2"/>
    <n v="10"/>
    <n v="218.79999999999998"/>
  </r>
  <r>
    <x v="2"/>
    <x v="2"/>
    <x v="4"/>
    <x v="25"/>
    <x v="0"/>
    <n v="650.04999999999995"/>
    <n v="130"/>
    <n v="100"/>
    <n v="155"/>
    <n v="105"/>
    <n v="130"/>
    <n v="130"/>
    <n v="177.2"/>
    <n v="160.05000000000001"/>
    <n v="118.185"/>
    <n v="145"/>
    <n v="108.5"/>
    <n v="2108.9849999999997"/>
  </r>
  <r>
    <x v="2"/>
    <x v="2"/>
    <x v="4"/>
    <x v="26"/>
    <x v="0"/>
    <n v="14.968999999999999"/>
    <n v="10"/>
    <n v="19.969000000000001"/>
    <n v="15.162000000000001"/>
    <n v="0.16200000000000001"/>
    <n v="21.138000000000002"/>
    <n v="10"/>
    <n v="10.4"/>
    <n v="5"/>
    <n v="19.925000000000001"/>
    <n v="0.4"/>
    <n v="25.901"/>
    <n v="153.02600000000001"/>
  </r>
  <r>
    <x v="3"/>
    <x v="2"/>
    <x v="0"/>
    <x v="0"/>
    <x v="0"/>
    <n v="1354.962"/>
    <n v="1164.057"/>
    <n v="1189.3019999999999"/>
    <n v="1421.008"/>
    <n v="1892.4880000000001"/>
    <n v="1177.471"/>
    <n v="1100.0509999999999"/>
    <n v="1401.7139999999999"/>
    <n v="1417.165"/>
    <n v="1582.395"/>
    <n v="1782.425"/>
    <n v="1661.7170000000001"/>
    <n v="17144.755000000001"/>
  </r>
  <r>
    <x v="3"/>
    <x v="2"/>
    <x v="0"/>
    <x v="1"/>
    <x v="0"/>
    <n v="764.86500000000001"/>
    <n v="714.79"/>
    <n v="651.95500000000004"/>
    <n v="798.40599999999995"/>
    <n v="1713.7280000000001"/>
    <n v="739.39300000000003"/>
    <n v="709.08"/>
    <n v="634.44399999999996"/>
    <n v="773.21400000000006"/>
    <n v="883.94399999999996"/>
    <n v="799.59299999999996"/>
    <n v="964.90099999999995"/>
    <n v="10148.313"/>
  </r>
  <r>
    <x v="3"/>
    <x v="2"/>
    <x v="0"/>
    <x v="2"/>
    <x v="0"/>
    <n v="10862.002"/>
    <n v="10032.837"/>
    <n v="11902.893"/>
    <n v="11208.661"/>
    <n v="11805.226000000001"/>
    <n v="11219.439"/>
    <n v="10004.941999999999"/>
    <n v="12535.120999999999"/>
    <n v="10883.512000000001"/>
    <n v="10903.531000000001"/>
    <n v="12652.563"/>
    <n v="11496.094999999999"/>
    <n v="135506.82199999999"/>
  </r>
  <r>
    <x v="3"/>
    <x v="2"/>
    <x v="0"/>
    <x v="3"/>
    <x v="0"/>
    <n v="303.745"/>
    <n v="279.65100000000001"/>
    <n v="459.56599999999997"/>
    <n v="136.93"/>
    <n v="196.76400000000001"/>
    <n v="348.79"/>
    <n v="146.43899999999999"/>
    <n v="192.53"/>
    <n v="238.25899999999999"/>
    <n v="360.83699999999999"/>
    <n v="592.09400000000005"/>
    <n v="249.42500000000001"/>
    <n v="3505.03"/>
  </r>
  <r>
    <x v="3"/>
    <x v="2"/>
    <x v="0"/>
    <x v="4"/>
    <x v="0"/>
    <n v="8932.89"/>
    <n v="7467.4120000000003"/>
    <n v="8275.5509999999995"/>
    <n v="8949.7559999999994"/>
    <n v="9322.9879999999994"/>
    <n v="9095.0020000000004"/>
    <n v="6978.9070000000002"/>
    <n v="9446.7009999999991"/>
    <n v="7288.2510000000002"/>
    <n v="9351.7350000000006"/>
    <n v="9546.4599999999991"/>
    <n v="8024.6679999999997"/>
    <n v="102680.321"/>
  </r>
  <r>
    <x v="3"/>
    <x v="2"/>
    <x v="0"/>
    <x v="5"/>
    <x v="0"/>
    <n v="310.27199999999999"/>
    <n v="238.66900000000001"/>
    <n v="215.58199999999999"/>
    <n v="275.76900000000001"/>
    <n v="264.32"/>
    <n v="196.83500000000001"/>
    <n v="337.976"/>
    <n v="272.95800000000003"/>
    <n v="262.30900000000003"/>
    <n v="238.38800000000001"/>
    <n v="238.95"/>
    <n v="234.44499999999999"/>
    <n v="3086.473"/>
  </r>
  <r>
    <x v="3"/>
    <x v="2"/>
    <x v="0"/>
    <x v="6"/>
    <x v="0"/>
    <n v="541.12599999999998"/>
    <n v="669.46100000000001"/>
    <n v="554.654"/>
    <n v="957.98500000000001"/>
    <n v="486.93900000000002"/>
    <n v="529.476"/>
    <n v="100"/>
    <n v="0"/>
    <n v="126.09399999999999"/>
    <n v="278.012"/>
    <n v="442.68400000000003"/>
    <n v="473.90100000000001"/>
    <n v="5160.3320000000003"/>
  </r>
  <r>
    <x v="3"/>
    <x v="2"/>
    <x v="1"/>
    <x v="7"/>
    <x v="0"/>
    <n v="2534.6210000000001"/>
    <n v="2153.7150000000001"/>
    <n v="2268.3919999999998"/>
    <n v="2490.34"/>
    <n v="2403.172"/>
    <n v="2495.3679999999999"/>
    <n v="2886.9459999999999"/>
    <n v="2638.4079999999999"/>
    <n v="2704.6460000000002"/>
    <n v="2901.7130000000002"/>
    <n v="2887.89"/>
    <n v="2711.9540000000002"/>
    <n v="31077.165000000001"/>
  </r>
  <r>
    <x v="3"/>
    <x v="2"/>
    <x v="1"/>
    <x v="8"/>
    <x v="0"/>
    <n v="1567.924"/>
    <n v="1276.7380000000001"/>
    <n v="1254.242"/>
    <n v="1266.0229999999999"/>
    <n v="1359.787"/>
    <n v="1127.306"/>
    <n v="1214.076"/>
    <n v="1277.722"/>
    <n v="1015.929"/>
    <n v="1071.271"/>
    <n v="1027.931"/>
    <n v="1039.038"/>
    <n v="14497.987000000003"/>
  </r>
  <r>
    <x v="3"/>
    <x v="2"/>
    <x v="1"/>
    <x v="9"/>
    <x v="0"/>
    <n v="10020.281000000001"/>
    <n v="8264.9889999999996"/>
    <n v="9180.4159999999993"/>
    <n v="8742.7330000000002"/>
    <n v="8325.8510000000006"/>
    <n v="8775.8539999999994"/>
    <n v="9736.0300000000007"/>
    <n v="9269.3330000000005"/>
    <n v="8782.348"/>
    <n v="8741.6080000000002"/>
    <n v="8725.9459999999999"/>
    <n v="10355.878000000001"/>
    <n v="108921.26699999999"/>
  </r>
  <r>
    <x v="3"/>
    <x v="2"/>
    <x v="1"/>
    <x v="10"/>
    <x v="0"/>
    <n v="4180.42"/>
    <n v="3749.1320000000001"/>
    <n v="3663.6529999999998"/>
    <n v="3459.0309999999999"/>
    <n v="4015.6149999999998"/>
    <n v="3088.3130000000001"/>
    <n v="4756.6279999999997"/>
    <n v="5117.8130000000001"/>
    <n v="4698.6260000000002"/>
    <n v="4928.6959999999999"/>
    <n v="4052.1640000000002"/>
    <n v="4364.2650000000003"/>
    <n v="50074.355999999992"/>
  </r>
  <r>
    <x v="3"/>
    <x v="2"/>
    <x v="1"/>
    <x v="11"/>
    <x v="0"/>
    <n v="1460.1949999999999"/>
    <n v="1261.05"/>
    <n v="1191.191"/>
    <n v="1251.7270000000001"/>
    <n v="1389.1559999999999"/>
    <n v="1411.0219999999999"/>
    <n v="1063.482"/>
    <n v="2616.0929999999998"/>
    <n v="1670.277"/>
    <n v="1768.046"/>
    <n v="1161.32"/>
    <n v="931.76300000000003"/>
    <n v="17175.322"/>
  </r>
  <r>
    <x v="3"/>
    <x v="2"/>
    <x v="1"/>
    <x v="12"/>
    <x v="0"/>
    <n v="15899.333000000001"/>
    <n v="14785.013999999999"/>
    <n v="15512.601000000001"/>
    <n v="15376.977999999999"/>
    <n v="15395.684999999999"/>
    <n v="14592.536"/>
    <n v="15839.502"/>
    <n v="37600.93"/>
    <n v="14665.300999999999"/>
    <n v="14786.056"/>
    <n v="13047.115"/>
    <n v="14636.136"/>
    <n v="202137.18700000001"/>
  </r>
  <r>
    <x v="3"/>
    <x v="2"/>
    <x v="1"/>
    <x v="13"/>
    <x v="0"/>
    <n v="2502.13"/>
    <n v="1834.384"/>
    <n v="1828.4269999999999"/>
    <n v="1699.623"/>
    <n v="1632.9369999999999"/>
    <n v="1769.5809999999999"/>
    <n v="2446.8000000000002"/>
    <n v="1896.027"/>
    <n v="1873.019"/>
    <n v="1718.0609999999999"/>
    <n v="1512.857"/>
    <n v="1781.251"/>
    <n v="22495.097000000002"/>
  </r>
  <r>
    <x v="3"/>
    <x v="2"/>
    <x v="1"/>
    <x v="14"/>
    <x v="0"/>
    <n v="1788.3810000000001"/>
    <n v="1584.165"/>
    <n v="1287.212"/>
    <n v="1693.982"/>
    <n v="1489.2180000000001"/>
    <n v="1774.77"/>
    <n v="1013.024"/>
    <n v="1164.768"/>
    <n v="944.00900000000001"/>
    <n v="953.52"/>
    <n v="1055.239"/>
    <n v="914.74199999999996"/>
    <n v="15663.029999999999"/>
  </r>
  <r>
    <x v="3"/>
    <x v="2"/>
    <x v="1"/>
    <x v="15"/>
    <x v="0"/>
    <n v="22866.096000000001"/>
    <n v="18810.901999999998"/>
    <n v="19485.651999999998"/>
    <n v="18826.998"/>
    <n v="18261.75"/>
    <n v="17984.675999999999"/>
    <n v="23419.366999999998"/>
    <n v="22073.221000000001"/>
    <n v="20304.964"/>
    <n v="20531.128000000001"/>
    <n v="19857.067999999999"/>
    <n v="19332.611000000001"/>
    <n v="241754.43299999999"/>
  </r>
  <r>
    <x v="3"/>
    <x v="2"/>
    <x v="2"/>
    <x v="16"/>
    <x v="0"/>
    <n v="10259.477000000001"/>
    <n v="8560.1479999999992"/>
    <n v="10510.346"/>
    <n v="10701.754999999999"/>
    <n v="9554.3029999999999"/>
    <n v="9598.2469999999994"/>
    <n v="7136.3649999999998"/>
    <n v="9035.9930000000004"/>
    <n v="13707.642"/>
    <n v="9175.4529999999995"/>
    <n v="8929.0149999999994"/>
    <n v="7314.732"/>
    <n v="114483.47600000001"/>
  </r>
  <r>
    <x v="3"/>
    <x v="2"/>
    <x v="2"/>
    <x v="17"/>
    <x v="0"/>
    <n v="2248.42"/>
    <n v="1905.1510000000001"/>
    <n v="2333.9389999999999"/>
    <n v="2455.7460000000001"/>
    <n v="2421.0509999999999"/>
    <n v="2167.261"/>
    <n v="2561.09"/>
    <n v="2250.5790000000002"/>
    <n v="2139.1260000000002"/>
    <n v="2119.8229999999999"/>
    <n v="2200.6320000000001"/>
    <n v="2248.4070000000002"/>
    <n v="27051.225000000002"/>
  </r>
  <r>
    <x v="3"/>
    <x v="2"/>
    <x v="2"/>
    <x v="18"/>
    <x v="0"/>
    <n v="56711.760999999999"/>
    <n v="48173.580999999998"/>
    <n v="55757.642999999996"/>
    <n v="54039.483"/>
    <n v="49038.207999999999"/>
    <n v="51248.510999999999"/>
    <n v="48139.343999999997"/>
    <n v="61614.019"/>
    <n v="55174.417000000001"/>
    <n v="54998.826999999997"/>
    <n v="50986.076999999997"/>
    <n v="50676.046999999999"/>
    <n v="636557.91800000006"/>
  </r>
  <r>
    <x v="3"/>
    <x v="2"/>
    <x v="2"/>
    <x v="19"/>
    <x v="0"/>
    <n v="177801.481"/>
    <n v="160697.23000000001"/>
    <n v="179487.291"/>
    <n v="180910.90299999999"/>
    <n v="174355.43299999999"/>
    <n v="158400.598"/>
    <n v="165894.56200000001"/>
    <n v="131993.014"/>
    <n v="185141.883"/>
    <n v="156239.72200000001"/>
    <n v="180605.56200000001"/>
    <n v="153030.58199999999"/>
    <n v="2004558.2609999997"/>
  </r>
  <r>
    <x v="3"/>
    <x v="2"/>
    <x v="3"/>
    <x v="20"/>
    <x v="0"/>
    <n v="10842.028"/>
    <n v="13426.674999999999"/>
    <n v="10933.862999999999"/>
    <n v="11394.039000000001"/>
    <n v="10260.186"/>
    <n v="10255.31"/>
    <n v="10657.538"/>
    <n v="10584.573"/>
    <n v="11522.49"/>
    <n v="10982.726000000001"/>
    <n v="10792.221"/>
    <n v="10379.091"/>
    <n v="132030.74"/>
  </r>
  <r>
    <x v="3"/>
    <x v="2"/>
    <x v="3"/>
    <x v="21"/>
    <x v="0"/>
    <n v="6348.5"/>
    <n v="6703.3739999999998"/>
    <n v="5541.9290000000001"/>
    <n v="6012.1220000000003"/>
    <n v="4997.2449999999999"/>
    <n v="4996.6760000000004"/>
    <n v="2901.2469999999998"/>
    <n v="5322.6490000000003"/>
    <n v="3836.6770000000001"/>
    <n v="3467.0569999999998"/>
    <n v="5171.51"/>
    <n v="3640.5250000000001"/>
    <n v="58939.511000000006"/>
  </r>
  <r>
    <x v="3"/>
    <x v="2"/>
    <x v="3"/>
    <x v="22"/>
    <x v="0"/>
    <n v="9030.5990000000002"/>
    <n v="8284.134"/>
    <n v="9093.3040000000001"/>
    <n v="9629.2919999999995"/>
    <n v="9719.8430000000008"/>
    <n v="8069.5649999999996"/>
    <n v="8533.0740000000005"/>
    <n v="8058.6149999999998"/>
    <n v="9998.2170000000006"/>
    <n v="9070.9089999999997"/>
    <n v="11133.237999999999"/>
    <n v="8036.0110000000004"/>
    <n v="108656.80100000001"/>
  </r>
  <r>
    <x v="3"/>
    <x v="2"/>
    <x v="4"/>
    <x v="23"/>
    <x v="0"/>
    <n v="1935.5450000000001"/>
    <n v="1998.6590000000001"/>
    <n v="2212.8330000000001"/>
    <n v="2228.6640000000002"/>
    <n v="2495.11"/>
    <n v="2589.9740000000002"/>
    <n v="2622.2689999999998"/>
    <n v="1867.184"/>
    <n v="3053.895"/>
    <n v="2539.0279999999998"/>
    <n v="3294.201"/>
    <n v="2576.3359999999998"/>
    <n v="29413.698"/>
  </r>
  <r>
    <x v="3"/>
    <x v="2"/>
    <x v="4"/>
    <x v="24"/>
    <x v="0"/>
    <n v="2186.0010000000002"/>
    <n v="2053.67"/>
    <n v="2202.933"/>
    <n v="2387.23"/>
    <n v="2191.1860000000001"/>
    <n v="2166.7489999999998"/>
    <n v="1589.088"/>
    <n v="2473.1779999999999"/>
    <n v="2616.828"/>
    <n v="2276.4830000000002"/>
    <n v="1775.864"/>
    <n v="1841.6220000000001"/>
    <n v="25760.832000000002"/>
  </r>
  <r>
    <x v="3"/>
    <x v="2"/>
    <x v="4"/>
    <x v="25"/>
    <x v="0"/>
    <n v="4260.2079999999996"/>
    <n v="3419.027"/>
    <n v="3632.17"/>
    <n v="3842.9290000000001"/>
    <n v="4539.87"/>
    <n v="4456.8779999999997"/>
    <n v="2958.8980000000001"/>
    <n v="2666.8209999999999"/>
    <n v="2093.3069999999998"/>
    <n v="4255.1610000000001"/>
    <n v="4233.6729999999998"/>
    <n v="3773.9490000000001"/>
    <n v="44132.891000000003"/>
  </r>
  <r>
    <x v="3"/>
    <x v="2"/>
    <x v="4"/>
    <x v="26"/>
    <x v="0"/>
    <n v="21463.635999999999"/>
    <n v="19796.79"/>
    <n v="18476.748"/>
    <n v="25500.620999999999"/>
    <n v="24013.255000000001"/>
    <n v="21629.084999999999"/>
    <n v="18260.32"/>
    <n v="25751.208999999999"/>
    <n v="23035.305"/>
    <n v="30910.235000000001"/>
    <n v="23629.048999999999"/>
    <n v="21294.964"/>
    <n v="273761.217"/>
  </r>
  <r>
    <x v="4"/>
    <x v="2"/>
    <x v="0"/>
    <x v="0"/>
    <x v="0"/>
    <n v="33113.377999999997"/>
    <n v="31388.683000000001"/>
    <n v="41782.440999999999"/>
    <n v="43910.514999999999"/>
    <n v="46799.184000000001"/>
    <n v="45749.559000000001"/>
    <n v="49967.250999999997"/>
    <n v="54195.803999999996"/>
    <n v="50082.542999999998"/>
    <n v="52933.368000000002"/>
    <n v="48339.582000000002"/>
    <n v="43041.529000000002"/>
    <n v="541303.83700000006"/>
  </r>
  <r>
    <x v="4"/>
    <x v="2"/>
    <x v="0"/>
    <x v="1"/>
    <x v="0"/>
    <n v="17205.79"/>
    <n v="17532.39"/>
    <n v="20922.294999999998"/>
    <n v="17567.871999999999"/>
    <n v="18099.5"/>
    <n v="18127.233"/>
    <n v="19541.208999999999"/>
    <n v="22025.649000000001"/>
    <n v="21952.874"/>
    <n v="20735.994999999999"/>
    <n v="20071.842000000001"/>
    <n v="18237.948"/>
    <n v="232020.59700000001"/>
  </r>
  <r>
    <x v="4"/>
    <x v="2"/>
    <x v="0"/>
    <x v="2"/>
    <x v="0"/>
    <n v="42494.642"/>
    <n v="38731.260999999999"/>
    <n v="45234.453999999998"/>
    <n v="38957.067999999999"/>
    <n v="41758.472999999998"/>
    <n v="41891.535000000003"/>
    <n v="41289.357000000004"/>
    <n v="47512.135000000002"/>
    <n v="25709.623"/>
    <n v="46614.377"/>
    <n v="26057.111000000001"/>
    <n v="40109.902000000002"/>
    <n v="476359.93799999997"/>
  </r>
  <r>
    <x v="4"/>
    <x v="2"/>
    <x v="0"/>
    <x v="3"/>
    <x v="0"/>
    <n v="5491.9070000000002"/>
    <n v="5383.0249999999996"/>
    <n v="5696.7370000000001"/>
    <n v="4986.5249999999996"/>
    <n v="5029.1629999999996"/>
    <n v="4266.4250000000002"/>
    <n v="4518.95"/>
    <n v="5290.65"/>
    <n v="5352.15"/>
    <n v="5738.9"/>
    <n v="4882.25"/>
    <n v="5590.65"/>
    <n v="62227.332000000009"/>
  </r>
  <r>
    <x v="4"/>
    <x v="2"/>
    <x v="0"/>
    <x v="4"/>
    <x v="0"/>
    <n v="88342.710999999996"/>
    <n v="83580.914999999994"/>
    <n v="89486.576000000001"/>
    <n v="82256.006999999998"/>
    <n v="93192.71"/>
    <n v="91406.305999999997"/>
    <n v="101778.727"/>
    <n v="103951.81200000001"/>
    <n v="87974.471999999994"/>
    <n v="115543.268"/>
    <n v="93650.264999999999"/>
    <n v="102207.72500000001"/>
    <n v="1133371.4939999999"/>
  </r>
  <r>
    <x v="4"/>
    <x v="2"/>
    <x v="0"/>
    <x v="5"/>
    <x v="0"/>
    <n v="10091.200000000001"/>
    <n v="7491.42"/>
    <n v="7599.5640000000003"/>
    <n v="7593.73"/>
    <n v="6510.8"/>
    <n v="7852.45"/>
    <n v="8032.15"/>
    <n v="14490.65"/>
    <n v="4054"/>
    <n v="16180.2"/>
    <n v="15570.861999999999"/>
    <n v="15773.9"/>
    <n v="121240.92599999999"/>
  </r>
  <r>
    <x v="4"/>
    <x v="2"/>
    <x v="0"/>
    <x v="6"/>
    <x v="0"/>
    <n v="27222.882000000001"/>
    <n v="25803.554"/>
    <n v="29720.695"/>
    <n v="30166.338"/>
    <n v="32401.991000000002"/>
    <n v="31594.047999999999"/>
    <n v="33689.902999999998"/>
    <n v="34529.847999999998"/>
    <n v="33968.438000000002"/>
    <n v="38525.654000000002"/>
    <n v="36146.845000000001"/>
    <n v="31857.870999999999"/>
    <n v="385628.06699999998"/>
  </r>
  <r>
    <x v="4"/>
    <x v="2"/>
    <x v="1"/>
    <x v="7"/>
    <x v="0"/>
    <n v="50218.701999999997"/>
    <n v="47033.711000000003"/>
    <n v="55706.911"/>
    <n v="56264.576000000001"/>
    <n v="54951.292000000001"/>
    <n v="52027.082000000002"/>
    <n v="56188.654000000002"/>
    <n v="58894.156000000003"/>
    <n v="56740.057000000001"/>
    <n v="61653.063000000002"/>
    <n v="55982.506000000001"/>
    <n v="56283.264999999999"/>
    <n v="661943.97499999998"/>
  </r>
  <r>
    <x v="4"/>
    <x v="2"/>
    <x v="1"/>
    <x v="8"/>
    <x v="0"/>
    <n v="22462.843000000001"/>
    <n v="18932.605"/>
    <n v="22248.062999999998"/>
    <n v="20531.147000000001"/>
    <n v="22344.911"/>
    <n v="20978.018"/>
    <n v="23849.203000000001"/>
    <n v="23654.331999999999"/>
    <n v="23424.631000000001"/>
    <n v="26095.695"/>
    <n v="23057.119999999999"/>
    <n v="25157.626"/>
    <n v="272736.19399999996"/>
  </r>
  <r>
    <x v="4"/>
    <x v="2"/>
    <x v="1"/>
    <x v="9"/>
    <x v="0"/>
    <n v="49815.781000000003"/>
    <n v="41667.303999999996"/>
    <n v="46896.677000000003"/>
    <n v="43287.873"/>
    <n v="47171.805999999997"/>
    <n v="44976.58"/>
    <n v="48656.745000000003"/>
    <n v="50219.925000000003"/>
    <n v="48003.847999999998"/>
    <n v="53190.61"/>
    <n v="47088.633000000002"/>
    <n v="48461.4"/>
    <n v="569437.18200000003"/>
  </r>
  <r>
    <x v="4"/>
    <x v="2"/>
    <x v="1"/>
    <x v="10"/>
    <x v="0"/>
    <n v="31673.202000000001"/>
    <n v="26891.978999999999"/>
    <n v="28644.753000000001"/>
    <n v="27365.936000000002"/>
    <n v="28349.348999999998"/>
    <n v="26505.213"/>
    <n v="28082.494999999999"/>
    <n v="29542.363000000001"/>
    <n v="27371.537"/>
    <n v="32970.038999999997"/>
    <n v="27637.31"/>
    <n v="30453.136999999999"/>
    <n v="345487.31299999997"/>
  </r>
  <r>
    <x v="4"/>
    <x v="2"/>
    <x v="1"/>
    <x v="11"/>
    <x v="0"/>
    <n v="26469.584999999999"/>
    <n v="24147.821"/>
    <n v="28442.958999999999"/>
    <n v="25252.489000000001"/>
    <n v="26920.657999999999"/>
    <n v="25456.734"/>
    <n v="27911.352999999999"/>
    <n v="29324.109"/>
    <n v="29689.48"/>
    <n v="33116.512000000002"/>
    <n v="31341.775000000001"/>
    <n v="32013.952000000001"/>
    <n v="340087.42700000003"/>
  </r>
  <r>
    <x v="4"/>
    <x v="2"/>
    <x v="1"/>
    <x v="12"/>
    <x v="0"/>
    <n v="79670.398000000001"/>
    <n v="65215.527000000002"/>
    <n v="73666.350999999995"/>
    <n v="67400.952000000005"/>
    <n v="73650.706000000006"/>
    <n v="67050.323999999993"/>
    <n v="70443.232999999993"/>
    <n v="73457.093999999997"/>
    <n v="81166.267000000007"/>
    <n v="89463.229000000007"/>
    <n v="79260.622000000003"/>
    <n v="79131.447"/>
    <n v="899576.15000000014"/>
  </r>
  <r>
    <x v="4"/>
    <x v="2"/>
    <x v="1"/>
    <x v="13"/>
    <x v="0"/>
    <n v="27769.082999999999"/>
    <n v="28576.54"/>
    <n v="28454.151999999998"/>
    <n v="22024.782999999999"/>
    <n v="21296.981"/>
    <n v="18764.687999999998"/>
    <n v="20979.142"/>
    <n v="22126.102999999999"/>
    <n v="26385.284"/>
    <n v="35496.31"/>
    <n v="35582.79"/>
    <n v="36141.457000000002"/>
    <n v="323597.31299999997"/>
  </r>
  <r>
    <x v="4"/>
    <x v="2"/>
    <x v="1"/>
    <x v="14"/>
    <x v="0"/>
    <n v="20469.334999999999"/>
    <n v="18221.339"/>
    <n v="19942.762999999999"/>
    <n v="19122.866999999998"/>
    <n v="19964.178"/>
    <n v="17764.047999999999"/>
    <n v="18596.511999999999"/>
    <n v="19406.330000000002"/>
    <n v="19405.744999999999"/>
    <n v="21926.239000000001"/>
    <n v="20173.481"/>
    <n v="20323.223000000002"/>
    <n v="235316.05999999997"/>
  </r>
  <r>
    <x v="4"/>
    <x v="2"/>
    <x v="1"/>
    <x v="15"/>
    <x v="0"/>
    <n v="169080.258"/>
    <n v="154693.981"/>
    <n v="170426.18"/>
    <n v="167917.73"/>
    <n v="168899.76699999999"/>
    <n v="155750.652"/>
    <n v="165546.239"/>
    <n v="129772.655"/>
    <n v="165852.62400000001"/>
    <n v="189251.383"/>
    <n v="165167.76199999999"/>
    <n v="168736.36199999999"/>
    <n v="1971095.5930000001"/>
  </r>
  <r>
    <x v="4"/>
    <x v="2"/>
    <x v="2"/>
    <x v="16"/>
    <x v="0"/>
    <n v="330417.33399999997"/>
    <n v="306439.853"/>
    <n v="379775.62900000002"/>
    <n v="369022.99300000002"/>
    <n v="376625.804"/>
    <n v="361945.00900000002"/>
    <n v="385715.81099999999"/>
    <n v="399723.47"/>
    <n v="387994.99"/>
    <n v="435715.16200000001"/>
    <n v="383608.74099999998"/>
    <n v="347472.85499999998"/>
    <n v="4464457.6510000005"/>
  </r>
  <r>
    <x v="4"/>
    <x v="2"/>
    <x v="2"/>
    <x v="17"/>
    <x v="0"/>
    <n v="61794.578000000001"/>
    <n v="51919.942000000003"/>
    <n v="57772.016000000003"/>
    <n v="61521.800999999999"/>
    <n v="58876.868000000002"/>
    <n v="53571.947"/>
    <n v="54838.885999999999"/>
    <n v="61556.915000000001"/>
    <n v="57298.44"/>
    <n v="67528.539000000004"/>
    <n v="52882.417000000001"/>
    <n v="60715.817000000003"/>
    <n v="700278.16600000008"/>
  </r>
  <r>
    <x v="4"/>
    <x v="2"/>
    <x v="2"/>
    <x v="18"/>
    <x v="0"/>
    <n v="180272.86799999999"/>
    <n v="163668.462"/>
    <n v="191437.94500000001"/>
    <n v="184803.28200000001"/>
    <n v="185360.30300000001"/>
    <n v="177192.005"/>
    <n v="191103.88399999999"/>
    <n v="196985.75"/>
    <n v="184889.79399999999"/>
    <n v="213851.68299999999"/>
    <n v="190200.215"/>
    <n v="193326.93299999999"/>
    <n v="2253093.1239999998"/>
  </r>
  <r>
    <x v="4"/>
    <x v="2"/>
    <x v="2"/>
    <x v="19"/>
    <x v="0"/>
    <n v="718370.35199999996"/>
    <n v="666964.64899999998"/>
    <n v="794016.03599999996"/>
    <n v="754779.65300000005"/>
    <n v="787097.47499999998"/>
    <n v="787276.30200000003"/>
    <n v="827979.24100000004"/>
    <n v="845631.63600000006"/>
    <n v="833545.63800000004"/>
    <n v="920224.48400000005"/>
    <n v="744824.13899999997"/>
    <n v="683036.255"/>
    <n v="9363745.8600000013"/>
  </r>
  <r>
    <x v="4"/>
    <x v="2"/>
    <x v="3"/>
    <x v="20"/>
    <x v="0"/>
    <n v="238068.83"/>
    <n v="251284.785"/>
    <n v="315656.04399999999"/>
    <n v="286476.38500000001"/>
    <n v="265264.44799999997"/>
    <n v="267679.15100000001"/>
    <n v="290831.51799999998"/>
    <n v="298384.10700000002"/>
    <n v="301944.11800000002"/>
    <n v="332722.83799999999"/>
    <n v="266145.20500000002"/>
    <n v="238726.58900000001"/>
    <n v="3353184.0180000002"/>
  </r>
  <r>
    <x v="4"/>
    <x v="2"/>
    <x v="3"/>
    <x v="21"/>
    <x v="0"/>
    <n v="139787.959"/>
    <n v="132222.01999999999"/>
    <n v="148795.073"/>
    <n v="142653.18799999999"/>
    <n v="144602.66099999999"/>
    <n v="133002.49900000001"/>
    <n v="145995.20199999999"/>
    <n v="145412.68900000001"/>
    <n v="144860.05300000001"/>
    <n v="162975.592"/>
    <n v="141987.56200000001"/>
    <n v="136519.88099999999"/>
    <n v="1718814.379"/>
  </r>
  <r>
    <x v="4"/>
    <x v="2"/>
    <x v="3"/>
    <x v="22"/>
    <x v="0"/>
    <n v="215731.046"/>
    <n v="197184.47200000001"/>
    <n v="239909.80600000001"/>
    <n v="226751.02100000001"/>
    <n v="237407.568"/>
    <n v="205327.93700000001"/>
    <n v="211278.36199999999"/>
    <n v="213201.77900000001"/>
    <n v="226650.42"/>
    <n v="258336.82"/>
    <n v="232114.66800000001"/>
    <n v="214272.93599999999"/>
    <n v="2678166.835"/>
  </r>
  <r>
    <x v="4"/>
    <x v="2"/>
    <x v="4"/>
    <x v="23"/>
    <x v="0"/>
    <n v="71663.922999999995"/>
    <n v="74497.845000000001"/>
    <n v="92650.642999999996"/>
    <n v="80072.428"/>
    <n v="72202.638999999996"/>
    <n v="78450.245999999999"/>
    <n v="83257.98"/>
    <n v="92681.263999999996"/>
    <n v="89856.622000000003"/>
    <n v="98205.187999999995"/>
    <n v="85321.637000000002"/>
    <n v="68241.054000000004"/>
    <n v="987101.46899999992"/>
  </r>
  <r>
    <x v="4"/>
    <x v="2"/>
    <x v="4"/>
    <x v="24"/>
    <x v="0"/>
    <n v="111072.143"/>
    <n v="127120.95299999999"/>
    <n v="161872.24900000001"/>
    <n v="142300.68799999999"/>
    <n v="139711.48499999999"/>
    <n v="149473.69099999999"/>
    <n v="163137.897"/>
    <n v="162933.601"/>
    <n v="165205.87100000001"/>
    <n v="174308.359"/>
    <n v="139661.17800000001"/>
    <n v="111003.06"/>
    <n v="1747801.175"/>
  </r>
  <r>
    <x v="4"/>
    <x v="2"/>
    <x v="4"/>
    <x v="25"/>
    <x v="0"/>
    <n v="99600.960000000006"/>
    <n v="99294.739000000001"/>
    <n v="123100.06299999999"/>
    <n v="119710.118"/>
    <n v="112744.61199999999"/>
    <n v="111641.03"/>
    <n v="123542.05499999999"/>
    <n v="132058.02600000001"/>
    <n v="132312.06200000001"/>
    <n v="144285.228"/>
    <n v="124564.068"/>
    <n v="109296.49"/>
    <n v="1432149.4510000001"/>
  </r>
  <r>
    <x v="4"/>
    <x v="2"/>
    <x v="4"/>
    <x v="26"/>
    <x v="0"/>
    <n v="30934.83"/>
    <n v="27585.412"/>
    <n v="32724.18"/>
    <n v="33863.218000000001"/>
    <n v="34484.370999999999"/>
    <n v="33294.366000000002"/>
    <n v="34770.625"/>
    <n v="35926.646999999997"/>
    <n v="33503.883000000002"/>
    <n v="36112.646000000001"/>
    <n v="33636.144999999997"/>
    <n v="31289.67"/>
    <n v="398125.99300000002"/>
  </r>
  <r>
    <x v="5"/>
    <x v="2"/>
    <x v="0"/>
    <x v="0"/>
    <x v="0"/>
    <n v="0"/>
    <n v="0"/>
    <n v="0"/>
    <n v="0"/>
    <n v="0"/>
    <n v="0"/>
    <n v="0"/>
    <n v="29.591836734693878"/>
    <n v="26.020408163265305"/>
    <n v="29.591836734693878"/>
    <n v="29.591836734693878"/>
    <n v="0"/>
    <n v="114.79591836734696"/>
  </r>
  <r>
    <x v="5"/>
    <x v="2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2"/>
    <x v="0"/>
    <x v="2"/>
    <x v="0"/>
    <n v="38054.38367346939"/>
    <n v="31596.226530612246"/>
    <n v="37665.530612244896"/>
    <n v="36044.825510204078"/>
    <n v="39019.855102040812"/>
    <n v="33823.384693877553"/>
    <n v="30873.672448979592"/>
    <n v="35040.079591836737"/>
    <n v="34458.118367346935"/>
    <n v="34509.760204081635"/>
    <n v="34264.911224489791"/>
    <n v="34294.48775510204"/>
    <n v="419645.23571428575"/>
  </r>
  <r>
    <x v="5"/>
    <x v="2"/>
    <x v="0"/>
    <x v="3"/>
    <x v="0"/>
    <n v="0"/>
    <n v="0"/>
    <n v="0"/>
    <n v="0"/>
    <n v="0"/>
    <n v="0"/>
    <n v="0"/>
    <n v="0"/>
    <n v="0"/>
    <n v="60.040816326530617"/>
    <n v="0"/>
    <n v="0"/>
    <n v="60.040816326530617"/>
  </r>
  <r>
    <x v="5"/>
    <x v="2"/>
    <x v="0"/>
    <x v="4"/>
    <x v="0"/>
    <n v="46933.561224489793"/>
    <n v="45018.690816326533"/>
    <n v="50751.217346938778"/>
    <n v="57505.813265306126"/>
    <n v="44368.174489795922"/>
    <n v="54704.562244897956"/>
    <n v="44552.620408163268"/>
    <n v="47259.076530612241"/>
    <n v="45742.140816326537"/>
    <n v="38820.563265306126"/>
    <n v="44521.170408163271"/>
    <n v="53352.477551020413"/>
    <n v="573530.068367347"/>
  </r>
  <r>
    <x v="5"/>
    <x v="2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2"/>
    <x v="0"/>
    <x v="6"/>
    <x v="0"/>
    <n v="48.744897959183675"/>
    <n v="26.591836734693878"/>
    <n v="24.80612244897959"/>
    <n v="9.9387755102040813"/>
    <n v="66.357142857142861"/>
    <n v="90.255102040816325"/>
    <n v="75.103061224489792"/>
    <n v="107.72448979591836"/>
    <n v="74.34693877551021"/>
    <n v="79.642857142857139"/>
    <n v="40.969387755102041"/>
    <n v="42.153061224489797"/>
    <n v="686.63367346938776"/>
  </r>
  <r>
    <x v="5"/>
    <x v="2"/>
    <x v="1"/>
    <x v="7"/>
    <x v="0"/>
    <n v="9953.5622448979593"/>
    <n v="8639.5499999999993"/>
    <n v="12692.25918367347"/>
    <n v="18104.139795918367"/>
    <n v="9306.7816326530628"/>
    <n v="11412.715306122449"/>
    <n v="14978.167346938775"/>
    <n v="1581.2408163265306"/>
    <n v="15791.673469387755"/>
    <n v="4783.9336734693879"/>
    <n v="16412.253061224488"/>
    <n v="17626.230612244897"/>
    <n v="141282.50714285715"/>
  </r>
  <r>
    <x v="5"/>
    <x v="2"/>
    <x v="1"/>
    <x v="8"/>
    <x v="0"/>
    <n v="647.39795918367349"/>
    <n v="491.10714285714289"/>
    <n v="459.24387755102043"/>
    <n v="560.6887755102041"/>
    <n v="656.55306122448985"/>
    <n v="698.5"/>
    <n v="605.85"/>
    <n v="546.66326530612253"/>
    <n v="528.78571428571433"/>
    <n v="586.83673469387759"/>
    <n v="532.70102040816334"/>
    <n v="589.18571428571431"/>
    <n v="6903.5132653061228"/>
  </r>
  <r>
    <x v="5"/>
    <x v="2"/>
    <x v="1"/>
    <x v="9"/>
    <x v="0"/>
    <n v="1739.4489795918369"/>
    <n v="1898.8561224489795"/>
    <n v="1762.5173469387755"/>
    <n v="1937.8989795918369"/>
    <n v="1511.2867346938774"/>
    <n v="1351.1285714285714"/>
    <n v="1269.8397959183674"/>
    <n v="1126.0142857142857"/>
    <n v="1440.9306122448982"/>
    <n v="1601.1612244897958"/>
    <n v="1308.9285714285716"/>
    <n v="974.34387755102034"/>
    <n v="17922.355102040812"/>
  </r>
  <r>
    <x v="5"/>
    <x v="2"/>
    <x v="1"/>
    <x v="10"/>
    <x v="0"/>
    <n v="404.5204081632653"/>
    <n v="201.78571428571428"/>
    <n v="182.6765306122449"/>
    <n v="197.07142857142858"/>
    <n v="272.11224489795921"/>
    <n v="233.46938775510205"/>
    <n v="154.41734693877552"/>
    <n v="153.83571428571426"/>
    <n v="164.60612244897959"/>
    <n v="194.53673469387755"/>
    <n v="134.96938775510205"/>
    <n v="147.75510204081635"/>
    <n v="2441.7561224489796"/>
  </r>
  <r>
    <x v="5"/>
    <x v="2"/>
    <x v="1"/>
    <x v="11"/>
    <x v="0"/>
    <n v="1047.3755102040818"/>
    <n v="969.23469387755108"/>
    <n v="726.81632653061229"/>
    <n v="968.9591836734694"/>
    <n v="1224.9489795918369"/>
    <n v="4430.7959183673474"/>
    <n v="958.53775510204082"/>
    <n v="795.60204081632662"/>
    <n v="948.30612244897964"/>
    <n v="912.66530612244901"/>
    <n v="680.84693877551024"/>
    <n v="695.36734693877554"/>
    <n v="14359.456122448981"/>
  </r>
  <r>
    <x v="5"/>
    <x v="2"/>
    <x v="1"/>
    <x v="12"/>
    <x v="0"/>
    <n v="5577.4418367346943"/>
    <n v="4983.5765306122448"/>
    <n v="4826.4581632653062"/>
    <n v="4165.936734693878"/>
    <n v="4170.6010204081631"/>
    <n v="4157.5673469387757"/>
    <n v="4144.468367346939"/>
    <n v="4711.635714285715"/>
    <n v="6520.1642857142861"/>
    <n v="5919.9010204081633"/>
    <n v="4031.7540816326532"/>
    <n v="3882.922448979592"/>
    <n v="57092.42755102041"/>
  </r>
  <r>
    <x v="5"/>
    <x v="2"/>
    <x v="1"/>
    <x v="13"/>
    <x v="0"/>
    <n v="698.75306122448978"/>
    <n v="519.76428571428573"/>
    <n v="556.50816326530617"/>
    <n v="598.71428571428578"/>
    <n v="489.74489795918367"/>
    <n v="401.96836734693875"/>
    <n v="525.20000000000005"/>
    <n v="458.22448979591837"/>
    <n v="587.08163265306132"/>
    <n v="678.65306122448987"/>
    <n v="500.11224489795921"/>
    <n v="454.05102040816331"/>
    <n v="6468.775510204081"/>
  </r>
  <r>
    <x v="5"/>
    <x v="2"/>
    <x v="1"/>
    <x v="14"/>
    <x v="0"/>
    <n v="1243.8969387755103"/>
    <n v="575.35102040816332"/>
    <n v="846.55102040816325"/>
    <n v="600.6"/>
    <n v="945.5632653061225"/>
    <n v="2225.3581632653063"/>
    <n v="707.84183673469386"/>
    <n v="799.48571428571427"/>
    <n v="710.63877551020414"/>
    <n v="622.45306122448983"/>
    <n v="464.79693877551017"/>
    <n v="776.7908163265306"/>
    <n v="10519.327551020408"/>
  </r>
  <r>
    <x v="5"/>
    <x v="2"/>
    <x v="1"/>
    <x v="15"/>
    <x v="0"/>
    <n v="25908.889795918367"/>
    <n v="21622.335714285713"/>
    <n v="23068.092857142856"/>
    <n v="28687.406122448978"/>
    <n v="33342.891836734692"/>
    <n v="31306.661224489795"/>
    <n v="19705.232653061226"/>
    <n v="29401.245918367349"/>
    <n v="19030.412244897958"/>
    <n v="24040.279591836734"/>
    <n v="27407.455102040818"/>
    <n v="21473.686734693878"/>
    <n v="304994.58979591838"/>
  </r>
  <r>
    <x v="5"/>
    <x v="2"/>
    <x v="2"/>
    <x v="16"/>
    <x v="0"/>
    <n v="99778.832653061225"/>
    <n v="81510.855102040819"/>
    <n v="84653.532653061222"/>
    <n v="86067.226530612243"/>
    <n v="99702.064285714296"/>
    <n v="100999.04591836735"/>
    <n v="91688.806122448979"/>
    <n v="102699.24693877551"/>
    <n v="91024.566326530607"/>
    <n v="92430.741836734684"/>
    <n v="82210.414285714287"/>
    <n v="79569.073469387746"/>
    <n v="1092334.4061224491"/>
  </r>
  <r>
    <x v="5"/>
    <x v="2"/>
    <x v="2"/>
    <x v="17"/>
    <x v="0"/>
    <n v="35921.178571428572"/>
    <n v="26839.948979591838"/>
    <n v="29534.547959183674"/>
    <n v="39506.884693877553"/>
    <n v="43305.843877551022"/>
    <n v="39162.945918367346"/>
    <n v="43711.006122448984"/>
    <n v="45070.468367346941"/>
    <n v="44191.971428571429"/>
    <n v="39387.337755102038"/>
    <n v="44270.803061224491"/>
    <n v="40887.853061224487"/>
    <n v="471790.78979591845"/>
  </r>
  <r>
    <x v="5"/>
    <x v="2"/>
    <x v="2"/>
    <x v="18"/>
    <x v="0"/>
    <n v="90471.245918367349"/>
    <n v="43192.562244897963"/>
    <n v="51124.62857142857"/>
    <n v="76920.442857142858"/>
    <n v="44335.76224489796"/>
    <n v="34646.860204081633"/>
    <n v="46920.670408163263"/>
    <n v="50573.70204081633"/>
    <n v="29398.526530612246"/>
    <n v="32638.496938775508"/>
    <n v="30305.570408163265"/>
    <n v="37886.844897959185"/>
    <n v="568415.31326530618"/>
  </r>
  <r>
    <x v="5"/>
    <x v="2"/>
    <x v="2"/>
    <x v="19"/>
    <x v="0"/>
    <n v="250335.41632653063"/>
    <n v="187008.67959183673"/>
    <n v="190101.29387755104"/>
    <n v="199211.25510204083"/>
    <n v="214427.76020408163"/>
    <n v="211514.52142857143"/>
    <n v="192913.53163265306"/>
    <n v="191735.93877551021"/>
    <n v="204454.23571428572"/>
    <n v="220060.50408163265"/>
    <n v="204166.22959183675"/>
    <n v="189764.06938775509"/>
    <n v="2455693.4357142858"/>
  </r>
  <r>
    <x v="5"/>
    <x v="2"/>
    <x v="3"/>
    <x v="20"/>
    <x v="0"/>
    <n v="29283.57857142857"/>
    <n v="30507.190816326529"/>
    <n v="31046.370408163264"/>
    <n v="37303.07244897959"/>
    <n v="33262.003061224488"/>
    <n v="33720.772448979595"/>
    <n v="30553.631632653061"/>
    <n v="31898.68979591837"/>
    <n v="29669.273469387754"/>
    <n v="34291.221428571429"/>
    <n v="30220.990816326532"/>
    <n v="25648.725510204084"/>
    <n v="377405.52040816325"/>
  </r>
  <r>
    <x v="5"/>
    <x v="2"/>
    <x v="3"/>
    <x v="21"/>
    <x v="0"/>
    <n v="17198.125510204081"/>
    <n v="15715.685714285713"/>
    <n v="15641.183673469388"/>
    <n v="17965.227551020409"/>
    <n v="16590.698979591838"/>
    <n v="16896.251020408163"/>
    <n v="18247.774489795916"/>
    <n v="17802.913265306121"/>
    <n v="17142.287755102039"/>
    <n v="18380.967346938778"/>
    <n v="16711.407142857144"/>
    <n v="16083.466326530614"/>
    <n v="204375.98877551022"/>
  </r>
  <r>
    <x v="5"/>
    <x v="2"/>
    <x v="3"/>
    <x v="22"/>
    <x v="0"/>
    <n v="30397.577551020408"/>
    <n v="25046.356122448979"/>
    <n v="30200.594897959181"/>
    <n v="33751.803061224491"/>
    <n v="35212.208163265306"/>
    <n v="31979.221428571429"/>
    <n v="33516.038775510206"/>
    <n v="33856.275510204083"/>
    <n v="29957.919387755101"/>
    <n v="32710.385714285716"/>
    <n v="26214.297959183674"/>
    <n v="26104.976530612246"/>
    <n v="368947.65510204085"/>
  </r>
  <r>
    <x v="5"/>
    <x v="2"/>
    <x v="4"/>
    <x v="23"/>
    <x v="0"/>
    <n v="719.58265306122451"/>
    <n v="900.50204081632648"/>
    <n v="985.89489795918371"/>
    <n v="1126.5581632653061"/>
    <n v="1056.2734693877551"/>
    <n v="2701.3316326530612"/>
    <n v="892.3132653061225"/>
    <n v="1082.7408163265306"/>
    <n v="799.8357142857144"/>
    <n v="765.13367346938776"/>
    <n v="1960.0326530612247"/>
    <n v="2221.5030612244896"/>
    <n v="15211.702040816328"/>
  </r>
  <r>
    <x v="5"/>
    <x v="2"/>
    <x v="4"/>
    <x v="24"/>
    <x v="0"/>
    <n v="3057.0163265306123"/>
    <n v="3038.7367346938777"/>
    <n v="3504.2520408163264"/>
    <n v="3084.4918367346941"/>
    <n v="3016.3142857142857"/>
    <n v="3095.048979591837"/>
    <n v="3133.5561224489797"/>
    <n v="3071.4632653061226"/>
    <n v="2911.7653061224491"/>
    <n v="2692.2091836734694"/>
    <n v="2850.9204081632656"/>
    <n v="3436.1469387755101"/>
    <n v="36891.921428571433"/>
  </r>
  <r>
    <x v="5"/>
    <x v="2"/>
    <x v="4"/>
    <x v="25"/>
    <x v="0"/>
    <n v="36403.612244897959"/>
    <n v="31813.675510204081"/>
    <n v="29820.991836734695"/>
    <n v="31404.416326530612"/>
    <n v="31267.043877551023"/>
    <n v="31423.428571428572"/>
    <n v="32976.083673469388"/>
    <n v="34986.258163265309"/>
    <n v="33744.315306122444"/>
    <n v="34548.567346938777"/>
    <n v="31390.198979591838"/>
    <n v="33520.747959183675"/>
    <n v="393299.33979591832"/>
  </r>
  <r>
    <x v="5"/>
    <x v="2"/>
    <x v="4"/>
    <x v="26"/>
    <x v="0"/>
    <n v="1450.0306122448981"/>
    <n v="816.4387755102041"/>
    <n v="7321.1122448979586"/>
    <n v="985.72448979591843"/>
    <n v="1184.2795918367349"/>
    <n v="2605.658163265306"/>
    <n v="883.61326530612246"/>
    <n v="873.39489795918371"/>
    <n v="1076.3163265306123"/>
    <n v="1322.2530612244898"/>
    <n v="983.66428571428571"/>
    <n v="1105.9591836734694"/>
    <n v="20608.444897959183"/>
  </r>
  <r>
    <x v="6"/>
    <x v="2"/>
    <x v="0"/>
    <x v="0"/>
    <x v="0"/>
    <n v="958.08100000000002"/>
    <n v="1014.043"/>
    <n v="934.33500000000004"/>
    <n v="1157.479"/>
    <n v="1194.278"/>
    <n v="940.46400000000006"/>
    <n v="1252.9670000000001"/>
    <n v="1246.325"/>
    <n v="1363.2449999999999"/>
    <n v="1690.8789999999999"/>
    <n v="1344.001"/>
    <n v="1446.6369999999999"/>
    <n v="14542.734000000002"/>
  </r>
  <r>
    <x v="6"/>
    <x v="2"/>
    <x v="0"/>
    <x v="1"/>
    <x v="0"/>
    <n v="310.47500000000002"/>
    <n v="305.59100000000001"/>
    <n v="394.51299999999998"/>
    <n v="446.57900000000001"/>
    <n v="411.01299999999998"/>
    <n v="361.62900000000002"/>
    <n v="378.84199999999998"/>
    <n v="407.33100000000002"/>
    <n v="457.89100000000002"/>
    <n v="449.57600000000002"/>
    <n v="288.45699999999999"/>
    <n v="214.524"/>
    <n v="4426.4210000000003"/>
  </r>
  <r>
    <x v="6"/>
    <x v="2"/>
    <x v="0"/>
    <x v="2"/>
    <x v="0"/>
    <n v="789.37"/>
    <n v="782.2"/>
    <n v="751.05899999999997"/>
    <n v="1025.3910000000001"/>
    <n v="878.72699999999998"/>
    <n v="1042.2940000000001"/>
    <n v="1138.9549999999999"/>
    <n v="1297.2429999999999"/>
    <n v="1206.45"/>
    <n v="1357.836"/>
    <n v="1147.4369999999999"/>
    <n v="850.58199999999999"/>
    <n v="12267.544"/>
  </r>
  <r>
    <x v="6"/>
    <x v="2"/>
    <x v="0"/>
    <x v="3"/>
    <x v="0"/>
    <n v="79"/>
    <n v="85"/>
    <n v="79"/>
    <n v="79.099999999999994"/>
    <n v="94"/>
    <n v="79"/>
    <n v="84.2"/>
    <n v="111"/>
    <n v="70"/>
    <n v="85"/>
    <n v="75"/>
    <n v="80"/>
    <n v="1000.3000000000001"/>
  </r>
  <r>
    <x v="6"/>
    <x v="2"/>
    <x v="0"/>
    <x v="4"/>
    <x v="0"/>
    <n v="831.83600000000001"/>
    <n v="576.02599999999995"/>
    <n v="704.86800000000005"/>
    <n v="717.73599999999999"/>
    <n v="784.04700000000003"/>
    <n v="740.30799999999999"/>
    <n v="925.08900000000006"/>
    <n v="843.255"/>
    <n v="892.70799999999997"/>
    <n v="866.79499999999996"/>
    <n v="1115.231"/>
    <n v="703.57399999999996"/>
    <n v="9701.473"/>
  </r>
  <r>
    <x v="6"/>
    <x v="2"/>
    <x v="0"/>
    <x v="5"/>
    <x v="0"/>
    <n v="94"/>
    <n v="97.8"/>
    <n v="80"/>
    <n v="113.9"/>
    <n v="81"/>
    <n v="133.93"/>
    <n v="91.65"/>
    <n v="83.55"/>
    <n v="135"/>
    <n v="154.85"/>
    <n v="96.2"/>
    <n v="139.94999999999999"/>
    <n v="1301.8300000000002"/>
  </r>
  <r>
    <x v="6"/>
    <x v="2"/>
    <x v="0"/>
    <x v="6"/>
    <x v="0"/>
    <n v="936.55399999999997"/>
    <n v="734.25"/>
    <n v="902.3"/>
    <n v="1013.093"/>
    <n v="1027.645"/>
    <n v="991.94399999999996"/>
    <n v="1337.5450000000001"/>
    <n v="1187.25"/>
    <n v="1176.1590000000001"/>
    <n v="1374.1030000000001"/>
    <n v="1048.982"/>
    <n v="1314.953"/>
    <n v="13044.778"/>
  </r>
  <r>
    <x v="6"/>
    <x v="2"/>
    <x v="1"/>
    <x v="7"/>
    <x v="0"/>
    <n v="881.07"/>
    <n v="769.20699999999999"/>
    <n v="696.49"/>
    <n v="819.20799999999997"/>
    <n v="714.62699999999995"/>
    <n v="715.79899999999998"/>
    <n v="853.28899999999999"/>
    <n v="855.54600000000005"/>
    <n v="771.94799999999998"/>
    <n v="954.20799999999997"/>
    <n v="693.81600000000003"/>
    <n v="808.16899999999998"/>
    <n v="9533.3770000000004"/>
  </r>
  <r>
    <x v="6"/>
    <x v="2"/>
    <x v="1"/>
    <x v="8"/>
    <x v="0"/>
    <n v="1728.894"/>
    <n v="1425.635"/>
    <n v="1355.12"/>
    <n v="1418.4549999999999"/>
    <n v="1476.6890000000001"/>
    <n v="1483.7449999999999"/>
    <n v="1557.29"/>
    <n v="1654.383"/>
    <n v="1622.4110000000001"/>
    <n v="1751.9649999999999"/>
    <n v="1324.6890000000001"/>
    <n v="1511.5989999999999"/>
    <n v="18310.875"/>
  </r>
  <r>
    <x v="6"/>
    <x v="2"/>
    <x v="1"/>
    <x v="9"/>
    <x v="0"/>
    <n v="3883.7049999999999"/>
    <n v="3256.17"/>
    <n v="3487.3870000000002"/>
    <n v="3664.5659999999998"/>
    <n v="3779.9470000000001"/>
    <n v="3742.1509999999998"/>
    <n v="3708.279"/>
    <n v="3931.2339999999999"/>
    <n v="3449.8139999999999"/>
    <n v="4091.4549999999999"/>
    <n v="3630.317"/>
    <n v="3633.1880000000001"/>
    <n v="44258.213000000003"/>
  </r>
  <r>
    <x v="6"/>
    <x v="2"/>
    <x v="1"/>
    <x v="10"/>
    <x v="0"/>
    <n v="1746.511"/>
    <n v="1611.6679999999999"/>
    <n v="1544.4580000000001"/>
    <n v="2076.3530000000001"/>
    <n v="2070.3139999999999"/>
    <n v="1734.8109999999999"/>
    <n v="1972.3119999999999"/>
    <n v="1986.7750000000001"/>
    <n v="1922.4929999999999"/>
    <n v="2298.201"/>
    <n v="1630.09"/>
    <n v="1639.3589999999999"/>
    <n v="22233.345000000001"/>
  </r>
  <r>
    <x v="6"/>
    <x v="2"/>
    <x v="1"/>
    <x v="11"/>
    <x v="0"/>
    <n v="1720.125"/>
    <n v="1737.329"/>
    <n v="1722.7380000000001"/>
    <n v="1652.7329999999999"/>
    <n v="1955.4670000000001"/>
    <n v="1843.422"/>
    <n v="2078.4639999999999"/>
    <n v="2200.1550000000002"/>
    <n v="1892.5550000000001"/>
    <n v="2254.0929999999998"/>
    <n v="1616.501"/>
    <n v="1952.354"/>
    <n v="22625.936000000002"/>
  </r>
  <r>
    <x v="6"/>
    <x v="2"/>
    <x v="1"/>
    <x v="12"/>
    <x v="0"/>
    <n v="3689.431"/>
    <n v="3081.261"/>
    <n v="3571.9479999999999"/>
    <n v="4090.6610000000001"/>
    <n v="5352.9809999999998"/>
    <n v="4564.6729999999998"/>
    <n v="4437.3959999999997"/>
    <n v="4609.4679999999998"/>
    <n v="4687.0039999999999"/>
    <n v="4845.6840000000002"/>
    <n v="3858.7939999999999"/>
    <n v="4350.8980000000001"/>
    <n v="51140.199000000001"/>
  </r>
  <r>
    <x v="6"/>
    <x v="2"/>
    <x v="1"/>
    <x v="13"/>
    <x v="0"/>
    <n v="1833.789"/>
    <n v="1332.2339999999999"/>
    <n v="1413.06"/>
    <n v="1353.028"/>
    <n v="1527.711"/>
    <n v="1313.414"/>
    <n v="1591.663"/>
    <n v="1894.9949999999999"/>
    <n v="1786.577"/>
    <n v="2031.56"/>
    <n v="1502.1959999999999"/>
    <n v="1459.8140000000001"/>
    <n v="19040.040999999997"/>
  </r>
  <r>
    <x v="6"/>
    <x v="2"/>
    <x v="1"/>
    <x v="14"/>
    <x v="0"/>
    <n v="1764.635"/>
    <n v="1394.9739999999999"/>
    <n v="1466.9549999999999"/>
    <n v="1424.636"/>
    <n v="1573.2190000000001"/>
    <n v="1530.414"/>
    <n v="1498.7139999999999"/>
    <n v="1478.973"/>
    <n v="1449.2550000000001"/>
    <n v="1629.106"/>
    <n v="1286.768"/>
    <n v="1508.3879999999999"/>
    <n v="18006.037"/>
  </r>
  <r>
    <x v="6"/>
    <x v="2"/>
    <x v="1"/>
    <x v="15"/>
    <x v="0"/>
    <n v="5265.0389999999998"/>
    <n v="4030.1619999999998"/>
    <n v="3804.0970000000002"/>
    <n v="4330.5119999999997"/>
    <n v="4388.1000000000004"/>
    <n v="4134.6109999999999"/>
    <n v="4329.973"/>
    <n v="2975.221"/>
    <n v="4413.5510000000004"/>
    <n v="5193.8900000000003"/>
    <n v="3741.7890000000002"/>
    <n v="3742.5520000000001"/>
    <n v="50349.496999999996"/>
  </r>
  <r>
    <x v="6"/>
    <x v="2"/>
    <x v="2"/>
    <x v="16"/>
    <x v="0"/>
    <n v="27588.212"/>
    <n v="24446.319"/>
    <n v="22087.100999999999"/>
    <n v="28238.292000000001"/>
    <n v="36090.078999999998"/>
    <n v="35294.705000000002"/>
    <n v="40686.811999999998"/>
    <n v="36348.273999999998"/>
    <n v="35678.508999999998"/>
    <n v="47216.160000000003"/>
    <n v="35272.413999999997"/>
    <n v="39580.254999999997"/>
    <n v="408527.13199999998"/>
  </r>
  <r>
    <x v="6"/>
    <x v="2"/>
    <x v="2"/>
    <x v="17"/>
    <x v="0"/>
    <n v="3532.373"/>
    <n v="3117.011"/>
    <n v="3301.42"/>
    <n v="3349.7280000000001"/>
    <n v="3424.5450000000001"/>
    <n v="3137.2489999999998"/>
    <n v="3608.9670000000001"/>
    <n v="3531.9029999999998"/>
    <n v="3956.4549999999999"/>
    <n v="3786.223"/>
    <n v="2530.357"/>
    <n v="4594.451"/>
    <n v="41870.682000000001"/>
  </r>
  <r>
    <x v="6"/>
    <x v="2"/>
    <x v="2"/>
    <x v="18"/>
    <x v="0"/>
    <n v="9921.4419999999991"/>
    <n v="8755.232"/>
    <n v="9329.0059999999994"/>
    <n v="11251.05"/>
    <n v="9871.5159999999996"/>
    <n v="10551.38"/>
    <n v="16626.888999999999"/>
    <n v="15741.913"/>
    <n v="17120.848999999998"/>
    <n v="20339.475999999999"/>
    <n v="12850.013000000001"/>
    <n v="15208.073"/>
    <n v="157566.83900000001"/>
  </r>
  <r>
    <x v="6"/>
    <x v="2"/>
    <x v="2"/>
    <x v="19"/>
    <x v="0"/>
    <n v="117060.054"/>
    <n v="109904.277"/>
    <n v="120822.057"/>
    <n v="150681.098"/>
    <n v="149565.68799999999"/>
    <n v="151637.85699999999"/>
    <n v="159303.58799999999"/>
    <n v="157027.07699999999"/>
    <n v="165622.45600000001"/>
    <n v="182120.639"/>
    <n v="126286.21400000001"/>
    <n v="141587.546"/>
    <n v="1731618.551"/>
  </r>
  <r>
    <x v="6"/>
    <x v="2"/>
    <x v="3"/>
    <x v="20"/>
    <x v="0"/>
    <n v="34146.629999999997"/>
    <n v="27301.754000000001"/>
    <n v="29567.466"/>
    <n v="30782.9"/>
    <n v="30700.985000000001"/>
    <n v="28844.76"/>
    <n v="37214.828999999998"/>
    <n v="31743.013999999999"/>
    <n v="30694.277999999998"/>
    <n v="32387.947"/>
    <n v="25918.231"/>
    <n v="31115.271000000001"/>
    <n v="370418.065"/>
  </r>
  <r>
    <x v="6"/>
    <x v="2"/>
    <x v="3"/>
    <x v="21"/>
    <x v="0"/>
    <n v="12694.95"/>
    <n v="11063.834999999999"/>
    <n v="11948.165999999999"/>
    <n v="12944.313"/>
    <n v="12929.016"/>
    <n v="12699.483"/>
    <n v="15590.206"/>
    <n v="13798.852999999999"/>
    <n v="14003.74"/>
    <n v="16854.456999999999"/>
    <n v="13459.478999999999"/>
    <n v="16040.04"/>
    <n v="164026.53800000003"/>
  </r>
  <r>
    <x v="6"/>
    <x v="2"/>
    <x v="3"/>
    <x v="22"/>
    <x v="0"/>
    <n v="14444.236000000001"/>
    <n v="12619.067999999999"/>
    <n v="13814.044"/>
    <n v="13889.263000000001"/>
    <n v="15249.646000000001"/>
    <n v="14332.121999999999"/>
    <n v="16867.268"/>
    <n v="16514.544000000002"/>
    <n v="16668.648000000001"/>
    <n v="16967.377"/>
    <n v="12724.353999999999"/>
    <n v="15026.732"/>
    <n v="179117.30199999997"/>
  </r>
  <r>
    <x v="6"/>
    <x v="2"/>
    <x v="4"/>
    <x v="23"/>
    <x v="0"/>
    <n v="4954.2340000000004"/>
    <n v="4300.1360000000004"/>
    <n v="4814.3459999999995"/>
    <n v="5257.9660000000003"/>
    <n v="5013.5879999999997"/>
    <n v="4433.7240000000002"/>
    <n v="5926.81"/>
    <n v="5528.37"/>
    <n v="5442.16"/>
    <n v="6750.4269999999997"/>
    <n v="5585.9030000000002"/>
    <n v="6148.27"/>
    <n v="64155.933999999994"/>
  </r>
  <r>
    <x v="6"/>
    <x v="2"/>
    <x v="4"/>
    <x v="24"/>
    <x v="0"/>
    <n v="4037.5329999999999"/>
    <n v="3618.0079999999998"/>
    <n v="3727.8470000000002"/>
    <n v="3581.7449999999999"/>
    <n v="3526.0819999999999"/>
    <n v="2926.5680000000002"/>
    <n v="4032.05"/>
    <n v="5184.8450000000003"/>
    <n v="36469.438000000002"/>
    <n v="5052.07"/>
    <n v="5726.1559999999999"/>
    <n v="6319.6040000000003"/>
    <n v="84201.945999999996"/>
  </r>
  <r>
    <x v="6"/>
    <x v="2"/>
    <x v="4"/>
    <x v="25"/>
    <x v="0"/>
    <n v="13806.119000000001"/>
    <n v="11721.271000000001"/>
    <n v="13070.804"/>
    <n v="13344.56"/>
    <n v="13382.651"/>
    <n v="12977.19"/>
    <n v="15925.13"/>
    <n v="14545.842000000001"/>
    <n v="16075.162"/>
    <n v="18054.251"/>
    <n v="14068.912"/>
    <n v="14218.120999999999"/>
    <n v="171190.01300000004"/>
  </r>
  <r>
    <x v="6"/>
    <x v="2"/>
    <x v="4"/>
    <x v="26"/>
    <x v="0"/>
    <n v="8612.8889999999992"/>
    <n v="7876.6970000000001"/>
    <n v="9191.1489999999994"/>
    <n v="9056.8330000000005"/>
    <n v="9425.3819999999996"/>
    <n v="8334.0580000000009"/>
    <n v="9393.527"/>
    <n v="9925.5490000000009"/>
    <n v="9470.4330000000009"/>
    <n v="9830.3340000000007"/>
    <n v="7681.9059999999999"/>
    <n v="8605.5190000000002"/>
    <n v="107404.27600000001"/>
  </r>
  <r>
    <x v="7"/>
    <x v="2"/>
    <x v="0"/>
    <x v="0"/>
    <x v="0"/>
    <n v="4266.3854545454542"/>
    <n v="6408.1654545454539"/>
    <n v="6133.0781818181813"/>
    <n v="4767.0181818181818"/>
    <n v="4726.1836363636357"/>
    <n v="3733.6327272727272"/>
    <n v="5619.9563636363637"/>
    <n v="4840.0636363636359"/>
    <n v="5262.8709090909088"/>
    <n v="5676.4472727272723"/>
    <n v="6071.0890909090904"/>
    <n v="5505.0072727272718"/>
    <n v="63009.898181818178"/>
  </r>
  <r>
    <x v="7"/>
    <x v="2"/>
    <x v="0"/>
    <x v="1"/>
    <x v="0"/>
    <n v="1805.5218181818182"/>
    <n v="1817.9309090909089"/>
    <n v="2210.3618181818183"/>
    <n v="1470.5072727272725"/>
    <n v="2463.7509090909089"/>
    <n v="1277.2945454545452"/>
    <n v="2100.8072727272724"/>
    <n v="1582.3545454545454"/>
    <n v="1849.2054545454544"/>
    <n v="2020.3218181818179"/>
    <n v="2531.0309090909091"/>
    <n v="2360.0072727272723"/>
    <n v="23489.094545454544"/>
  </r>
  <r>
    <x v="7"/>
    <x v="2"/>
    <x v="0"/>
    <x v="2"/>
    <x v="0"/>
    <n v="8887.9818181818173"/>
    <n v="10926.250909090908"/>
    <n v="13080.894545454545"/>
    <n v="9079.5690909090899"/>
    <n v="13470.636363636364"/>
    <n v="8517.1545454545449"/>
    <n v="12088.378181818181"/>
    <n v="10531.636363636362"/>
    <n v="10378.603636363636"/>
    <n v="11330.06909090909"/>
    <n v="12633.012727272726"/>
    <n v="10548.912727272727"/>
    <n v="131473.1"/>
  </r>
  <r>
    <x v="7"/>
    <x v="2"/>
    <x v="0"/>
    <x v="3"/>
    <x v="0"/>
    <n v="1061.2163636363634"/>
    <n v="1404.6690909090908"/>
    <n v="1411.54"/>
    <n v="1213.5763636363636"/>
    <n v="1504.4345454545453"/>
    <n v="1273.3690909090908"/>
    <n v="1427.050909090909"/>
    <n v="1273.4290909090907"/>
    <n v="1155.9709090909089"/>
    <n v="1415.5654545454545"/>
    <n v="1488.630909090909"/>
    <n v="1194.1163636363635"/>
    <n v="15823.56909090909"/>
  </r>
  <r>
    <x v="7"/>
    <x v="2"/>
    <x v="0"/>
    <x v="4"/>
    <x v="0"/>
    <n v="20623.267272727273"/>
    <n v="20532.378181818181"/>
    <n v="24250.249090909088"/>
    <n v="20996.305454545454"/>
    <n v="23217.14909090909"/>
    <n v="20878.172727272726"/>
    <n v="21063.983636363635"/>
    <n v="19217.061818181817"/>
    <n v="21300.085454545453"/>
    <n v="22604.572727272724"/>
    <n v="21199.974545454545"/>
    <n v="22819.154545454545"/>
    <n v="258702.35454545455"/>
  </r>
  <r>
    <x v="7"/>
    <x v="2"/>
    <x v="0"/>
    <x v="5"/>
    <x v="0"/>
    <n v="1687.8472727272726"/>
    <n v="1692.5654545454543"/>
    <n v="2061.1763636363635"/>
    <n v="1992.6018181818181"/>
    <n v="2128.1836363636362"/>
    <n v="1634.981818181818"/>
    <n v="2040.2545454545455"/>
    <n v="1546.0145454545452"/>
    <n v="2025.8290909090906"/>
    <n v="2079.46"/>
    <n v="1724.7436363636364"/>
    <n v="1998.2890909090906"/>
    <n v="22611.94727272727"/>
  </r>
  <r>
    <x v="7"/>
    <x v="2"/>
    <x v="0"/>
    <x v="6"/>
    <x v="0"/>
    <n v="6441.1690909090903"/>
    <n v="5805.3036363636356"/>
    <n v="6876.3490909090906"/>
    <n v="6031.2618181818179"/>
    <n v="6593.2109090909089"/>
    <n v="5360.2072727272725"/>
    <n v="6214.1454545454544"/>
    <n v="5524.3818181818178"/>
    <n v="6344.352727272726"/>
    <n v="6733.7781818181811"/>
    <n v="5628.3145454545447"/>
    <n v="6403.3436363636356"/>
    <n v="73955.818181818177"/>
  </r>
  <r>
    <x v="7"/>
    <x v="2"/>
    <x v="1"/>
    <x v="7"/>
    <x v="0"/>
    <n v="13710.44"/>
    <n v="13543.96"/>
    <n v="16511.812727272725"/>
    <n v="13099.350909090908"/>
    <n v="16755.485454545455"/>
    <n v="13787.510909090908"/>
    <n v="14286.66"/>
    <n v="13456.743636363635"/>
    <n v="14542.656363636363"/>
    <n v="14700.8"/>
    <n v="13334.090909090908"/>
    <n v="14355.72727272727"/>
    <n v="172085.23818181816"/>
  </r>
  <r>
    <x v="7"/>
    <x v="2"/>
    <x v="1"/>
    <x v="8"/>
    <x v="0"/>
    <n v="9418.676363636363"/>
    <n v="8645.4672727272718"/>
    <n v="10451.161818181818"/>
    <n v="9568.4181818181805"/>
    <n v="10454.5"/>
    <n v="9422.2727272727261"/>
    <n v="9593.8145454545447"/>
    <n v="9699.4690909090896"/>
    <n v="9981.5745454545449"/>
    <n v="9925.9581818181814"/>
    <n v="9815.2836363636361"/>
    <n v="9612.3109090909074"/>
    <n v="116588.90727272726"/>
  </r>
  <r>
    <x v="7"/>
    <x v="2"/>
    <x v="1"/>
    <x v="9"/>
    <x v="0"/>
    <n v="30527.809090909086"/>
    <n v="28504.683636363632"/>
    <n v="34099.021818181813"/>
    <n v="29506.303636363635"/>
    <n v="35003.519999999997"/>
    <n v="30073.705454545452"/>
    <n v="30397.643636363639"/>
    <n v="28980.474545454545"/>
    <n v="30959.825454545451"/>
    <n v="31247.730909090908"/>
    <n v="30006.585454545449"/>
    <n v="31495.410909090904"/>
    <n v="370802.71454545448"/>
  </r>
  <r>
    <x v="7"/>
    <x v="2"/>
    <x v="1"/>
    <x v="10"/>
    <x v="0"/>
    <n v="14348.458181818181"/>
    <n v="14262.152727272727"/>
    <n v="16876.47818181818"/>
    <n v="13837.396363636362"/>
    <n v="15281.512727272726"/>
    <n v="13457.767272727271"/>
    <n v="15547.2"/>
    <n v="14613.414545454543"/>
    <n v="14846.127272727272"/>
    <n v="15502.954545454544"/>
    <n v="13952.910909090908"/>
    <n v="15135.314545454545"/>
    <n v="177661.68727272726"/>
  </r>
  <r>
    <x v="7"/>
    <x v="2"/>
    <x v="1"/>
    <x v="11"/>
    <x v="0"/>
    <n v="14793.225454545454"/>
    <n v="14433.685454545453"/>
    <n v="17521.472727272725"/>
    <n v="14322.981818181817"/>
    <n v="16192.250909090906"/>
    <n v="13444.541818181817"/>
    <n v="15845.24909090909"/>
    <n v="14799.723636363635"/>
    <n v="16086.256363636363"/>
    <n v="15631.632727272725"/>
    <n v="15146.912727272726"/>
    <n v="16352.176363636363"/>
    <n v="184570.10909090907"/>
  </r>
  <r>
    <x v="7"/>
    <x v="2"/>
    <x v="1"/>
    <x v="12"/>
    <x v="0"/>
    <n v="35860.985454545451"/>
    <n v="34520.438181818179"/>
    <n v="42152.296363636357"/>
    <n v="35027.089090909089"/>
    <n v="40806.481818181812"/>
    <n v="33888.994545454545"/>
    <n v="40548.094545454544"/>
    <n v="37707.690909090903"/>
    <n v="37642.358181818177"/>
    <n v="39502.82"/>
    <n v="36927.440000000002"/>
    <n v="40073.701818181813"/>
    <n v="454658.39090909087"/>
  </r>
  <r>
    <x v="7"/>
    <x v="2"/>
    <x v="1"/>
    <x v="13"/>
    <x v="0"/>
    <n v="11463.143636363637"/>
    <n v="10812.689090909091"/>
    <n v="12469.927272727271"/>
    <n v="10040.214545454546"/>
    <n v="12584.74909090909"/>
    <n v="9888.9036363636351"/>
    <n v="11947.663636363635"/>
    <n v="10866.24909090909"/>
    <n v="11574.978181818182"/>
    <n v="12316.22909090909"/>
    <n v="11626.6"/>
    <n v="10954.849090909091"/>
    <n v="136546.19636363635"/>
  </r>
  <r>
    <x v="7"/>
    <x v="2"/>
    <x v="1"/>
    <x v="14"/>
    <x v="0"/>
    <n v="7844.4454545454537"/>
    <n v="7216.9927272727264"/>
    <n v="8766.0836363636354"/>
    <n v="7207.3763636363628"/>
    <n v="8817.2127272727266"/>
    <n v="7282.6636363636362"/>
    <n v="8635.3436363636356"/>
    <n v="8397.2127272727266"/>
    <n v="8342.2109090909089"/>
    <n v="8574.1290909090894"/>
    <n v="8456.2545454545434"/>
    <n v="8682.9654545454541"/>
    <n v="98222.8909090909"/>
  </r>
  <r>
    <x v="7"/>
    <x v="2"/>
    <x v="1"/>
    <x v="15"/>
    <x v="0"/>
    <n v="60072.905454545449"/>
    <n v="56145.829090909087"/>
    <n v="66402.665454545451"/>
    <n v="56956.29818181818"/>
    <n v="66693.861818181816"/>
    <n v="58327.856363636361"/>
    <n v="64690.776363636367"/>
    <n v="61833.323636363632"/>
    <n v="62083.661818181819"/>
    <n v="64204.327272727263"/>
    <n v="60317.18"/>
    <n v="61793.285454545454"/>
    <n v="739521.97090909083"/>
  </r>
  <r>
    <x v="7"/>
    <x v="2"/>
    <x v="2"/>
    <x v="16"/>
    <x v="0"/>
    <n v="109518.41818181817"/>
    <n v="108796.8"/>
    <n v="129786.13454545452"/>
    <n v="116698.2218181818"/>
    <n v="124600.13090909091"/>
    <n v="112797.71454545454"/>
    <n v="130094.12363636361"/>
    <n v="116912.22909090908"/>
    <n v="114691.80909090908"/>
    <n v="120470.67272727271"/>
    <n v="114015.52909090908"/>
    <n v="113624.32727272726"/>
    <n v="1412006.1109090906"/>
  </r>
  <r>
    <x v="7"/>
    <x v="2"/>
    <x v="2"/>
    <x v="17"/>
    <x v="0"/>
    <n v="17569.563636363637"/>
    <n v="16669.94727272727"/>
    <n v="19790.883636363636"/>
    <n v="16895.939999999999"/>
    <n v="20317.558181818178"/>
    <n v="16324.794545454546"/>
    <n v="19996.754545454543"/>
    <n v="18373.51090909091"/>
    <n v="18479.259999999998"/>
    <n v="20473.847272727271"/>
    <n v="17143.256363636359"/>
    <n v="18830.907272727272"/>
    <n v="220866.22363636363"/>
  </r>
  <r>
    <x v="7"/>
    <x v="2"/>
    <x v="2"/>
    <x v="18"/>
    <x v="0"/>
    <n v="71103.194545454535"/>
    <n v="71120.247272727269"/>
    <n v="83019.42"/>
    <n v="69577.36909090908"/>
    <n v="89215.569090909092"/>
    <n v="69157.610909090901"/>
    <n v="91832.18"/>
    <n v="83111.212727272723"/>
    <n v="82588.694545454535"/>
    <n v="83943.54"/>
    <n v="79524.790909090909"/>
    <n v="82281.31454545453"/>
    <n v="956475.14363636367"/>
  </r>
  <r>
    <x v="7"/>
    <x v="2"/>
    <x v="2"/>
    <x v="19"/>
    <x v="0"/>
    <n v="280037.75454545458"/>
    <n v="272848.18545454543"/>
    <n v="303040.44181818177"/>
    <n v="279633.99636363634"/>
    <n v="314733.75454545452"/>
    <n v="277903.05272727273"/>
    <n v="330483.74363636365"/>
    <n v="302184.4527272727"/>
    <n v="290106.70909090905"/>
    <n v="307499.54909090907"/>
    <n v="291228.98909090908"/>
    <n v="273892.09636363632"/>
    <n v="3523592.7254545451"/>
  </r>
  <r>
    <x v="7"/>
    <x v="2"/>
    <x v="3"/>
    <x v="20"/>
    <x v="0"/>
    <n v="59153.483636363635"/>
    <n v="59848.552727272719"/>
    <n v="69071.254545454547"/>
    <n v="59204.278181818176"/>
    <n v="72311.567272727276"/>
    <n v="62627.66909090909"/>
    <n v="74823.014545454542"/>
    <n v="68492.92363636363"/>
    <n v="68294.034545454531"/>
    <n v="67803.567272727261"/>
    <n v="63281.64727272727"/>
    <n v="65050.792727272725"/>
    <n v="789962.78545454529"/>
  </r>
  <r>
    <x v="7"/>
    <x v="2"/>
    <x v="3"/>
    <x v="21"/>
    <x v="0"/>
    <n v="36991.052727272727"/>
    <n v="35927.312727272729"/>
    <n v="39904.238181818175"/>
    <n v="36611.816363636361"/>
    <n v="41919.714545454546"/>
    <n v="36157.025454545452"/>
    <n v="42522.32"/>
    <n v="38697.558181818174"/>
    <n v="39648.829090909087"/>
    <n v="38795.472727272718"/>
    <n v="38040.889090909091"/>
    <n v="36473.794545454541"/>
    <n v="461690.02363636362"/>
  </r>
  <r>
    <x v="7"/>
    <x v="2"/>
    <x v="3"/>
    <x v="22"/>
    <x v="0"/>
    <n v="59987.361818181809"/>
    <n v="58806.618181818179"/>
    <n v="69428.432727272724"/>
    <n v="63656.23272727272"/>
    <n v="79145.172727272729"/>
    <n v="69622.52181818182"/>
    <n v="81141.676363636361"/>
    <n v="72511.98"/>
    <n v="74401.150909090909"/>
    <n v="68179.736363636359"/>
    <n v="70750.905454545442"/>
    <n v="65999.074545454539"/>
    <n v="833630.86363636353"/>
  </r>
  <r>
    <x v="7"/>
    <x v="2"/>
    <x v="4"/>
    <x v="23"/>
    <x v="0"/>
    <n v="11015.9"/>
    <n v="11229.756363636363"/>
    <n v="13131.665454545453"/>
    <n v="10801.970909090907"/>
    <n v="12370.338181818181"/>
    <n v="11085.798181818182"/>
    <n v="12848.212727272727"/>
    <n v="10176.047272727272"/>
    <n v="10874.976363636362"/>
    <n v="12591.478181818182"/>
    <n v="11348.2"/>
    <n v="10919.245454545453"/>
    <n v="138393.58909090908"/>
  </r>
  <r>
    <x v="7"/>
    <x v="2"/>
    <x v="4"/>
    <x v="24"/>
    <x v="0"/>
    <n v="13102.49818181818"/>
    <n v="12200.305454545452"/>
    <n v="15365.66909090909"/>
    <n v="13077.627272727272"/>
    <n v="13882.634545454544"/>
    <n v="12444.663636363635"/>
    <n v="14106.42"/>
    <n v="12401.110909090909"/>
    <n v="13358.621818181817"/>
    <n v="14656.512727272726"/>
    <n v="12557.74"/>
    <n v="13004.452727272726"/>
    <n v="160158.25636363632"/>
  </r>
  <r>
    <x v="7"/>
    <x v="2"/>
    <x v="4"/>
    <x v="25"/>
    <x v="0"/>
    <n v="43339.303636363627"/>
    <n v="38286.183636363639"/>
    <n v="43721.338181818181"/>
    <n v="39233.78"/>
    <n v="42540.174545454545"/>
    <n v="34793.834545454542"/>
    <n v="42291.887272727268"/>
    <n v="37741.985454545451"/>
    <n v="36853.998181818177"/>
    <n v="39370.267272727273"/>
    <n v="39160.049090909088"/>
    <n v="39248.629090909089"/>
    <n v="476581.43090909091"/>
  </r>
  <r>
    <x v="7"/>
    <x v="2"/>
    <x v="4"/>
    <x v="26"/>
    <x v="0"/>
    <n v="11902.803636363637"/>
    <n v="11567.805454545452"/>
    <n v="13542.801818181817"/>
    <n v="12373.798181818182"/>
    <n v="13792.38"/>
    <n v="11891.354545454544"/>
    <n v="13193.372727272725"/>
    <n v="12361.990909090908"/>
    <n v="12545.087272727271"/>
    <n v="12698.08"/>
    <n v="12868.369090909089"/>
    <n v="12888.421818181816"/>
    <n v="151626.26545454541"/>
  </r>
  <r>
    <x v="0"/>
    <x v="3"/>
    <x v="0"/>
    <x v="0"/>
    <x v="0"/>
    <n v="10674.76"/>
    <n v="8840.0949999999993"/>
    <n v="9395.9009999999998"/>
    <n v="9796.3760000000002"/>
    <n v="11674.536"/>
    <n v="11290.906999999999"/>
    <n v="12487.897000000001"/>
    <n v="12689.15"/>
    <n v="12936.074000000001"/>
    <n v="12687.923000000001"/>
    <n v="11679.807000000001"/>
    <n v="13165.674999999999"/>
    <n v="137319.101"/>
  </r>
  <r>
    <x v="0"/>
    <x v="3"/>
    <x v="0"/>
    <x v="1"/>
    <x v="0"/>
    <n v="3807.2620000000002"/>
    <n v="2756.0230000000001"/>
    <n v="2954.7429999999999"/>
    <n v="3190.614"/>
    <n v="3546.4789999999998"/>
    <n v="3590.6889999999999"/>
    <n v="4104.1840000000002"/>
    <n v="3816.22"/>
    <n v="3963.002"/>
    <n v="3978.1509999999998"/>
    <n v="3638.1309999999999"/>
    <n v="4252.201"/>
    <n v="43597.699000000001"/>
  </r>
  <r>
    <x v="0"/>
    <x v="3"/>
    <x v="0"/>
    <x v="2"/>
    <x v="0"/>
    <n v="22164.03"/>
    <n v="18129.415000000001"/>
    <n v="20131.780999999999"/>
    <n v="21023"/>
    <n v="22978.264999999999"/>
    <n v="21798.521000000001"/>
    <n v="23168.346000000001"/>
    <n v="23330.35"/>
    <n v="23135.138999999999"/>
    <n v="25594.582999999999"/>
    <n v="23195.721000000001"/>
    <n v="26670.49"/>
    <n v="271319.641"/>
  </r>
  <r>
    <x v="0"/>
    <x v="3"/>
    <x v="0"/>
    <x v="3"/>
    <x v="0"/>
    <n v="4933.05"/>
    <n v="4097.3999999999996"/>
    <n v="4087.2"/>
    <n v="3939.3"/>
    <n v="4273"/>
    <n v="4055.3"/>
    <n v="4258.3990000000003"/>
    <n v="4016.9"/>
    <n v="3924.2"/>
    <n v="4437.8999999999996"/>
    <n v="1068"/>
    <n v="4567.7"/>
    <n v="47658.348999999995"/>
  </r>
  <r>
    <x v="0"/>
    <x v="3"/>
    <x v="0"/>
    <x v="4"/>
    <x v="0"/>
    <n v="29281.858"/>
    <n v="23409.751"/>
    <n v="23943.848000000002"/>
    <n v="25867.312000000002"/>
    <n v="28449.86"/>
    <n v="28451.244999999999"/>
    <n v="32036.278999999999"/>
    <n v="28932.642"/>
    <n v="30747.111000000001"/>
    <n v="32012.064999999999"/>
    <n v="28309.767"/>
    <n v="34242.459000000003"/>
    <n v="345684.19700000004"/>
  </r>
  <r>
    <x v="0"/>
    <x v="3"/>
    <x v="0"/>
    <x v="5"/>
    <x v="0"/>
    <n v="4196.3999999999996"/>
    <n v="3631.65"/>
    <n v="3493.65"/>
    <n v="4086.45"/>
    <n v="4286.3999999999996"/>
    <n v="4269.75"/>
    <n v="4389.6499999999996"/>
    <n v="4430.8389999999999"/>
    <n v="4784.3500000000004"/>
    <n v="4915.6000000000004"/>
    <n v="4184.8"/>
    <n v="5167.6000000000004"/>
    <n v="51837.138999999996"/>
  </r>
  <r>
    <x v="0"/>
    <x v="3"/>
    <x v="0"/>
    <x v="6"/>
    <x v="0"/>
    <n v="9016.7119999999995"/>
    <n v="7416.5389999999998"/>
    <n v="7063.5730000000003"/>
    <n v="7281.3559999999998"/>
    <n v="8558.5859999999993"/>
    <n v="8652.1239999999998"/>
    <n v="10661.478999999999"/>
    <n v="9545.7430000000004"/>
    <n v="9000.7469999999994"/>
    <n v="9782.3179999999993"/>
    <n v="9165.223"/>
    <n v="11146.886"/>
    <n v="107291.28599999999"/>
  </r>
  <r>
    <x v="0"/>
    <x v="3"/>
    <x v="1"/>
    <x v="7"/>
    <x v="0"/>
    <n v="20792.596000000001"/>
    <n v="16761.64"/>
    <n v="16326.714"/>
    <n v="17897.052"/>
    <n v="19664.050999999999"/>
    <n v="18876.499"/>
    <n v="21382.153999999999"/>
    <n v="20296.575000000001"/>
    <n v="20788.539000000001"/>
    <n v="22478.771000000001"/>
    <n v="20402.315999999999"/>
    <n v="24500.137999999999"/>
    <n v="240167.04500000001"/>
  </r>
  <r>
    <x v="0"/>
    <x v="3"/>
    <x v="1"/>
    <x v="8"/>
    <x v="0"/>
    <n v="13347.045"/>
    <n v="10191.948"/>
    <n v="9796.9979999999996"/>
    <n v="11076.463"/>
    <n v="11830.083000000001"/>
    <n v="11401.162"/>
    <n v="12961.132"/>
    <n v="12156.017"/>
    <n v="12547.745000000001"/>
    <n v="13473.46"/>
    <n v="11768.976000000001"/>
    <n v="15026.806"/>
    <n v="145577.83499999999"/>
  </r>
  <r>
    <x v="0"/>
    <x v="3"/>
    <x v="1"/>
    <x v="9"/>
    <x v="0"/>
    <n v="42444.828000000001"/>
    <n v="35141.999000000003"/>
    <n v="33598.351000000002"/>
    <n v="35204.271999999997"/>
    <n v="38911.862000000001"/>
    <n v="38485.093999999997"/>
    <n v="42147.678999999996"/>
    <n v="39118.900999999998"/>
    <n v="40229.192999999999"/>
    <n v="42602.252999999997"/>
    <n v="38778.074999999997"/>
    <n v="49613.362000000001"/>
    <n v="476275.86900000006"/>
  </r>
  <r>
    <x v="0"/>
    <x v="3"/>
    <x v="1"/>
    <x v="10"/>
    <x v="0"/>
    <n v="20154.236000000001"/>
    <n v="17029.668000000001"/>
    <n v="14589.516"/>
    <n v="15991.01"/>
    <n v="17859.749"/>
    <n v="17217.095000000001"/>
    <n v="18520.826000000001"/>
    <n v="18374.153999999999"/>
    <n v="18315.595000000001"/>
    <n v="20182.377"/>
    <n v="17766.058000000001"/>
    <n v="22671.698"/>
    <n v="218671.98199999999"/>
  </r>
  <r>
    <x v="0"/>
    <x v="3"/>
    <x v="1"/>
    <x v="11"/>
    <x v="0"/>
    <n v="20917.842000000001"/>
    <n v="16241.983"/>
    <n v="16455.127"/>
    <n v="17427.907999999999"/>
    <n v="20064.317999999999"/>
    <n v="19215.498"/>
    <n v="19755.573"/>
    <n v="19850.499"/>
    <n v="20451.673999999999"/>
    <n v="21685.525000000001"/>
    <n v="19753.780999999999"/>
    <n v="25145.413"/>
    <n v="236965.141"/>
  </r>
  <r>
    <x v="0"/>
    <x v="3"/>
    <x v="1"/>
    <x v="12"/>
    <x v="0"/>
    <n v="49313.326999999997"/>
    <n v="42013.608999999997"/>
    <n v="42037.49"/>
    <n v="45655.680999999997"/>
    <n v="44189.703000000001"/>
    <n v="44403.887999999999"/>
    <n v="46297.249000000003"/>
    <n v="46248.800999999999"/>
    <n v="48081.004999999997"/>
    <n v="52882.944000000003"/>
    <n v="48933.413999999997"/>
    <n v="59932.427000000003"/>
    <n v="569989.53799999994"/>
  </r>
  <r>
    <x v="0"/>
    <x v="3"/>
    <x v="1"/>
    <x v="13"/>
    <x v="0"/>
    <n v="14802.73"/>
    <n v="12126.402"/>
    <n v="11633.674999999999"/>
    <n v="12318.821"/>
    <n v="13158.828"/>
    <n v="12334.391"/>
    <n v="13385.091"/>
    <n v="13359.759"/>
    <n v="13612.338"/>
    <n v="14358.816999999999"/>
    <n v="13134.880999999999"/>
    <n v="15946.323"/>
    <n v="160172.05600000001"/>
  </r>
  <r>
    <x v="0"/>
    <x v="3"/>
    <x v="1"/>
    <x v="14"/>
    <x v="0"/>
    <n v="13598.038"/>
    <n v="11281.883"/>
    <n v="10019.058000000001"/>
    <n v="11189.243"/>
    <n v="12198.237999999999"/>
    <n v="11789.162"/>
    <n v="11879.173000000001"/>
    <n v="12171.681"/>
    <n v="12697.061"/>
    <n v="13222.514999999999"/>
    <n v="11229.405000000001"/>
    <n v="14759.773999999999"/>
    <n v="146035.231"/>
  </r>
  <r>
    <x v="0"/>
    <x v="3"/>
    <x v="1"/>
    <x v="15"/>
    <x v="0"/>
    <n v="81521.752999999997"/>
    <n v="64583.232000000004"/>
    <n v="63745.87"/>
    <n v="67375.343999999997"/>
    <n v="69993.834000000003"/>
    <n v="70168.357999999993"/>
    <n v="73844.913"/>
    <n v="71467.642999999996"/>
    <n v="73347.887000000002"/>
    <n v="82297.164999999994"/>
    <n v="73852.248000000007"/>
    <n v="93521.095000000001"/>
    <n v="885719.34199999995"/>
  </r>
  <r>
    <x v="0"/>
    <x v="3"/>
    <x v="2"/>
    <x v="16"/>
    <x v="0"/>
    <n v="190107.75"/>
    <n v="161931.285"/>
    <n v="157197.01500000001"/>
    <n v="176726.636"/>
    <n v="189635.38399999999"/>
    <n v="182844.17300000001"/>
    <n v="198950.87"/>
    <n v="186718.53099999999"/>
    <n v="195430.81299999999"/>
    <n v="208720.63200000001"/>
    <n v="190181.02100000001"/>
    <n v="222338.02299999999"/>
    <n v="2260782.1329999999"/>
  </r>
  <r>
    <x v="0"/>
    <x v="3"/>
    <x v="2"/>
    <x v="17"/>
    <x v="0"/>
    <n v="40157.614999999998"/>
    <n v="30908.100999999999"/>
    <n v="31135.892"/>
    <n v="35598.572999999997"/>
    <n v="33419.766000000003"/>
    <n v="32276.46"/>
    <n v="42241.16"/>
    <n v="36111.834000000003"/>
    <n v="38906.165999999997"/>
    <n v="42079.762000000002"/>
    <n v="37609.398999999998"/>
    <n v="47272.082000000002"/>
    <n v="447716.81"/>
  </r>
  <r>
    <x v="0"/>
    <x v="3"/>
    <x v="2"/>
    <x v="18"/>
    <x v="0"/>
    <n v="152948.446"/>
    <n v="145897.21900000001"/>
    <n v="134763.42800000001"/>
    <n v="138422.18"/>
    <n v="151298.06899999999"/>
    <n v="131160.27499999999"/>
    <n v="147555.34700000001"/>
    <n v="141352.60500000001"/>
    <n v="146594.4"/>
    <n v="157620.86799999999"/>
    <n v="146390.07399999999"/>
    <n v="170592.19500000001"/>
    <n v="1764595.1060000001"/>
  </r>
  <r>
    <x v="0"/>
    <x v="3"/>
    <x v="2"/>
    <x v="19"/>
    <x v="0"/>
    <n v="545823.36300000001"/>
    <n v="485178.18300000002"/>
    <n v="495280.005"/>
    <n v="532955.35900000005"/>
    <n v="581354.00699999998"/>
    <n v="552450.576"/>
    <n v="572397.02500000002"/>
    <n v="558490.549"/>
    <n v="556357.20400000003"/>
    <n v="612496.41500000004"/>
    <n v="563971.48800000001"/>
    <n v="657882.50300000003"/>
    <n v="6714636.6769999992"/>
  </r>
  <r>
    <x v="0"/>
    <x v="3"/>
    <x v="3"/>
    <x v="20"/>
    <x v="0"/>
    <n v="116698.83100000001"/>
    <n v="100447.38"/>
    <n v="106600.29399999999"/>
    <n v="123200.617"/>
    <n v="133466.80300000001"/>
    <n v="116988.30100000001"/>
    <n v="128198.86900000001"/>
    <n v="121010.692"/>
    <n v="123245.07799999999"/>
    <n v="134113.546"/>
    <n v="122919.55499999999"/>
    <n v="153266.74299999999"/>
    <n v="1480156.709"/>
  </r>
  <r>
    <x v="0"/>
    <x v="3"/>
    <x v="3"/>
    <x v="21"/>
    <x v="0"/>
    <n v="105947.671"/>
    <n v="92750.8"/>
    <n v="85925.269"/>
    <n v="90427.845000000001"/>
    <n v="95401.69"/>
    <n v="91201.070999999996"/>
    <n v="101873.171"/>
    <n v="94980.66"/>
    <n v="97613.983999999997"/>
    <n v="105797.005"/>
    <n v="96852.167000000001"/>
    <n v="126493.77"/>
    <n v="1185265.1029999999"/>
  </r>
  <r>
    <x v="0"/>
    <x v="3"/>
    <x v="3"/>
    <x v="22"/>
    <x v="0"/>
    <n v="156967.46400000001"/>
    <n v="135109.25599999999"/>
    <n v="132499.28700000001"/>
    <n v="140370.052"/>
    <n v="151447.253"/>
    <n v="142370.20499999999"/>
    <n v="155155.79399999999"/>
    <n v="149974.033"/>
    <n v="151911.103"/>
    <n v="161417.83199999999"/>
    <n v="150477.584"/>
    <n v="186968.76"/>
    <n v="1814668.6230000001"/>
  </r>
  <r>
    <x v="0"/>
    <x v="3"/>
    <x v="4"/>
    <x v="23"/>
    <x v="0"/>
    <n v="24805.473000000002"/>
    <n v="21151.537"/>
    <n v="22220.323"/>
    <n v="23332.575000000001"/>
    <n v="24548.072"/>
    <n v="24210.383999999998"/>
    <n v="26954.65"/>
    <n v="25077.565999999999"/>
    <n v="25831.422999999999"/>
    <n v="27936.841"/>
    <n v="25115.457999999999"/>
    <n v="31168.008999999998"/>
    <n v="302352.31099999999"/>
  </r>
  <r>
    <x v="0"/>
    <x v="3"/>
    <x v="4"/>
    <x v="24"/>
    <x v="0"/>
    <n v="25945.128000000001"/>
    <n v="22893.304"/>
    <n v="22879.744999999999"/>
    <n v="24175.082999999999"/>
    <n v="27931.311000000002"/>
    <n v="25383.06"/>
    <n v="28389.171999999999"/>
    <n v="26857.149000000001"/>
    <n v="27230.332999999999"/>
    <n v="29520.785"/>
    <n v="27735.232"/>
    <n v="31900.431"/>
    <n v="320840.73299999995"/>
  </r>
  <r>
    <x v="0"/>
    <x v="3"/>
    <x v="4"/>
    <x v="25"/>
    <x v="0"/>
    <n v="61394.237000000001"/>
    <n v="53879.171000000002"/>
    <n v="53974.307000000001"/>
    <n v="58672.476999999999"/>
    <n v="63329.608"/>
    <n v="63378.81"/>
    <n v="72278.027000000002"/>
    <n v="65845.811000000002"/>
    <n v="67838.570999999996"/>
    <n v="70155.673999999999"/>
    <n v="67421.569000000003"/>
    <n v="77818.462"/>
    <n v="775986.72399999993"/>
  </r>
  <r>
    <x v="0"/>
    <x v="3"/>
    <x v="4"/>
    <x v="26"/>
    <x v="0"/>
    <n v="46092.892"/>
    <n v="46795.139000000003"/>
    <n v="46540.788"/>
    <n v="52070.413999999997"/>
    <n v="56324.43"/>
    <n v="51038.241999999998"/>
    <n v="54267.474000000002"/>
    <n v="53814.033000000003"/>
    <n v="57061.756000000001"/>
    <n v="59741.044000000002"/>
    <n v="54344.379000000001"/>
    <n v="61279.650999999998"/>
    <n v="639370.24199999997"/>
  </r>
  <r>
    <x v="1"/>
    <x v="3"/>
    <x v="0"/>
    <x v="0"/>
    <x v="0"/>
    <n v="61.747999999999998"/>
    <n v="61.573999999999998"/>
    <n v="64"/>
    <n v="0"/>
    <n v="61.856000000000002"/>
    <n v="61.856000000000002"/>
    <n v="61.661999999999999"/>
    <n v="123.706"/>
    <n v="93.891999999999996"/>
    <n v="61.978999999999999"/>
    <n v="123.505"/>
    <n v="91.525999999999996"/>
    <n v="867.30399999999997"/>
  </r>
  <r>
    <x v="1"/>
    <x v="3"/>
    <x v="0"/>
    <x v="1"/>
    <x v="0"/>
    <n v="59.715000000000003"/>
    <n v="0"/>
    <n v="59.679000000000002"/>
    <n v="0"/>
    <n v="59.892000000000003"/>
    <n v="0"/>
    <n v="60.110999999999997"/>
    <n v="0"/>
    <n v="59.924999999999997"/>
    <n v="60"/>
    <n v="59.673000000000002"/>
    <n v="29.82"/>
    <n v="448.815"/>
  </r>
  <r>
    <x v="1"/>
    <x v="3"/>
    <x v="0"/>
    <x v="2"/>
    <x v="0"/>
    <n v="161.92599999999999"/>
    <n v="94.070999999999998"/>
    <n v="76.290000000000006"/>
    <n v="114.58799999999999"/>
    <n v="87.513999999999996"/>
    <n v="90.817999999999998"/>
    <n v="144.66900000000001"/>
    <n v="57.718000000000004"/>
    <n v="132.328"/>
    <n v="66.168999999999997"/>
    <n v="118.977"/>
    <n v="138.399"/>
    <n v="1283.4670000000001"/>
  </r>
  <r>
    <x v="1"/>
    <x v="3"/>
    <x v="0"/>
    <x v="3"/>
    <x v="0"/>
    <n v="77.236999999999995"/>
    <n v="47.351999999999997"/>
    <n v="15.858000000000001"/>
    <n v="31.463999999999999"/>
    <n v="31.579000000000001"/>
    <n v="51.728000000000002"/>
    <n v="47.963999999999999"/>
    <n v="50.158000000000001"/>
    <n v="62.006"/>
    <n v="66.016999999999996"/>
    <n v="61.64"/>
    <n v="94.096999999999994"/>
    <n v="637.1"/>
  </r>
  <r>
    <x v="1"/>
    <x v="3"/>
    <x v="0"/>
    <x v="4"/>
    <x v="0"/>
    <n v="269.43799999999999"/>
    <n v="191.60900000000001"/>
    <n v="155.03200000000001"/>
    <n v="136.602"/>
    <n v="248.15899999999999"/>
    <n v="310.27800000000002"/>
    <n v="310.83300000000003"/>
    <n v="357.24700000000001"/>
    <n v="302.81700000000001"/>
    <n v="294.78800000000001"/>
    <n v="277.12599999999998"/>
    <n v="301.161"/>
    <n v="3155.09"/>
  </r>
  <r>
    <x v="1"/>
    <x v="3"/>
    <x v="0"/>
    <x v="5"/>
    <x v="0"/>
    <n v="30.74"/>
    <n v="35.68"/>
    <n v="51.469000000000001"/>
    <n v="31.239000000000001"/>
    <n v="25.513999999999999"/>
    <n v="24.867999999999999"/>
    <n v="42.396999999999998"/>
    <n v="28.666"/>
    <n v="27.253"/>
    <n v="37.057000000000002"/>
    <n v="35.606999999999999"/>
    <n v="24.36"/>
    <n v="394.85"/>
  </r>
  <r>
    <x v="1"/>
    <x v="3"/>
    <x v="0"/>
    <x v="6"/>
    <x v="0"/>
    <n v="96.013999999999996"/>
    <n v="98.305000000000007"/>
    <n v="52.265000000000001"/>
    <n v="62.212000000000003"/>
    <n v="54.354999999999997"/>
    <n v="107.587"/>
    <n v="32.533000000000001"/>
    <n v="73.852000000000004"/>
    <n v="82.676000000000002"/>
    <n v="50.655000000000001"/>
    <n v="83.802999999999997"/>
    <n v="115.423"/>
    <n v="909.68000000000006"/>
  </r>
  <r>
    <x v="1"/>
    <x v="3"/>
    <x v="1"/>
    <x v="7"/>
    <x v="0"/>
    <n v="96.338999999999999"/>
    <n v="88.55"/>
    <n v="81.614999999999995"/>
    <n v="111.485"/>
    <n v="118.14700000000001"/>
    <n v="59.616999999999997"/>
    <n v="65.278000000000006"/>
    <n v="76.927999999999997"/>
    <n v="67.191999999999993"/>
    <n v="60.851999999999997"/>
    <n v="73.805000000000007"/>
    <n v="72.263000000000005"/>
    <n v="972.07100000000003"/>
  </r>
  <r>
    <x v="1"/>
    <x v="3"/>
    <x v="1"/>
    <x v="8"/>
    <x v="0"/>
    <n v="26.797000000000001"/>
    <n v="31.795000000000002"/>
    <n v="31.885000000000002"/>
    <n v="26.8"/>
    <n v="29.535"/>
    <n v="47.805999999999997"/>
    <n v="52.418999999999997"/>
    <n v="58.991"/>
    <n v="31.213000000000001"/>
    <n v="46.899000000000001"/>
    <n v="37.051000000000002"/>
    <n v="57.612000000000002"/>
    <n v="478.803"/>
  </r>
  <r>
    <x v="1"/>
    <x v="3"/>
    <x v="1"/>
    <x v="9"/>
    <x v="0"/>
    <n v="59.066000000000003"/>
    <n v="47.720999999999997"/>
    <n v="48.65"/>
    <n v="55.164000000000001"/>
    <n v="43.026000000000003"/>
    <n v="63.604999999999997"/>
    <n v="81.242999999999995"/>
    <n v="59.381999999999998"/>
    <n v="71.683999999999997"/>
    <n v="76.94"/>
    <n v="77.022000000000006"/>
    <n v="56.136000000000003"/>
    <n v="739.63900000000001"/>
  </r>
  <r>
    <x v="1"/>
    <x v="3"/>
    <x v="1"/>
    <x v="10"/>
    <x v="0"/>
    <n v="17.498999999999999"/>
    <n v="18.895"/>
    <n v="4.7329999999999997"/>
    <n v="12.199"/>
    <n v="9.1029999999999998"/>
    <n v="1.5"/>
    <n v="27.661000000000001"/>
    <n v="17.236999999999998"/>
    <n v="29.501000000000001"/>
    <n v="2.0059999999999998"/>
    <n v="15.85"/>
    <n v="5.4530000000000003"/>
    <n v="161.637"/>
  </r>
  <r>
    <x v="1"/>
    <x v="3"/>
    <x v="1"/>
    <x v="11"/>
    <x v="0"/>
    <n v="0.64700000000000002"/>
    <n v="0.42899999999999999"/>
    <n v="0.621"/>
    <n v="2.1989999999999998"/>
    <n v="16.315999999999999"/>
    <n v="3.0289999999999999"/>
    <n v="11.413"/>
    <n v="2.4489999999999998"/>
    <n v="1.0089999999999999"/>
    <n v="15.946"/>
    <n v="0.89900000000000002"/>
    <n v="1.149"/>
    <n v="56.105999999999995"/>
  </r>
  <r>
    <x v="1"/>
    <x v="3"/>
    <x v="1"/>
    <x v="12"/>
    <x v="0"/>
    <n v="72.551000000000002"/>
    <n v="22.167999999999999"/>
    <n v="43.587000000000003"/>
    <n v="46.662999999999997"/>
    <n v="31.236999999999998"/>
    <n v="41.023000000000003"/>
    <n v="68.465000000000003"/>
    <n v="50.279000000000003"/>
    <n v="76.569000000000003"/>
    <n v="65.603999999999999"/>
    <n v="44.335999999999999"/>
    <n v="73.501000000000005"/>
    <n v="635.98299999999995"/>
  </r>
  <r>
    <x v="1"/>
    <x v="3"/>
    <x v="1"/>
    <x v="13"/>
    <x v="0"/>
    <n v="15.7"/>
    <n v="1.6559999999999999"/>
    <n v="1.8180000000000001"/>
    <n v="1.7569999999999999"/>
    <n v="31.187999999999999"/>
    <n v="6.9080000000000004"/>
    <n v="10.29"/>
    <n v="32.960999999999999"/>
    <n v="14.057"/>
    <n v="5.5919999999999996"/>
    <n v="22.423999999999999"/>
    <n v="17.312999999999999"/>
    <n v="161.66399999999999"/>
  </r>
  <r>
    <x v="1"/>
    <x v="3"/>
    <x v="1"/>
    <x v="14"/>
    <x v="0"/>
    <n v="0"/>
    <n v="0"/>
    <n v="0"/>
    <n v="0.65600000000000003"/>
    <n v="0.29299999999999998"/>
    <n v="0.91500000000000004"/>
    <n v="0"/>
    <n v="0"/>
    <n v="10.43"/>
    <n v="1.734"/>
    <n v="0.91100000000000003"/>
    <n v="0"/>
    <n v="14.939"/>
  </r>
  <r>
    <x v="1"/>
    <x v="3"/>
    <x v="1"/>
    <x v="15"/>
    <x v="0"/>
    <n v="402.79599999999999"/>
    <n v="307.13299999999998"/>
    <n v="211.05099999999999"/>
    <n v="106.988"/>
    <n v="148.886"/>
    <n v="184.86699999999999"/>
    <n v="118.15600000000001"/>
    <n v="203.24299999999999"/>
    <n v="150.88200000000001"/>
    <n v="188.89699999999999"/>
    <n v="197.60499999999999"/>
    <n v="280.45"/>
    <n v="2500.9539999999997"/>
  </r>
  <r>
    <x v="1"/>
    <x v="3"/>
    <x v="2"/>
    <x v="16"/>
    <x v="0"/>
    <n v="236.309"/>
    <n v="309.09100000000001"/>
    <n v="180.107"/>
    <n v="226.381"/>
    <n v="137.64500000000001"/>
    <n v="148.22200000000001"/>
    <n v="197.553"/>
    <n v="138.87700000000001"/>
    <n v="120.18899999999999"/>
    <n v="156.65"/>
    <n v="120.57599999999999"/>
    <n v="149.536"/>
    <n v="2121.136"/>
  </r>
  <r>
    <x v="1"/>
    <x v="3"/>
    <x v="2"/>
    <x v="17"/>
    <x v="0"/>
    <n v="6.8789999999999996"/>
    <n v="23.556999999999999"/>
    <n v="0.97299999999999998"/>
    <n v="1.415"/>
    <n v="13.051"/>
    <n v="12.196999999999999"/>
    <n v="14.061999999999999"/>
    <n v="0.45900000000000002"/>
    <n v="6.36"/>
    <n v="1.361"/>
    <n v="1.583"/>
    <n v="2.4129999999999998"/>
    <n v="84.31"/>
  </r>
  <r>
    <x v="1"/>
    <x v="3"/>
    <x v="2"/>
    <x v="18"/>
    <x v="0"/>
    <n v="102.834"/>
    <n v="110.083"/>
    <n v="66.616"/>
    <n v="61.872"/>
    <n v="86.718000000000004"/>
    <n v="78.894999999999996"/>
    <n v="97.483000000000004"/>
    <n v="80.234999999999999"/>
    <n v="105.568"/>
    <n v="104.78700000000001"/>
    <n v="111.193"/>
    <n v="123.837"/>
    <n v="1130.1210000000001"/>
  </r>
  <r>
    <x v="1"/>
    <x v="3"/>
    <x v="2"/>
    <x v="19"/>
    <x v="0"/>
    <n v="826.46799999999996"/>
    <n v="1102.2170000000001"/>
    <n v="1045.9090000000001"/>
    <n v="880.86599999999999"/>
    <n v="1004.518"/>
    <n v="826.08"/>
    <n v="839.048"/>
    <n v="814.32899999999995"/>
    <n v="742.30899999999997"/>
    <n v="827.09400000000005"/>
    <n v="928.79200000000003"/>
    <n v="2293.221"/>
    <n v="12130.850999999999"/>
  </r>
  <r>
    <x v="1"/>
    <x v="3"/>
    <x v="3"/>
    <x v="20"/>
    <x v="0"/>
    <n v="312.75799999999998"/>
    <n v="249.988"/>
    <n v="388.16300000000001"/>
    <n v="248.94"/>
    <n v="360.75799999999998"/>
    <n v="183.67400000000001"/>
    <n v="366.959"/>
    <n v="432.12099999999998"/>
    <n v="584.48099999999999"/>
    <n v="868.72799999999995"/>
    <n v="912.89499999999998"/>
    <n v="276.56099999999998"/>
    <n v="5186.0259999999998"/>
  </r>
  <r>
    <x v="1"/>
    <x v="3"/>
    <x v="3"/>
    <x v="21"/>
    <x v="0"/>
    <n v="116.45399999999999"/>
    <n v="96.846999999999994"/>
    <n v="114.357"/>
    <n v="41.963999999999999"/>
    <n v="83.784000000000006"/>
    <n v="38.683999999999997"/>
    <n v="27.747"/>
    <n v="27.298999999999999"/>
    <n v="22.286000000000001"/>
    <n v="43.917000000000002"/>
    <n v="49.753999999999998"/>
    <n v="22.826000000000001"/>
    <n v="685.9190000000001"/>
  </r>
  <r>
    <x v="1"/>
    <x v="3"/>
    <x v="3"/>
    <x v="22"/>
    <x v="0"/>
    <n v="1296.3630000000001"/>
    <n v="766.61599999999999"/>
    <n v="239.97499999999999"/>
    <n v="204.16399999999999"/>
    <n v="199.02"/>
    <n v="84.918999999999997"/>
    <n v="246.648"/>
    <n v="347.97300000000001"/>
    <n v="192.28100000000001"/>
    <n v="454.42200000000003"/>
    <n v="318.24099999999999"/>
    <n v="511.82600000000002"/>
    <n v="4862.4480000000003"/>
  </r>
  <r>
    <x v="1"/>
    <x v="3"/>
    <x v="4"/>
    <x v="23"/>
    <x v="0"/>
    <n v="563.98199999999997"/>
    <n v="534.26199999999994"/>
    <n v="297.39499999999998"/>
    <n v="138.15799999999999"/>
    <n v="290.404"/>
    <n v="117.456"/>
    <n v="233.52"/>
    <n v="207.50800000000001"/>
    <n v="176.899"/>
    <n v="284.37900000000002"/>
    <n v="363.84500000000003"/>
    <n v="366.98899999999998"/>
    <n v="3574.7969999999991"/>
  </r>
  <r>
    <x v="1"/>
    <x v="3"/>
    <x v="4"/>
    <x v="24"/>
    <x v="0"/>
    <n v="1787.097"/>
    <n v="1464.1079999999999"/>
    <n v="1099.934"/>
    <n v="697.16600000000005"/>
    <n v="585.01"/>
    <n v="499.40800000000002"/>
    <n v="625.22400000000005"/>
    <n v="468.33199999999999"/>
    <n v="686.95600000000002"/>
    <n v="921.90800000000002"/>
    <n v="1022.626"/>
    <n v="1484.529"/>
    <n v="11342.298000000003"/>
  </r>
  <r>
    <x v="1"/>
    <x v="3"/>
    <x v="4"/>
    <x v="25"/>
    <x v="0"/>
    <n v="580.298"/>
    <n v="613.48299999999995"/>
    <n v="396.91199999999998"/>
    <n v="231.62200000000001"/>
    <n v="216.71899999999999"/>
    <n v="193.423"/>
    <n v="198.79599999999999"/>
    <n v="302.84800000000001"/>
    <n v="124.181"/>
    <n v="200.77699999999999"/>
    <n v="248.55199999999999"/>
    <n v="541.07100000000003"/>
    <n v="3848.6820000000002"/>
  </r>
  <r>
    <x v="1"/>
    <x v="3"/>
    <x v="4"/>
    <x v="26"/>
    <x v="0"/>
    <n v="28.489000000000001"/>
    <n v="39.686"/>
    <n v="47.615000000000002"/>
    <n v="11.016999999999999"/>
    <n v="57.731000000000002"/>
    <n v="34.283000000000001"/>
    <n v="47.404000000000003"/>
    <n v="66.850999999999999"/>
    <n v="35.466000000000001"/>
    <n v="38.531999999999996"/>
    <n v="36.25"/>
    <n v="68.783000000000001"/>
    <n v="512.10699999999997"/>
  </r>
  <r>
    <x v="2"/>
    <x v="3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3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3"/>
    <x v="0"/>
    <x v="2"/>
    <x v="0"/>
    <n v="345"/>
    <n v="350"/>
    <n v="340.8"/>
    <n v="455"/>
    <n v="465"/>
    <n v="375"/>
    <n v="385"/>
    <n v="320"/>
    <n v="310"/>
    <n v="365.8"/>
    <n v="345"/>
    <n v="435"/>
    <n v="4491.6000000000004"/>
  </r>
  <r>
    <x v="2"/>
    <x v="3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3"/>
    <x v="0"/>
    <x v="4"/>
    <x v="0"/>
    <n v="241"/>
    <n v="158.65"/>
    <n v="160.1"/>
    <n v="170.65"/>
    <n v="181.05"/>
    <n v="160.15"/>
    <n v="176"/>
    <n v="232.65"/>
    <n v="123.05"/>
    <n v="163.25"/>
    <n v="137.1"/>
    <n v="150.19999999999999"/>
    <n v="2053.85"/>
  </r>
  <r>
    <x v="2"/>
    <x v="3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3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3"/>
    <x v="1"/>
    <x v="7"/>
    <x v="0"/>
    <n v="430.15"/>
    <n v="340.9"/>
    <n v="345"/>
    <n v="233.15"/>
    <n v="360.05"/>
    <n v="481.15"/>
    <n v="464.95"/>
    <n v="470.05"/>
    <n v="385.05"/>
    <n v="401.1"/>
    <n v="325"/>
    <n v="310.05"/>
    <n v="4546.6000000000004"/>
  </r>
  <r>
    <x v="2"/>
    <x v="3"/>
    <x v="1"/>
    <x v="8"/>
    <x v="0"/>
    <n v="139.05799999999999"/>
    <n v="25"/>
    <n v="181.995"/>
    <n v="51.131999999999998"/>
    <n v="42"/>
    <n v="41"/>
    <n v="253.01400000000001"/>
    <n v="80"/>
    <n v="130"/>
    <n v="65"/>
    <n v="80"/>
    <n v="20"/>
    <n v="1108.1990000000001"/>
  </r>
  <r>
    <x v="2"/>
    <x v="3"/>
    <x v="1"/>
    <x v="9"/>
    <x v="0"/>
    <n v="319"/>
    <n v="183"/>
    <n v="205"/>
    <n v="80"/>
    <n v="258"/>
    <n v="195"/>
    <n v="235"/>
    <n v="230"/>
    <n v="180"/>
    <n v="200"/>
    <n v="215"/>
    <n v="213"/>
    <n v="2513"/>
  </r>
  <r>
    <x v="2"/>
    <x v="3"/>
    <x v="1"/>
    <x v="10"/>
    <x v="0"/>
    <n v="60"/>
    <n v="75"/>
    <n v="45"/>
    <n v="40"/>
    <n v="65"/>
    <n v="60"/>
    <n v="50"/>
    <n v="85"/>
    <n v="55"/>
    <n v="40"/>
    <n v="50"/>
    <n v="75"/>
    <n v="700"/>
  </r>
  <r>
    <x v="2"/>
    <x v="3"/>
    <x v="1"/>
    <x v="11"/>
    <x v="0"/>
    <n v="35"/>
    <n v="10"/>
    <n v="20"/>
    <n v="20"/>
    <n v="10"/>
    <n v="0"/>
    <n v="15"/>
    <n v="20"/>
    <n v="15"/>
    <n v="25"/>
    <n v="10"/>
    <n v="25"/>
    <n v="205"/>
  </r>
  <r>
    <x v="2"/>
    <x v="3"/>
    <x v="1"/>
    <x v="12"/>
    <x v="0"/>
    <n v="190.9"/>
    <n v="157.9"/>
    <n v="78"/>
    <n v="142.5"/>
    <n v="113"/>
    <n v="133"/>
    <n v="129.5"/>
    <n v="175.8"/>
    <n v="133.44999999999999"/>
    <n v="134.4"/>
    <n v="143.94999999999999"/>
    <n v="127"/>
    <n v="1659.4"/>
  </r>
  <r>
    <x v="2"/>
    <x v="3"/>
    <x v="1"/>
    <x v="13"/>
    <x v="0"/>
    <n v="0"/>
    <n v="0"/>
    <n v="0"/>
    <n v="0"/>
    <n v="0"/>
    <n v="3"/>
    <n v="0"/>
    <n v="0"/>
    <n v="0"/>
    <n v="0"/>
    <n v="0"/>
    <n v="0"/>
    <n v="3"/>
  </r>
  <r>
    <x v="2"/>
    <x v="3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3"/>
    <x v="1"/>
    <x v="15"/>
    <x v="0"/>
    <n v="322.94799999999998"/>
    <n v="359.892"/>
    <n v="194.95500000000001"/>
    <n v="187.95500000000001"/>
    <n v="248.95500000000001"/>
    <n v="218.79400000000001"/>
    <n v="278.83800000000002"/>
    <n v="251"/>
    <n v="172.89099999999999"/>
    <n v="220.91"/>
    <n v="194.505"/>
    <n v="263.48700000000002"/>
    <n v="2915.13"/>
  </r>
  <r>
    <x v="2"/>
    <x v="3"/>
    <x v="2"/>
    <x v="16"/>
    <x v="0"/>
    <n v="1862.088"/>
    <n v="1801.5440000000001"/>
    <n v="2720.9380000000001"/>
    <n v="1564.69"/>
    <n v="1537.614"/>
    <n v="2132.5"/>
    <n v="2741.4560000000001"/>
    <n v="2774.7510000000002"/>
    <n v="2712.174"/>
    <n v="2040.115"/>
    <n v="1929.3989999999999"/>
    <n v="2141.4960000000001"/>
    <n v="25958.764999999999"/>
  </r>
  <r>
    <x v="2"/>
    <x v="3"/>
    <x v="2"/>
    <x v="17"/>
    <x v="0"/>
    <n v="44.883000000000003"/>
    <n v="64.763000000000005"/>
    <n v="49.817"/>
    <n v="31.876000000000001"/>
    <n v="29.937999999999999"/>
    <n v="10"/>
    <n v="39.854999999999997"/>
    <n v="39.871000000000002"/>
    <n v="39.941000000000003"/>
    <n v="64.876999999999995"/>
    <n v="24.905999999999999"/>
    <n v="79.716999999999999"/>
    <n v="520.44399999999996"/>
  </r>
  <r>
    <x v="2"/>
    <x v="3"/>
    <x v="2"/>
    <x v="18"/>
    <x v="0"/>
    <n v="1137.4690000000001"/>
    <n v="1074.56"/>
    <n v="1213.54"/>
    <n v="353.07400000000001"/>
    <n v="373.904"/>
    <n v="360.3"/>
    <n v="455.25"/>
    <n v="582.07600000000002"/>
    <n v="484.85199999999998"/>
    <n v="553.41899999999998"/>
    <n v="1205.18"/>
    <n v="832.97199999999998"/>
    <n v="8626.5960000000014"/>
  </r>
  <r>
    <x v="2"/>
    <x v="3"/>
    <x v="2"/>
    <x v="19"/>
    <x v="0"/>
    <n v="7577.768"/>
    <n v="9074.0779999999995"/>
    <n v="8594.8240000000005"/>
    <n v="5988.4759999999997"/>
    <n v="7723.4530000000004"/>
    <n v="5578.4790000000003"/>
    <n v="5745.47"/>
    <n v="9346.01"/>
    <n v="12247.395"/>
    <n v="10390.656999999999"/>
    <n v="4843.857"/>
    <n v="7614.6109999999999"/>
    <n v="94725.077999999994"/>
  </r>
  <r>
    <x v="2"/>
    <x v="3"/>
    <x v="3"/>
    <x v="20"/>
    <x v="0"/>
    <n v="553.99"/>
    <n v="570.20500000000004"/>
    <n v="651.25400000000002"/>
    <n v="431.947"/>
    <n v="583.43100000000004"/>
    <n v="491.89400000000001"/>
    <n v="548.13499999999999"/>
    <n v="759.72199999999998"/>
    <n v="528.97699999999998"/>
    <n v="572.32100000000003"/>
    <n v="643.59799999999996"/>
    <n v="450.90800000000002"/>
    <n v="6786.3820000000005"/>
  </r>
  <r>
    <x v="2"/>
    <x v="3"/>
    <x v="3"/>
    <x v="21"/>
    <x v="0"/>
    <n v="510.79599999999999"/>
    <n v="468.31"/>
    <n v="322.14400000000001"/>
    <n v="354.08"/>
    <n v="515.69200000000001"/>
    <n v="341.27199999999999"/>
    <n v="516.07600000000002"/>
    <n v="441.584"/>
    <n v="417.3"/>
    <n v="360.74400000000003"/>
    <n v="341.3"/>
    <n v="400.404"/>
    <n v="4989.7019999999993"/>
  </r>
  <r>
    <x v="2"/>
    <x v="3"/>
    <x v="3"/>
    <x v="22"/>
    <x v="0"/>
    <n v="766.11800000000005"/>
    <n v="798.06600000000003"/>
    <n v="718.28300000000002"/>
    <n v="402.89"/>
    <n v="677.44600000000003"/>
    <n v="523.06500000000005"/>
    <n v="575.678"/>
    <n v="667.44799999999998"/>
    <n v="767.43"/>
    <n v="660.72400000000005"/>
    <n v="611.17600000000004"/>
    <n v="686.45100000000002"/>
    <n v="7854.7750000000015"/>
  </r>
  <r>
    <x v="2"/>
    <x v="3"/>
    <x v="4"/>
    <x v="23"/>
    <x v="0"/>
    <n v="430"/>
    <n v="500"/>
    <n v="530"/>
    <n v="470"/>
    <n v="700"/>
    <n v="605"/>
    <n v="485"/>
    <n v="655"/>
    <n v="385"/>
    <n v="445.4"/>
    <n v="285"/>
    <n v="580"/>
    <n v="6070.4"/>
  </r>
  <r>
    <x v="2"/>
    <x v="3"/>
    <x v="4"/>
    <x v="24"/>
    <x v="0"/>
    <n v="57"/>
    <n v="84"/>
    <n v="40.5"/>
    <n v="27"/>
    <n v="43.5"/>
    <n v="43.5"/>
    <n v="3.5"/>
    <n v="30"/>
    <n v="30"/>
    <n v="0"/>
    <n v="30"/>
    <n v="22"/>
    <n v="411"/>
  </r>
  <r>
    <x v="2"/>
    <x v="3"/>
    <x v="4"/>
    <x v="25"/>
    <x v="0"/>
    <n v="137.17400000000001"/>
    <n v="133.5"/>
    <n v="110"/>
    <n v="54.652999999999999"/>
    <n v="80"/>
    <n v="88.656000000000006"/>
    <n v="85"/>
    <n v="85"/>
    <n v="114.56"/>
    <n v="50.6"/>
    <n v="105"/>
    <n v="95.406999999999996"/>
    <n v="1139.55"/>
  </r>
  <r>
    <x v="2"/>
    <x v="3"/>
    <x v="4"/>
    <x v="26"/>
    <x v="0"/>
    <n v="0.2"/>
    <n v="10"/>
    <n v="9.9109999999999996"/>
    <n v="24.876000000000001"/>
    <n v="10"/>
    <n v="5"/>
    <n v="10"/>
    <n v="5"/>
    <n v="10"/>
    <n v="10"/>
    <n v="10"/>
    <n v="10"/>
    <n v="114.98699999999999"/>
  </r>
  <r>
    <x v="3"/>
    <x v="3"/>
    <x v="0"/>
    <x v="0"/>
    <x v="0"/>
    <n v="1904.0940000000001"/>
    <n v="1498.0050000000001"/>
    <n v="1274.605"/>
    <n v="1297.5"/>
    <n v="1413.777"/>
    <n v="1232.7560000000001"/>
    <n v="1247.2070000000001"/>
    <n v="1114.7429999999999"/>
    <n v="1294.211"/>
    <n v="1412.567"/>
    <n v="1270.7080000000001"/>
    <n v="1890.173"/>
    <n v="16850.346000000001"/>
  </r>
  <r>
    <x v="3"/>
    <x v="3"/>
    <x v="0"/>
    <x v="1"/>
    <x v="0"/>
    <n v="978.14300000000003"/>
    <n v="807.55700000000002"/>
    <n v="785.38900000000001"/>
    <n v="1194.9290000000001"/>
    <n v="1095.51"/>
    <n v="1138.8779999999999"/>
    <n v="1034.277"/>
    <n v="779.98900000000003"/>
    <n v="960.72500000000002"/>
    <n v="860.81100000000004"/>
    <n v="788.62599999999998"/>
    <n v="1043.8989999999999"/>
    <n v="11468.733"/>
  </r>
  <r>
    <x v="3"/>
    <x v="3"/>
    <x v="0"/>
    <x v="2"/>
    <x v="0"/>
    <n v="10930.446"/>
    <n v="10929.636"/>
    <n v="11604.575999999999"/>
    <n v="10873.54"/>
    <n v="11020.697"/>
    <n v="11999.233"/>
    <n v="10851.535"/>
    <n v="9946.3420000000006"/>
    <n v="10951.565000000001"/>
    <n v="11870.324000000001"/>
    <n v="12410.406000000001"/>
    <n v="12413.498"/>
    <n v="135801.79800000001"/>
  </r>
  <r>
    <x v="3"/>
    <x v="3"/>
    <x v="0"/>
    <x v="3"/>
    <x v="0"/>
    <n v="309.09199999999998"/>
    <n v="280.51799999999997"/>
    <n v="313.01299999999998"/>
    <n v="267.68400000000003"/>
    <n v="193.148"/>
    <n v="381.39499999999998"/>
    <n v="42.343000000000004"/>
    <n v="273.565"/>
    <n v="420.79899999999998"/>
    <n v="645.65200000000004"/>
    <n v="0"/>
    <n v="303.55500000000001"/>
    <n v="3430.7639999999997"/>
  </r>
  <r>
    <x v="3"/>
    <x v="3"/>
    <x v="0"/>
    <x v="4"/>
    <x v="0"/>
    <n v="7505.8680000000004"/>
    <n v="6865.8760000000002"/>
    <n v="6662.509"/>
    <n v="7311.2610000000004"/>
    <n v="6708.9489999999996"/>
    <n v="7582.5969999999998"/>
    <n v="7315.7079999999996"/>
    <n v="7870.1469999999999"/>
    <n v="7331.8980000000001"/>
    <n v="8343.0210000000006"/>
    <n v="7341.1080000000002"/>
    <n v="8305.8070000000007"/>
    <n v="89144.749000000011"/>
  </r>
  <r>
    <x v="3"/>
    <x v="3"/>
    <x v="0"/>
    <x v="5"/>
    <x v="0"/>
    <n v="256.32600000000002"/>
    <n v="255.68700000000001"/>
    <n v="256.50700000000001"/>
    <n v="231.267"/>
    <n v="234.732"/>
    <n v="167.42099999999999"/>
    <n v="217.839"/>
    <n v="243.35400000000001"/>
    <n v="136.95099999999999"/>
    <n v="249.33099999999999"/>
    <n v="159.51300000000001"/>
    <n v="287.50799999999998"/>
    <n v="2696.4359999999997"/>
  </r>
  <r>
    <x v="3"/>
    <x v="3"/>
    <x v="0"/>
    <x v="6"/>
    <x v="0"/>
    <n v="286.24700000000001"/>
    <n v="246.33699999999999"/>
    <n v="246.40199999999999"/>
    <n v="273.42599999999999"/>
    <n v="242.74700000000001"/>
    <n v="300.09699999999998"/>
    <n v="248.73699999999999"/>
    <n v="308.79899999999998"/>
    <n v="283.995"/>
    <n v="181.155"/>
    <n v="203.64400000000001"/>
    <n v="211.834"/>
    <n v="3033.42"/>
  </r>
  <r>
    <x v="3"/>
    <x v="3"/>
    <x v="1"/>
    <x v="7"/>
    <x v="0"/>
    <n v="2648.6280000000002"/>
    <n v="1863.4169999999999"/>
    <n v="2179.645"/>
    <n v="2381.355"/>
    <n v="2169.7809999999999"/>
    <n v="2110.875"/>
    <n v="2267.355"/>
    <n v="2240.8820000000001"/>
    <n v="1940.38"/>
    <n v="1972.259"/>
    <n v="1745.8889999999999"/>
    <n v="2214.886"/>
    <n v="25735.352000000003"/>
  </r>
  <r>
    <x v="3"/>
    <x v="3"/>
    <x v="1"/>
    <x v="8"/>
    <x v="0"/>
    <n v="1349.623"/>
    <n v="970.755"/>
    <n v="1204.789"/>
    <n v="1336.3520000000001"/>
    <n v="1156.058"/>
    <n v="1117.6389999999999"/>
    <n v="1223.1199999999999"/>
    <n v="1053.329"/>
    <n v="1005.263"/>
    <n v="1155.212"/>
    <n v="1031.5550000000001"/>
    <n v="1367.1479999999999"/>
    <n v="13970.842999999999"/>
  </r>
  <r>
    <x v="3"/>
    <x v="3"/>
    <x v="1"/>
    <x v="9"/>
    <x v="0"/>
    <n v="10695.9"/>
    <n v="7454.5919999999996"/>
    <n v="6891.3209999999999"/>
    <n v="5775.47"/>
    <n v="5561.7539999999999"/>
    <n v="6399.4210000000003"/>
    <n v="7829.0609999999997"/>
    <n v="7111.4589999999998"/>
    <n v="7705.6"/>
    <n v="7498.2439999999997"/>
    <n v="7632.0889999999999"/>
    <n v="10259.891"/>
    <n v="90814.801999999996"/>
  </r>
  <r>
    <x v="3"/>
    <x v="3"/>
    <x v="1"/>
    <x v="10"/>
    <x v="0"/>
    <n v="4603.1459999999997"/>
    <n v="3127.924"/>
    <n v="4706.4610000000002"/>
    <n v="4830.433"/>
    <n v="3988.2939999999999"/>
    <n v="3157.154"/>
    <n v="6217.1629999999996"/>
    <n v="4519.9979999999996"/>
    <n v="6547.4530000000004"/>
    <n v="4294.0339999999997"/>
    <n v="4642.2120000000004"/>
    <n v="5384.1329999999998"/>
    <n v="56018.405000000006"/>
  </r>
  <r>
    <x v="3"/>
    <x v="3"/>
    <x v="1"/>
    <x v="11"/>
    <x v="0"/>
    <n v="1037.941"/>
    <n v="739.37300000000005"/>
    <n v="607.12900000000002"/>
    <n v="589.40300000000002"/>
    <n v="434.19900000000001"/>
    <n v="444.88"/>
    <n v="335.37"/>
    <n v="267.67899999999997"/>
    <n v="331.01100000000002"/>
    <n v="265.577"/>
    <n v="269.94900000000001"/>
    <n v="355.73599999999999"/>
    <n v="5678.2470000000012"/>
  </r>
  <r>
    <x v="3"/>
    <x v="3"/>
    <x v="1"/>
    <x v="12"/>
    <x v="0"/>
    <n v="15975.793"/>
    <n v="13157.77"/>
    <n v="13352.09"/>
    <n v="13347.755999999999"/>
    <n v="11315.598"/>
    <n v="11067.793"/>
    <n v="13198.953"/>
    <n v="12413.37"/>
    <n v="12067.918"/>
    <n v="12533.907999999999"/>
    <n v="13566.337"/>
    <n v="13899.48"/>
    <n v="155896.76600000003"/>
  </r>
  <r>
    <x v="3"/>
    <x v="3"/>
    <x v="1"/>
    <x v="13"/>
    <x v="0"/>
    <n v="2057.1799999999998"/>
    <n v="1285.9269999999999"/>
    <n v="1461.921"/>
    <n v="1585.201"/>
    <n v="1528.5350000000001"/>
    <n v="1648.86"/>
    <n v="1956.9880000000001"/>
    <n v="1756.7829999999999"/>
    <n v="1931.5909999999999"/>
    <n v="1788.893"/>
    <n v="1676.5260000000001"/>
    <n v="2154.2930000000001"/>
    <n v="20832.698000000004"/>
  </r>
  <r>
    <x v="3"/>
    <x v="3"/>
    <x v="1"/>
    <x v="14"/>
    <x v="0"/>
    <n v="1039.8150000000001"/>
    <n v="729.88"/>
    <n v="828.74800000000005"/>
    <n v="824.024"/>
    <n v="967.71699999999998"/>
    <n v="805.10799999999995"/>
    <n v="889.78899999999999"/>
    <n v="880.399"/>
    <n v="653.327"/>
    <n v="800.28300000000002"/>
    <n v="540.92499999999995"/>
    <n v="425.392"/>
    <n v="9385.4069999999992"/>
  </r>
  <r>
    <x v="3"/>
    <x v="3"/>
    <x v="1"/>
    <x v="15"/>
    <x v="0"/>
    <n v="22597.387999999999"/>
    <n v="18095.295999999998"/>
    <n v="18885.883000000002"/>
    <n v="18748.962"/>
    <n v="17062.752"/>
    <n v="14406.523999999999"/>
    <n v="18911.627"/>
    <n v="17684.554"/>
    <n v="17856.787"/>
    <n v="19733.631000000001"/>
    <n v="18849.888999999999"/>
    <n v="20955.427"/>
    <n v="223788.72"/>
  </r>
  <r>
    <x v="3"/>
    <x v="3"/>
    <x v="2"/>
    <x v="16"/>
    <x v="0"/>
    <n v="7032.3980000000001"/>
    <n v="6988.8559999999998"/>
    <n v="7047.8990000000003"/>
    <n v="6760.7579999999998"/>
    <n v="6717.6469999999999"/>
    <n v="7733.6639999999998"/>
    <n v="7880.2479999999996"/>
    <n v="6986.3760000000002"/>
    <n v="6883.5450000000001"/>
    <n v="7277.8770000000004"/>
    <n v="6237.7030000000004"/>
    <n v="7184.6989999999996"/>
    <n v="84731.669999999969"/>
  </r>
  <r>
    <x v="3"/>
    <x v="3"/>
    <x v="2"/>
    <x v="17"/>
    <x v="0"/>
    <n v="1950.002"/>
    <n v="1739.35"/>
    <n v="1701.0619999999999"/>
    <n v="2206.4050000000002"/>
    <n v="1887.883"/>
    <n v="1714.539"/>
    <n v="2064.5529999999999"/>
    <n v="1892.4390000000001"/>
    <n v="2035.818"/>
    <n v="2101.1959999999999"/>
    <n v="1962.7670000000001"/>
    <n v="2034.7529999999999"/>
    <n v="23290.767"/>
  </r>
  <r>
    <x v="3"/>
    <x v="3"/>
    <x v="2"/>
    <x v="18"/>
    <x v="0"/>
    <n v="53969.300999999999"/>
    <n v="44971.23"/>
    <n v="38083.300000000003"/>
    <n v="50336.870999999999"/>
    <n v="41940.108"/>
    <n v="40462.303"/>
    <n v="41608.241000000002"/>
    <n v="40272.656000000003"/>
    <n v="41340.783000000003"/>
    <n v="44155.82"/>
    <n v="38765.527000000002"/>
    <n v="43857.122000000003"/>
    <n v="519763.26199999999"/>
  </r>
  <r>
    <x v="3"/>
    <x v="3"/>
    <x v="2"/>
    <x v="19"/>
    <x v="0"/>
    <n v="161260.00399999999"/>
    <n v="148349.89199999999"/>
    <n v="157830.23699999999"/>
    <n v="157452.829"/>
    <n v="155912.79399999999"/>
    <n v="149815.19899999999"/>
    <n v="165980.83100000001"/>
    <n v="152734.64600000001"/>
    <n v="160763.10999999999"/>
    <n v="166621.18700000001"/>
    <n v="152807.25700000001"/>
    <n v="168162.91200000001"/>
    <n v="1897690.8979999998"/>
  </r>
  <r>
    <x v="3"/>
    <x v="3"/>
    <x v="3"/>
    <x v="20"/>
    <x v="0"/>
    <n v="9673.7939999999999"/>
    <n v="9107.8909999999996"/>
    <n v="8892.9089999999997"/>
    <n v="8671.6650000000009"/>
    <n v="7789.2240000000002"/>
    <n v="6942.259"/>
    <n v="7416.3770000000004"/>
    <n v="7927.165"/>
    <n v="8530.93"/>
    <n v="8759.2659999999996"/>
    <n v="8774.2860000000001"/>
    <n v="8230.1659999999993"/>
    <n v="100715.932"/>
  </r>
  <r>
    <x v="3"/>
    <x v="3"/>
    <x v="3"/>
    <x v="21"/>
    <x v="0"/>
    <n v="4547.0959999999995"/>
    <n v="4017.9830000000002"/>
    <n v="3541.848"/>
    <n v="3669.2440000000001"/>
    <n v="3343.9789999999998"/>
    <n v="3143.1990000000001"/>
    <n v="3236.136"/>
    <n v="2807.1930000000002"/>
    <n v="3044.721"/>
    <n v="3127.1370000000002"/>
    <n v="2898.866"/>
    <n v="3513.4160000000002"/>
    <n v="40890.817999999999"/>
  </r>
  <r>
    <x v="3"/>
    <x v="3"/>
    <x v="3"/>
    <x v="22"/>
    <x v="0"/>
    <n v="8659.9240000000009"/>
    <n v="7357.0969999999998"/>
    <n v="7674.3720000000003"/>
    <n v="8709.0339999999997"/>
    <n v="7692.509"/>
    <n v="7601.1850000000004"/>
    <n v="9087.0519999999997"/>
    <n v="8164.0039999999999"/>
    <n v="8974.2720000000008"/>
    <n v="9495.4719999999998"/>
    <n v="7595.6440000000002"/>
    <n v="8754.4770000000008"/>
    <n v="99765.041999999987"/>
  </r>
  <r>
    <x v="3"/>
    <x v="3"/>
    <x v="4"/>
    <x v="23"/>
    <x v="0"/>
    <n v="2486.1840000000002"/>
    <n v="2126.1990000000001"/>
    <n v="2318.7660000000001"/>
    <n v="2690.7469999999998"/>
    <n v="1981.54"/>
    <n v="2486.2600000000002"/>
    <n v="2248.7739999999999"/>
    <n v="2494.3739999999998"/>
    <n v="2162.1889999999999"/>
    <n v="2550.4290000000001"/>
    <n v="2193.0830000000001"/>
    <n v="2156.944"/>
    <n v="27895.488999999994"/>
  </r>
  <r>
    <x v="3"/>
    <x v="3"/>
    <x v="4"/>
    <x v="24"/>
    <x v="0"/>
    <n v="2291.3440000000001"/>
    <n v="1600.6880000000001"/>
    <n v="2227.8090000000002"/>
    <n v="1961.5419999999999"/>
    <n v="1712.5640000000001"/>
    <n v="1568.8"/>
    <n v="1668.002"/>
    <n v="1344.914"/>
    <n v="1582.819"/>
    <n v="1644.395"/>
    <n v="1391.6420000000001"/>
    <n v="1645.896"/>
    <n v="20640.415000000001"/>
  </r>
  <r>
    <x v="3"/>
    <x v="3"/>
    <x v="4"/>
    <x v="25"/>
    <x v="0"/>
    <n v="3849.25"/>
    <n v="2823.6979999999999"/>
    <n v="2378.386"/>
    <n v="2377.366"/>
    <n v="1819.711"/>
    <n v="1638.501"/>
    <n v="1967.61"/>
    <n v="2562.0230000000001"/>
    <n v="1504.6859999999999"/>
    <n v="6112.2640000000001"/>
    <n v="2171.989"/>
    <n v="2378.1260000000002"/>
    <n v="31583.610000000004"/>
  </r>
  <r>
    <x v="3"/>
    <x v="3"/>
    <x v="4"/>
    <x v="26"/>
    <x v="0"/>
    <n v="20786.866999999998"/>
    <n v="17501.826000000001"/>
    <n v="22247.431"/>
    <n v="21883.659"/>
    <n v="20885.754000000001"/>
    <n v="20960.161"/>
    <n v="24549.313999999998"/>
    <n v="21668.177"/>
    <n v="23125.504000000001"/>
    <n v="24094.348000000002"/>
    <n v="19316.483"/>
    <n v="23867.028999999999"/>
    <n v="260886.55299999999"/>
  </r>
  <r>
    <x v="4"/>
    <x v="3"/>
    <x v="0"/>
    <x v="0"/>
    <x v="0"/>
    <n v="33930.430999999997"/>
    <n v="33400.639000000003"/>
    <n v="40228.92"/>
    <n v="36768.834000000003"/>
    <n v="45599.99"/>
    <n v="44641.821000000004"/>
    <n v="49998.394"/>
    <n v="51301.758000000002"/>
    <n v="56377.362000000001"/>
    <n v="57250.207999999999"/>
    <n v="49753.745999999999"/>
    <n v="49221.339"/>
    <n v="548473.44200000004"/>
  </r>
  <r>
    <x v="4"/>
    <x v="3"/>
    <x v="0"/>
    <x v="1"/>
    <x v="0"/>
    <n v="22258.083999999999"/>
    <n v="15974.076999999999"/>
    <n v="18934.18"/>
    <n v="12994.529"/>
    <n v="14315.412"/>
    <n v="14376.28"/>
    <n v="16451.791000000001"/>
    <n v="14314.183000000001"/>
    <n v="14906.796"/>
    <n v="15462.47"/>
    <n v="13137.169"/>
    <n v="13171.383"/>
    <n v="186296.35399999999"/>
  </r>
  <r>
    <x v="4"/>
    <x v="3"/>
    <x v="0"/>
    <x v="2"/>
    <x v="0"/>
    <n v="37129.18"/>
    <n v="36031.773999999998"/>
    <n v="37806.254000000001"/>
    <n v="37884.921000000002"/>
    <n v="38656.072999999997"/>
    <n v="37684.203000000001"/>
    <n v="40714.582999999999"/>
    <n v="40286.911999999997"/>
    <n v="43967.904000000002"/>
    <n v="50031.052000000003"/>
    <n v="46313.947"/>
    <n v="49015.646999999997"/>
    <n v="495522.45"/>
  </r>
  <r>
    <x v="4"/>
    <x v="3"/>
    <x v="0"/>
    <x v="3"/>
    <x v="0"/>
    <n v="5545.2"/>
    <n v="4730.2"/>
    <n v="4514.3999999999996"/>
    <n v="5035.6499999999996"/>
    <n v="4505.3"/>
    <n v="4253.3"/>
    <n v="3706.4"/>
    <n v="3946.3"/>
    <n v="3636.4"/>
    <n v="4251.3"/>
    <n v="493"/>
    <n v="4826.5"/>
    <n v="49443.950000000004"/>
  </r>
  <r>
    <x v="4"/>
    <x v="3"/>
    <x v="0"/>
    <x v="4"/>
    <x v="0"/>
    <n v="96363.548999999999"/>
    <n v="82763.392999999996"/>
    <n v="83407.585000000006"/>
    <n v="80830.532000000007"/>
    <n v="93808.159"/>
    <n v="95032.754000000001"/>
    <n v="108504.341"/>
    <n v="103715.451"/>
    <n v="109075.902"/>
    <n v="115958.026"/>
    <n v="101747.257"/>
    <n v="107827.09"/>
    <n v="1179034.0390000001"/>
  </r>
  <r>
    <x v="4"/>
    <x v="3"/>
    <x v="0"/>
    <x v="5"/>
    <x v="0"/>
    <n v="8012.2250000000004"/>
    <n v="8192.75"/>
    <n v="5040.6769999999997"/>
    <n v="8675.5570000000007"/>
    <n v="10124.1"/>
    <n v="8934.7530000000006"/>
    <n v="9835.152"/>
    <n v="14338.1"/>
    <n v="13845.843000000001"/>
    <n v="16621.55"/>
    <n v="17522.972000000002"/>
    <n v="17623.388999999999"/>
    <n v="138767.068"/>
  </r>
  <r>
    <x v="4"/>
    <x v="3"/>
    <x v="0"/>
    <x v="6"/>
    <x v="0"/>
    <n v="26978.927"/>
    <n v="26282.054"/>
    <n v="25872.954000000002"/>
    <n v="27501.493999999999"/>
    <n v="31208.785"/>
    <n v="32371.778999999999"/>
    <n v="35855.500999999997"/>
    <n v="35128.044000000002"/>
    <n v="36718.288"/>
    <n v="40935.387000000002"/>
    <n v="37104.218999999997"/>
    <n v="36384.853999999999"/>
    <n v="392342.28599999996"/>
  </r>
  <r>
    <x v="4"/>
    <x v="3"/>
    <x v="1"/>
    <x v="7"/>
    <x v="0"/>
    <n v="51422.02"/>
    <n v="43081.587"/>
    <n v="42599.711000000003"/>
    <n v="46632.934000000001"/>
    <n v="49197.044999999998"/>
    <n v="46599.097999999998"/>
    <n v="52536.377999999997"/>
    <n v="52421.741000000002"/>
    <n v="53186.807999999997"/>
    <n v="57817.453999999998"/>
    <n v="52564.123"/>
    <n v="57717.88"/>
    <n v="605776.7790000001"/>
  </r>
  <r>
    <x v="4"/>
    <x v="3"/>
    <x v="1"/>
    <x v="8"/>
    <x v="0"/>
    <n v="22104.296999999999"/>
    <n v="18729.210999999999"/>
    <n v="17855.183000000001"/>
    <n v="19923.309000000001"/>
    <n v="22082.46"/>
    <n v="21186.571"/>
    <n v="24201.954000000002"/>
    <n v="22549.537"/>
    <n v="24273.9"/>
    <n v="26295.041000000001"/>
    <n v="22717.792000000001"/>
    <n v="26940.083999999999"/>
    <n v="268859.33899999998"/>
  </r>
  <r>
    <x v="4"/>
    <x v="3"/>
    <x v="1"/>
    <x v="9"/>
    <x v="0"/>
    <n v="47512.947"/>
    <n v="39719.663"/>
    <n v="35144.529000000002"/>
    <n v="38715.438999999998"/>
    <n v="42692.699000000001"/>
    <n v="41315.864999999998"/>
    <n v="46560.932000000001"/>
    <n v="43607.411999999997"/>
    <n v="44980.733"/>
    <n v="47348.928"/>
    <n v="42649.995000000003"/>
    <n v="47845.874000000003"/>
    <n v="518095.016"/>
  </r>
  <r>
    <x v="4"/>
    <x v="3"/>
    <x v="1"/>
    <x v="10"/>
    <x v="0"/>
    <n v="28878.337"/>
    <n v="26403.085999999999"/>
    <n v="23134.741000000002"/>
    <n v="24365.016"/>
    <n v="27185.508000000002"/>
    <n v="25033.15"/>
    <n v="27730.901000000002"/>
    <n v="26885.415000000001"/>
    <n v="29096.113000000001"/>
    <n v="31931.181"/>
    <n v="28489.383000000002"/>
    <n v="32593.341"/>
    <n v="331726.17200000002"/>
  </r>
  <r>
    <x v="4"/>
    <x v="3"/>
    <x v="1"/>
    <x v="11"/>
    <x v="0"/>
    <n v="29169.412"/>
    <n v="25632.699000000001"/>
    <n v="22737.985000000001"/>
    <n v="22904.864000000001"/>
    <n v="26296.039000000001"/>
    <n v="24871.812000000002"/>
    <n v="27279.47"/>
    <n v="26764.145"/>
    <n v="29281.745999999999"/>
    <n v="30578.871999999999"/>
    <n v="26749.012999999999"/>
    <n v="31649.800999999999"/>
    <n v="323915.85799999995"/>
  </r>
  <r>
    <x v="4"/>
    <x v="3"/>
    <x v="1"/>
    <x v="12"/>
    <x v="0"/>
    <n v="74503.047000000006"/>
    <n v="66520.131999999998"/>
    <n v="57290.855000000003"/>
    <n v="60177.82"/>
    <n v="64492.533000000003"/>
    <n v="57837.644999999997"/>
    <n v="62138.224999999999"/>
    <n v="60209.656999999999"/>
    <n v="68980.764999999999"/>
    <n v="77537.581000000006"/>
    <n v="72067.979000000007"/>
    <n v="81378.775999999998"/>
    <n v="803135.01500000001"/>
  </r>
  <r>
    <x v="4"/>
    <x v="3"/>
    <x v="1"/>
    <x v="13"/>
    <x v="0"/>
    <n v="33628.783000000003"/>
    <n v="25735.312000000002"/>
    <n v="19591.695"/>
    <n v="19873.343000000001"/>
    <n v="19556.8"/>
    <n v="17907.877"/>
    <n v="20076.006000000001"/>
    <n v="19518.535"/>
    <n v="24260.386999999999"/>
    <n v="31741.494999999999"/>
    <n v="30376.523000000001"/>
    <n v="34844.976999999999"/>
    <n v="297111.73300000001"/>
  </r>
  <r>
    <x v="4"/>
    <x v="3"/>
    <x v="1"/>
    <x v="14"/>
    <x v="0"/>
    <n v="20393.991999999998"/>
    <n v="20034.316999999999"/>
    <n v="18425.492999999999"/>
    <n v="17659.59"/>
    <n v="20379.634999999998"/>
    <n v="17857.946"/>
    <n v="18634.412"/>
    <n v="19553.784"/>
    <n v="21061.868999999999"/>
    <n v="20271.907999999999"/>
    <n v="18159.088"/>
    <n v="20824.952000000001"/>
    <n v="233256.98599999998"/>
  </r>
  <r>
    <x v="4"/>
    <x v="3"/>
    <x v="1"/>
    <x v="15"/>
    <x v="0"/>
    <n v="138430.946"/>
    <n v="136447.386"/>
    <n v="136933.4"/>
    <n v="149036.79800000001"/>
    <n v="159587.61499999999"/>
    <n v="150514.35699999999"/>
    <n v="162365.65400000001"/>
    <n v="154968.95800000001"/>
    <n v="161028.97"/>
    <n v="178403.03099999999"/>
    <n v="162308.28400000001"/>
    <n v="165644.54699999999"/>
    <n v="1855669.946"/>
  </r>
  <r>
    <x v="4"/>
    <x v="3"/>
    <x v="2"/>
    <x v="16"/>
    <x v="0"/>
    <n v="320382.74"/>
    <n v="334854.86900000001"/>
    <n v="324361.37400000001"/>
    <n v="343664.67700000003"/>
    <n v="380506.45199999999"/>
    <n v="357962.51899999997"/>
    <n v="389935.46500000003"/>
    <n v="385508.609"/>
    <n v="412611.17599999998"/>
    <n v="432678.66399999999"/>
    <n v="390348.46600000001"/>
    <n v="386649.57699999999"/>
    <n v="4459464.5879999995"/>
  </r>
  <r>
    <x v="4"/>
    <x v="3"/>
    <x v="2"/>
    <x v="17"/>
    <x v="0"/>
    <n v="55769.915000000001"/>
    <n v="52269.898999999998"/>
    <n v="55762.790999999997"/>
    <n v="55829.786"/>
    <n v="57025.529000000002"/>
    <n v="59221.98"/>
    <n v="61651.65"/>
    <n v="59057.661"/>
    <n v="55904.904000000002"/>
    <n v="59781.534"/>
    <n v="53820.642999999996"/>
    <n v="67309.210000000006"/>
    <n v="693405.50199999998"/>
  </r>
  <r>
    <x v="4"/>
    <x v="3"/>
    <x v="2"/>
    <x v="18"/>
    <x v="0"/>
    <n v="178161.731"/>
    <n v="181762.39499999999"/>
    <n v="168969.50200000001"/>
    <n v="180603.93"/>
    <n v="188519.88099999999"/>
    <n v="176482.49799999999"/>
    <n v="189048.59700000001"/>
    <n v="180576.81299999999"/>
    <n v="187172.37"/>
    <n v="191774.92600000001"/>
    <n v="171648.647"/>
    <n v="189968.36900000001"/>
    <n v="2184689.659"/>
  </r>
  <r>
    <x v="4"/>
    <x v="3"/>
    <x v="2"/>
    <x v="19"/>
    <x v="0"/>
    <n v="634852.66500000004"/>
    <n v="644703.60400000005"/>
    <n v="657879.06999999995"/>
    <n v="688898.36300000001"/>
    <n v="792543.54500000004"/>
    <n v="749944.821"/>
    <n v="826174.88500000001"/>
    <n v="816897.52599999995"/>
    <n v="842742.42799999996"/>
    <n v="872343.14099999995"/>
    <n v="730115.60400000005"/>
    <n v="708602.451"/>
    <n v="8965698.1030000001"/>
  </r>
  <r>
    <x v="4"/>
    <x v="3"/>
    <x v="3"/>
    <x v="20"/>
    <x v="0"/>
    <n v="235379.04300000001"/>
    <n v="256874.94099999999"/>
    <n v="306306.99900000001"/>
    <n v="288855.99400000001"/>
    <n v="297767.45600000001"/>
    <n v="266144.30800000002"/>
    <n v="299991.89500000002"/>
    <n v="316059.19799999997"/>
    <n v="309260.44300000003"/>
    <n v="326117.68400000001"/>
    <n v="279734.34499999997"/>
    <n v="267583.25099999999"/>
    <n v="3450075.557"/>
  </r>
  <r>
    <x v="4"/>
    <x v="3"/>
    <x v="3"/>
    <x v="21"/>
    <x v="0"/>
    <n v="134678.15"/>
    <n v="136904.93299999999"/>
    <n v="132653.66"/>
    <n v="137273.747"/>
    <n v="146858.454"/>
    <n v="126137.895"/>
    <n v="144717.26500000001"/>
    <n v="141533.261"/>
    <n v="145327.52600000001"/>
    <n v="152757.35200000001"/>
    <n v="136339.53700000001"/>
    <n v="134244.87400000001"/>
    <n v="1669426.6540000001"/>
  </r>
  <r>
    <x v="4"/>
    <x v="3"/>
    <x v="3"/>
    <x v="22"/>
    <x v="0"/>
    <n v="190521.712"/>
    <n v="197648.64199999999"/>
    <n v="195187.242"/>
    <n v="242137.97099999999"/>
    <n v="240061.9"/>
    <n v="189025.04199999999"/>
    <n v="212077.82399999999"/>
    <n v="227087.701"/>
    <n v="235149.58"/>
    <n v="265034.266"/>
    <n v="232010.978"/>
    <n v="214034.875"/>
    <n v="2639977.733"/>
  </r>
  <r>
    <x v="4"/>
    <x v="3"/>
    <x v="4"/>
    <x v="23"/>
    <x v="0"/>
    <n v="66030.721000000005"/>
    <n v="71370.297999999995"/>
    <n v="83100.315000000002"/>
    <n v="73179.502999999997"/>
    <n v="79058.472999999998"/>
    <n v="75791.562000000005"/>
    <n v="87948.356"/>
    <n v="88909.131999999998"/>
    <n v="91224.823000000004"/>
    <n v="95578.952000000005"/>
    <n v="82929.771999999997"/>
    <n v="74176.323000000004"/>
    <n v="969298.23"/>
  </r>
  <r>
    <x v="4"/>
    <x v="3"/>
    <x v="4"/>
    <x v="24"/>
    <x v="0"/>
    <n v="102212.181"/>
    <n v="131192.527"/>
    <n v="143241.927"/>
    <n v="138571.54199999999"/>
    <n v="153110.43299999999"/>
    <n v="146618.88099999999"/>
    <n v="176006.29699999999"/>
    <n v="169501.821"/>
    <n v="170731.37400000001"/>
    <n v="186422.83300000001"/>
    <n v="147877.84400000001"/>
    <n v="126435.08199999999"/>
    <n v="1791922.7420000001"/>
  </r>
  <r>
    <x v="4"/>
    <x v="3"/>
    <x v="4"/>
    <x v="25"/>
    <x v="0"/>
    <n v="100909.738"/>
    <n v="103784.144"/>
    <n v="109058.683"/>
    <n v="111832.33199999999"/>
    <n v="116867.75900000001"/>
    <n v="113413.44100000001"/>
    <n v="128385.807"/>
    <n v="128981.90300000001"/>
    <n v="135122.071"/>
    <n v="146485.41099999999"/>
    <n v="130317.113"/>
    <n v="114814.208"/>
    <n v="1439972.61"/>
  </r>
  <r>
    <x v="4"/>
    <x v="3"/>
    <x v="4"/>
    <x v="26"/>
    <x v="0"/>
    <n v="29295.326000000001"/>
    <n v="28328.216"/>
    <n v="28047.690999999999"/>
    <n v="31787.357"/>
    <n v="32476.370999999999"/>
    <n v="29272.565999999999"/>
    <n v="32376.942999999999"/>
    <n v="30484.22"/>
    <n v="30209.868999999999"/>
    <n v="31679.941999999999"/>
    <n v="28343.364000000001"/>
    <n v="29593.911"/>
    <n v="361895.77600000001"/>
  </r>
  <r>
    <x v="5"/>
    <x v="3"/>
    <x v="0"/>
    <x v="0"/>
    <x v="0"/>
    <n v="29.236734693877551"/>
    <n v="0"/>
    <n v="0"/>
    <n v="0"/>
    <n v="0"/>
    <n v="0"/>
    <n v="0"/>
    <n v="0"/>
    <n v="0"/>
    <n v="0"/>
    <n v="0"/>
    <n v="0"/>
    <n v="29.236734693877551"/>
  </r>
  <r>
    <x v="5"/>
    <x v="3"/>
    <x v="0"/>
    <x v="1"/>
    <x v="0"/>
    <n v="0"/>
    <n v="0"/>
    <n v="168.94897959183672"/>
    <n v="0"/>
    <n v="0"/>
    <n v="0"/>
    <n v="0"/>
    <n v="0"/>
    <n v="0"/>
    <n v="0"/>
    <n v="0"/>
    <n v="0"/>
    <n v="168.94897959183672"/>
  </r>
  <r>
    <x v="5"/>
    <x v="3"/>
    <x v="0"/>
    <x v="2"/>
    <x v="0"/>
    <n v="29807.78673469388"/>
    <n v="28211.866326530613"/>
    <n v="36699.195918367346"/>
    <n v="37820.365306122447"/>
    <n v="41621.812244897956"/>
    <n v="34037.59693877551"/>
    <n v="39003.880612244895"/>
    <n v="44414.710204081632"/>
    <n v="34490.256122448984"/>
    <n v="32469.447959183675"/>
    <n v="43347.891836734692"/>
    <n v="45266.872448979593"/>
    <n v="447191.68265306117"/>
  </r>
  <r>
    <x v="5"/>
    <x v="3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3"/>
    <x v="0"/>
    <x v="4"/>
    <x v="0"/>
    <n v="44578.853061224487"/>
    <n v="47538.436734693874"/>
    <n v="58993.506122448976"/>
    <n v="57309.185714285719"/>
    <n v="52553.08469387755"/>
    <n v="52881.01224489796"/>
    <n v="55042.62040816326"/>
    <n v="49487.044897959182"/>
    <n v="40685.461224489794"/>
    <n v="53341.058163265305"/>
    <n v="56997.139795918367"/>
    <n v="61063.281632653066"/>
    <n v="630470.68469387747"/>
  </r>
  <r>
    <x v="5"/>
    <x v="3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3"/>
    <x v="0"/>
    <x v="6"/>
    <x v="0"/>
    <n v="42.306122448979593"/>
    <n v="41.612244897959187"/>
    <n v="42.765306122448976"/>
    <n v="14.622448979591837"/>
    <n v="14.913265306122449"/>
    <n v="15.153061224489797"/>
    <n v="39.867346938775512"/>
    <n v="65.795918367346943"/>
    <n v="51.326530612244895"/>
    <n v="65.234693877551024"/>
    <n v="0"/>
    <n v="29.316326530612248"/>
    <n v="422.91326530612241"/>
  </r>
  <r>
    <x v="5"/>
    <x v="3"/>
    <x v="1"/>
    <x v="7"/>
    <x v="0"/>
    <n v="12945.41836734694"/>
    <n v="12028.058163265307"/>
    <n v="13059.428571428571"/>
    <n v="10230.705102040816"/>
    <n v="14208.885714285716"/>
    <n v="11113.527551020408"/>
    <n v="21021.696938775509"/>
    <n v="14838.609183673469"/>
    <n v="10920.624489795919"/>
    <n v="10527.257142857143"/>
    <n v="24188.676530612243"/>
    <n v="22745.709183673469"/>
    <n v="177828.5969387755"/>
  </r>
  <r>
    <x v="5"/>
    <x v="3"/>
    <x v="1"/>
    <x v="8"/>
    <x v="0"/>
    <n v="441.79387755102044"/>
    <n v="466.5"/>
    <n v="377"/>
    <n v="442.04489795918369"/>
    <n v="521.20408163265301"/>
    <n v="423.21428571428572"/>
    <n v="522.73469387755097"/>
    <n v="434.04081632653066"/>
    <n v="416.49489795918367"/>
    <n v="563.80714285714282"/>
    <n v="466.27551020408163"/>
    <n v="703.70714285714291"/>
    <n v="5778.8173469387748"/>
  </r>
  <r>
    <x v="5"/>
    <x v="3"/>
    <x v="1"/>
    <x v="9"/>
    <x v="0"/>
    <n v="815.90204081632646"/>
    <n v="784.08673469387759"/>
    <n v="673.15306122448987"/>
    <n v="761.3122448979592"/>
    <n v="782.75408163265308"/>
    <n v="792.89795918367349"/>
    <n v="717.69387755102048"/>
    <n v="1014.5857142857143"/>
    <n v="1056.9714285714288"/>
    <n v="788.48571428571427"/>
    <n v="830.519387755102"/>
    <n v="719.90612244897966"/>
    <n v="9738.2683673469401"/>
  </r>
  <r>
    <x v="5"/>
    <x v="3"/>
    <x v="1"/>
    <x v="10"/>
    <x v="0"/>
    <n v="175.5"/>
    <n v="75.132653061224488"/>
    <n v="97.265306122448976"/>
    <n v="322.5734693877551"/>
    <n v="160.15306122448979"/>
    <n v="135.20408163265307"/>
    <n v="224.06428571428572"/>
    <n v="186.25"/>
    <n v="76.275510204081641"/>
    <n v="124.55102040816327"/>
    <n v="85.840816326530614"/>
    <n v="132.13163265306122"/>
    <n v="1794.9418367346939"/>
  </r>
  <r>
    <x v="5"/>
    <x v="3"/>
    <x v="1"/>
    <x v="11"/>
    <x v="0"/>
    <n v="899.32653061224494"/>
    <n v="574.98979591836735"/>
    <n v="588.42244897959188"/>
    <n v="514.28571428571433"/>
    <n v="524.78571428571422"/>
    <n v="725.32653061224494"/>
    <n v="848.46938775510205"/>
    <n v="820.39795918367349"/>
    <n v="720.89795918367349"/>
    <n v="587.24489795918373"/>
    <n v="731.20612244897961"/>
    <n v="606.68367346938771"/>
    <n v="8142.0367346938774"/>
  </r>
  <r>
    <x v="5"/>
    <x v="3"/>
    <x v="1"/>
    <x v="12"/>
    <x v="0"/>
    <n v="3584.5969387755104"/>
    <n v="3264.5765306122448"/>
    <n v="3229.9663265306126"/>
    <n v="3706.9295918367347"/>
    <n v="3406.577551020408"/>
    <n v="3082.2755102040819"/>
    <n v="3391.8295918367348"/>
    <n v="3080.7275510204081"/>
    <n v="3095.9377551020407"/>
    <n v="3035.8918367346937"/>
    <n v="3066.6959183673471"/>
    <n v="6345.6591836734697"/>
    <n v="42291.664285714287"/>
  </r>
  <r>
    <x v="5"/>
    <x v="3"/>
    <x v="1"/>
    <x v="13"/>
    <x v="0"/>
    <n v="588.4795918367347"/>
    <n v="518.87755102040819"/>
    <n v="465.09183673469391"/>
    <n v="500.44897959183675"/>
    <n v="457.60204081632651"/>
    <n v="303.89795918367349"/>
    <n v="291.48979591836741"/>
    <n v="349.0612244897959"/>
    <n v="382.42857142857139"/>
    <n v="360.12244897959187"/>
    <n v="327.55612244897958"/>
    <n v="437.01734693877552"/>
    <n v="4982.0734693877548"/>
  </r>
  <r>
    <x v="5"/>
    <x v="3"/>
    <x v="1"/>
    <x v="14"/>
    <x v="0"/>
    <n v="683.85714285714278"/>
    <n v="494.81122448979596"/>
    <n v="583.61326530612246"/>
    <n v="447.09285714285716"/>
    <n v="263.14387755102041"/>
    <n v="536.05510204081634"/>
    <n v="267.13061224489797"/>
    <n v="500.61836734693878"/>
    <n v="555.40918367346944"/>
    <n v="584.74285714285713"/>
    <n v="628.80306122448974"/>
    <n v="570.6877551020408"/>
    <n v="6115.965306122449"/>
  </r>
  <r>
    <x v="5"/>
    <x v="3"/>
    <x v="1"/>
    <x v="15"/>
    <x v="0"/>
    <n v="34141.541836734701"/>
    <n v="41217.864285714284"/>
    <n v="39036.965306122453"/>
    <n v="37193.509183673472"/>
    <n v="24729.48163265306"/>
    <n v="23050.720408163263"/>
    <n v="33539.191836734695"/>
    <n v="19031.782653061226"/>
    <n v="27946.852040816328"/>
    <n v="26832.196938775509"/>
    <n v="35611.969387755104"/>
    <n v="41508.463265306127"/>
    <n v="383840.53877551027"/>
  </r>
  <r>
    <x v="5"/>
    <x v="3"/>
    <x v="2"/>
    <x v="16"/>
    <x v="0"/>
    <n v="74533.198979591849"/>
    <n v="70632.2"/>
    <n v="72891.174489795914"/>
    <n v="72438.462244897964"/>
    <n v="73561.649999999994"/>
    <n v="65301.457142857143"/>
    <n v="75011.46224489795"/>
    <n v="67176.243877551024"/>
    <n v="71098.398979591831"/>
    <n v="68176.279591836734"/>
    <n v="63060.817346938777"/>
    <n v="64719.53673469388"/>
    <n v="838600.88163265307"/>
  </r>
  <r>
    <x v="5"/>
    <x v="3"/>
    <x v="2"/>
    <x v="17"/>
    <x v="0"/>
    <n v="39502.247959183675"/>
    <n v="37791.248979591837"/>
    <n v="39631.976530612243"/>
    <n v="32415.624489795922"/>
    <n v="39211.828571428567"/>
    <n v="37266.758163265309"/>
    <n v="35933.784693877547"/>
    <n v="22710.513265306123"/>
    <n v="27317.965306122449"/>
    <n v="25646.034693877555"/>
    <n v="21268.860204081633"/>
    <n v="27972.757142857143"/>
    <n v="386669.6"/>
  </r>
  <r>
    <x v="5"/>
    <x v="3"/>
    <x v="2"/>
    <x v="18"/>
    <x v="0"/>
    <n v="22872.511224489797"/>
    <n v="13408.66530612245"/>
    <n v="18637.851020408165"/>
    <n v="5777.6704081632652"/>
    <n v="7904.8663265306122"/>
    <n v="10428.519387755103"/>
    <n v="21174.091836734693"/>
    <n v="35351.167346938775"/>
    <n v="29895.50612244898"/>
    <n v="25865.066326530614"/>
    <n v="14833.14387755102"/>
    <n v="6920.7224489795917"/>
    <n v="213069.78163265306"/>
  </r>
  <r>
    <x v="5"/>
    <x v="3"/>
    <x v="2"/>
    <x v="19"/>
    <x v="0"/>
    <n v="182256.82857142857"/>
    <n v="150648.66326530612"/>
    <n v="154435.43673469388"/>
    <n v="154455.48979591837"/>
    <n v="155209.51428571428"/>
    <n v="140850.51530612246"/>
    <n v="163068.00714285715"/>
    <n v="162104.43163265305"/>
    <n v="164387.89591836734"/>
    <n v="164432.51224489795"/>
    <n v="146324.1744897959"/>
    <n v="139614.58367346937"/>
    <n v="1877788.0530612245"/>
  </r>
  <r>
    <x v="5"/>
    <x v="3"/>
    <x v="3"/>
    <x v="20"/>
    <x v="0"/>
    <n v="25443.75612244898"/>
    <n v="24270.538775510206"/>
    <n v="35608.134693877553"/>
    <n v="30854.847959183673"/>
    <n v="29226.27448979592"/>
    <n v="28532.369387755105"/>
    <n v="31815.905102040815"/>
    <n v="19476.830612244899"/>
    <n v="16967.767346938777"/>
    <n v="18297.25612244898"/>
    <n v="14126.169387755102"/>
    <n v="14410.187755102041"/>
    <n v="289030.03775510209"/>
  </r>
  <r>
    <x v="5"/>
    <x v="3"/>
    <x v="3"/>
    <x v="21"/>
    <x v="0"/>
    <n v="16996.355102040816"/>
    <n v="14561.546938775511"/>
    <n v="16198.542857142858"/>
    <n v="16587.089795918368"/>
    <n v="17664.469387755104"/>
    <n v="16906.197959183675"/>
    <n v="17836.131632653061"/>
    <n v="14309.562244897959"/>
    <n v="16584.907142857144"/>
    <n v="14154.104081632655"/>
    <n v="14403.932653061223"/>
    <n v="12435.712244897959"/>
    <n v="188638.55204081634"/>
  </r>
  <r>
    <x v="5"/>
    <x v="3"/>
    <x v="3"/>
    <x v="22"/>
    <x v="0"/>
    <n v="25193.047959183677"/>
    <n v="22123.475510204084"/>
    <n v="24013.137755102041"/>
    <n v="27944.098979591839"/>
    <n v="30984.997959183675"/>
    <n v="28194.486734693881"/>
    <n v="28033.984693877552"/>
    <n v="27919.385714285716"/>
    <n v="27877.561224489797"/>
    <n v="26370.459183673469"/>
    <n v="23882.528571428571"/>
    <n v="22210.033673469388"/>
    <n v="314747.19795918366"/>
  </r>
  <r>
    <x v="5"/>
    <x v="3"/>
    <x v="4"/>
    <x v="23"/>
    <x v="0"/>
    <n v="820.37346938775511"/>
    <n v="770.77653061224487"/>
    <n v="713.76020408163265"/>
    <n v="2242.0877551020408"/>
    <n v="777.09591836734694"/>
    <n v="1022.6377551020407"/>
    <n v="698.92959183673474"/>
    <n v="866.68367346938783"/>
    <n v="963.96428571428567"/>
    <n v="446.77959183673471"/>
    <n v="444.58163265306121"/>
    <n v="313.05"/>
    <n v="10080.720408163266"/>
  </r>
  <r>
    <x v="5"/>
    <x v="3"/>
    <x v="4"/>
    <x v="24"/>
    <x v="0"/>
    <n v="2777.548979591837"/>
    <n v="2951.666326530612"/>
    <n v="2813.7173469387758"/>
    <n v="3188.5306122448983"/>
    <n v="2284.8795918367346"/>
    <n v="2516.6316326530614"/>
    <n v="2526.9704081632653"/>
    <n v="2669.9448979591834"/>
    <n v="2864.169387755102"/>
    <n v="2712.0010204081632"/>
    <n v="2406.5816326530612"/>
    <n v="3014.112244897959"/>
    <n v="32726.754081632651"/>
  </r>
  <r>
    <x v="5"/>
    <x v="3"/>
    <x v="4"/>
    <x v="25"/>
    <x v="0"/>
    <n v="33487.72551020408"/>
    <n v="26794.844897959185"/>
    <n v="29790.65306122449"/>
    <n v="28676.74387755102"/>
    <n v="25107.880612244899"/>
    <n v="13759.594897959185"/>
    <n v="18313.66530612245"/>
    <n v="29111.025510204083"/>
    <n v="31078.186734693878"/>
    <n v="25979.251020408166"/>
    <n v="25455.251020408163"/>
    <n v="29365.982653061226"/>
    <n v="316920.80510204082"/>
  </r>
  <r>
    <x v="5"/>
    <x v="3"/>
    <x v="4"/>
    <x v="26"/>
    <x v="0"/>
    <n v="910.9591836734694"/>
    <n v="1012.8673469387755"/>
    <n v="951.39795918367349"/>
    <n v="1112.5693877551021"/>
    <n v="1133.9663265306124"/>
    <n v="1641.5510204081634"/>
    <n v="1231.9234693877552"/>
    <n v="1067.0693877551021"/>
    <n v="1177.4867346938775"/>
    <n v="1024.9510204081632"/>
    <n v="893.97857142857151"/>
    <n v="1128.5102040816328"/>
    <n v="13287.230612244899"/>
  </r>
  <r>
    <x v="6"/>
    <x v="3"/>
    <x v="0"/>
    <x v="0"/>
    <x v="0"/>
    <n v="1362.7059999999999"/>
    <n v="997.52599999999995"/>
    <n v="988.73299999999995"/>
    <n v="875.34400000000005"/>
    <n v="1084.9780000000001"/>
    <n v="1025.232"/>
    <n v="950.75900000000001"/>
    <n v="1011.552"/>
    <n v="948.64800000000002"/>
    <n v="922.98599999999999"/>
    <n v="774.37"/>
    <n v="1000.535"/>
    <n v="11943.369000000001"/>
  </r>
  <r>
    <x v="6"/>
    <x v="3"/>
    <x v="0"/>
    <x v="1"/>
    <x v="0"/>
    <n v="250.298"/>
    <n v="316.07600000000002"/>
    <n v="350.26600000000002"/>
    <n v="254.79"/>
    <n v="252.63800000000001"/>
    <n v="226.971"/>
    <n v="375.78399999999999"/>
    <n v="293.03500000000003"/>
    <n v="373.15"/>
    <n v="318.96699999999998"/>
    <n v="294.10700000000003"/>
    <n v="346.58"/>
    <n v="3652.6619999999998"/>
  </r>
  <r>
    <x v="6"/>
    <x v="3"/>
    <x v="0"/>
    <x v="2"/>
    <x v="0"/>
    <n v="1663.5029999999999"/>
    <n v="925.60299999999995"/>
    <n v="955.92"/>
    <n v="1086.4359999999999"/>
    <n v="1082.442"/>
    <n v="997.50800000000004"/>
    <n v="927.68100000000004"/>
    <n v="1075.827"/>
    <n v="912.36900000000003"/>
    <n v="951.51400000000001"/>
    <n v="925.05"/>
    <n v="1052.0360000000001"/>
    <n v="12555.888999999997"/>
  </r>
  <r>
    <x v="6"/>
    <x v="3"/>
    <x v="0"/>
    <x v="3"/>
    <x v="0"/>
    <n v="75"/>
    <n v="44"/>
    <n v="81"/>
    <n v="35"/>
    <n v="55"/>
    <n v="40"/>
    <n v="35"/>
    <n v="60"/>
    <n v="49"/>
    <n v="50"/>
    <n v="0"/>
    <n v="44"/>
    <n v="568"/>
  </r>
  <r>
    <x v="6"/>
    <x v="3"/>
    <x v="0"/>
    <x v="4"/>
    <x v="0"/>
    <n v="1157.944"/>
    <n v="755.67100000000005"/>
    <n v="759.08799999999997"/>
    <n v="756.33900000000006"/>
    <n v="1089.6510000000001"/>
    <n v="652.38599999999997"/>
    <n v="599.92499999999995"/>
    <n v="482.27600000000001"/>
    <n v="570.12699999999995"/>
    <n v="548.15899999999999"/>
    <n v="456.99200000000002"/>
    <n v="1000.192"/>
    <n v="8828.75"/>
  </r>
  <r>
    <x v="6"/>
    <x v="3"/>
    <x v="0"/>
    <x v="5"/>
    <x v="0"/>
    <n v="102.05"/>
    <n v="93.55"/>
    <n v="69.3"/>
    <n v="79.3"/>
    <n v="68.599999999999994"/>
    <n v="49.7"/>
    <n v="108.55"/>
    <n v="52.75"/>
    <n v="79.55"/>
    <n v="62.85"/>
    <n v="56"/>
    <n v="56"/>
    <n v="878.19999999999993"/>
  </r>
  <r>
    <x v="6"/>
    <x v="3"/>
    <x v="0"/>
    <x v="6"/>
    <x v="0"/>
    <n v="1167.107"/>
    <n v="1026.895"/>
    <n v="934.95399999999995"/>
    <n v="758.65"/>
    <n v="904.26499999999999"/>
    <n v="874.59199999999998"/>
    <n v="1172.403"/>
    <n v="991.7"/>
    <n v="1032.05"/>
    <n v="1049.7"/>
    <n v="1015.1"/>
    <n v="1243.45"/>
    <n v="12170.866000000002"/>
  </r>
  <r>
    <x v="6"/>
    <x v="3"/>
    <x v="1"/>
    <x v="7"/>
    <x v="0"/>
    <n v="1064.809"/>
    <n v="679.46600000000001"/>
    <n v="624.94299999999998"/>
    <n v="509.38200000000001"/>
    <n v="532.23199999999997"/>
    <n v="610.11500000000001"/>
    <n v="703.58500000000004"/>
    <n v="792.57600000000002"/>
    <n v="758.572"/>
    <n v="786.76800000000003"/>
    <n v="675.30100000000004"/>
    <n v="866.36400000000003"/>
    <n v="8604.1130000000012"/>
  </r>
  <r>
    <x v="6"/>
    <x v="3"/>
    <x v="1"/>
    <x v="8"/>
    <x v="0"/>
    <n v="1633.415"/>
    <n v="1193.6489999999999"/>
    <n v="1095.7139999999999"/>
    <n v="1119.627"/>
    <n v="1058.115"/>
    <n v="1090.077"/>
    <n v="1325.7940000000001"/>
    <n v="1358.576"/>
    <n v="1359.527"/>
    <n v="1409.173"/>
    <n v="1264.827"/>
    <n v="1540.5129999999999"/>
    <n v="15449.007000000001"/>
  </r>
  <r>
    <x v="6"/>
    <x v="3"/>
    <x v="1"/>
    <x v="9"/>
    <x v="0"/>
    <n v="3703.4830000000002"/>
    <n v="3204.34"/>
    <n v="2312.1170000000002"/>
    <n v="2543.9650000000001"/>
    <n v="2615.5160000000001"/>
    <n v="2801.7660000000001"/>
    <n v="3269.971"/>
    <n v="2528.3200000000002"/>
    <n v="2879.7629999999999"/>
    <n v="2761.3980000000001"/>
    <n v="2680.2820000000002"/>
    <n v="2937.3890000000001"/>
    <n v="34238.310000000005"/>
  </r>
  <r>
    <x v="6"/>
    <x v="3"/>
    <x v="1"/>
    <x v="10"/>
    <x v="0"/>
    <n v="1886.2159999999999"/>
    <n v="1650.5840000000001"/>
    <n v="1306.731"/>
    <n v="1315.6679999999999"/>
    <n v="1212.8040000000001"/>
    <n v="1171.663"/>
    <n v="1377.847"/>
    <n v="1658.789"/>
    <n v="1508.643"/>
    <n v="1604.895"/>
    <n v="1527.9169999999999"/>
    <n v="1787.614"/>
    <n v="18009.370999999999"/>
  </r>
  <r>
    <x v="6"/>
    <x v="3"/>
    <x v="1"/>
    <x v="11"/>
    <x v="0"/>
    <n v="2538.337"/>
    <n v="2420.7190000000001"/>
    <n v="2443.7449999999999"/>
    <n v="2651.7510000000002"/>
    <n v="2737.2420000000002"/>
    <n v="2444.0320000000002"/>
    <n v="2372.4549999999999"/>
    <n v="2560.6080000000002"/>
    <n v="2406.2939999999999"/>
    <n v="2477.3470000000002"/>
    <n v="2331.0100000000002"/>
    <n v="3062.578"/>
    <n v="30446.118000000009"/>
  </r>
  <r>
    <x v="6"/>
    <x v="3"/>
    <x v="1"/>
    <x v="12"/>
    <x v="0"/>
    <n v="5251.5039999999999"/>
    <n v="4491.5870000000004"/>
    <n v="3676.5230000000001"/>
    <n v="3391.2040000000002"/>
    <n v="3493.5"/>
    <n v="3337.41"/>
    <n v="3523.5509999999999"/>
    <n v="2833.3780000000002"/>
    <n v="3070.86"/>
    <n v="3273.8249999999998"/>
    <n v="3540.4859999999999"/>
    <n v="3419.7289999999998"/>
    <n v="43303.556999999993"/>
  </r>
  <r>
    <x v="6"/>
    <x v="3"/>
    <x v="1"/>
    <x v="13"/>
    <x v="0"/>
    <n v="1653.144"/>
    <n v="1435.588"/>
    <n v="1218.1980000000001"/>
    <n v="1956.817"/>
    <n v="2185.3490000000002"/>
    <n v="2077.56"/>
    <n v="1834.0920000000001"/>
    <n v="1345.499"/>
    <n v="1693.7149999999999"/>
    <n v="1355.0940000000001"/>
    <n v="1481.278"/>
    <n v="1813.8779999999999"/>
    <n v="20050.212"/>
  </r>
  <r>
    <x v="6"/>
    <x v="3"/>
    <x v="1"/>
    <x v="14"/>
    <x v="0"/>
    <n v="1608.4449999999999"/>
    <n v="1220.4929999999999"/>
    <n v="1045.692"/>
    <n v="1041.7909999999999"/>
    <n v="1118.934"/>
    <n v="1124.867"/>
    <n v="1076.23"/>
    <n v="1039.249"/>
    <n v="1110"/>
    <n v="1200.5909999999999"/>
    <n v="1025.319"/>
    <n v="1271.0899999999999"/>
    <n v="13882.701000000001"/>
  </r>
  <r>
    <x v="6"/>
    <x v="3"/>
    <x v="1"/>
    <x v="15"/>
    <x v="0"/>
    <n v="4603.0020000000004"/>
    <n v="4167.5640000000003"/>
    <n v="2775.672"/>
    <n v="3278.181"/>
    <n v="2941.43"/>
    <n v="4135.9480000000003"/>
    <n v="4713.7439999999997"/>
    <n v="3863.7359999999999"/>
    <n v="4473.4219999999996"/>
    <n v="4671.3490000000002"/>
    <n v="4493.2330000000002"/>
    <n v="5753.9160000000002"/>
    <n v="49871.197"/>
  </r>
  <r>
    <x v="6"/>
    <x v="3"/>
    <x v="2"/>
    <x v="16"/>
    <x v="0"/>
    <n v="39539.43"/>
    <n v="31462.088"/>
    <n v="28772.419000000002"/>
    <n v="29364.581999999999"/>
    <n v="29438.198"/>
    <n v="26013.409"/>
    <n v="33266.110999999997"/>
    <n v="30460.021000000001"/>
    <n v="28422.103999999999"/>
    <n v="29904.383999999998"/>
    <n v="28309.821"/>
    <n v="39310.692000000003"/>
    <n v="374263.25900000002"/>
  </r>
  <r>
    <x v="6"/>
    <x v="3"/>
    <x v="2"/>
    <x v="17"/>
    <x v="0"/>
    <n v="4281.7749999999996"/>
    <n v="3232.7620000000002"/>
    <n v="2411.145"/>
    <n v="2163.4929999999999"/>
    <n v="2236.9259999999999"/>
    <n v="2022.62"/>
    <n v="3212.2649999999999"/>
    <n v="3338.5439999999999"/>
    <n v="2976.5680000000002"/>
    <n v="3188.8"/>
    <n v="3310.0419999999999"/>
    <n v="4162.902"/>
    <n v="36537.841999999997"/>
  </r>
  <r>
    <x v="6"/>
    <x v="3"/>
    <x v="2"/>
    <x v="18"/>
    <x v="0"/>
    <n v="16895.755000000001"/>
    <n v="16189.44"/>
    <n v="10314.927"/>
    <n v="7617.5230000000001"/>
    <n v="6388.7960000000003"/>
    <n v="5252.152"/>
    <n v="5846.174"/>
    <n v="4905.5860000000002"/>
    <n v="5275.1109999999999"/>
    <n v="5504.192"/>
    <n v="5218.9030000000002"/>
    <n v="8769.3070000000007"/>
    <n v="98177.866000000009"/>
  </r>
  <r>
    <x v="6"/>
    <x v="3"/>
    <x v="2"/>
    <x v="19"/>
    <x v="0"/>
    <n v="127923.807"/>
    <n v="98272.847999999998"/>
    <n v="98421.131999999998"/>
    <n v="100306.37699999999"/>
    <n v="105659.08500000001"/>
    <n v="87598.623000000007"/>
    <n v="107448.389"/>
    <n v="106936.63099999999"/>
    <n v="112227.132"/>
    <n v="143750.60999999999"/>
    <n v="132085.226"/>
    <n v="211665.323"/>
    <n v="1432295.1830000002"/>
  </r>
  <r>
    <x v="6"/>
    <x v="3"/>
    <x v="3"/>
    <x v="20"/>
    <x v="0"/>
    <n v="30497.866999999998"/>
    <n v="23564.22"/>
    <n v="29095.991000000002"/>
    <n v="25792.784"/>
    <n v="24479.09"/>
    <n v="33278.338000000003"/>
    <n v="36311.082000000002"/>
    <n v="30359.279999999999"/>
    <n v="29547.513999999999"/>
    <n v="36731.156000000003"/>
    <n v="35265.682999999997"/>
    <n v="42155.463000000003"/>
    <n v="377078.46800000005"/>
  </r>
  <r>
    <x v="6"/>
    <x v="3"/>
    <x v="3"/>
    <x v="21"/>
    <x v="0"/>
    <n v="15185.844999999999"/>
    <n v="11427.994000000001"/>
    <n v="10876.064"/>
    <n v="12471.15"/>
    <n v="12096.629000000001"/>
    <n v="12103.39"/>
    <n v="15060.722"/>
    <n v="11388.713"/>
    <n v="11434.228999999999"/>
    <n v="14195.641"/>
    <n v="12367.019"/>
    <n v="16396.498"/>
    <n v="155003.894"/>
  </r>
  <r>
    <x v="6"/>
    <x v="3"/>
    <x v="3"/>
    <x v="22"/>
    <x v="0"/>
    <n v="14469.2"/>
    <n v="10872.050999999999"/>
    <n v="11496.205"/>
    <n v="11439.434999999999"/>
    <n v="12127.373"/>
    <n v="11268.617"/>
    <n v="13934.618"/>
    <n v="12465.968999999999"/>
    <n v="11810.093000000001"/>
    <n v="13435.88"/>
    <n v="12714.959000000001"/>
    <n v="15711.088"/>
    <n v="151745.48799999998"/>
  </r>
  <r>
    <x v="6"/>
    <x v="3"/>
    <x v="4"/>
    <x v="23"/>
    <x v="0"/>
    <n v="6193.85"/>
    <n v="4420.4399999999996"/>
    <n v="4565.3879999999999"/>
    <n v="4841.88"/>
    <n v="4812.3130000000001"/>
    <n v="4536.8900000000003"/>
    <n v="5646.23"/>
    <n v="4645.12"/>
    <n v="4920.54"/>
    <n v="5623.46"/>
    <n v="4669.7299999999996"/>
    <n v="6308.8"/>
    <n v="61184.641000000003"/>
  </r>
  <r>
    <x v="6"/>
    <x v="3"/>
    <x v="4"/>
    <x v="24"/>
    <x v="0"/>
    <n v="4807.6989999999996"/>
    <n v="3929.4059999999999"/>
    <n v="3561.6860000000001"/>
    <n v="3395.1329999999998"/>
    <n v="2209.5059999999999"/>
    <n v="2029.0429999999999"/>
    <n v="3231.7159999999999"/>
    <n v="2713.0720000000001"/>
    <n v="2591.4319999999998"/>
    <n v="2977.9760000000001"/>
    <n v="3528.1619999999998"/>
    <n v="5047.0690000000004"/>
    <n v="40021.9"/>
  </r>
  <r>
    <x v="6"/>
    <x v="3"/>
    <x v="4"/>
    <x v="25"/>
    <x v="0"/>
    <n v="13793.032999999999"/>
    <n v="10406.656000000001"/>
    <n v="9792.9419999999991"/>
    <n v="10823.32"/>
    <n v="10914.177"/>
    <n v="10525.733"/>
    <n v="13304.880999999999"/>
    <n v="11765.821"/>
    <n v="11945.921"/>
    <n v="13340.255999999999"/>
    <n v="13827.212"/>
    <n v="14951.085999999999"/>
    <n v="145391.038"/>
  </r>
  <r>
    <x v="6"/>
    <x v="3"/>
    <x v="4"/>
    <x v="26"/>
    <x v="0"/>
    <n v="8073.3940000000002"/>
    <n v="6767.3530000000001"/>
    <n v="6872.0230000000001"/>
    <n v="7143.3819999999996"/>
    <n v="7730.848"/>
    <n v="7116.6"/>
    <n v="7620.4309999999996"/>
    <n v="7200.7650000000003"/>
    <n v="7492.152"/>
    <n v="7246.2039999999997"/>
    <n v="7316.2070000000003"/>
    <n v="8591.0079999999998"/>
    <n v="89170.366999999984"/>
  </r>
  <r>
    <x v="7"/>
    <x v="3"/>
    <x v="0"/>
    <x v="0"/>
    <x v="0"/>
    <n v="4386.4127272727274"/>
    <n v="5045.545454545454"/>
    <n v="4932.0563636363631"/>
    <n v="5263.7054545454539"/>
    <n v="5090.1072727272731"/>
    <n v="4884.6709090909089"/>
    <n v="5156.4563636363628"/>
    <n v="5053.5963636363631"/>
    <n v="5252.3509090909092"/>
    <n v="5217.6745454545453"/>
    <n v="4863.1218181818176"/>
    <n v="5762.9472727272723"/>
    <n v="60908.645454545447"/>
  </r>
  <r>
    <x v="7"/>
    <x v="3"/>
    <x v="0"/>
    <x v="1"/>
    <x v="0"/>
    <n v="1523.7872727272725"/>
    <n v="1601.4872727272725"/>
    <n v="1624.8036363636363"/>
    <n v="1715.0527272727272"/>
    <n v="1647.7327272727273"/>
    <n v="1582.8254545454545"/>
    <n v="1821.2654545454545"/>
    <n v="1531.8727272727272"/>
    <n v="1519.9927272727271"/>
    <n v="1886.78"/>
    <n v="1516.6490909090908"/>
    <n v="2097.5836363636363"/>
    <n v="20069.832727272726"/>
  </r>
  <r>
    <x v="7"/>
    <x v="3"/>
    <x v="0"/>
    <x v="2"/>
    <x v="0"/>
    <n v="9286.2381818181802"/>
    <n v="9548.8254545454547"/>
    <n v="10104.583636363635"/>
    <n v="9727.6236363636363"/>
    <n v="10598.84"/>
    <n v="9591.1836363636357"/>
    <n v="10359.007272727271"/>
    <n v="9429.0400000000009"/>
    <n v="9754.4818181818173"/>
    <n v="10086.609090909091"/>
    <n v="9571.7727272727279"/>
    <n v="10297.08909090909"/>
    <n v="118355.29454545454"/>
  </r>
  <r>
    <x v="7"/>
    <x v="3"/>
    <x v="0"/>
    <x v="3"/>
    <x v="0"/>
    <n v="1247.26"/>
    <n v="1016.5636363636363"/>
    <n v="1095.7927272727272"/>
    <n v="1138.6927272727271"/>
    <n v="1114.0363636363636"/>
    <n v="1125.9654545454543"/>
    <n v="1190.6272727272726"/>
    <n v="1126.0618181818179"/>
    <n v="1094.42"/>
    <n v="1083.8472727272726"/>
    <n v="1018.9981818181817"/>
    <n v="1150.2145454545455"/>
    <n v="13402.48"/>
  </r>
  <r>
    <x v="7"/>
    <x v="3"/>
    <x v="0"/>
    <x v="4"/>
    <x v="0"/>
    <n v="19219.816363636361"/>
    <n v="18381.347272727271"/>
    <n v="19159.196363636365"/>
    <n v="20296.516363636365"/>
    <n v="20752.938181818179"/>
    <n v="19559.098181818183"/>
    <n v="20008.163636363635"/>
    <n v="19801.694545454546"/>
    <n v="21001.694545454546"/>
    <n v="20853.46727272727"/>
    <n v="18855.530909090907"/>
    <n v="20694.027272727271"/>
    <n v="238583.49090909094"/>
  </r>
  <r>
    <x v="7"/>
    <x v="3"/>
    <x v="0"/>
    <x v="5"/>
    <x v="0"/>
    <n v="1730.4236363636362"/>
    <n v="1492.6145454545454"/>
    <n v="1808.1363636363635"/>
    <n v="1688.9709090909089"/>
    <n v="1807.9781818181818"/>
    <n v="1704.1145454545454"/>
    <n v="1672.8945454545453"/>
    <n v="1831.921818181818"/>
    <n v="1856.6418181818181"/>
    <n v="1744.4272727272726"/>
    <n v="1680.8054545454543"/>
    <n v="1977.8290909090908"/>
    <n v="20996.758181818179"/>
  </r>
  <r>
    <x v="7"/>
    <x v="3"/>
    <x v="0"/>
    <x v="6"/>
    <x v="0"/>
    <n v="5619.8163636363633"/>
    <n v="5164.2"/>
    <n v="5551.449090909091"/>
    <n v="5811.3236363636361"/>
    <n v="5568.034545454545"/>
    <n v="5618.0181818181809"/>
    <n v="5911.6636363636362"/>
    <n v="6039.8236363636352"/>
    <n v="5451.3054545454543"/>
    <n v="5942.1636363636362"/>
    <n v="5801.5709090909086"/>
    <n v="5960.0654545454545"/>
    <n v="68439.43454545454"/>
  </r>
  <r>
    <x v="7"/>
    <x v="3"/>
    <x v="1"/>
    <x v="7"/>
    <x v="0"/>
    <n v="12529.101818181818"/>
    <n v="11137.647272727272"/>
    <n v="13591.9"/>
    <n v="12892.325454545455"/>
    <n v="12473.561818181817"/>
    <n v="12043.236363636363"/>
    <n v="14471.334545454545"/>
    <n v="13892.754545454545"/>
    <n v="13432.907272727272"/>
    <n v="13133.76"/>
    <n v="13028.965454545452"/>
    <n v="13333.672727272728"/>
    <n v="155961.16727272727"/>
  </r>
  <r>
    <x v="7"/>
    <x v="3"/>
    <x v="1"/>
    <x v="8"/>
    <x v="0"/>
    <n v="9067.1072727272713"/>
    <n v="8530.1472727272721"/>
    <n v="8479.2036363636362"/>
    <n v="9058.7090909090894"/>
    <n v="8950.363636363636"/>
    <n v="9060.6581818181821"/>
    <n v="9562.8618181818165"/>
    <n v="9205.1527272727271"/>
    <n v="9257.0400000000009"/>
    <n v="8944.8490909090906"/>
    <n v="8763.3381818181824"/>
    <n v="9182.4909090909077"/>
    <n v="108061.9218181818"/>
  </r>
  <r>
    <x v="7"/>
    <x v="3"/>
    <x v="1"/>
    <x v="9"/>
    <x v="0"/>
    <n v="26990.698181818181"/>
    <n v="25284.738181818178"/>
    <n v="26584.563636363633"/>
    <n v="25778.801818181815"/>
    <n v="27107.214545454546"/>
    <n v="27877.18"/>
    <n v="29518.461818181815"/>
    <n v="29014.474545454541"/>
    <n v="28257.918181818179"/>
    <n v="28744.532727272726"/>
    <n v="27182.892727272727"/>
    <n v="28657.360000000001"/>
    <n v="330998.83636363631"/>
  </r>
  <r>
    <x v="7"/>
    <x v="3"/>
    <x v="1"/>
    <x v="10"/>
    <x v="0"/>
    <n v="12167.88"/>
    <n v="12049.296363636364"/>
    <n v="12153.429090909091"/>
    <n v="12490.476363636362"/>
    <n v="12942.74"/>
    <n v="13373.654545454545"/>
    <n v="14139.445454545454"/>
    <n v="14107.376363636362"/>
    <n v="13188.096363636363"/>
    <n v="13707.867272727271"/>
    <n v="12693.92"/>
    <n v="14784.438181818181"/>
    <n v="157798.62"/>
  </r>
  <r>
    <x v="7"/>
    <x v="3"/>
    <x v="1"/>
    <x v="11"/>
    <x v="0"/>
    <n v="12611.30909090909"/>
    <n v="14020.292727272727"/>
    <n v="13180.352727272728"/>
    <n v="13774.934545454544"/>
    <n v="13424.596363636363"/>
    <n v="14883.107272727271"/>
    <n v="15725.270909090907"/>
    <n v="16222.405454545455"/>
    <n v="15058.12727272727"/>
    <n v="16086.590909090908"/>
    <n v="14472.209090909089"/>
    <n v="15916.63818181818"/>
    <n v="175375.83454545451"/>
  </r>
  <r>
    <x v="7"/>
    <x v="3"/>
    <x v="1"/>
    <x v="12"/>
    <x v="0"/>
    <n v="30449.510909090906"/>
    <n v="32992.270909090905"/>
    <n v="31117.589090909085"/>
    <n v="32747.98"/>
    <n v="33326.154545454541"/>
    <n v="34044.914545454543"/>
    <n v="37163.012727272726"/>
    <n v="36392.450909090912"/>
    <n v="34835.434545454547"/>
    <n v="35847.689090909087"/>
    <n v="33602.578181818179"/>
    <n v="35648.390909090907"/>
    <n v="408167.97636363638"/>
  </r>
  <r>
    <x v="7"/>
    <x v="3"/>
    <x v="1"/>
    <x v="13"/>
    <x v="0"/>
    <n v="10525.416363636363"/>
    <n v="9303.301818181817"/>
    <n v="9626.7199999999993"/>
    <n v="9240.9981818181805"/>
    <n v="10548.236363636363"/>
    <n v="9941.56"/>
    <n v="11146.096363636363"/>
    <n v="11050.061818181817"/>
    <n v="10995.994545454543"/>
    <n v="11563.449090909089"/>
    <n v="10607.472727272725"/>
    <n v="11833.849090909091"/>
    <n v="126383.15636363631"/>
  </r>
  <r>
    <x v="7"/>
    <x v="3"/>
    <x v="1"/>
    <x v="14"/>
    <x v="0"/>
    <n v="7009.5309090909086"/>
    <n v="7192.1454545454535"/>
    <n v="6806.3327272727274"/>
    <n v="6816.68"/>
    <n v="7487.4763636363632"/>
    <n v="6866.5654545454536"/>
    <n v="7766.2090909090903"/>
    <n v="7525.1145454545449"/>
    <n v="7589.3618181818183"/>
    <n v="7787.6745454545444"/>
    <n v="7302.7545454545443"/>
    <n v="7990.2309090909093"/>
    <n v="88140.076363636355"/>
  </r>
  <r>
    <x v="7"/>
    <x v="3"/>
    <x v="1"/>
    <x v="15"/>
    <x v="0"/>
    <n v="53743.667272727267"/>
    <n v="51543.318181818177"/>
    <n v="55483.105454545446"/>
    <n v="54040.12"/>
    <n v="58150.701818181813"/>
    <n v="56025.727272727272"/>
    <n v="61836.969090909086"/>
    <n v="61091.103636363638"/>
    <n v="61979.910909090904"/>
    <n v="60816.943636363634"/>
    <n v="57096.674545454538"/>
    <n v="60541.292727272725"/>
    <n v="692349.53454545455"/>
  </r>
  <r>
    <x v="7"/>
    <x v="3"/>
    <x v="2"/>
    <x v="16"/>
    <x v="0"/>
    <n v="110194.50727272726"/>
    <n v="105692.22363636362"/>
    <n v="108872.62909090909"/>
    <n v="106787.60545454544"/>
    <n v="112821.33636363635"/>
    <n v="109726.24181818181"/>
    <n v="117769.62545454544"/>
    <n v="114139.96909090909"/>
    <n v="113662.92363636363"/>
    <n v="110889.00545454545"/>
    <n v="106527.59272727271"/>
    <n v="113303.24"/>
    <n v="1330386.8999999999"/>
  </r>
  <r>
    <x v="7"/>
    <x v="3"/>
    <x v="2"/>
    <x v="17"/>
    <x v="0"/>
    <n v="17173.052727272727"/>
    <n v="15861.841818181818"/>
    <n v="14877.981818181817"/>
    <n v="17259.454545454544"/>
    <n v="16832.143636363635"/>
    <n v="16793.118181818179"/>
    <n v="18927.385454545452"/>
    <n v="18603.392727272727"/>
    <n v="18031.372727272723"/>
    <n v="17179.276363636363"/>
    <n v="15700.356363636361"/>
    <n v="17528.041818181817"/>
    <n v="204767.41818181815"/>
  </r>
  <r>
    <x v="7"/>
    <x v="3"/>
    <x v="2"/>
    <x v="18"/>
    <x v="0"/>
    <n v="70501.460000000006"/>
    <n v="70062.038181818178"/>
    <n v="72964.150909090909"/>
    <n v="75825.276363636367"/>
    <n v="79351.485454545458"/>
    <n v="79081.039999999994"/>
    <n v="87634.407272727258"/>
    <n v="83232.28"/>
    <n v="88086.069090909092"/>
    <n v="85745.641818181815"/>
    <n v="77269.610909090901"/>
    <n v="85469.629090909089"/>
    <n v="955223.08909090911"/>
  </r>
  <r>
    <x v="7"/>
    <x v="3"/>
    <x v="2"/>
    <x v="19"/>
    <x v="0"/>
    <n v="256341.08181818179"/>
    <n v="250260.2327272727"/>
    <n v="258426.54"/>
    <n v="264169.01636363636"/>
    <n v="280852.37090909091"/>
    <n v="270591.23636363633"/>
    <n v="301178.57090909092"/>
    <n v="281669.25818181818"/>
    <n v="289428.4018181818"/>
    <n v="287597.65454545448"/>
    <n v="261959.91272727269"/>
    <n v="274119.25454545452"/>
    <n v="3276593.5309090903"/>
  </r>
  <r>
    <x v="7"/>
    <x v="3"/>
    <x v="3"/>
    <x v="20"/>
    <x v="0"/>
    <n v="54214.194545454542"/>
    <n v="58318.490909090899"/>
    <n v="60945.230909090904"/>
    <n v="59402.078181818179"/>
    <n v="67436.796363636357"/>
    <n v="64025.036363636355"/>
    <n v="71521.710909090907"/>
    <n v="68924.250909090915"/>
    <n v="69598.8"/>
    <n v="67317.236363636359"/>
    <n v="62058.581818181818"/>
    <n v="64833.281818181815"/>
    <n v="768595.68909090909"/>
  </r>
  <r>
    <x v="7"/>
    <x v="3"/>
    <x v="3"/>
    <x v="21"/>
    <x v="0"/>
    <n v="34129.279999999999"/>
    <n v="33315.534545454546"/>
    <n v="34509.28727272727"/>
    <n v="36288.83090909091"/>
    <n v="37036.163636363635"/>
    <n v="36372.387272727268"/>
    <n v="39573.716363636362"/>
    <n v="37263.727272727265"/>
    <n v="38386.13636363636"/>
    <n v="37601.132727272721"/>
    <n v="34586.303636363635"/>
    <n v="36333.585454545457"/>
    <n v="435396.08545454539"/>
  </r>
  <r>
    <x v="7"/>
    <x v="3"/>
    <x v="3"/>
    <x v="22"/>
    <x v="0"/>
    <n v="55685.110909090909"/>
    <n v="54206.387272727268"/>
    <n v="63600.345454545452"/>
    <n v="61771.730909090897"/>
    <n v="71091.625454545443"/>
    <n v="68239.709090909077"/>
    <n v="76783.090909090897"/>
    <n v="72085.078181818171"/>
    <n v="72239.045454545441"/>
    <n v="70092.850909090906"/>
    <n v="63695.129090909089"/>
    <n v="66068.396363636362"/>
    <n v="795558.49999999988"/>
  </r>
  <r>
    <x v="7"/>
    <x v="3"/>
    <x v="4"/>
    <x v="23"/>
    <x v="0"/>
    <n v="10360.887272727272"/>
    <n v="10306.336363636363"/>
    <n v="11725.585454545453"/>
    <n v="10838.643636363635"/>
    <n v="12025.003636363635"/>
    <n v="10782.552727272727"/>
    <n v="12204.630909090907"/>
    <n v="11839.936363636363"/>
    <n v="11758.24"/>
    <n v="11379.02"/>
    <n v="10333.32909090909"/>
    <n v="11960.187272727271"/>
    <n v="135514.35272727272"/>
  </r>
  <r>
    <x v="7"/>
    <x v="3"/>
    <x v="4"/>
    <x v="24"/>
    <x v="0"/>
    <n v="11601.941818181818"/>
    <n v="11682.50909090909"/>
    <n v="12577.870909090907"/>
    <n v="12792.052727272727"/>
    <n v="12817.965454545454"/>
    <n v="11778.312727272727"/>
    <n v="13525.110909090907"/>
    <n v="12867.685454545453"/>
    <n v="13204.929090909091"/>
    <n v="13185.178181818181"/>
    <n v="12143.901818181817"/>
    <n v="13419.465454545454"/>
    <n v="151596.92363636362"/>
  </r>
  <r>
    <x v="7"/>
    <x v="3"/>
    <x v="4"/>
    <x v="25"/>
    <x v="0"/>
    <n v="38294.165454545451"/>
    <n v="36642.216363636362"/>
    <n v="37338.936363636363"/>
    <n v="36599.60363636363"/>
    <n v="38927.78727272727"/>
    <n v="37692.376363636358"/>
    <n v="39768.094545454544"/>
    <n v="38096.485454545451"/>
    <n v="37690.134545454544"/>
    <n v="39500.507272727264"/>
    <n v="37246.559999999998"/>
    <n v="38981.805454545451"/>
    <n v="456778.67272727273"/>
  </r>
  <r>
    <x v="7"/>
    <x v="3"/>
    <x v="4"/>
    <x v="26"/>
    <x v="0"/>
    <n v="11246.976363636364"/>
    <n v="11237.694545454544"/>
    <n v="12236.147272727272"/>
    <n v="11868.452727272726"/>
    <n v="12055.338181818181"/>
    <n v="12012.88"/>
    <n v="12659.225454545453"/>
    <n v="11485.465454545454"/>
    <n v="11886.610909090909"/>
    <n v="12223.450909090909"/>
    <n v="11341.28"/>
    <n v="11428.778181818181"/>
    <n v="141682.29999999999"/>
  </r>
  <r>
    <x v="0"/>
    <x v="4"/>
    <x v="0"/>
    <x v="0"/>
    <x v="0"/>
    <n v="12337.877"/>
    <n v="10836.293"/>
    <n v="12792.15"/>
    <n v="13084.638999999999"/>
    <n v="13048.284"/>
    <n v="12801.144"/>
    <n v="14351.325999999999"/>
    <n v="14306.796"/>
    <n v="15013.157999999999"/>
    <n v="14837.64"/>
    <n v="13650.464"/>
    <n v="14939.545"/>
    <n v="161999.31600000002"/>
  </r>
  <r>
    <x v="0"/>
    <x v="4"/>
    <x v="0"/>
    <x v="1"/>
    <x v="0"/>
    <n v="3448.6979999999999"/>
    <n v="3128.172"/>
    <n v="3831.82"/>
    <n v="4003.402"/>
    <n v="3531.9430000000002"/>
    <n v="3795.627"/>
    <n v="4196.9229999999998"/>
    <n v="4362.5240000000003"/>
    <n v="4501.7749999999996"/>
    <n v="4095.3960000000002"/>
    <n v="3974.6039999999998"/>
    <n v="4304.6729999999998"/>
    <n v="47175.557000000001"/>
  </r>
  <r>
    <x v="0"/>
    <x v="4"/>
    <x v="0"/>
    <x v="2"/>
    <x v="0"/>
    <n v="22360.010999999999"/>
    <n v="21919.370999999999"/>
    <n v="24569.585999999999"/>
    <n v="25542.615000000002"/>
    <n v="24055.448"/>
    <n v="24852.708999999999"/>
    <n v="25590.409"/>
    <n v="25918"/>
    <n v="26681.348999999998"/>
    <n v="26267.188999999998"/>
    <n v="26265.794999999998"/>
    <n v="27355.701000000001"/>
    <n v="301378.18299999996"/>
  </r>
  <r>
    <x v="0"/>
    <x v="4"/>
    <x v="0"/>
    <x v="3"/>
    <x v="0"/>
    <n v="3782.7"/>
    <n v="3470.2"/>
    <n v="4070.9"/>
    <n v="3948"/>
    <n v="3900.6840000000002"/>
    <n v="3713.6"/>
    <n v="4012.65"/>
    <n v="4055"/>
    <n v="4066.9"/>
    <n v="3851.05"/>
    <n v="3987.05"/>
    <n v="4319.5"/>
    <n v="47178.234000000004"/>
  </r>
  <r>
    <x v="0"/>
    <x v="4"/>
    <x v="0"/>
    <x v="4"/>
    <x v="0"/>
    <n v="29184.971000000001"/>
    <n v="26083.526999999998"/>
    <n v="29700.031999999999"/>
    <n v="30982.401999999998"/>
    <n v="29107.775000000001"/>
    <n v="30681.215"/>
    <n v="33792.148000000001"/>
    <n v="32380.004000000001"/>
    <n v="35063.409"/>
    <n v="33789.874000000003"/>
    <n v="32174.65"/>
    <n v="37879.042000000001"/>
    <n v="380819.04900000006"/>
  </r>
  <r>
    <x v="0"/>
    <x v="4"/>
    <x v="0"/>
    <x v="5"/>
    <x v="0"/>
    <n v="4362.8500000000004"/>
    <n v="4062.1"/>
    <n v="4666.6499999999996"/>
    <n v="4844.3999999999996"/>
    <n v="4553.8"/>
    <n v="4594"/>
    <n v="4958.6000000000004"/>
    <n v="5041.2"/>
    <n v="5335.95"/>
    <n v="4665.55"/>
    <n v="4679.8"/>
    <n v="5336.45"/>
    <n v="57101.35"/>
  </r>
  <r>
    <x v="0"/>
    <x v="4"/>
    <x v="0"/>
    <x v="6"/>
    <x v="0"/>
    <n v="9631.1540000000005"/>
    <n v="8757.4869999999992"/>
    <n v="9700.9490000000005"/>
    <n v="10613.953"/>
    <n v="10382.474"/>
    <n v="10814.769"/>
    <n v="12871.249"/>
    <n v="11614.316000000001"/>
    <n v="11932.022000000001"/>
    <n v="10674.457"/>
    <n v="10272.066999999999"/>
    <n v="11994.819"/>
    <n v="129259.716"/>
  </r>
  <r>
    <x v="0"/>
    <x v="4"/>
    <x v="1"/>
    <x v="7"/>
    <x v="0"/>
    <n v="21681.081999999999"/>
    <n v="18983.835999999999"/>
    <n v="21299.666000000001"/>
    <n v="22971.823"/>
    <n v="20873.582999999999"/>
    <n v="22312.927"/>
    <n v="23847.489000000001"/>
    <n v="23506.683000000001"/>
    <n v="27001.098000000002"/>
    <n v="23834.824000000001"/>
    <n v="22992.064999999999"/>
    <n v="26665.331999999999"/>
    <n v="275970.408"/>
  </r>
  <r>
    <x v="0"/>
    <x v="4"/>
    <x v="1"/>
    <x v="8"/>
    <x v="0"/>
    <n v="13207.436"/>
    <n v="11355.815000000001"/>
    <n v="12896.341"/>
    <n v="13767.217000000001"/>
    <n v="12890.714"/>
    <n v="13259.347"/>
    <n v="13845.273999999999"/>
    <n v="13920.561"/>
    <n v="15369.597"/>
    <n v="14171.697"/>
    <n v="13550.473"/>
    <n v="15963.361999999999"/>
    <n v="164197.834"/>
  </r>
  <r>
    <x v="0"/>
    <x v="4"/>
    <x v="1"/>
    <x v="9"/>
    <x v="0"/>
    <n v="39883.65"/>
    <n v="36215.614999999998"/>
    <n v="40410.385999999999"/>
    <n v="42522.783000000003"/>
    <n v="39512.845000000001"/>
    <n v="38592.809000000001"/>
    <n v="45059.008000000002"/>
    <n v="43165.107000000004"/>
    <n v="45389.684999999998"/>
    <n v="44363.099000000002"/>
    <n v="40536.353999999999"/>
    <n v="47617.402999999998"/>
    <n v="503268.74400000001"/>
  </r>
  <r>
    <x v="0"/>
    <x v="4"/>
    <x v="1"/>
    <x v="10"/>
    <x v="0"/>
    <n v="20041.722000000002"/>
    <n v="18582.330000000002"/>
    <n v="19566.971000000001"/>
    <n v="20434.457999999999"/>
    <n v="19225.882000000001"/>
    <n v="19713.627"/>
    <n v="20288.365000000002"/>
    <n v="21262.945"/>
    <n v="21903.065999999999"/>
    <n v="21768.648000000001"/>
    <n v="20757.335999999999"/>
    <n v="24192.258999999998"/>
    <n v="247737.60899999997"/>
  </r>
  <r>
    <x v="0"/>
    <x v="4"/>
    <x v="1"/>
    <x v="11"/>
    <x v="0"/>
    <n v="22444.364000000001"/>
    <n v="20014.760999999999"/>
    <n v="22092.464"/>
    <n v="22039.827000000001"/>
    <n v="21388.563999999998"/>
    <n v="21673.792000000001"/>
    <n v="21578.794999999998"/>
    <n v="22664.995999999999"/>
    <n v="23587.184000000001"/>
    <n v="24053.046999999999"/>
    <n v="22355.233"/>
    <n v="26874.057000000001"/>
    <n v="270767.08399999997"/>
  </r>
  <r>
    <x v="0"/>
    <x v="4"/>
    <x v="1"/>
    <x v="12"/>
    <x v="0"/>
    <n v="50399.985000000001"/>
    <n v="45409.222999999998"/>
    <n v="50837.377"/>
    <n v="51847.161"/>
    <n v="50066.396000000001"/>
    <n v="49730.101000000002"/>
    <n v="51008.438999999998"/>
    <n v="52322.271999999997"/>
    <n v="52713.125999999997"/>
    <n v="55188.112000000001"/>
    <n v="50955.752"/>
    <n v="60026.078000000001"/>
    <n v="620504.022"/>
  </r>
  <r>
    <x v="0"/>
    <x v="4"/>
    <x v="1"/>
    <x v="13"/>
    <x v="0"/>
    <n v="14676.965"/>
    <n v="13133.091"/>
    <n v="14281.206"/>
    <n v="14783.424999999999"/>
    <n v="12471.44"/>
    <n v="12997.638000000001"/>
    <n v="13799.087"/>
    <n v="14058.276"/>
    <n v="15094.35"/>
    <n v="14799.074000000001"/>
    <n v="14320.852999999999"/>
    <n v="16579.170999999998"/>
    <n v="170994.57600000003"/>
  </r>
  <r>
    <x v="0"/>
    <x v="4"/>
    <x v="1"/>
    <x v="14"/>
    <x v="0"/>
    <n v="13044.977999999999"/>
    <n v="11739.858"/>
    <n v="13399.74"/>
    <n v="13243.01"/>
    <n v="12654.016"/>
    <n v="13408.962"/>
    <n v="12861.49"/>
    <n v="13473.736999999999"/>
    <n v="14475.225"/>
    <n v="13738.412"/>
    <n v="13517.54"/>
    <n v="15269.950999999999"/>
    <n v="160826.91900000002"/>
  </r>
  <r>
    <x v="0"/>
    <x v="4"/>
    <x v="1"/>
    <x v="15"/>
    <x v="0"/>
    <n v="83912.035000000003"/>
    <n v="74031.614000000001"/>
    <n v="80356.601999999999"/>
    <n v="82549.137000000002"/>
    <n v="76279.523000000001"/>
    <n v="79866.588000000003"/>
    <n v="81976.187999999995"/>
    <n v="82821.434999999998"/>
    <n v="88350.972999999998"/>
    <n v="86795.245999999999"/>
    <n v="81151.494000000006"/>
    <n v="97201.448999999993"/>
    <n v="995292.28399999999"/>
  </r>
  <r>
    <x v="0"/>
    <x v="4"/>
    <x v="2"/>
    <x v="16"/>
    <x v="0"/>
    <n v="197352.09700000001"/>
    <n v="184732.185"/>
    <n v="203383.99100000001"/>
    <n v="211668.78200000001"/>
    <n v="200925.13800000001"/>
    <n v="200467.83199999999"/>
    <n v="222151.285"/>
    <n v="213970.128"/>
    <n v="224225.196"/>
    <n v="210520.47700000001"/>
    <n v="204896.66"/>
    <n v="243681.74900000001"/>
    <n v="2517975.52"/>
  </r>
  <r>
    <x v="0"/>
    <x v="4"/>
    <x v="2"/>
    <x v="17"/>
    <x v="0"/>
    <n v="43380.372000000003"/>
    <n v="35755.455999999998"/>
    <n v="32656.536"/>
    <n v="34560.258999999998"/>
    <n v="30255.883000000002"/>
    <n v="31254.9"/>
    <n v="32907.739000000001"/>
    <n v="34013.512999999999"/>
    <n v="37217.000999999997"/>
    <n v="36302.553999999996"/>
    <n v="34144.525000000001"/>
    <n v="39967.017999999996"/>
    <n v="422415.75599999999"/>
  </r>
  <r>
    <x v="0"/>
    <x v="4"/>
    <x v="2"/>
    <x v="18"/>
    <x v="0"/>
    <n v="149573.67199999999"/>
    <n v="136308.717"/>
    <n v="150681.29"/>
    <n v="157165.78400000001"/>
    <n v="147747.08100000001"/>
    <n v="148492.851"/>
    <n v="157336.351"/>
    <n v="151847.454"/>
    <n v="155958.886"/>
    <n v="152232.06200000001"/>
    <n v="157039.48699999999"/>
    <n v="183788.76800000001"/>
    <n v="1848172.4029999997"/>
  </r>
  <r>
    <x v="0"/>
    <x v="4"/>
    <x v="2"/>
    <x v="19"/>
    <x v="0"/>
    <n v="555758.39899999998"/>
    <n v="526400.37199999997"/>
    <n v="590699.89"/>
    <n v="582359.17200000002"/>
    <n v="534172.60900000005"/>
    <n v="534923.80200000003"/>
    <n v="568161.446"/>
    <n v="555944.85699999996"/>
    <n v="561025.43400000001"/>
    <n v="538535.02099999995"/>
    <n v="524241.22700000001"/>
    <n v="624839.52"/>
    <n v="6697061.7489999998"/>
  </r>
  <r>
    <x v="0"/>
    <x v="4"/>
    <x v="3"/>
    <x v="20"/>
    <x v="0"/>
    <n v="127894.463"/>
    <n v="119383.60400000001"/>
    <n v="132295.704"/>
    <n v="137752.61900000001"/>
    <n v="120190.393"/>
    <n v="120698.90700000001"/>
    <n v="135501.69399999999"/>
    <n v="131434.524"/>
    <n v="138819.45199999999"/>
    <n v="133061.864"/>
    <n v="127756.45299999999"/>
    <n v="156025.117"/>
    <n v="1580814.7940000002"/>
  </r>
  <r>
    <x v="0"/>
    <x v="4"/>
    <x v="3"/>
    <x v="21"/>
    <x v="0"/>
    <n v="114036.549"/>
    <n v="105137.24400000001"/>
    <n v="108328.783"/>
    <n v="113296.149"/>
    <n v="101172.817"/>
    <n v="102320.651"/>
    <n v="109668.33100000001"/>
    <n v="109447.609"/>
    <n v="115040.897"/>
    <n v="109612.643"/>
    <n v="106552.308"/>
    <n v="130032.501"/>
    <n v="1324646.4819999998"/>
  </r>
  <r>
    <x v="0"/>
    <x v="4"/>
    <x v="3"/>
    <x v="22"/>
    <x v="0"/>
    <n v="162641.11300000001"/>
    <n v="145048.603"/>
    <n v="162528.17499999999"/>
    <n v="168874.88"/>
    <n v="155620.386"/>
    <n v="151684.14799999999"/>
    <n v="170014.69"/>
    <n v="164026.72700000001"/>
    <n v="166580.65"/>
    <n v="169123.788"/>
    <n v="157106.28899999999"/>
    <n v="191053.027"/>
    <n v="1964302.4759999996"/>
  </r>
  <r>
    <x v="0"/>
    <x v="4"/>
    <x v="4"/>
    <x v="23"/>
    <x v="0"/>
    <n v="26383.731"/>
    <n v="24469.184000000001"/>
    <n v="27748.62"/>
    <n v="28198.882000000001"/>
    <n v="26522.634999999998"/>
    <n v="26120.734"/>
    <n v="29210.62"/>
    <n v="28561.861000000001"/>
    <n v="30037.505000000001"/>
    <n v="28899.937999999998"/>
    <n v="26436.083999999999"/>
    <n v="31147.641"/>
    <n v="333737.435"/>
  </r>
  <r>
    <x v="0"/>
    <x v="4"/>
    <x v="4"/>
    <x v="24"/>
    <x v="0"/>
    <n v="27347.850999999999"/>
    <n v="25190.637999999999"/>
    <n v="28928.138999999999"/>
    <n v="30245.992999999999"/>
    <n v="29303.178"/>
    <n v="29873.43"/>
    <n v="33461.836000000003"/>
    <n v="32711.335999999999"/>
    <n v="35125.845999999998"/>
    <n v="32992.697"/>
    <n v="31258.546999999999"/>
    <n v="36775.745000000003"/>
    <n v="373215.23600000003"/>
  </r>
  <r>
    <x v="0"/>
    <x v="4"/>
    <x v="4"/>
    <x v="25"/>
    <x v="0"/>
    <n v="67655.839999999997"/>
    <n v="63622.044000000002"/>
    <n v="71854.133000000002"/>
    <n v="74744.157000000007"/>
    <n v="69996.023000000001"/>
    <n v="69573.236000000004"/>
    <n v="78476.168000000005"/>
    <n v="74932.646999999997"/>
    <n v="80994.627999999997"/>
    <n v="74040.857999999993"/>
    <n v="71829.183999999994"/>
    <n v="83163.516000000003"/>
    <n v="880882.43399999989"/>
  </r>
  <r>
    <x v="0"/>
    <x v="4"/>
    <x v="4"/>
    <x v="26"/>
    <x v="0"/>
    <n v="47058.726000000002"/>
    <n v="48641.097999999998"/>
    <n v="60296.752"/>
    <n v="60319.124000000003"/>
    <n v="57218.569000000003"/>
    <n v="57513.784"/>
    <n v="59140.466"/>
    <n v="59832.879000000001"/>
    <n v="61216.578999999998"/>
    <n v="60630.311000000002"/>
    <n v="60074.652000000002"/>
    <n v="64240.491999999998"/>
    <n v="696183.43200000003"/>
  </r>
  <r>
    <x v="1"/>
    <x v="4"/>
    <x v="0"/>
    <x v="0"/>
    <x v="0"/>
    <n v="32"/>
    <n v="61.637"/>
    <n v="61.747999999999998"/>
    <n v="61.780999999999999"/>
    <n v="29.891999999999999"/>
    <n v="61.963999999999999"/>
    <n v="91.85"/>
    <n v="61.924999999999997"/>
    <n v="93.745000000000005"/>
    <n v="91.852999999999994"/>
    <n v="61.892000000000003"/>
    <n v="93.745000000000005"/>
    <n v="804.03199999999993"/>
  </r>
  <r>
    <x v="1"/>
    <x v="4"/>
    <x v="0"/>
    <x v="1"/>
    <x v="0"/>
    <n v="59.780999999999999"/>
    <n v="0"/>
    <n v="59.747999999999998"/>
    <n v="0"/>
    <n v="59.978999999999999"/>
    <n v="0"/>
    <n v="89.85"/>
    <n v="30"/>
    <n v="59.856000000000002"/>
    <n v="89.852999999999994"/>
    <n v="59.856000000000002"/>
    <n v="0"/>
    <n v="508.92299999999994"/>
  </r>
  <r>
    <x v="1"/>
    <x v="4"/>
    <x v="0"/>
    <x v="2"/>
    <x v="0"/>
    <n v="129.892"/>
    <n v="116.15"/>
    <n v="79.843000000000004"/>
    <n v="94.891999999999996"/>
    <n v="96.622"/>
    <n v="92.382000000000005"/>
    <n v="91.585999999999999"/>
    <n v="127.86799999999999"/>
    <n v="96.912000000000006"/>
    <n v="116.30800000000001"/>
    <n v="108.15"/>
    <n v="132.72999999999999"/>
    <n v="1283.335"/>
  </r>
  <r>
    <x v="1"/>
    <x v="4"/>
    <x v="0"/>
    <x v="3"/>
    <x v="0"/>
    <n v="102.77800000000001"/>
    <n v="67.873999999999995"/>
    <n v="75.83"/>
    <n v="24.709"/>
    <n v="70.533000000000001"/>
    <n v="80.03"/>
    <n v="77.450999999999993"/>
    <n v="32.911000000000001"/>
    <n v="61.607999999999997"/>
    <n v="50.927"/>
    <n v="105.70699999999999"/>
    <n v="81.838999999999999"/>
    <n v="832.19699999999989"/>
  </r>
  <r>
    <x v="1"/>
    <x v="4"/>
    <x v="0"/>
    <x v="4"/>
    <x v="0"/>
    <n v="268.74599999999998"/>
    <n v="112.56699999999999"/>
    <n v="286.65300000000002"/>
    <n v="286.18799999999999"/>
    <n v="251.87299999999999"/>
    <n v="226.92"/>
    <n v="286.90199999999999"/>
    <n v="399.39800000000002"/>
    <n v="269.38200000000001"/>
    <n v="322.13900000000001"/>
    <n v="271.35500000000002"/>
    <n v="287.55500000000001"/>
    <n v="3269.6780000000003"/>
  </r>
  <r>
    <x v="1"/>
    <x v="4"/>
    <x v="0"/>
    <x v="5"/>
    <x v="0"/>
    <n v="36.485999999999997"/>
    <n v="5.9669999999999996"/>
    <n v="44.222000000000001"/>
    <n v="36.746000000000002"/>
    <n v="32.335000000000001"/>
    <n v="23.991"/>
    <n v="31.145"/>
    <n v="13.526999999999999"/>
    <n v="24.100999999999999"/>
    <n v="29.19"/>
    <n v="41.716000000000001"/>
    <n v="34.902999999999999"/>
    <n v="354.32900000000006"/>
  </r>
  <r>
    <x v="1"/>
    <x v="4"/>
    <x v="0"/>
    <x v="6"/>
    <x v="0"/>
    <n v="67.966999999999999"/>
    <n v="121.348"/>
    <n v="121.45399999999999"/>
    <n v="68.766000000000005"/>
    <n v="61.765000000000001"/>
    <n v="89.445999999999998"/>
    <n v="86.027000000000001"/>
    <n v="136.85400000000001"/>
    <n v="85.873999999999995"/>
    <n v="31.504000000000001"/>
    <n v="79.278000000000006"/>
    <n v="128.02699999999999"/>
    <n v="1078.3100000000002"/>
  </r>
  <r>
    <x v="1"/>
    <x v="4"/>
    <x v="1"/>
    <x v="7"/>
    <x v="0"/>
    <n v="64.81"/>
    <n v="140.16999999999999"/>
    <n v="95.73"/>
    <n v="34.128"/>
    <n v="71.349999999999994"/>
    <n v="42.69"/>
    <n v="54.54"/>
    <n v="65.491"/>
    <n v="62.945999999999998"/>
    <n v="81.031000000000006"/>
    <n v="62.683"/>
    <n v="82.855000000000004"/>
    <n v="858.42399999999998"/>
  </r>
  <r>
    <x v="1"/>
    <x v="4"/>
    <x v="1"/>
    <x v="8"/>
    <x v="0"/>
    <n v="54.811"/>
    <n v="23.39"/>
    <n v="15.975"/>
    <n v="20.545999999999999"/>
    <n v="32.555999999999997"/>
    <n v="27.538"/>
    <n v="19.541"/>
    <n v="55.383000000000003"/>
    <n v="39.542000000000002"/>
    <n v="46.487000000000002"/>
    <n v="32.046999999999997"/>
    <n v="48.457000000000001"/>
    <n v="416.27300000000002"/>
  </r>
  <r>
    <x v="1"/>
    <x v="4"/>
    <x v="1"/>
    <x v="9"/>
    <x v="0"/>
    <n v="52.204000000000001"/>
    <n v="37.878"/>
    <n v="58.204000000000001"/>
    <n v="68.269000000000005"/>
    <n v="60.965000000000003"/>
    <n v="65.855000000000004"/>
    <n v="81.201999999999998"/>
    <n v="75.402000000000001"/>
    <n v="95.323999999999998"/>
    <n v="65.712000000000003"/>
    <n v="60.082999999999998"/>
    <n v="94.284000000000006"/>
    <n v="815.38199999999995"/>
  </r>
  <r>
    <x v="1"/>
    <x v="4"/>
    <x v="1"/>
    <x v="10"/>
    <x v="0"/>
    <n v="11.374000000000001"/>
    <n v="15.016999999999999"/>
    <n v="26.757000000000001"/>
    <n v="8.2050000000000001"/>
    <n v="7.32"/>
    <n v="8.5830000000000002"/>
    <n v="9.2530000000000001"/>
    <n v="28.428000000000001"/>
    <n v="14.385999999999999"/>
    <n v="8.16"/>
    <n v="10.476000000000001"/>
    <n v="24.576000000000001"/>
    <n v="172.535"/>
  </r>
  <r>
    <x v="1"/>
    <x v="4"/>
    <x v="1"/>
    <x v="11"/>
    <x v="0"/>
    <n v="11.843"/>
    <n v="12.367000000000001"/>
    <n v="12.45"/>
    <n v="1.323"/>
    <n v="13.901"/>
    <n v="1.9810000000000001"/>
    <n v="3.2589999999999999"/>
    <n v="15.906000000000001"/>
    <n v="0"/>
    <n v="15"/>
    <n v="0.40699999999999997"/>
    <n v="15.462"/>
    <n v="103.899"/>
  </r>
  <r>
    <x v="1"/>
    <x v="4"/>
    <x v="1"/>
    <x v="12"/>
    <x v="0"/>
    <n v="57.56"/>
    <n v="38.892000000000003"/>
    <n v="54.366"/>
    <n v="42.95"/>
    <n v="49.555999999999997"/>
    <n v="38.945999999999998"/>
    <n v="59.81"/>
    <n v="61.417999999999999"/>
    <n v="68.980999999999995"/>
    <n v="89.194000000000003"/>
    <n v="45.546999999999997"/>
    <n v="80.849000000000004"/>
    <n v="688.06900000000007"/>
  </r>
  <r>
    <x v="1"/>
    <x v="4"/>
    <x v="1"/>
    <x v="13"/>
    <x v="0"/>
    <n v="24.116"/>
    <n v="13.506"/>
    <n v="0.59799999999999998"/>
    <n v="13.202"/>
    <n v="30.033000000000001"/>
    <n v="4.6399999999999997"/>
    <n v="31.780999999999999"/>
    <n v="45.564999999999998"/>
    <n v="36.444000000000003"/>
    <n v="8.7889999999999997"/>
    <n v="16.109000000000002"/>
    <n v="22.222000000000001"/>
    <n v="247.005"/>
  </r>
  <r>
    <x v="1"/>
    <x v="4"/>
    <x v="1"/>
    <x v="14"/>
    <x v="0"/>
    <n v="10.537000000000001"/>
    <n v="0"/>
    <n v="1.1299999999999999"/>
    <n v="0"/>
    <n v="0"/>
    <n v="0.82499999999999996"/>
    <n v="0.111"/>
    <n v="0"/>
    <n v="0.32500000000000001"/>
    <n v="10"/>
    <n v="1.631"/>
    <n v="1.198"/>
    <n v="25.757000000000001"/>
  </r>
  <r>
    <x v="1"/>
    <x v="4"/>
    <x v="1"/>
    <x v="15"/>
    <x v="0"/>
    <n v="443.57299999999998"/>
    <n v="364.91"/>
    <n v="280.56700000000001"/>
    <n v="389.06799999999998"/>
    <n v="143.30500000000001"/>
    <n v="148.66300000000001"/>
    <n v="225.93"/>
    <n v="184.59100000000001"/>
    <n v="194.98099999999999"/>
    <n v="251.39599999999999"/>
    <n v="234.68700000000001"/>
    <n v="312.64699999999999"/>
    <n v="3174.3179999999998"/>
  </r>
  <r>
    <x v="1"/>
    <x v="4"/>
    <x v="2"/>
    <x v="16"/>
    <x v="0"/>
    <n v="148.86699999999999"/>
    <n v="235.55799999999999"/>
    <n v="221.44200000000001"/>
    <n v="174.935"/>
    <n v="160.22300000000001"/>
    <n v="161.916"/>
    <n v="163.83500000000001"/>
    <n v="162.51599999999999"/>
    <n v="188.02799999999999"/>
    <n v="110.13200000000001"/>
    <n v="147.053"/>
    <n v="157.42699999999999"/>
    <n v="2031.932"/>
  </r>
  <r>
    <x v="1"/>
    <x v="4"/>
    <x v="2"/>
    <x v="17"/>
    <x v="0"/>
    <n v="23.989000000000001"/>
    <n v="0.60299999999999998"/>
    <n v="4.1139999999999999"/>
    <n v="5.93"/>
    <n v="0.54"/>
    <n v="0"/>
    <n v="2.0979999999999999"/>
    <n v="16.062999999999999"/>
    <n v="10.801"/>
    <n v="9.2609999999999992"/>
    <n v="5.1070000000000002"/>
    <n v="8.6660000000000004"/>
    <n v="87.171999999999997"/>
  </r>
  <r>
    <x v="1"/>
    <x v="4"/>
    <x v="2"/>
    <x v="18"/>
    <x v="0"/>
    <n v="105.08199999999999"/>
    <n v="84.143000000000001"/>
    <n v="117.03"/>
    <n v="80.082999999999998"/>
    <n v="83.471999999999994"/>
    <n v="99.74"/>
    <n v="106.864"/>
    <n v="99.930999999999997"/>
    <n v="109.405"/>
    <n v="113.81"/>
    <n v="78.652000000000001"/>
    <n v="92.524000000000001"/>
    <n v="1170.7359999999999"/>
  </r>
  <r>
    <x v="1"/>
    <x v="4"/>
    <x v="2"/>
    <x v="19"/>
    <x v="0"/>
    <n v="1532.268"/>
    <n v="888.93700000000001"/>
    <n v="1360.123"/>
    <n v="1038.828"/>
    <n v="976.68299999999999"/>
    <n v="1000.052"/>
    <n v="1004.678"/>
    <n v="935.47500000000002"/>
    <n v="999.91399999999999"/>
    <n v="1048.4159999999999"/>
    <n v="1247.009"/>
    <n v="1303.873"/>
    <n v="13336.255999999999"/>
  </r>
  <r>
    <x v="1"/>
    <x v="4"/>
    <x v="3"/>
    <x v="20"/>
    <x v="0"/>
    <n v="472.16399999999999"/>
    <n v="968.08500000000004"/>
    <n v="532.34"/>
    <n v="284.59699999999998"/>
    <n v="216.45099999999999"/>
    <n v="372.625"/>
    <n v="496.42200000000003"/>
    <n v="513.53499999999997"/>
    <n v="406.72300000000001"/>
    <n v="262.57900000000001"/>
    <n v="320.61799999999999"/>
    <n v="267.11399999999998"/>
    <n v="5113.2529999999997"/>
  </r>
  <r>
    <x v="1"/>
    <x v="4"/>
    <x v="3"/>
    <x v="21"/>
    <x v="0"/>
    <n v="34.460999999999999"/>
    <n v="33.524999999999999"/>
    <n v="25.09"/>
    <n v="64.603999999999999"/>
    <n v="21.949000000000002"/>
    <n v="62.444000000000003"/>
    <n v="19.236999999999998"/>
    <n v="40.801000000000002"/>
    <n v="51.305999999999997"/>
    <n v="37.439"/>
    <n v="41.360999999999997"/>
    <n v="54.219000000000001"/>
    <n v="486.43600000000004"/>
  </r>
  <r>
    <x v="1"/>
    <x v="4"/>
    <x v="3"/>
    <x v="22"/>
    <x v="0"/>
    <n v="717.65800000000002"/>
    <n v="666.04700000000003"/>
    <n v="385.68599999999998"/>
    <n v="275.86200000000002"/>
    <n v="302.084"/>
    <n v="195.55699999999999"/>
    <n v="221.547"/>
    <n v="269.42599999999999"/>
    <n v="389.75099999999998"/>
    <n v="731.82500000000005"/>
    <n v="800.95500000000004"/>
    <n v="1029.559"/>
    <n v="5985.9569999999994"/>
  </r>
  <r>
    <x v="1"/>
    <x v="4"/>
    <x v="4"/>
    <x v="23"/>
    <x v="0"/>
    <n v="495.66"/>
    <n v="304.75"/>
    <n v="303.56099999999998"/>
    <n v="201.89400000000001"/>
    <n v="180.21600000000001"/>
    <n v="142.84200000000001"/>
    <n v="135.22900000000001"/>
    <n v="210.762"/>
    <n v="164.28700000000001"/>
    <n v="361.52499999999998"/>
    <n v="189.964"/>
    <n v="364.33600000000001"/>
    <n v="3055.0259999999998"/>
  </r>
  <r>
    <x v="1"/>
    <x v="4"/>
    <x v="4"/>
    <x v="24"/>
    <x v="0"/>
    <n v="1971.097"/>
    <n v="1617.9290000000001"/>
    <n v="1088.723"/>
    <n v="971.03899999999999"/>
    <n v="545.47799999999995"/>
    <n v="519.12400000000002"/>
    <n v="547.16499999999996"/>
    <n v="654.02300000000002"/>
    <n v="506.60300000000001"/>
    <n v="549.85299999999995"/>
    <n v="789.226"/>
    <n v="1051.393"/>
    <n v="10811.652999999998"/>
  </r>
  <r>
    <x v="1"/>
    <x v="4"/>
    <x v="4"/>
    <x v="25"/>
    <x v="0"/>
    <n v="675.09900000000005"/>
    <n v="626.86800000000005"/>
    <n v="595.26199999999994"/>
    <n v="323.43700000000001"/>
    <n v="308.541"/>
    <n v="228.68799999999999"/>
    <n v="288.88799999999998"/>
    <n v="281.25"/>
    <n v="239.46299999999999"/>
    <n v="247.07499999999999"/>
    <n v="279.51"/>
    <n v="204.79400000000001"/>
    <n v="4298.875"/>
  </r>
  <r>
    <x v="1"/>
    <x v="4"/>
    <x v="4"/>
    <x v="26"/>
    <x v="0"/>
    <n v="16.303999999999998"/>
    <n v="48.375999999999998"/>
    <n v="25.646999999999998"/>
    <n v="47.774000000000001"/>
    <n v="43.902999999999999"/>
    <n v="37.787999999999997"/>
    <n v="33.576999999999998"/>
    <n v="44.588000000000001"/>
    <n v="34.554000000000002"/>
    <n v="44.343000000000004"/>
    <n v="10.409000000000001"/>
    <n v="30.042000000000002"/>
    <n v="417.30499999999995"/>
  </r>
  <r>
    <x v="2"/>
    <x v="4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4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4"/>
    <x v="0"/>
    <x v="2"/>
    <x v="0"/>
    <n v="360"/>
    <n v="315"/>
    <n v="440"/>
    <n v="405"/>
    <n v="380"/>
    <n v="410"/>
    <n v="400"/>
    <n v="400"/>
    <n v="390"/>
    <n v="390"/>
    <n v="375"/>
    <n v="355"/>
    <n v="4620"/>
  </r>
  <r>
    <x v="2"/>
    <x v="4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4"/>
    <x v="0"/>
    <x v="4"/>
    <x v="0"/>
    <n v="133.15"/>
    <n v="163.1"/>
    <n v="139.15"/>
    <n v="180"/>
    <n v="101"/>
    <n v="124.1"/>
    <n v="102"/>
    <n v="130"/>
    <n v="95"/>
    <n v="84"/>
    <n v="85.2"/>
    <n v="140"/>
    <n v="1476.7"/>
  </r>
  <r>
    <x v="2"/>
    <x v="4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4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4"/>
    <x v="1"/>
    <x v="7"/>
    <x v="0"/>
    <n v="420.15"/>
    <n v="270"/>
    <n v="475.05"/>
    <n v="310.05"/>
    <n v="435.05"/>
    <n v="295.05"/>
    <n v="265"/>
    <n v="340.1"/>
    <n v="295.05"/>
    <n v="300.14999999999998"/>
    <n v="345.1"/>
    <n v="380.1"/>
    <n v="4130.8500000000004"/>
  </r>
  <r>
    <x v="2"/>
    <x v="4"/>
    <x v="1"/>
    <x v="8"/>
    <x v="0"/>
    <n v="140"/>
    <n v="50"/>
    <n v="40"/>
    <n v="25"/>
    <n v="90"/>
    <n v="50"/>
    <n v="25"/>
    <n v="65"/>
    <n v="75"/>
    <n v="70"/>
    <n v="180"/>
    <n v="20"/>
    <n v="830"/>
  </r>
  <r>
    <x v="2"/>
    <x v="4"/>
    <x v="1"/>
    <x v="9"/>
    <x v="0"/>
    <n v="225"/>
    <n v="245"/>
    <n v="220"/>
    <n v="130"/>
    <n v="220"/>
    <n v="125"/>
    <n v="150"/>
    <n v="145"/>
    <n v="150"/>
    <n v="110"/>
    <n v="170"/>
    <n v="133"/>
    <n v="2023"/>
  </r>
  <r>
    <x v="2"/>
    <x v="4"/>
    <x v="1"/>
    <x v="10"/>
    <x v="0"/>
    <n v="70"/>
    <n v="70"/>
    <n v="35"/>
    <n v="35"/>
    <n v="65"/>
    <n v="70"/>
    <n v="35"/>
    <n v="45"/>
    <n v="65"/>
    <n v="40"/>
    <n v="55"/>
    <n v="62"/>
    <n v="647"/>
  </r>
  <r>
    <x v="2"/>
    <x v="4"/>
    <x v="1"/>
    <x v="11"/>
    <x v="0"/>
    <n v="10"/>
    <n v="15"/>
    <n v="10"/>
    <n v="20"/>
    <n v="5"/>
    <n v="20"/>
    <n v="5"/>
    <n v="25"/>
    <n v="5"/>
    <n v="15"/>
    <n v="5"/>
    <n v="25"/>
    <n v="160"/>
  </r>
  <r>
    <x v="2"/>
    <x v="4"/>
    <x v="1"/>
    <x v="12"/>
    <x v="0"/>
    <n v="172.5"/>
    <n v="222.5"/>
    <n v="153"/>
    <n v="161.9"/>
    <n v="127.45"/>
    <n v="145"/>
    <n v="128.44999999999999"/>
    <n v="118.45"/>
    <n v="117.95"/>
    <n v="78.45"/>
    <n v="126.5"/>
    <n v="166"/>
    <n v="1718.15"/>
  </r>
  <r>
    <x v="2"/>
    <x v="4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4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4"/>
    <x v="1"/>
    <x v="15"/>
    <x v="0"/>
    <n v="268.67599999999999"/>
    <n v="149.893"/>
    <n v="274.55"/>
    <n v="191.91900000000001"/>
    <n v="212.39"/>
    <n v="255.82300000000001"/>
    <n v="234.2"/>
    <n v="239.88300000000001"/>
    <n v="194.43299999999999"/>
    <n v="184.04"/>
    <n v="181.54400000000001"/>
    <n v="195.11199999999999"/>
    <n v="2582.4630000000002"/>
  </r>
  <r>
    <x v="2"/>
    <x v="4"/>
    <x v="2"/>
    <x v="16"/>
    <x v="0"/>
    <n v="2374.797"/>
    <n v="2318.9549999999999"/>
    <n v="1981.117"/>
    <n v="1406.973"/>
    <n v="1510.211"/>
    <n v="1049.038"/>
    <n v="956.88300000000004"/>
    <n v="925.07100000000003"/>
    <n v="959.02700000000004"/>
    <n v="753.64700000000005"/>
    <n v="1356.6959999999999"/>
    <n v="1979.3"/>
    <n v="17571.715"/>
  </r>
  <r>
    <x v="2"/>
    <x v="4"/>
    <x v="2"/>
    <x v="17"/>
    <x v="0"/>
    <n v="39.902999999999999"/>
    <n v="19.945"/>
    <n v="74.507999999999996"/>
    <n v="24.907"/>
    <n v="49.811"/>
    <n v="4.9930000000000003"/>
    <n v="34.920999999999999"/>
    <n v="49.945"/>
    <n v="24.943000000000001"/>
    <n v="29.931999999999999"/>
    <n v="29.954999999999998"/>
    <n v="9.9640000000000004"/>
    <n v="393.72699999999998"/>
  </r>
  <r>
    <x v="2"/>
    <x v="4"/>
    <x v="2"/>
    <x v="18"/>
    <x v="0"/>
    <n v="1064.0630000000001"/>
    <n v="1115.866"/>
    <n v="577.87099999999998"/>
    <n v="674.62599999999998"/>
    <n v="1242.171"/>
    <n v="395.67200000000003"/>
    <n v="273.29399999999998"/>
    <n v="301.49099999999999"/>
    <n v="292.71699999999998"/>
    <n v="267.82900000000001"/>
    <n v="162.946"/>
    <n v="190.56800000000001"/>
    <n v="6559.1139999999996"/>
  </r>
  <r>
    <x v="2"/>
    <x v="4"/>
    <x v="2"/>
    <x v="19"/>
    <x v="0"/>
    <n v="7578.2039999999997"/>
    <n v="5201.08"/>
    <n v="2972.6729999999998"/>
    <n v="4231.7960000000003"/>
    <n v="5597.4459999999999"/>
    <n v="4991.6549999999997"/>
    <n v="2739.7"/>
    <n v="2002.9739999999999"/>
    <n v="3517.3560000000002"/>
    <n v="1328.729"/>
    <n v="1326.7070000000001"/>
    <n v="723.55799999999999"/>
    <n v="42211.877999999997"/>
  </r>
  <r>
    <x v="2"/>
    <x v="4"/>
    <x v="3"/>
    <x v="20"/>
    <x v="0"/>
    <n v="550.26400000000001"/>
    <n v="662.11400000000003"/>
    <n v="666.17899999999997"/>
    <n v="468.279"/>
    <n v="518.56100000000004"/>
    <n v="294.30900000000003"/>
    <n v="408.86500000000001"/>
    <n v="366.99099999999999"/>
    <n v="1143.7950000000001"/>
    <n v="464.07"/>
    <n v="585.904"/>
    <n v="284.72300000000001"/>
    <n v="6414.0540000000001"/>
  </r>
  <r>
    <x v="2"/>
    <x v="4"/>
    <x v="3"/>
    <x v="21"/>
    <x v="0"/>
    <n v="357.012"/>
    <n v="371.416"/>
    <n v="415.07600000000002"/>
    <n v="395.68"/>
    <n v="517.93399999999997"/>
    <n v="413.625"/>
    <n v="482.96300000000002"/>
    <n v="429.36200000000002"/>
    <n v="422.60700000000003"/>
    <n v="354.851"/>
    <n v="301.27499999999998"/>
    <n v="359.77199999999999"/>
    <n v="4821.5729999999994"/>
  </r>
  <r>
    <x v="2"/>
    <x v="4"/>
    <x v="3"/>
    <x v="22"/>
    <x v="0"/>
    <n v="590.79999999999995"/>
    <n v="581.11800000000005"/>
    <n v="744.096"/>
    <n v="556.75099999999998"/>
    <n v="642.37800000000004"/>
    <n v="707.86"/>
    <n v="626.51"/>
    <n v="580.48400000000004"/>
    <n v="465.03500000000003"/>
    <n v="532.93499999999995"/>
    <n v="486.44600000000003"/>
    <n v="564.81500000000005"/>
    <n v="7079.228000000001"/>
  </r>
  <r>
    <x v="2"/>
    <x v="4"/>
    <x v="4"/>
    <x v="23"/>
    <x v="0"/>
    <n v="535"/>
    <n v="635"/>
    <n v="665"/>
    <n v="685"/>
    <n v="1005"/>
    <n v="994"/>
    <n v="665"/>
    <n v="1150"/>
    <n v="764"/>
    <n v="865"/>
    <n v="1630"/>
    <n v="1734"/>
    <n v="11327"/>
  </r>
  <r>
    <x v="2"/>
    <x v="4"/>
    <x v="4"/>
    <x v="24"/>
    <x v="0"/>
    <n v="74"/>
    <n v="22"/>
    <n v="35"/>
    <n v="0"/>
    <n v="35"/>
    <n v="0"/>
    <n v="35"/>
    <n v="35"/>
    <n v="1"/>
    <n v="35"/>
    <n v="22"/>
    <n v="65"/>
    <n v="359"/>
  </r>
  <r>
    <x v="2"/>
    <x v="4"/>
    <x v="4"/>
    <x v="25"/>
    <x v="0"/>
    <n v="130"/>
    <n v="116"/>
    <n v="114.577"/>
    <n v="70"/>
    <n v="76"/>
    <n v="75"/>
    <n v="45"/>
    <n v="55"/>
    <n v="90"/>
    <n v="91.2"/>
    <n v="55"/>
    <n v="65"/>
    <n v="982.77700000000004"/>
  </r>
  <r>
    <x v="2"/>
    <x v="4"/>
    <x v="4"/>
    <x v="26"/>
    <x v="0"/>
    <n v="5"/>
    <n v="10"/>
    <n v="0"/>
    <n v="20"/>
    <n v="10"/>
    <n v="5"/>
    <n v="5"/>
    <n v="10"/>
    <n v="11.21"/>
    <n v="10"/>
    <n v="10.388999999999999"/>
    <n v="0"/>
    <n v="96.599000000000004"/>
  </r>
  <r>
    <x v="3"/>
    <x v="4"/>
    <x v="0"/>
    <x v="0"/>
    <x v="0"/>
    <n v="1426.626"/>
    <n v="1411.8240000000001"/>
    <n v="1503.3510000000001"/>
    <n v="1504.6220000000001"/>
    <n v="1609.3420000000001"/>
    <n v="1453.876"/>
    <n v="1470.4269999999999"/>
    <n v="1729.7139999999999"/>
    <n v="1724.7449999999999"/>
    <n v="1580.47"/>
    <n v="1576.154"/>
    <n v="1659.7739999999999"/>
    <n v="18650.924999999999"/>
  </r>
  <r>
    <x v="3"/>
    <x v="4"/>
    <x v="0"/>
    <x v="1"/>
    <x v="0"/>
    <n v="829.97799999999995"/>
    <n v="760.01300000000003"/>
    <n v="930.88199999999995"/>
    <n v="913.70500000000004"/>
    <n v="931.07600000000002"/>
    <n v="1014.4059999999999"/>
    <n v="1063.3109999999999"/>
    <n v="1127.1379999999999"/>
    <n v="904.02499999999998"/>
    <n v="903.51700000000005"/>
    <n v="878.58399999999995"/>
    <n v="877.13900000000001"/>
    <n v="11133.773999999999"/>
  </r>
  <r>
    <x v="3"/>
    <x v="4"/>
    <x v="0"/>
    <x v="2"/>
    <x v="0"/>
    <n v="10692.018"/>
    <n v="10853.234"/>
    <n v="11803.42"/>
    <n v="11736.269"/>
    <n v="12207.169"/>
    <n v="11943.8"/>
    <n v="12770.433999999999"/>
    <n v="14027.045"/>
    <n v="12508.772999999999"/>
    <n v="12558.028"/>
    <n v="13185.135"/>
    <n v="12289.844999999999"/>
    <n v="146575.17000000001"/>
  </r>
  <r>
    <x v="3"/>
    <x v="4"/>
    <x v="0"/>
    <x v="3"/>
    <x v="0"/>
    <n v="320.74400000000003"/>
    <n v="308.71300000000002"/>
    <n v="39.1"/>
    <n v="311.86599999999999"/>
    <n v="606.88900000000001"/>
    <n v="312.03100000000001"/>
    <n v="646.56500000000005"/>
    <n v="759.83"/>
    <n v="405.61700000000002"/>
    <n v="490.39400000000001"/>
    <n v="388.31200000000001"/>
    <n v="669.79499999999996"/>
    <n v="5259.8560000000007"/>
  </r>
  <r>
    <x v="3"/>
    <x v="4"/>
    <x v="0"/>
    <x v="4"/>
    <x v="0"/>
    <n v="8232.25"/>
    <n v="7315.857"/>
    <n v="7889.6360000000004"/>
    <n v="7263.0370000000003"/>
    <n v="7972.22"/>
    <n v="7886.2669999999998"/>
    <n v="8041.3630000000003"/>
    <n v="8871.8240000000005"/>
    <n v="8627.4750000000004"/>
    <n v="7063.51"/>
    <n v="7776.165"/>
    <n v="8858.8040000000001"/>
    <n v="95798.407999999996"/>
  </r>
  <r>
    <x v="3"/>
    <x v="4"/>
    <x v="0"/>
    <x v="5"/>
    <x v="0"/>
    <n v="209.434"/>
    <n v="211.92"/>
    <n v="225.09700000000001"/>
    <n v="215.35900000000001"/>
    <n v="269.51799999999997"/>
    <n v="251.26300000000001"/>
    <n v="285.904"/>
    <n v="327.755"/>
    <n v="315.255"/>
    <n v="316.93200000000002"/>
    <n v="257.72699999999998"/>
    <n v="265.54399999999998"/>
    <n v="3151.7079999999996"/>
  </r>
  <r>
    <x v="3"/>
    <x v="4"/>
    <x v="0"/>
    <x v="6"/>
    <x v="0"/>
    <n v="156.31899999999999"/>
    <n v="132.095"/>
    <n v="681.58900000000006"/>
    <n v="164.94800000000001"/>
    <n v="208.64599999999999"/>
    <n v="257.56099999999998"/>
    <n v="273.41000000000003"/>
    <n v="410.38200000000001"/>
    <n v="376.27499999999998"/>
    <n v="307.16000000000003"/>
    <n v="353.95299999999997"/>
    <n v="366.923"/>
    <n v="3689.2609999999995"/>
  </r>
  <r>
    <x v="3"/>
    <x v="4"/>
    <x v="1"/>
    <x v="7"/>
    <x v="0"/>
    <n v="1988.91"/>
    <n v="1847.7819999999999"/>
    <n v="2447.4859999999999"/>
    <n v="2089.2750000000001"/>
    <n v="2114.598"/>
    <n v="2332.248"/>
    <n v="2291.9549999999999"/>
    <n v="2214.8359999999998"/>
    <n v="1938.625"/>
    <n v="2116.1880000000001"/>
    <n v="1823.6690000000001"/>
    <n v="1925.0909999999999"/>
    <n v="25130.663"/>
  </r>
  <r>
    <x v="3"/>
    <x v="4"/>
    <x v="1"/>
    <x v="8"/>
    <x v="0"/>
    <n v="1232.1759999999999"/>
    <n v="1147.5619999999999"/>
    <n v="1193.3679999999999"/>
    <n v="1087.981"/>
    <n v="1043.24"/>
    <n v="1065.865"/>
    <n v="1313.5029999999999"/>
    <n v="1204.114"/>
    <n v="1223.3720000000001"/>
    <n v="986.91600000000005"/>
    <n v="1031.692"/>
    <n v="1144.098"/>
    <n v="13673.886999999997"/>
  </r>
  <r>
    <x v="3"/>
    <x v="4"/>
    <x v="1"/>
    <x v="9"/>
    <x v="0"/>
    <n v="10740.915999999999"/>
    <n v="8311.6560000000009"/>
    <n v="11607.528"/>
    <n v="7873.01"/>
    <n v="7894.02"/>
    <n v="7838.7610000000004"/>
    <n v="9130.5779999999995"/>
    <n v="9508.0619999999999"/>
    <n v="8358.1450000000004"/>
    <n v="8891.5480000000007"/>
    <n v="9160.2009999999991"/>
    <n v="10460.403"/>
    <n v="109774.82800000001"/>
  </r>
  <r>
    <x v="3"/>
    <x v="4"/>
    <x v="1"/>
    <x v="10"/>
    <x v="0"/>
    <n v="5403.3980000000001"/>
    <n v="4325.1149999999998"/>
    <n v="6440.8909999999996"/>
    <n v="5203.9170000000004"/>
    <n v="4198.8739999999998"/>
    <n v="4388.9210000000003"/>
    <n v="5542.0330000000004"/>
    <n v="7017.7709999999997"/>
    <n v="6056.1559999999999"/>
    <n v="5938.3770000000004"/>
    <n v="10166.271000000001"/>
    <n v="6115.0739999999996"/>
    <n v="70796.79800000001"/>
  </r>
  <r>
    <x v="3"/>
    <x v="4"/>
    <x v="1"/>
    <x v="11"/>
    <x v="0"/>
    <n v="338.68299999999999"/>
    <n v="389.28800000000001"/>
    <n v="526.73900000000003"/>
    <n v="566.21699999999998"/>
    <n v="556.43200000000002"/>
    <n v="547.53499999999997"/>
    <n v="584.89300000000003"/>
    <n v="617.66800000000001"/>
    <n v="584.74099999999999"/>
    <n v="539.25400000000002"/>
    <n v="574.404"/>
    <n v="334.88200000000001"/>
    <n v="6160.735999999999"/>
  </r>
  <r>
    <x v="3"/>
    <x v="4"/>
    <x v="1"/>
    <x v="12"/>
    <x v="0"/>
    <n v="14634.72"/>
    <n v="12473.73"/>
    <n v="13481.133"/>
    <n v="13543.465"/>
    <n v="13822.736000000001"/>
    <n v="13132.725"/>
    <n v="14211.563"/>
    <n v="13555.781999999999"/>
    <n v="12912.855"/>
    <n v="12754.67"/>
    <n v="13031.71"/>
    <n v="13674.433000000001"/>
    <n v="161229.52199999997"/>
  </r>
  <r>
    <x v="3"/>
    <x v="4"/>
    <x v="1"/>
    <x v="13"/>
    <x v="0"/>
    <n v="2621.39"/>
    <n v="1616.7059999999999"/>
    <n v="1993.8009999999999"/>
    <n v="1722.3979999999999"/>
    <n v="1632.298"/>
    <n v="1508.7760000000001"/>
    <n v="1837.441"/>
    <n v="1844.7829999999999"/>
    <n v="1639.078"/>
    <n v="1473.6279999999999"/>
    <n v="1741.5029999999999"/>
    <n v="1629.5260000000001"/>
    <n v="21261.328000000001"/>
  </r>
  <r>
    <x v="3"/>
    <x v="4"/>
    <x v="1"/>
    <x v="14"/>
    <x v="0"/>
    <n v="1154.0999999999999"/>
    <n v="749.16399999999999"/>
    <n v="766.19100000000003"/>
    <n v="612.46799999999996"/>
    <n v="684.51099999999997"/>
    <n v="869.077"/>
    <n v="844.30899999999997"/>
    <n v="677.30399999999997"/>
    <n v="803.35699999999997"/>
    <n v="746.178"/>
    <n v="772.63599999999997"/>
    <n v="694.13800000000003"/>
    <n v="9373.4330000000009"/>
  </r>
  <r>
    <x v="3"/>
    <x v="4"/>
    <x v="1"/>
    <x v="15"/>
    <x v="0"/>
    <n v="22689.210999999999"/>
    <n v="21607.39"/>
    <n v="22167.697"/>
    <n v="20776.858"/>
    <n v="20972.838"/>
    <n v="18870.145"/>
    <n v="21134.57"/>
    <n v="20839.054"/>
    <n v="18981.932000000001"/>
    <n v="20123.662"/>
    <n v="17443.927"/>
    <n v="19864.252"/>
    <n v="245471.53600000002"/>
  </r>
  <r>
    <x v="3"/>
    <x v="4"/>
    <x v="2"/>
    <x v="16"/>
    <x v="0"/>
    <n v="6248.9620000000004"/>
    <n v="5833.3190000000004"/>
    <n v="6878.9359999999997"/>
    <n v="6302.9719999999998"/>
    <n v="6838.5649999999996"/>
    <n v="7036.92"/>
    <n v="7691.1679999999997"/>
    <n v="7839.58"/>
    <n v="7435.8209999999999"/>
    <n v="6455.0519999999997"/>
    <n v="6145.0370000000003"/>
    <n v="6770.7920000000004"/>
    <n v="81477.123999999996"/>
  </r>
  <r>
    <x v="3"/>
    <x v="4"/>
    <x v="2"/>
    <x v="17"/>
    <x v="0"/>
    <n v="2051.7869999999998"/>
    <n v="1985.317"/>
    <n v="2111.527"/>
    <n v="1897.425"/>
    <n v="2016.0160000000001"/>
    <n v="2066.3339999999998"/>
    <n v="2200.569"/>
    <n v="2143.453"/>
    <n v="1971.24"/>
    <n v="2012.876"/>
    <n v="2216.0509999999999"/>
    <n v="2191.5880000000002"/>
    <n v="24864.183000000001"/>
  </r>
  <r>
    <x v="3"/>
    <x v="4"/>
    <x v="2"/>
    <x v="18"/>
    <x v="0"/>
    <n v="41852.639999999999"/>
    <n v="41131.928"/>
    <n v="46627.544000000002"/>
    <n v="43787.152999999998"/>
    <n v="44927.451999999997"/>
    <n v="48031.601000000002"/>
    <n v="52160.875999999997"/>
    <n v="51038.788"/>
    <n v="48806.726000000002"/>
    <n v="48755.953999999998"/>
    <n v="54292.372000000003"/>
    <n v="54344.086000000003"/>
    <n v="575757.12"/>
  </r>
  <r>
    <x v="3"/>
    <x v="4"/>
    <x v="2"/>
    <x v="19"/>
    <x v="0"/>
    <n v="158308.79199999999"/>
    <n v="149825.46900000001"/>
    <n v="171352.505"/>
    <n v="159140.584"/>
    <n v="167804.83900000001"/>
    <n v="160138.28"/>
    <n v="173610.223"/>
    <n v="169563.05300000001"/>
    <n v="162575.864"/>
    <n v="163901.253"/>
    <n v="167758.141"/>
    <n v="172157.834"/>
    <n v="1976136.8370000003"/>
  </r>
  <r>
    <x v="3"/>
    <x v="4"/>
    <x v="3"/>
    <x v="20"/>
    <x v="0"/>
    <n v="8001.8680000000004"/>
    <n v="8004.8119999999999"/>
    <n v="9080.8189999999995"/>
    <n v="8601.8469999999998"/>
    <n v="8281.6419999999998"/>
    <n v="8107.902"/>
    <n v="8145.0630000000001"/>
    <n v="8754.26"/>
    <n v="8457.9120000000003"/>
    <n v="8651.3870000000006"/>
    <n v="9510.0709999999999"/>
    <n v="9092.7250000000004"/>
    <n v="102690.308"/>
  </r>
  <r>
    <x v="3"/>
    <x v="4"/>
    <x v="3"/>
    <x v="21"/>
    <x v="0"/>
    <n v="4229.6499999999996"/>
    <n v="3940.7260000000001"/>
    <n v="3861.125"/>
    <n v="3216.9639999999999"/>
    <n v="3294.3980000000001"/>
    <n v="3679.2359999999999"/>
    <n v="3575.2919999999999"/>
    <n v="3575.8510000000001"/>
    <n v="3598.9229999999998"/>
    <n v="3731.6640000000002"/>
    <n v="4283.3010000000004"/>
    <n v="3975.4769999999999"/>
    <n v="44962.606999999996"/>
  </r>
  <r>
    <x v="3"/>
    <x v="4"/>
    <x v="3"/>
    <x v="22"/>
    <x v="0"/>
    <n v="8132.25"/>
    <n v="7755.2240000000002"/>
    <n v="10029.450000000001"/>
    <n v="9501.2080000000005"/>
    <n v="8713.5969999999998"/>
    <n v="9149.26"/>
    <n v="9582.9490000000005"/>
    <n v="10170.329"/>
    <n v="9252.4660000000003"/>
    <n v="10514.275"/>
    <n v="9878.0619999999999"/>
    <n v="9469.1710000000003"/>
    <n v="112148.24100000001"/>
  </r>
  <r>
    <x v="3"/>
    <x v="4"/>
    <x v="4"/>
    <x v="23"/>
    <x v="0"/>
    <n v="2061.828"/>
    <n v="1816.1780000000001"/>
    <n v="2368.549"/>
    <n v="2403.547"/>
    <n v="2246.0990000000002"/>
    <n v="2821.8130000000001"/>
    <n v="2406.2809999999999"/>
    <n v="2482.3670000000002"/>
    <n v="2379.6779999999999"/>
    <n v="2209.9059999999999"/>
    <n v="2009.11"/>
    <n v="1956.636"/>
    <n v="27161.992000000002"/>
  </r>
  <r>
    <x v="3"/>
    <x v="4"/>
    <x v="4"/>
    <x v="24"/>
    <x v="0"/>
    <n v="1497.0309999999999"/>
    <n v="1566.2439999999999"/>
    <n v="1832.14"/>
    <n v="1716.788"/>
    <n v="1725.4"/>
    <n v="1688.549"/>
    <n v="1844.8130000000001"/>
    <n v="1872.7429999999999"/>
    <n v="1794.8779999999999"/>
    <n v="1919.0889999999999"/>
    <n v="1742.9770000000001"/>
    <n v="1951.4870000000001"/>
    <n v="21152.138999999999"/>
  </r>
  <r>
    <x v="3"/>
    <x v="4"/>
    <x v="4"/>
    <x v="25"/>
    <x v="0"/>
    <n v="2299.7559999999999"/>
    <n v="2792.1979999999999"/>
    <n v="2583.4810000000002"/>
    <n v="2709.018"/>
    <n v="2437.2159999999999"/>
    <n v="3274.0839999999998"/>
    <n v="2941.4839999999999"/>
    <n v="2517.462"/>
    <n v="2554.3139999999999"/>
    <n v="2082.27"/>
    <n v="2099.884"/>
    <n v="2065.3850000000002"/>
    <n v="30356.552000000003"/>
  </r>
  <r>
    <x v="3"/>
    <x v="4"/>
    <x v="4"/>
    <x v="26"/>
    <x v="0"/>
    <n v="20870.77"/>
    <n v="19809.894"/>
    <n v="23221.587"/>
    <n v="21424.86"/>
    <n v="22373.359"/>
    <n v="23823.506000000001"/>
    <n v="23833.311000000002"/>
    <n v="24893.644"/>
    <n v="22278.198"/>
    <n v="21081.489000000001"/>
    <n v="21848.437000000002"/>
    <n v="20103.223999999998"/>
    <n v="265562.27900000004"/>
  </r>
  <r>
    <x v="4"/>
    <x v="4"/>
    <x v="0"/>
    <x v="0"/>
    <x v="0"/>
    <n v="37699.642"/>
    <n v="37152.661"/>
    <n v="45822.476999999999"/>
    <n v="45064.764000000003"/>
    <n v="44541.125"/>
    <n v="48963.366000000002"/>
    <n v="54808.631000000001"/>
    <n v="53585.322"/>
    <n v="51588.4"/>
    <n v="53839.375999999997"/>
    <n v="59258.341999999997"/>
    <n v="59443.14"/>
    <n v="591767.24600000004"/>
  </r>
  <r>
    <x v="4"/>
    <x v="4"/>
    <x v="0"/>
    <x v="1"/>
    <x v="0"/>
    <n v="16614.748"/>
    <n v="10302.358"/>
    <n v="12362.165999999999"/>
    <n v="12795.227999999999"/>
    <n v="10428.588"/>
    <n v="9825.2729999999992"/>
    <n v="13709.424999999999"/>
    <n v="15125.277"/>
    <n v="14318.278"/>
    <n v="15645.717000000001"/>
    <n v="14639.458000000001"/>
    <n v="13135.45"/>
    <n v="158901.96600000004"/>
  </r>
  <r>
    <x v="4"/>
    <x v="4"/>
    <x v="0"/>
    <x v="2"/>
    <x v="0"/>
    <n v="45255.235000000001"/>
    <n v="44681.807999999997"/>
    <n v="47926.305"/>
    <n v="51008.538"/>
    <n v="47584.88"/>
    <n v="49510.082999999999"/>
    <n v="56233.478999999999"/>
    <n v="65782.48"/>
    <n v="72396.934999999998"/>
    <n v="69890.64"/>
    <n v="76819.192999999999"/>
    <n v="71051.486000000004"/>
    <n v="698141.06199999992"/>
  </r>
  <r>
    <x v="4"/>
    <x v="4"/>
    <x v="0"/>
    <x v="3"/>
    <x v="0"/>
    <n v="3988.2"/>
    <n v="4643"/>
    <n v="4934.8999999999996"/>
    <n v="4862.7"/>
    <n v="4062.3"/>
    <n v="3807.3"/>
    <n v="3791.85"/>
    <n v="3951.65"/>
    <n v="5021.75"/>
    <n v="4529.8"/>
    <n v="5042.8"/>
    <n v="5375.65"/>
    <n v="54011.9"/>
  </r>
  <r>
    <x v="4"/>
    <x v="4"/>
    <x v="0"/>
    <x v="4"/>
    <x v="0"/>
    <n v="96763.712"/>
    <n v="81498.982999999993"/>
    <n v="93777.04"/>
    <n v="94440.448999999993"/>
    <n v="100240.9"/>
    <n v="105791.15700000001"/>
    <n v="113539.667"/>
    <n v="119564.459"/>
    <n v="126678.77899999999"/>
    <n v="118302.47199999999"/>
    <n v="124360.664"/>
    <n v="122328.897"/>
    <n v="1297287.179"/>
  </r>
  <r>
    <x v="4"/>
    <x v="4"/>
    <x v="0"/>
    <x v="5"/>
    <x v="0"/>
    <n v="14912.509"/>
    <n v="15174.748"/>
    <n v="16969.419000000002"/>
    <n v="10737.147000000001"/>
    <n v="14556.885"/>
    <n v="13363.7"/>
    <n v="14919.2"/>
    <n v="14210.2"/>
    <n v="15610.665000000001"/>
    <n v="20236.494999999999"/>
    <n v="22021.493999999999"/>
    <n v="21945.1"/>
    <n v="194657.56200000001"/>
  </r>
  <r>
    <x v="4"/>
    <x v="4"/>
    <x v="0"/>
    <x v="6"/>
    <x v="0"/>
    <n v="28536.784"/>
    <n v="28164.227999999999"/>
    <n v="33149.017999999996"/>
    <n v="34489.822"/>
    <n v="35846.995999999999"/>
    <n v="36444.324000000001"/>
    <n v="39023.163999999997"/>
    <n v="37970.008999999998"/>
    <n v="39344.21"/>
    <n v="37567.936000000002"/>
    <n v="38306.559999999998"/>
    <n v="37899.832000000002"/>
    <n v="426742.88299999997"/>
  </r>
  <r>
    <x v="4"/>
    <x v="4"/>
    <x v="1"/>
    <x v="7"/>
    <x v="0"/>
    <n v="48202.514000000003"/>
    <n v="42511.029000000002"/>
    <n v="51444.375"/>
    <n v="54657.737000000001"/>
    <n v="49441.976000000002"/>
    <n v="54547.008999999998"/>
    <n v="58126.705999999998"/>
    <n v="55212.555999999997"/>
    <n v="62405.491999999998"/>
    <n v="55295.877"/>
    <n v="58331.976000000002"/>
    <n v="64458.311000000002"/>
    <n v="654635.55799999996"/>
  </r>
  <r>
    <x v="4"/>
    <x v="4"/>
    <x v="1"/>
    <x v="8"/>
    <x v="0"/>
    <n v="25805.069"/>
    <n v="19473.988000000001"/>
    <n v="23612.830999999998"/>
    <n v="25417.281999999999"/>
    <n v="24214.885999999999"/>
    <n v="25361.891"/>
    <n v="27686.530999999999"/>
    <n v="27276.136999999999"/>
    <n v="30097.688999999998"/>
    <n v="26324.723999999998"/>
    <n v="27779.97"/>
    <n v="29081.955000000002"/>
    <n v="312132.95300000004"/>
  </r>
  <r>
    <x v="4"/>
    <x v="4"/>
    <x v="1"/>
    <x v="9"/>
    <x v="0"/>
    <n v="41705.163"/>
    <n v="35812.027000000002"/>
    <n v="40057.067000000003"/>
    <n v="41530.084999999999"/>
    <n v="39651.226999999999"/>
    <n v="39724.131000000001"/>
    <n v="43698.819000000003"/>
    <n v="50895.358999999997"/>
    <n v="49465.572"/>
    <n v="48281.093000000001"/>
    <n v="47242.684999999998"/>
    <n v="51933.184999999998"/>
    <n v="529996.41299999994"/>
  </r>
  <r>
    <x v="4"/>
    <x v="4"/>
    <x v="1"/>
    <x v="10"/>
    <x v="0"/>
    <n v="33820.008000000002"/>
    <n v="25012.225999999999"/>
    <n v="28673.100999999999"/>
    <n v="28094.093000000001"/>
    <n v="26861.857"/>
    <n v="28012.97"/>
    <n v="29593.775000000001"/>
    <n v="29837.111000000001"/>
    <n v="30906.638999999999"/>
    <n v="30292.073"/>
    <n v="30460.652999999998"/>
    <n v="32542.078000000001"/>
    <n v="354106.58399999992"/>
  </r>
  <r>
    <x v="4"/>
    <x v="4"/>
    <x v="1"/>
    <x v="11"/>
    <x v="0"/>
    <n v="27488.959999999999"/>
    <n v="24033.918000000001"/>
    <n v="28350.303"/>
    <n v="26535.971000000001"/>
    <n v="25584.892"/>
    <n v="26367.47"/>
    <n v="27579.239000000001"/>
    <n v="29305.11"/>
    <n v="30253.803"/>
    <n v="30290.53"/>
    <n v="30929.714"/>
    <n v="33086.800000000003"/>
    <n v="339806.70999999996"/>
  </r>
  <r>
    <x v="4"/>
    <x v="4"/>
    <x v="1"/>
    <x v="12"/>
    <x v="0"/>
    <n v="70850.377999999997"/>
    <n v="58710.538"/>
    <n v="69821.563999999998"/>
    <n v="65795.971000000005"/>
    <n v="61365.599000000002"/>
    <n v="61937.55"/>
    <n v="63415.582999999999"/>
    <n v="66715.744000000006"/>
    <n v="71297.865000000005"/>
    <n v="73229.448999999993"/>
    <n v="74777.184999999998"/>
    <n v="82054.673999999999"/>
    <n v="819972.1"/>
  </r>
  <r>
    <x v="4"/>
    <x v="4"/>
    <x v="1"/>
    <x v="13"/>
    <x v="0"/>
    <n v="39397.690999999999"/>
    <n v="24427.853999999999"/>
    <n v="27029.397000000001"/>
    <n v="21262.208999999999"/>
    <n v="18269.076000000001"/>
    <n v="18377.986000000001"/>
    <n v="19717.669000000002"/>
    <n v="20269.370999999999"/>
    <n v="26209.327000000001"/>
    <n v="31378.991000000002"/>
    <n v="34578.483"/>
    <n v="36978.358"/>
    <n v="317896.41199999995"/>
  </r>
  <r>
    <x v="4"/>
    <x v="4"/>
    <x v="1"/>
    <x v="14"/>
    <x v="0"/>
    <n v="19479.044000000002"/>
    <n v="17116.937999999998"/>
    <n v="20805.791000000001"/>
    <n v="19353.561000000002"/>
    <n v="19642.347000000002"/>
    <n v="19554.582999999999"/>
    <n v="18923.834999999999"/>
    <n v="19679.096000000001"/>
    <n v="20749.059000000001"/>
    <n v="20601.304"/>
    <n v="21450.557000000001"/>
    <n v="22093.852999999999"/>
    <n v="239449.96800000002"/>
  </r>
  <r>
    <x v="4"/>
    <x v="4"/>
    <x v="1"/>
    <x v="15"/>
    <x v="0"/>
    <n v="153067.54800000001"/>
    <n v="139578.24799999999"/>
    <n v="166015.31200000001"/>
    <n v="171319.37299999999"/>
    <n v="171653.69099999999"/>
    <n v="169298.51699999999"/>
    <n v="174869.016"/>
    <n v="179158.55"/>
    <n v="183843.39600000001"/>
    <n v="178602.217"/>
    <n v="181132.236"/>
    <n v="185402.231"/>
    <n v="2053940.335"/>
  </r>
  <r>
    <x v="4"/>
    <x v="4"/>
    <x v="2"/>
    <x v="16"/>
    <x v="0"/>
    <n v="344959.44099999999"/>
    <n v="328125.82500000001"/>
    <n v="414205.26500000001"/>
    <n v="407308.00099999999"/>
    <n v="409711.97"/>
    <n v="421020.05800000002"/>
    <n v="449708.071"/>
    <n v="462421.44400000002"/>
    <n v="468747.18900000001"/>
    <n v="444277.5"/>
    <n v="440775.63900000002"/>
    <n v="424468.25599999999"/>
    <n v="5015728.6590000009"/>
  </r>
  <r>
    <x v="4"/>
    <x v="4"/>
    <x v="2"/>
    <x v="17"/>
    <x v="0"/>
    <n v="51662.866000000002"/>
    <n v="48967.377999999997"/>
    <n v="58274.069000000003"/>
    <n v="57118.663999999997"/>
    <n v="57372.777000000002"/>
    <n v="58795.425000000003"/>
    <n v="59846.637000000002"/>
    <n v="63016.292000000001"/>
    <n v="64797.39"/>
    <n v="59724.116999999998"/>
    <n v="60830.23"/>
    <n v="61607.784"/>
    <n v="702013.62899999996"/>
  </r>
  <r>
    <x v="4"/>
    <x v="4"/>
    <x v="2"/>
    <x v="18"/>
    <x v="0"/>
    <n v="172566.399"/>
    <n v="160271.61799999999"/>
    <n v="186335.69899999999"/>
    <n v="177258.905"/>
    <n v="169593.07699999999"/>
    <n v="175415.31599999999"/>
    <n v="177614.95"/>
    <n v="181849.068"/>
    <n v="183657.36499999999"/>
    <n v="178627.467"/>
    <n v="179890.66800000001"/>
    <n v="196181.66200000001"/>
    <n v="2139262.1940000001"/>
  </r>
  <r>
    <x v="4"/>
    <x v="4"/>
    <x v="2"/>
    <x v="19"/>
    <x v="0"/>
    <n v="644415.35100000002"/>
    <n v="628950.89199999999"/>
    <n v="810296.33299999998"/>
    <n v="765773.67700000003"/>
    <n v="744773.69900000002"/>
    <n v="779372.67700000003"/>
    <n v="835793.304"/>
    <n v="875226.99899999995"/>
    <n v="842390.37100000004"/>
    <n v="815626.75199999998"/>
    <n v="798978.14300000004"/>
    <n v="757108.22600000002"/>
    <n v="9298706.4240000006"/>
  </r>
  <r>
    <x v="4"/>
    <x v="4"/>
    <x v="3"/>
    <x v="20"/>
    <x v="0"/>
    <n v="252123.66899999999"/>
    <n v="264817.26799999998"/>
    <n v="346546.70899999997"/>
    <n v="325005.45400000003"/>
    <n v="275453.07799999998"/>
    <n v="294582.34299999999"/>
    <n v="311589.97700000001"/>
    <n v="348683.83199999999"/>
    <n v="328658.625"/>
    <n v="308133.46999999997"/>
    <n v="281002.59299999999"/>
    <n v="265099.36599999998"/>
    <n v="3601696.3839999996"/>
  </r>
  <r>
    <x v="4"/>
    <x v="4"/>
    <x v="3"/>
    <x v="21"/>
    <x v="0"/>
    <n v="135982.96900000001"/>
    <n v="135302.791"/>
    <n v="160174.01500000001"/>
    <n v="153258.647"/>
    <n v="141304.17600000001"/>
    <n v="148552.598"/>
    <n v="148142.68"/>
    <n v="162191.95600000001"/>
    <n v="154741.31299999999"/>
    <n v="149866.59400000001"/>
    <n v="144970.92499999999"/>
    <n v="143622.81599999999"/>
    <n v="1778111.48"/>
  </r>
  <r>
    <x v="4"/>
    <x v="4"/>
    <x v="3"/>
    <x v="22"/>
    <x v="0"/>
    <n v="208545.35200000001"/>
    <n v="197279.93100000001"/>
    <n v="270209.15600000002"/>
    <n v="267598.196"/>
    <n v="217709.041"/>
    <n v="204962.59400000001"/>
    <n v="217822.179"/>
    <n v="241721.837"/>
    <n v="220754.55799999999"/>
    <n v="265034.25099999999"/>
    <n v="221049.62599999999"/>
    <n v="208509.32500000001"/>
    <n v="2741196.0460000006"/>
  </r>
  <r>
    <x v="4"/>
    <x v="4"/>
    <x v="4"/>
    <x v="23"/>
    <x v="0"/>
    <n v="71252.962"/>
    <n v="73869.406000000003"/>
    <n v="94104.485000000001"/>
    <n v="83761.112999999998"/>
    <n v="74101.717000000004"/>
    <n v="83996.873000000007"/>
    <n v="92028.528999999995"/>
    <n v="102343.594"/>
    <n v="88680.729000000007"/>
    <n v="93217.019"/>
    <n v="83791.89"/>
    <n v="71429.951000000001"/>
    <n v="1012578.2680000002"/>
  </r>
  <r>
    <x v="4"/>
    <x v="4"/>
    <x v="4"/>
    <x v="24"/>
    <x v="0"/>
    <n v="115834.9"/>
    <n v="130571.258"/>
    <n v="178811.95"/>
    <n v="154052.19500000001"/>
    <n v="155483.93799999999"/>
    <n v="181403.51999999999"/>
    <n v="204977.04"/>
    <n v="202878.47099999999"/>
    <n v="197420.75599999999"/>
    <n v="188442.054"/>
    <n v="166284.01300000001"/>
    <n v="130698.95"/>
    <n v="2006859.0449999999"/>
  </r>
  <r>
    <x v="4"/>
    <x v="4"/>
    <x v="4"/>
    <x v="25"/>
    <x v="0"/>
    <n v="98000.183999999994"/>
    <n v="99546.251999999993"/>
    <n v="142814.11799999999"/>
    <n v="125323.93799999999"/>
    <n v="120531.71799999999"/>
    <n v="126621.18799999999"/>
    <n v="138961.93700000001"/>
    <n v="139527.93400000001"/>
    <n v="143360.041"/>
    <n v="138170.79399999999"/>
    <n v="135235.23699999999"/>
    <n v="115413.755"/>
    <n v="1523507.0959999999"/>
  </r>
  <r>
    <x v="4"/>
    <x v="4"/>
    <x v="4"/>
    <x v="26"/>
    <x v="0"/>
    <n v="24360.754000000001"/>
    <n v="23477.297999999999"/>
    <n v="30092.094000000001"/>
    <n v="29433.731"/>
    <n v="30442.965"/>
    <n v="30066.333999999999"/>
    <n v="30504.845000000001"/>
    <n v="32540.448"/>
    <n v="33191.654000000002"/>
    <n v="33220.474000000002"/>
    <n v="31608.003000000001"/>
    <n v="33629.96"/>
    <n v="362568.56000000006"/>
  </r>
  <r>
    <x v="5"/>
    <x v="4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4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4"/>
    <x v="0"/>
    <x v="2"/>
    <x v="0"/>
    <n v="34740.029591836734"/>
    <n v="35056.708163265306"/>
    <n v="38936.809183673467"/>
    <n v="36651.58469387755"/>
    <n v="39751.930612244898"/>
    <n v="34863.931632653061"/>
    <n v="40575.242857142854"/>
    <n v="40711.377551020407"/>
    <n v="42936.957142857143"/>
    <n v="38251.803061224491"/>
    <n v="41021.35"/>
    <n v="37184.432653061223"/>
    <n v="460682.15714285709"/>
  </r>
  <r>
    <x v="5"/>
    <x v="4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4"/>
    <x v="0"/>
    <x v="4"/>
    <x v="0"/>
    <n v="49053.406122448985"/>
    <n v="63580.130612244895"/>
    <n v="50074.889795918367"/>
    <n v="55880.40306122449"/>
    <n v="45756.393877551025"/>
    <n v="50953.58469387755"/>
    <n v="56501.885714285716"/>
    <n v="51752.853061224494"/>
    <n v="48805.981632653064"/>
    <n v="50714.773469387757"/>
    <n v="54987.7"/>
    <n v="53285.78673469388"/>
    <n v="631347.78877551027"/>
  </r>
  <r>
    <x v="5"/>
    <x v="4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4"/>
    <x v="0"/>
    <x v="6"/>
    <x v="0"/>
    <n v="14.959183673469388"/>
    <n v="0"/>
    <n v="0"/>
    <n v="15.122448979591837"/>
    <n v="0"/>
    <n v="58.387755102040813"/>
    <n v="50.602040816326536"/>
    <n v="97.191836734693879"/>
    <n v="25.357142857142858"/>
    <n v="48.295918367346935"/>
    <n v="39.510204081632651"/>
    <n v="0"/>
    <n v="349.4265306122449"/>
  </r>
  <r>
    <x v="5"/>
    <x v="4"/>
    <x v="1"/>
    <x v="7"/>
    <x v="0"/>
    <n v="18878.528571428571"/>
    <n v="7341.0979591836731"/>
    <n v="22237.763265306123"/>
    <n v="14108.762244897958"/>
    <n v="18390.851020408165"/>
    <n v="16650.744897959183"/>
    <n v="12543.673469387755"/>
    <n v="14432.963265306124"/>
    <n v="21333.529591836734"/>
    <n v="16568.004081632655"/>
    <n v="14911.513265306123"/>
    <n v="29880.937755102041"/>
    <n v="207278.36938775508"/>
  </r>
  <r>
    <x v="5"/>
    <x v="4"/>
    <x v="1"/>
    <x v="8"/>
    <x v="0"/>
    <n v="472.71428571428572"/>
    <n v="415.9387755102041"/>
    <n v="451.89285714285717"/>
    <n v="422.33673469387753"/>
    <n v="417.06122448979596"/>
    <n v="526.11224489795927"/>
    <n v="491.05102040816331"/>
    <n v="625.37755102040819"/>
    <n v="664.11224489795927"/>
    <n v="505.75510204081633"/>
    <n v="605.92653061224485"/>
    <n v="170.68367346938777"/>
    <n v="5768.9622448979608"/>
  </r>
  <r>
    <x v="5"/>
    <x v="4"/>
    <x v="1"/>
    <x v="9"/>
    <x v="0"/>
    <n v="950.22653061224491"/>
    <n v="800.76428571428573"/>
    <n v="841.70408163265313"/>
    <n v="704.69387755102048"/>
    <n v="706.59183673469397"/>
    <n v="709.62244897959181"/>
    <n v="725.86326530612246"/>
    <n v="950.21938775510205"/>
    <n v="817.27551020408157"/>
    <n v="667.88163265306127"/>
    <n v="958.36326530612246"/>
    <n v="789.92346938775506"/>
    <n v="9623.1295918367359"/>
  </r>
  <r>
    <x v="5"/>
    <x v="4"/>
    <x v="1"/>
    <x v="10"/>
    <x v="0"/>
    <n v="98.76530612244899"/>
    <n v="123.61224489795919"/>
    <n v="136.13979591836735"/>
    <n v="109.13367346938774"/>
    <n v="96.275510204081627"/>
    <n v="85.288775510204076"/>
    <n v="97.443877551020421"/>
    <n v="110.39897959183673"/>
    <n v="118.75918367346939"/>
    <n v="84.028571428571425"/>
    <n v="96.332653061224491"/>
    <n v="122.97142857142858"/>
    <n v="1279.1499999999999"/>
  </r>
  <r>
    <x v="5"/>
    <x v="4"/>
    <x v="1"/>
    <x v="11"/>
    <x v="0"/>
    <n v="836.85714285714289"/>
    <n v="582.72448979591843"/>
    <n v="680.81836734693877"/>
    <n v="534.64285714285722"/>
    <n v="731.37755102040819"/>
    <n v="801.75510204081638"/>
    <n v="1151.3367346938776"/>
    <n v="1475.8989795918369"/>
    <n v="695.29591836734699"/>
    <n v="695.68265306122453"/>
    <n v="599.96326530612248"/>
    <n v="682.98265306122448"/>
    <n v="9469.3357142857149"/>
  </r>
  <r>
    <x v="5"/>
    <x v="4"/>
    <x v="1"/>
    <x v="12"/>
    <x v="0"/>
    <n v="14615.014285714286"/>
    <n v="2206.795918367347"/>
    <n v="2621.6428571428573"/>
    <n v="2218.362244897959"/>
    <n v="1953.7897959183674"/>
    <n v="2647.5520408163266"/>
    <n v="2632.0306122448978"/>
    <n v="3113.2612244897959"/>
    <n v="2965.8448979591835"/>
    <n v="2619.8571428571431"/>
    <n v="2256.5214285714287"/>
    <n v="2426.7214285714285"/>
    <n v="42277.393877551032"/>
  </r>
  <r>
    <x v="5"/>
    <x v="4"/>
    <x v="1"/>
    <x v="13"/>
    <x v="0"/>
    <n v="341.03673469387758"/>
    <n v="284.26530612244898"/>
    <n v="394.34285714285716"/>
    <n v="187.46632653061226"/>
    <n v="254.98979591836735"/>
    <n v="232.74897959183673"/>
    <n v="358"/>
    <n v="449.55102040816325"/>
    <n v="291.13265306122452"/>
    <n v="172"/>
    <n v="285.71734693877551"/>
    <n v="274.00816326530617"/>
    <n v="3525.2591836734691"/>
  </r>
  <r>
    <x v="5"/>
    <x v="4"/>
    <x v="1"/>
    <x v="14"/>
    <x v="0"/>
    <n v="484.44081632653064"/>
    <n v="335.86224489795916"/>
    <n v="353.51734693877552"/>
    <n v="317.51530612244903"/>
    <n v="283.13877551020408"/>
    <n v="335.29693877551023"/>
    <n v="353.7102040816327"/>
    <n v="568.1051020408164"/>
    <n v="337.4051020408163"/>
    <n v="282.1367346938776"/>
    <n v="226.6765306122449"/>
    <n v="304.02653061224493"/>
    <n v="4181.8316326530612"/>
  </r>
  <r>
    <x v="5"/>
    <x v="4"/>
    <x v="1"/>
    <x v="15"/>
    <x v="0"/>
    <n v="29877.181632653061"/>
    <n v="37090.844897959185"/>
    <n v="33116.113265306121"/>
    <n v="29895.32857142857"/>
    <n v="22078.904081632656"/>
    <n v="36333.853061224487"/>
    <n v="30079.879591836736"/>
    <n v="24940.14081632653"/>
    <n v="24640.496938775512"/>
    <n v="25418.218367346937"/>
    <n v="30584.190816326533"/>
    <n v="36536.722448979592"/>
    <n v="360591.87448979588"/>
  </r>
  <r>
    <x v="5"/>
    <x v="4"/>
    <x v="2"/>
    <x v="16"/>
    <x v="0"/>
    <n v="66976.3724489796"/>
    <n v="59414.319387755109"/>
    <n v="72508.843877551029"/>
    <n v="67325.454081632663"/>
    <n v="62310.703061224493"/>
    <n v="57417.114285714284"/>
    <n v="61521.506122448984"/>
    <n v="59257.054081632654"/>
    <n v="63753.45"/>
    <n v="65002.580612244899"/>
    <n v="63474.740816326528"/>
    <n v="67085.041836734701"/>
    <n v="766047.18061224499"/>
  </r>
  <r>
    <x v="5"/>
    <x v="4"/>
    <x v="2"/>
    <x v="17"/>
    <x v="0"/>
    <n v="22507.168367346942"/>
    <n v="17148.083673469388"/>
    <n v="22314.232653061226"/>
    <n v="21213.860204081633"/>
    <n v="13201.533673469388"/>
    <n v="15976.125510204081"/>
    <n v="16695.721428571429"/>
    <n v="15248.08469387755"/>
    <n v="14964.91530612245"/>
    <n v="13948.830612244898"/>
    <n v="25717.331632653062"/>
    <n v="32792.723469387754"/>
    <n v="231728.61122448981"/>
  </r>
  <r>
    <x v="5"/>
    <x v="4"/>
    <x v="2"/>
    <x v="18"/>
    <x v="0"/>
    <n v="6024.3989795918369"/>
    <n v="5037.0551020408166"/>
    <n v="34534.988775510203"/>
    <n v="29339.537755102039"/>
    <n v="6828.3459183673476"/>
    <n v="6962.9836734693881"/>
    <n v="7248.534693877551"/>
    <n v="6818.15"/>
    <n v="6943.8724489795923"/>
    <n v="7552.1020408163267"/>
    <n v="7152.2479591836736"/>
    <n v="6713.117346938775"/>
    <n v="131155.33469387755"/>
  </r>
  <r>
    <x v="5"/>
    <x v="4"/>
    <x v="2"/>
    <x v="19"/>
    <x v="0"/>
    <n v="129171.12857142858"/>
    <n v="110861.93979591837"/>
    <n v="131157.63979591837"/>
    <n v="118565.48673469387"/>
    <n v="120978.14693877552"/>
    <n v="128900.71836734694"/>
    <n v="142715.79081632654"/>
    <n v="142333.43877551021"/>
    <n v="134372.34387755103"/>
    <n v="130960.03877551021"/>
    <n v="128878.45510204081"/>
    <n v="121687.70510204083"/>
    <n v="1540582.8326530613"/>
  </r>
  <r>
    <x v="5"/>
    <x v="4"/>
    <x v="3"/>
    <x v="20"/>
    <x v="0"/>
    <n v="14855.353061224489"/>
    <n v="12690.117346938776"/>
    <n v="18184.901020408164"/>
    <n v="15604.658163265307"/>
    <n v="14878.952040816326"/>
    <n v="19404.469387755104"/>
    <n v="18630.221428571429"/>
    <n v="14836.287755102041"/>
    <n v="15980.282653061224"/>
    <n v="14675.955102040816"/>
    <n v="15050.892857142857"/>
    <n v="15260.15"/>
    <n v="190052.24081632652"/>
  </r>
  <r>
    <x v="5"/>
    <x v="4"/>
    <x v="3"/>
    <x v="21"/>
    <x v="0"/>
    <n v="12201.117346938776"/>
    <n v="10650.15306122449"/>
    <n v="12865.445918367348"/>
    <n v="13716.342857142858"/>
    <n v="14101.228571428572"/>
    <n v="16319.232653061224"/>
    <n v="17916.051020408162"/>
    <n v="15079.977551020409"/>
    <n v="15477.214285714286"/>
    <n v="15886.828571428572"/>
    <n v="16239.742857142857"/>
    <n v="15251.629591836734"/>
    <n v="175704.96428571429"/>
  </r>
  <r>
    <x v="5"/>
    <x v="4"/>
    <x v="3"/>
    <x v="22"/>
    <x v="0"/>
    <n v="21244.66530612245"/>
    <n v="23368.879591836736"/>
    <n v="24423.436734693878"/>
    <n v="23808.094897959185"/>
    <n v="23732.102040816328"/>
    <n v="24309.75612244898"/>
    <n v="29095.148979591835"/>
    <n v="25401.611224489799"/>
    <n v="23836.447959183675"/>
    <n v="23188.933673469386"/>
    <n v="20475.238775510206"/>
    <n v="16612.796938775511"/>
    <n v="279497.11224489799"/>
  </r>
  <r>
    <x v="5"/>
    <x v="4"/>
    <x v="4"/>
    <x v="23"/>
    <x v="0"/>
    <n v="521.38673469387754"/>
    <n v="309.26632653061228"/>
    <n v="329.5408163265306"/>
    <n v="541.12653061224489"/>
    <n v="416.22857142857146"/>
    <n v="478.20510204081637"/>
    <n v="463.39795918367349"/>
    <n v="307.51020408163265"/>
    <n v="259.07755102040818"/>
    <n v="378.03979591836736"/>
    <n v="431.67755102040815"/>
    <n v="387.16836734693879"/>
    <n v="4822.6255102040814"/>
  </r>
  <r>
    <x v="5"/>
    <x v="4"/>
    <x v="4"/>
    <x v="24"/>
    <x v="0"/>
    <n v="1238.8214285714287"/>
    <n v="2085.1112244897959"/>
    <n v="1096.5010204081632"/>
    <n v="907.62755102040819"/>
    <n v="1246.4326530612245"/>
    <n v="819.39183673469392"/>
    <n v="1026.4806122448981"/>
    <n v="1134.7316326530613"/>
    <n v="1142.7306122448979"/>
    <n v="1141.6663265306124"/>
    <n v="1152.341836734694"/>
    <n v="1139.334693877551"/>
    <n v="14131.17142857143"/>
  </r>
  <r>
    <x v="5"/>
    <x v="4"/>
    <x v="4"/>
    <x v="25"/>
    <x v="0"/>
    <n v="24581.323469387757"/>
    <n v="24646.257142857143"/>
    <n v="26529.009183673468"/>
    <n v="22838.813265306122"/>
    <n v="25105.663265306121"/>
    <n v="25830.697959183672"/>
    <n v="29807.814285714285"/>
    <n v="30316.686734693878"/>
    <n v="31165.554081632654"/>
    <n v="29558.157142857141"/>
    <n v="29542.636734693879"/>
    <n v="28112.570408163265"/>
    <n v="328035.18367346941"/>
  </r>
  <r>
    <x v="5"/>
    <x v="4"/>
    <x v="4"/>
    <x v="26"/>
    <x v="0"/>
    <n v="895.39693877551031"/>
    <n v="884.90612244897954"/>
    <n v="1333.376530612245"/>
    <n v="1746.3469387755104"/>
    <n v="1037.8142857142857"/>
    <n v="1037.2744897959183"/>
    <n v="1072.9489795918369"/>
    <n v="1027.2448979591838"/>
    <n v="1357.387755102041"/>
    <n v="1105.8061224489797"/>
    <n v="1235.9183673469388"/>
    <n v="1465.3775510204082"/>
    <n v="14199.798979591838"/>
  </r>
  <r>
    <x v="6"/>
    <x v="4"/>
    <x v="0"/>
    <x v="0"/>
    <x v="0"/>
    <n v="1171.8109999999999"/>
    <n v="1013.603"/>
    <n v="891.20600000000002"/>
    <n v="869.20399999999995"/>
    <n v="1117.4680000000001"/>
    <n v="792.71400000000006"/>
    <n v="1017.1079999999999"/>
    <n v="1207.5840000000001"/>
    <n v="1026.6759999999999"/>
    <n v="1091.171"/>
    <n v="1171.1600000000001"/>
    <n v="1369.046"/>
    <n v="12738.751"/>
  </r>
  <r>
    <x v="6"/>
    <x v="4"/>
    <x v="0"/>
    <x v="1"/>
    <x v="0"/>
    <n v="296.791"/>
    <n v="296.274"/>
    <n v="282.11099999999999"/>
    <n v="254.32"/>
    <n v="336.51"/>
    <n v="256.84199999999998"/>
    <n v="338.21"/>
    <n v="356.21499999999997"/>
    <n v="332.15899999999999"/>
    <n v="326.73599999999999"/>
    <n v="318.20600000000002"/>
    <n v="358.67899999999997"/>
    <n v="3753.0530000000003"/>
  </r>
  <r>
    <x v="6"/>
    <x v="4"/>
    <x v="0"/>
    <x v="2"/>
    <x v="0"/>
    <n v="870.38400000000001"/>
    <n v="819.49800000000005"/>
    <n v="1137.327"/>
    <n v="997.75400000000002"/>
    <n v="1054.1010000000001"/>
    <n v="1150.8869999999999"/>
    <n v="1170.2950000000001"/>
    <n v="1234.6320000000001"/>
    <n v="1137.971"/>
    <n v="1238.5450000000001"/>
    <n v="1225.528"/>
    <n v="1496.5119999999999"/>
    <n v="13533.434000000001"/>
  </r>
  <r>
    <x v="6"/>
    <x v="4"/>
    <x v="0"/>
    <x v="3"/>
    <x v="0"/>
    <n v="49"/>
    <n v="45"/>
    <n v="49.1"/>
    <n v="59"/>
    <n v="64"/>
    <n v="49"/>
    <n v="39"/>
    <n v="64"/>
    <n v="35"/>
    <n v="40"/>
    <n v="45"/>
    <n v="40"/>
    <n v="578.1"/>
  </r>
  <r>
    <x v="6"/>
    <x v="4"/>
    <x v="0"/>
    <x v="4"/>
    <x v="0"/>
    <n v="782.03399999999999"/>
    <n v="802.221"/>
    <n v="1312.546"/>
    <n v="788.07299999999998"/>
    <n v="880.48599999999999"/>
    <n v="627.06799999999998"/>
    <n v="841.89400000000001"/>
    <n v="849.88199999999995"/>
    <n v="995.673"/>
    <n v="879.75300000000004"/>
    <n v="839.57899999999995"/>
    <n v="914.43499999999995"/>
    <n v="10513.644"/>
  </r>
  <r>
    <x v="6"/>
    <x v="4"/>
    <x v="0"/>
    <x v="5"/>
    <x v="0"/>
    <n v="82.2"/>
    <n v="25"/>
    <n v="107.2"/>
    <n v="60.3"/>
    <n v="61"/>
    <n v="50"/>
    <n v="60"/>
    <n v="58.6"/>
    <n v="81.150000000000006"/>
    <n v="63.6"/>
    <n v="57.9"/>
    <n v="63.25"/>
    <n v="770.2"/>
  </r>
  <r>
    <x v="6"/>
    <x v="4"/>
    <x v="0"/>
    <x v="6"/>
    <x v="0"/>
    <n v="1083.55"/>
    <n v="1134.2"/>
    <n v="1135"/>
    <n v="1040.5999999999999"/>
    <n v="994.45"/>
    <n v="1109.8499999999999"/>
    <n v="1220.8499999999999"/>
    <n v="1045.4000000000001"/>
    <n v="999.75"/>
    <n v="1047.0999999999999"/>
    <n v="1078.18"/>
    <n v="1203.45"/>
    <n v="13092.380000000001"/>
  </r>
  <r>
    <x v="6"/>
    <x v="4"/>
    <x v="1"/>
    <x v="7"/>
    <x v="0"/>
    <n v="713.37400000000002"/>
    <n v="656.30399999999997"/>
    <n v="670.09500000000003"/>
    <n v="628.88699999999994"/>
    <n v="713.73299999999995"/>
    <n v="645.54700000000003"/>
    <n v="724.48199999999997"/>
    <n v="587.21900000000005"/>
    <n v="789.43499999999995"/>
    <n v="747.94100000000003"/>
    <n v="674.98400000000004"/>
    <n v="703.58500000000004"/>
    <n v="8255.5860000000011"/>
  </r>
  <r>
    <x v="6"/>
    <x v="4"/>
    <x v="1"/>
    <x v="8"/>
    <x v="0"/>
    <n v="1459.4480000000001"/>
    <n v="1178.913"/>
    <n v="1317.701"/>
    <n v="1317.3689999999999"/>
    <n v="1362.9369999999999"/>
    <n v="1415.4469999999999"/>
    <n v="1391.4780000000001"/>
    <n v="1391.7280000000001"/>
    <n v="1319.5820000000001"/>
    <n v="1411.5440000000001"/>
    <n v="1298.472"/>
    <n v="1351.77"/>
    <n v="16216.389000000001"/>
  </r>
  <r>
    <x v="6"/>
    <x v="4"/>
    <x v="1"/>
    <x v="9"/>
    <x v="0"/>
    <n v="2683.39"/>
    <n v="2385.712"/>
    <n v="2480.0729999999999"/>
    <n v="2782.4079999999999"/>
    <n v="3139.0740000000001"/>
    <n v="3468.7530000000002"/>
    <n v="3844.5149999999999"/>
    <n v="3118.0659999999998"/>
    <n v="2936.8649999999998"/>
    <n v="3037.33"/>
    <n v="2700.953"/>
    <n v="3046.5120000000002"/>
    <n v="35623.651000000005"/>
  </r>
  <r>
    <x v="6"/>
    <x v="4"/>
    <x v="1"/>
    <x v="10"/>
    <x v="0"/>
    <n v="1620.2329999999999"/>
    <n v="1504.45"/>
    <n v="1623.5550000000001"/>
    <n v="1928.921"/>
    <n v="2469.7620000000002"/>
    <n v="2272.3649999999998"/>
    <n v="2286.0390000000002"/>
    <n v="1945.472"/>
    <n v="1960.826"/>
    <n v="2051.5700000000002"/>
    <n v="1798.114"/>
    <n v="1894.2460000000001"/>
    <n v="23355.553"/>
  </r>
  <r>
    <x v="6"/>
    <x v="4"/>
    <x v="1"/>
    <x v="11"/>
    <x v="0"/>
    <n v="2536.0210000000002"/>
    <n v="2050.0320000000002"/>
    <n v="2535.2649999999999"/>
    <n v="2686.4659999999999"/>
    <n v="2922.2330000000002"/>
    <n v="2595.8719999999998"/>
    <n v="2928.5210000000002"/>
    <n v="2839.26"/>
    <n v="2905.6419999999998"/>
    <n v="2821.2860000000001"/>
    <n v="2542.4279999999999"/>
    <n v="2690.74"/>
    <n v="32053.765999999996"/>
  </r>
  <r>
    <x v="6"/>
    <x v="4"/>
    <x v="1"/>
    <x v="12"/>
    <x v="0"/>
    <n v="5250.5360000000001"/>
    <n v="5996.23"/>
    <n v="6278.6540000000005"/>
    <n v="6241.8320000000003"/>
    <n v="5783.48"/>
    <n v="6492.6980000000003"/>
    <n v="7321.1059999999998"/>
    <n v="6727.2619999999997"/>
    <n v="5244.9089999999997"/>
    <n v="5259.54"/>
    <n v="3904.09"/>
    <n v="4719.1239999999998"/>
    <n v="69219.460999999996"/>
  </r>
  <r>
    <x v="6"/>
    <x v="4"/>
    <x v="1"/>
    <x v="13"/>
    <x v="0"/>
    <n v="1698.7940000000001"/>
    <n v="1295.433"/>
    <n v="1626.809"/>
    <n v="1563.3119999999999"/>
    <n v="1546.5070000000001"/>
    <n v="2168.085"/>
    <n v="2876.6759999999999"/>
    <n v="2532.0129999999999"/>
    <n v="2499.9810000000002"/>
    <n v="2145.7130000000002"/>
    <n v="1891.1590000000001"/>
    <n v="1673.2280000000001"/>
    <n v="23517.709999999995"/>
  </r>
  <r>
    <x v="6"/>
    <x v="4"/>
    <x v="1"/>
    <x v="14"/>
    <x v="0"/>
    <n v="1115.2049999999999"/>
    <n v="1039.703"/>
    <n v="1146.636"/>
    <n v="1186.377"/>
    <n v="1221.2560000000001"/>
    <n v="1335.713"/>
    <n v="1456.2860000000001"/>
    <n v="1385.2349999999999"/>
    <n v="1371.037"/>
    <n v="1188.0930000000001"/>
    <n v="1144.0429999999999"/>
    <n v="1174.0219999999999"/>
    <n v="14763.606"/>
  </r>
  <r>
    <x v="6"/>
    <x v="4"/>
    <x v="1"/>
    <x v="15"/>
    <x v="0"/>
    <n v="5201.7929999999997"/>
    <n v="4444.3789999999999"/>
    <n v="5643.0249999999996"/>
    <n v="5076.2830000000004"/>
    <n v="4501.1369999999997"/>
    <n v="4863.0569999999998"/>
    <n v="5174.2560000000003"/>
    <n v="4962.6980000000003"/>
    <n v="5203.317"/>
    <n v="5372.9489999999996"/>
    <n v="4242.3980000000001"/>
    <n v="4867.616"/>
    <n v="59552.908000000003"/>
  </r>
  <r>
    <x v="6"/>
    <x v="4"/>
    <x v="2"/>
    <x v="16"/>
    <x v="0"/>
    <n v="34891.1"/>
    <n v="32137.454000000002"/>
    <n v="34160.843999999997"/>
    <n v="33502.824999999997"/>
    <n v="35008.133000000002"/>
    <n v="32716.134999999998"/>
    <n v="39087.671000000002"/>
    <n v="33569.618000000002"/>
    <n v="36181.39"/>
    <n v="36531.650999999998"/>
    <n v="33287.963000000003"/>
    <n v="39829.811000000002"/>
    <n v="420904.59500000003"/>
  </r>
  <r>
    <x v="6"/>
    <x v="4"/>
    <x v="2"/>
    <x v="17"/>
    <x v="0"/>
    <n v="3244.7890000000002"/>
    <n v="3022.5050000000001"/>
    <n v="2808.7930000000001"/>
    <n v="3235.701"/>
    <n v="3040.0010000000002"/>
    <n v="2418.9490000000001"/>
    <n v="2848.2130000000002"/>
    <n v="3191.2"/>
    <n v="3271.3690000000001"/>
    <n v="3461.7669999999998"/>
    <n v="2494.1840000000002"/>
    <n v="3683.4589999999998"/>
    <n v="36720.93"/>
  </r>
  <r>
    <x v="6"/>
    <x v="4"/>
    <x v="2"/>
    <x v="18"/>
    <x v="0"/>
    <n v="6933.8429999999998"/>
    <n v="6018.375"/>
    <n v="5942.72"/>
    <n v="7219.5810000000001"/>
    <n v="7928.8649999999998"/>
    <n v="6721.902"/>
    <n v="9215.2479999999996"/>
    <n v="7425.3549999999996"/>
    <n v="9174.125"/>
    <n v="11420.983"/>
    <n v="16104.539000000001"/>
    <n v="15711.027"/>
    <n v="109816.56300000001"/>
  </r>
  <r>
    <x v="6"/>
    <x v="4"/>
    <x v="2"/>
    <x v="19"/>
    <x v="0"/>
    <n v="174187.66099999999"/>
    <n v="166461.64199999999"/>
    <n v="204314.595"/>
    <n v="192915.64799999999"/>
    <n v="208095.75200000001"/>
    <n v="198978.86199999999"/>
    <n v="212862.321"/>
    <n v="170048.122"/>
    <n v="190081.78200000001"/>
    <n v="195640.42300000001"/>
    <n v="191690.986"/>
    <n v="221263.05799999999"/>
    <n v="2326540.852"/>
  </r>
  <r>
    <x v="6"/>
    <x v="4"/>
    <x v="3"/>
    <x v="20"/>
    <x v="0"/>
    <n v="37392.843000000001"/>
    <n v="35061.285000000003"/>
    <n v="44328.248"/>
    <n v="44212.5"/>
    <n v="49896.925999999999"/>
    <n v="38457.637000000002"/>
    <n v="48689.178999999996"/>
    <n v="43825.377999999997"/>
    <n v="42853.881999999998"/>
    <n v="49277.284"/>
    <n v="48137.707000000002"/>
    <n v="56630.521000000001"/>
    <n v="538763.39"/>
  </r>
  <r>
    <x v="6"/>
    <x v="4"/>
    <x v="3"/>
    <x v="21"/>
    <x v="0"/>
    <n v="13837.816000000001"/>
    <n v="13422.085999999999"/>
    <n v="13921.22"/>
    <n v="13998.468000000001"/>
    <n v="14056.237999999999"/>
    <n v="14554.485000000001"/>
    <n v="16244.826999999999"/>
    <n v="13410.459000000001"/>
    <n v="15810.593000000001"/>
    <n v="14825.504000000001"/>
    <n v="13611.602000000001"/>
    <n v="16179.321"/>
    <n v="173872.61900000001"/>
  </r>
  <r>
    <x v="6"/>
    <x v="4"/>
    <x v="3"/>
    <x v="22"/>
    <x v="0"/>
    <n v="13198.540999999999"/>
    <n v="12827.847"/>
    <n v="14654.26"/>
    <n v="15736.437"/>
    <n v="16687.48"/>
    <n v="16270.735000000001"/>
    <n v="19387.778999999999"/>
    <n v="15741.216"/>
    <n v="17176.53"/>
    <n v="17014.343000000001"/>
    <n v="15240.043"/>
    <n v="18074.565999999999"/>
    <n v="192009.777"/>
  </r>
  <r>
    <x v="6"/>
    <x v="4"/>
    <x v="4"/>
    <x v="23"/>
    <x v="0"/>
    <n v="5447.56"/>
    <n v="5079.32"/>
    <n v="5483.47"/>
    <n v="5854.29"/>
    <n v="5901.3040000000001"/>
    <n v="5178.78"/>
    <n v="7874.0829999999996"/>
    <n v="5649.87"/>
    <n v="6342.89"/>
    <n v="6433.74"/>
    <n v="5311.92"/>
    <n v="6656"/>
    <n v="71213.226999999999"/>
  </r>
  <r>
    <x v="6"/>
    <x v="4"/>
    <x v="4"/>
    <x v="24"/>
    <x v="0"/>
    <n v="4838.8559999999998"/>
    <n v="4070.7840000000001"/>
    <n v="4708.5690000000004"/>
    <n v="4417.3969999999999"/>
    <n v="5158.4319999999998"/>
    <n v="4380.4809999999998"/>
    <n v="6155.3519999999999"/>
    <n v="4923.6130000000003"/>
    <n v="5045.7759999999998"/>
    <n v="5181.3969999999999"/>
    <n v="4770.9290000000001"/>
    <n v="5600.2529999999997"/>
    <n v="59251.838999999993"/>
  </r>
  <r>
    <x v="6"/>
    <x v="4"/>
    <x v="4"/>
    <x v="25"/>
    <x v="0"/>
    <n v="13410.85"/>
    <n v="12367.861999999999"/>
    <n v="15252.806"/>
    <n v="15029.950999999999"/>
    <n v="15017.495000000001"/>
    <n v="12399.084999999999"/>
    <n v="16897.022000000001"/>
    <n v="12630.57"/>
    <n v="14320.77"/>
    <n v="14134.694"/>
    <n v="13054.178"/>
    <n v="15579.983"/>
    <n v="170095.266"/>
  </r>
  <r>
    <x v="6"/>
    <x v="4"/>
    <x v="4"/>
    <x v="26"/>
    <x v="0"/>
    <n v="5808.0219999999999"/>
    <n v="5493.5889999999999"/>
    <n v="6806.1019999999999"/>
    <n v="7997.4690000000001"/>
    <n v="6225.9219999999996"/>
    <n v="5912.2939999999999"/>
    <n v="6678.3370000000004"/>
    <n v="6507.1509999999998"/>
    <n v="6758.81"/>
    <n v="6159.9009999999998"/>
    <n v="5637.3090000000002"/>
    <n v="6213.8890000000001"/>
    <n v="76198.794999999984"/>
  </r>
  <r>
    <x v="7"/>
    <x v="4"/>
    <x v="0"/>
    <x v="0"/>
    <x v="0"/>
    <n v="4900.3309090909079"/>
    <n v="4609"/>
    <n v="5396.66"/>
    <n v="5028.8454545454542"/>
    <n v="5222.4581818181814"/>
    <n v="5179.7563636363629"/>
    <n v="5230.6545454545449"/>
    <n v="5129.3509090909083"/>
    <n v="4935.9145454545451"/>
    <n v="5402.3927272727269"/>
    <n v="5416.6054545454544"/>
    <n v="5402.3745454545451"/>
    <n v="61854.343636363614"/>
  </r>
  <r>
    <x v="7"/>
    <x v="4"/>
    <x v="0"/>
    <x v="1"/>
    <x v="0"/>
    <n v="1679.1363636363635"/>
    <n v="1470.7836363636363"/>
    <n v="1690.6963636363635"/>
    <n v="1690.28"/>
    <n v="2005.9109090909089"/>
    <n v="1482.3854545454544"/>
    <n v="1798.2127272727271"/>
    <n v="1683.9963636363636"/>
    <n v="1336.9927272727271"/>
    <n v="1442.3745454545453"/>
    <n v="1951.441818181818"/>
    <n v="1664.852727272727"/>
    <n v="19897.063636363633"/>
  </r>
  <r>
    <x v="7"/>
    <x v="4"/>
    <x v="0"/>
    <x v="2"/>
    <x v="0"/>
    <n v="9961.545454545454"/>
    <n v="9469.7472727272707"/>
    <n v="10488.272727272726"/>
    <n v="10252.698181818181"/>
    <n v="10040.758181818182"/>
    <n v="9831.6890909090907"/>
    <n v="9441.3509090909083"/>
    <n v="9600.8945454545446"/>
    <n v="10032.603636363634"/>
    <n v="9435.6"/>
    <n v="10544.661818181816"/>
    <n v="9542.4345454545455"/>
    <n v="118642.25636363636"/>
  </r>
  <r>
    <x v="7"/>
    <x v="4"/>
    <x v="0"/>
    <x v="3"/>
    <x v="0"/>
    <n v="966.00727272727272"/>
    <n v="910.05818181818177"/>
    <n v="1115.3418181818181"/>
    <n v="962.9909090909091"/>
    <n v="1038.1563636363635"/>
    <n v="1058.4345454545455"/>
    <n v="1049.3945454545453"/>
    <n v="995.35818181818172"/>
    <n v="1002.3818181818181"/>
    <n v="990.52545454545452"/>
    <n v="941.11454545454546"/>
    <n v="973.4"/>
    <n v="12003.163636363635"/>
  </r>
  <r>
    <x v="7"/>
    <x v="4"/>
    <x v="0"/>
    <x v="4"/>
    <x v="0"/>
    <n v="20277.081818181818"/>
    <n v="18879.089090909089"/>
    <n v="21780.594545454544"/>
    <n v="21398.274545454544"/>
    <n v="20969.781818181815"/>
    <n v="21044.670909090906"/>
    <n v="21391.361818181816"/>
    <n v="20954.267272727269"/>
    <n v="21076.16"/>
    <n v="21767.245454545453"/>
    <n v="21050.334545454542"/>
    <n v="22627.654545454545"/>
    <n v="253216.51636363633"/>
  </r>
  <r>
    <x v="7"/>
    <x v="4"/>
    <x v="0"/>
    <x v="5"/>
    <x v="0"/>
    <n v="1783.3090909090909"/>
    <n v="1684.0854545454545"/>
    <n v="1932.0090909090909"/>
    <n v="1971.6490909090908"/>
    <n v="1800.36"/>
    <n v="1872.6854545454544"/>
    <n v="1978.7472727272725"/>
    <n v="1858.8072727272724"/>
    <n v="1861.94"/>
    <n v="1913.6472727272724"/>
    <n v="1764.2472727272725"/>
    <n v="1972.7018181818182"/>
    <n v="22394.189090909091"/>
  </r>
  <r>
    <x v="7"/>
    <x v="4"/>
    <x v="0"/>
    <x v="6"/>
    <x v="0"/>
    <n v="6385.7581818181816"/>
    <n v="5443.6654545454539"/>
    <n v="6240.5327272727263"/>
    <n v="5906.4963636363636"/>
    <n v="5840.5127272727268"/>
    <n v="5819.8109090909084"/>
    <n v="5934.267272727272"/>
    <n v="6075.0727272727263"/>
    <n v="6095.4763636363632"/>
    <n v="5473.7890909090911"/>
    <n v="5730.4127272727264"/>
    <n v="5943.5072727272727"/>
    <n v="70889.301818181819"/>
  </r>
  <r>
    <x v="7"/>
    <x v="4"/>
    <x v="1"/>
    <x v="7"/>
    <x v="0"/>
    <n v="14103.82"/>
    <n v="12036.447272727271"/>
    <n v="14454.68"/>
    <n v="14303.025454545454"/>
    <n v="14224.747272727271"/>
    <n v="13649.452727272726"/>
    <n v="14485.62"/>
    <n v="13361.936363636363"/>
    <n v="14387.072727272727"/>
    <n v="13962.64"/>
    <n v="13882.269090909091"/>
    <n v="14506.421818181816"/>
    <n v="167358.13272727275"/>
  </r>
  <r>
    <x v="7"/>
    <x v="4"/>
    <x v="1"/>
    <x v="8"/>
    <x v="0"/>
    <n v="9434.32"/>
    <n v="8456.7236363636348"/>
    <n v="10369.023636363634"/>
    <n v="9660.5363636363636"/>
    <n v="8702.1200000000008"/>
    <n v="8910.74"/>
    <n v="9495.8418181818161"/>
    <n v="8818.2145454545443"/>
    <n v="10071.647272727272"/>
    <n v="9164.82"/>
    <n v="8751.8345454545452"/>
    <n v="9460.7327272727271"/>
    <n v="111296.55454545455"/>
  </r>
  <r>
    <x v="7"/>
    <x v="4"/>
    <x v="1"/>
    <x v="9"/>
    <x v="0"/>
    <n v="28021.389090909091"/>
    <n v="25234.732727272727"/>
    <n v="29417.461818181815"/>
    <n v="28397.745454545453"/>
    <n v="26462.692727272726"/>
    <n v="28442.609090909089"/>
    <n v="30002.610909090905"/>
    <n v="28576.029090909091"/>
    <n v="29400.030909090907"/>
    <n v="27854.62727272727"/>
    <n v="28401.403636363633"/>
    <n v="30395.432727272728"/>
    <n v="340606.76545454544"/>
  </r>
  <r>
    <x v="7"/>
    <x v="4"/>
    <x v="1"/>
    <x v="10"/>
    <x v="0"/>
    <n v="13535.289090909089"/>
    <n v="11645.1"/>
    <n v="14337.387272727272"/>
    <n v="14572.976363636364"/>
    <n v="13445.685454545453"/>
    <n v="13939.027272727271"/>
    <n v="15270.201818181817"/>
    <n v="14989.290909090909"/>
    <n v="14566.49818181818"/>
    <n v="14129.57818181818"/>
    <n v="14674.88909090909"/>
    <n v="15057.252727272727"/>
    <n v="170163.17636363636"/>
  </r>
  <r>
    <x v="7"/>
    <x v="4"/>
    <x v="1"/>
    <x v="11"/>
    <x v="0"/>
    <n v="15211.29818181818"/>
    <n v="13535.518181818181"/>
    <n v="16107.174545454545"/>
    <n v="14412.192727272726"/>
    <n v="13700.741818181816"/>
    <n v="14005.38909090909"/>
    <n v="14817.363636363634"/>
    <n v="14342.234545454545"/>
    <n v="14554.827272727272"/>
    <n v="13306.703636363634"/>
    <n v="14076.9"/>
    <n v="14418.32"/>
    <n v="172488.66363636361"/>
  </r>
  <r>
    <x v="7"/>
    <x v="4"/>
    <x v="1"/>
    <x v="12"/>
    <x v="0"/>
    <n v="33033.214545454546"/>
    <n v="31137.596363636359"/>
    <n v="37202.321818181816"/>
    <n v="33760.14"/>
    <n v="33979.45636363636"/>
    <n v="35433.379999999997"/>
    <n v="38061.021818181813"/>
    <n v="36865.998181818177"/>
    <n v="36427.225454545456"/>
    <n v="35189.663636363635"/>
    <n v="36025.903636363633"/>
    <n v="38364.230909090904"/>
    <n v="425480.15272727271"/>
  </r>
  <r>
    <x v="7"/>
    <x v="4"/>
    <x v="1"/>
    <x v="13"/>
    <x v="0"/>
    <n v="11236.805454545452"/>
    <n v="9855.3981818181819"/>
    <n v="11224.727272727272"/>
    <n v="11096.46909090909"/>
    <n v="10549.245454545453"/>
    <n v="10776.145454545453"/>
    <n v="11879.372727272726"/>
    <n v="11426.618181818181"/>
    <n v="11856.869090909089"/>
    <n v="11371.938181818181"/>
    <n v="11125.441818181816"/>
    <n v="11776.870909090909"/>
    <n v="134175.90181818182"/>
  </r>
  <r>
    <x v="7"/>
    <x v="4"/>
    <x v="1"/>
    <x v="14"/>
    <x v="0"/>
    <n v="7102.5472727272727"/>
    <n v="6746.3163636363633"/>
    <n v="7749.1363636363631"/>
    <n v="7302.278181818182"/>
    <n v="7368.3672727272724"/>
    <n v="7601.1781818181817"/>
    <n v="8103.1745454545453"/>
    <n v="8212.4254545454532"/>
    <n v="7896.9309090909082"/>
    <n v="7771.7290909090898"/>
    <n v="7848.676363636363"/>
    <n v="7711.5145454545445"/>
    <n v="91414.274545454551"/>
  </r>
  <r>
    <x v="7"/>
    <x v="4"/>
    <x v="1"/>
    <x v="15"/>
    <x v="0"/>
    <n v="57039.305454545451"/>
    <n v="52960.429090909085"/>
    <n v="62111.10363636363"/>
    <n v="59169.154545454541"/>
    <n v="60407.54181818181"/>
    <n v="61959.927272727269"/>
    <n v="66468.0309090909"/>
    <n v="65750.701818181813"/>
    <n v="64113.234545454543"/>
    <n v="59713.187272727264"/>
    <n v="59837.107272727269"/>
    <n v="63584.770909090905"/>
    <n v="733114.49454545439"/>
  </r>
  <r>
    <x v="7"/>
    <x v="4"/>
    <x v="2"/>
    <x v="16"/>
    <x v="0"/>
    <n v="107898.76545454546"/>
    <n v="101812.52"/>
    <n v="117222.22363636362"/>
    <n v="112991.93636363636"/>
    <n v="114813.15272727273"/>
    <n v="118782.33636363636"/>
    <n v="125997.02727272727"/>
    <n v="125472.85818181817"/>
    <n v="112330.86363636363"/>
    <n v="111038.24363636362"/>
    <n v="111087.68727272727"/>
    <n v="118429.32181818181"/>
    <n v="1377876.9363636363"/>
  </r>
  <r>
    <x v="7"/>
    <x v="4"/>
    <x v="2"/>
    <x v="17"/>
    <x v="0"/>
    <n v="18169.312727272725"/>
    <n v="15435.16"/>
    <n v="18978.80909090909"/>
    <n v="16983.056363636362"/>
    <n v="17723.187272727271"/>
    <n v="18673.661818181816"/>
    <n v="19213.085454545453"/>
    <n v="19159.125454545454"/>
    <n v="18169.694545454542"/>
    <n v="18504.727272727268"/>
    <n v="17868.64727272727"/>
    <n v="19550.930909090905"/>
    <n v="218429.39818181816"/>
  </r>
  <r>
    <x v="7"/>
    <x v="4"/>
    <x v="2"/>
    <x v="18"/>
    <x v="0"/>
    <n v="79678.48727272726"/>
    <n v="69457.714545454553"/>
    <n v="80939.618181818179"/>
    <n v="80124.485454545458"/>
    <n v="82733.192727272719"/>
    <n v="81344.62"/>
    <n v="86851.585454545449"/>
    <n v="86043.490909090906"/>
    <n v="79841.309090909082"/>
    <n v="83583.870909090911"/>
    <n v="76896.307272727267"/>
    <n v="87159.545454545456"/>
    <n v="974654.22727272718"/>
  </r>
  <r>
    <x v="7"/>
    <x v="4"/>
    <x v="2"/>
    <x v="19"/>
    <x v="0"/>
    <n v="251247.77818181817"/>
    <n v="240931.63818181815"/>
    <n v="280385.1618181818"/>
    <n v="266615.91454545455"/>
    <n v="276868.93272727268"/>
    <n v="291990.14363636362"/>
    <n v="293276.62181818183"/>
    <n v="290429.35818181821"/>
    <n v="274094.75818181818"/>
    <n v="276039.52"/>
    <n v="264609.25272727275"/>
    <n v="279054.65090909088"/>
    <n v="3285543.730909091"/>
  </r>
  <r>
    <x v="7"/>
    <x v="4"/>
    <x v="3"/>
    <x v="20"/>
    <x v="0"/>
    <n v="59057.294545454541"/>
    <n v="57553.670909090906"/>
    <n v="64748.358181818177"/>
    <n v="65733.130909090905"/>
    <n v="67911.449090909082"/>
    <n v="71718.518181818174"/>
    <n v="74726.410909090904"/>
    <n v="70528.265454545457"/>
    <n v="64688.436363636356"/>
    <n v="65366.98"/>
    <n v="64080.327272727263"/>
    <n v="67057.576363636355"/>
    <n v="793170.41818181821"/>
  </r>
  <r>
    <x v="7"/>
    <x v="4"/>
    <x v="3"/>
    <x v="21"/>
    <x v="0"/>
    <n v="34338.40181818181"/>
    <n v="31509.938181818179"/>
    <n v="36894.774545454537"/>
    <n v="36444.507272727271"/>
    <n v="37994.345454545452"/>
    <n v="39142.990909090906"/>
    <n v="40986.785454545454"/>
    <n v="39292.9"/>
    <n v="37569.087272727273"/>
    <n v="38245.374545454542"/>
    <n v="35310.589090909089"/>
    <n v="36837.14727272727"/>
    <n v="444566.84181818186"/>
  </r>
  <r>
    <x v="7"/>
    <x v="4"/>
    <x v="3"/>
    <x v="22"/>
    <x v="0"/>
    <n v="60518.110909090909"/>
    <n v="54401.294545454541"/>
    <n v="66650.112727272717"/>
    <n v="64994.08181818181"/>
    <n v="70519.585454545449"/>
    <n v="73228.62"/>
    <n v="76738.46727272727"/>
    <n v="72865.989090909075"/>
    <n v="67899.636363636353"/>
    <n v="69255.056363636366"/>
    <n v="64012.685454545448"/>
    <n v="65939.849090909091"/>
    <n v="807023.48909090902"/>
  </r>
  <r>
    <x v="7"/>
    <x v="4"/>
    <x v="4"/>
    <x v="23"/>
    <x v="0"/>
    <n v="10888.529090909089"/>
    <n v="9460.1345454545444"/>
    <n v="11078.472727272727"/>
    <n v="11293.970909090909"/>
    <n v="12332.46909090909"/>
    <n v="12188.096363636363"/>
    <n v="12427.221818181817"/>
    <n v="11814.82"/>
    <n v="10984.487272727272"/>
    <n v="11402.116363636364"/>
    <n v="11155.598181818181"/>
    <n v="11695.770909090908"/>
    <n v="136721.68727272726"/>
  </r>
  <r>
    <x v="7"/>
    <x v="4"/>
    <x v="4"/>
    <x v="24"/>
    <x v="0"/>
    <n v="12703.072727272727"/>
    <n v="11683.476363636364"/>
    <n v="14040.592727272726"/>
    <n v="13547.585454545453"/>
    <n v="13484.165454545453"/>
    <n v="14299.830909090908"/>
    <n v="14549.596363636363"/>
    <n v="14599.63818181818"/>
    <n v="13865.843636363636"/>
    <n v="13542.103636363634"/>
    <n v="13707.183636363636"/>
    <n v="13980.29818181818"/>
    <n v="164003.38727272724"/>
  </r>
  <r>
    <x v="7"/>
    <x v="4"/>
    <x v="4"/>
    <x v="25"/>
    <x v="0"/>
    <n v="39830.76545454545"/>
    <n v="35927.310909090906"/>
    <n v="40819.270909090905"/>
    <n v="37792.339999999997"/>
    <n v="37772.46"/>
    <n v="37954.77636363636"/>
    <n v="39375.847272727267"/>
    <n v="38932.929090909085"/>
    <n v="37489.245454545453"/>
    <n v="35502.36"/>
    <n v="37449.398181818178"/>
    <n v="39089.43454545454"/>
    <n v="457936.13818181818"/>
  </r>
  <r>
    <x v="7"/>
    <x v="4"/>
    <x v="4"/>
    <x v="26"/>
    <x v="0"/>
    <n v="10666.285454545454"/>
    <n v="10547.02"/>
    <n v="12950.512727272726"/>
    <n v="11770.776363636363"/>
    <n v="11443.934545454546"/>
    <n v="12152.858181818181"/>
    <n v="12999.252727272727"/>
    <n v="12569.030909090909"/>
    <n v="11750.101818181816"/>
    <n v="11596.74"/>
    <n v="11825.638181818182"/>
    <n v="12964.278181818181"/>
    <n v="143236.42909090911"/>
  </r>
  <r>
    <x v="0"/>
    <x v="5"/>
    <x v="0"/>
    <x v="0"/>
    <x v="0"/>
    <n v="12364.237999999999"/>
    <n v="12370.608"/>
    <n v="13656.81"/>
    <n v="12544.117"/>
    <n v="13569.33"/>
    <n v="14165.878000000001"/>
    <n v="14081.052"/>
    <n v="15862.504999999999"/>
    <n v="15730.686"/>
    <n v="13753.93"/>
    <n v="13980.992"/>
    <n v="14722.683000000001"/>
    <n v="166802.829"/>
  </r>
  <r>
    <x v="0"/>
    <x v="5"/>
    <x v="0"/>
    <x v="1"/>
    <x v="0"/>
    <n v="3576.549"/>
    <n v="3324.335"/>
    <n v="3971.991"/>
    <n v="3875.6219999999998"/>
    <n v="4192.6490000000003"/>
    <n v="4099.982"/>
    <n v="4356.2520000000004"/>
    <n v="4729.4390000000003"/>
    <n v="4353.1289999999999"/>
    <n v="4018.2260000000001"/>
    <n v="4103.277"/>
    <n v="4930.1930000000002"/>
    <n v="49531.644000000008"/>
  </r>
  <r>
    <x v="0"/>
    <x v="5"/>
    <x v="0"/>
    <x v="2"/>
    <x v="0"/>
    <n v="22691.615000000002"/>
    <n v="22126.690999999999"/>
    <n v="25486.566999999999"/>
    <n v="24165.010999999999"/>
    <n v="26066.635999999999"/>
    <n v="20474.571"/>
    <n v="25867.225999999999"/>
    <n v="28925.912"/>
    <n v="26614.731"/>
    <n v="26144.995999999999"/>
    <n v="25496.663"/>
    <n v="28804.978999999999"/>
    <n v="302865.598"/>
  </r>
  <r>
    <x v="0"/>
    <x v="5"/>
    <x v="0"/>
    <x v="3"/>
    <x v="0"/>
    <n v="3607.75"/>
    <n v="3275.15"/>
    <n v="4059.8"/>
    <n v="3785.3"/>
    <n v="3580.1"/>
    <n v="2793.75"/>
    <n v="3649.5"/>
    <n v="4161.95"/>
    <n v="3980.75"/>
    <n v="2760.8"/>
    <n v="3755.6"/>
    <n v="3995.2"/>
    <n v="43405.65"/>
  </r>
  <r>
    <x v="0"/>
    <x v="5"/>
    <x v="0"/>
    <x v="4"/>
    <x v="0"/>
    <n v="30034.147000000001"/>
    <n v="28589.966"/>
    <n v="32669.727999999999"/>
    <n v="31598.508999999998"/>
    <n v="32210.164000000001"/>
    <n v="33973.506000000001"/>
    <n v="36062.345000000001"/>
    <n v="36055.553999999996"/>
    <n v="35427.531999999999"/>
    <n v="33473.428"/>
    <n v="34908.932999999997"/>
    <n v="38295.171000000002"/>
    <n v="403298.98300000001"/>
  </r>
  <r>
    <x v="0"/>
    <x v="5"/>
    <x v="0"/>
    <x v="5"/>
    <x v="0"/>
    <n v="4424.3500000000004"/>
    <n v="3907.25"/>
    <n v="4870.05"/>
    <n v="4498.3"/>
    <n v="5019.8999999999996"/>
    <n v="4922.3500000000004"/>
    <n v="4622.3"/>
    <n v="5253.2"/>
    <n v="5186.3500000000004"/>
    <n v="4628.8410000000003"/>
    <n v="5365.2280000000001"/>
    <n v="5213.1000000000004"/>
    <n v="57911.218999999997"/>
  </r>
  <r>
    <x v="0"/>
    <x v="5"/>
    <x v="0"/>
    <x v="6"/>
    <x v="0"/>
    <n v="10388.512000000001"/>
    <n v="8933.6880000000001"/>
    <n v="10617.621999999999"/>
    <n v="10241.540999999999"/>
    <n v="11033.909"/>
    <n v="11098.79"/>
    <n v="12576.822"/>
    <n v="11796.210999999999"/>
    <n v="11315.22"/>
    <n v="9412.2170000000006"/>
    <n v="9217.8780000000006"/>
    <n v="11330.856"/>
    <n v="127963.26599999999"/>
  </r>
  <r>
    <x v="0"/>
    <x v="5"/>
    <x v="1"/>
    <x v="7"/>
    <x v="0"/>
    <n v="23351.776000000002"/>
    <n v="20794.319"/>
    <n v="23364.905999999999"/>
    <n v="22296.704000000002"/>
    <n v="23335.378000000001"/>
    <n v="24185.677"/>
    <n v="24701.785"/>
    <n v="26478.687000000002"/>
    <n v="25295.146000000001"/>
    <n v="24258.794999999998"/>
    <n v="23695.912"/>
    <n v="27386.878000000001"/>
    <n v="289145.96300000005"/>
  </r>
  <r>
    <x v="0"/>
    <x v="5"/>
    <x v="1"/>
    <x v="8"/>
    <x v="0"/>
    <n v="13950.361999999999"/>
    <n v="12552.45"/>
    <n v="13979.373"/>
    <n v="13268.956"/>
    <n v="13756.927"/>
    <n v="14363.287"/>
    <n v="14771.612999999999"/>
    <n v="15430.722"/>
    <n v="15573.242"/>
    <n v="14408.742"/>
    <n v="14376.748"/>
    <n v="17303.225999999999"/>
    <n v="173735.64799999999"/>
  </r>
  <r>
    <x v="0"/>
    <x v="5"/>
    <x v="1"/>
    <x v="9"/>
    <x v="0"/>
    <n v="41710.622000000003"/>
    <n v="38892.330999999998"/>
    <n v="40864.616999999998"/>
    <n v="39811.919999999998"/>
    <n v="41214.798999999999"/>
    <n v="42902.603000000003"/>
    <n v="42955.061000000002"/>
    <n v="44723.735000000001"/>
    <n v="42342.368999999999"/>
    <n v="41955.095999999998"/>
    <n v="41939.017"/>
    <n v="49862.67"/>
    <n v="509174.83999999997"/>
  </r>
  <r>
    <x v="0"/>
    <x v="5"/>
    <x v="1"/>
    <x v="10"/>
    <x v="0"/>
    <n v="23730.958999999999"/>
    <n v="19978.432000000001"/>
    <n v="22417.26"/>
    <n v="20898.467000000001"/>
    <n v="21805.687999999998"/>
    <n v="20966.883000000002"/>
    <n v="21379.530999999999"/>
    <n v="22438.655999999999"/>
    <n v="21255.620999999999"/>
    <n v="18017.453000000001"/>
    <n v="21087.66"/>
    <n v="23824.516"/>
    <n v="257801.12599999999"/>
  </r>
  <r>
    <x v="0"/>
    <x v="5"/>
    <x v="1"/>
    <x v="11"/>
    <x v="0"/>
    <n v="22021.476999999999"/>
    <n v="19972.038"/>
    <n v="22535.871999999999"/>
    <n v="21636.955000000002"/>
    <n v="21863.205999999998"/>
    <n v="22275.989000000001"/>
    <n v="22137.855"/>
    <n v="23185.331999999999"/>
    <n v="23359.129000000001"/>
    <n v="20989.707999999999"/>
    <n v="21922.101999999999"/>
    <n v="26006.281999999999"/>
    <n v="267905.94500000001"/>
  </r>
  <r>
    <x v="0"/>
    <x v="5"/>
    <x v="1"/>
    <x v="12"/>
    <x v="0"/>
    <n v="52186.866999999998"/>
    <n v="48340.192999999999"/>
    <n v="54724.881000000001"/>
    <n v="51298.553999999996"/>
    <n v="52221.260999999999"/>
    <n v="50295.540999999997"/>
    <n v="49803.862999999998"/>
    <n v="54712.642"/>
    <n v="51558.508999999998"/>
    <n v="52782.66"/>
    <n v="50721.533000000003"/>
    <n v="61008.593000000001"/>
    <n v="629655.09700000007"/>
  </r>
  <r>
    <x v="0"/>
    <x v="5"/>
    <x v="1"/>
    <x v="13"/>
    <x v="0"/>
    <n v="14663.06"/>
    <n v="13165.97"/>
    <n v="14481.463"/>
    <n v="14046.071"/>
    <n v="13423.46"/>
    <n v="13344.168"/>
    <n v="13192.263000000001"/>
    <n v="14056.401"/>
    <n v="14060.351000000001"/>
    <n v="13193.258"/>
    <n v="13786.745999999999"/>
    <n v="15631.436"/>
    <n v="167044.647"/>
  </r>
  <r>
    <x v="0"/>
    <x v="5"/>
    <x v="1"/>
    <x v="14"/>
    <x v="0"/>
    <n v="13899.995999999999"/>
    <n v="12554.689"/>
    <n v="13974.146000000001"/>
    <n v="13026.906000000001"/>
    <n v="13450.200999999999"/>
    <n v="13628.944"/>
    <n v="12749.763999999999"/>
    <n v="13799.893"/>
    <n v="14012.011"/>
    <n v="12937.72"/>
    <n v="13443.331"/>
    <n v="15482.425999999999"/>
    <n v="162960.027"/>
  </r>
  <r>
    <x v="0"/>
    <x v="5"/>
    <x v="1"/>
    <x v="15"/>
    <x v="0"/>
    <n v="85057.383000000002"/>
    <n v="73814.759999999995"/>
    <n v="85264.664000000004"/>
    <n v="78014.429000000004"/>
    <n v="80354.217000000004"/>
    <n v="84169.179000000004"/>
    <n v="80827.856"/>
    <n v="85445.798999999999"/>
    <n v="82938.703999999998"/>
    <n v="80448.134000000005"/>
    <n v="79859.97"/>
    <n v="96526.634000000005"/>
    <n v="992721.72899999993"/>
  </r>
  <r>
    <x v="0"/>
    <x v="5"/>
    <x v="2"/>
    <x v="16"/>
    <x v="0"/>
    <n v="201591.416"/>
    <n v="194438.62"/>
    <n v="216524.66"/>
    <n v="211540.37299999999"/>
    <n v="213884.22399999999"/>
    <n v="215755.41699999999"/>
    <n v="220106.823"/>
    <n v="226449.32199999999"/>
    <n v="225421.34299999999"/>
    <n v="204831.63800000001"/>
    <n v="208009.18700000001"/>
    <n v="241682.997"/>
    <n v="2580236.0199999996"/>
  </r>
  <r>
    <x v="0"/>
    <x v="5"/>
    <x v="2"/>
    <x v="17"/>
    <x v="0"/>
    <n v="37292.360999999997"/>
    <n v="33882.932000000001"/>
    <n v="37116.493000000002"/>
    <n v="34831.938000000002"/>
    <n v="34972.745000000003"/>
    <n v="35414.411"/>
    <n v="35147.059000000001"/>
    <n v="37010.044999999998"/>
    <n v="35806.879999999997"/>
    <n v="34018.245999999999"/>
    <n v="33380.286999999997"/>
    <n v="42304.692000000003"/>
    <n v="431178.08899999998"/>
  </r>
  <r>
    <x v="0"/>
    <x v="5"/>
    <x v="2"/>
    <x v="18"/>
    <x v="0"/>
    <n v="147426.65900000001"/>
    <n v="135196.76500000001"/>
    <n v="154521.49799999999"/>
    <n v="142452.79999999999"/>
    <n v="141166.11900000001"/>
    <n v="142226.61300000001"/>
    <n v="139506.696"/>
    <n v="147158.98000000001"/>
    <n v="148562.10200000001"/>
    <n v="137194.94699999999"/>
    <n v="138192.91399999999"/>
    <n v="165712.52900000001"/>
    <n v="1739318.622"/>
  </r>
  <r>
    <x v="0"/>
    <x v="5"/>
    <x v="2"/>
    <x v="19"/>
    <x v="0"/>
    <n v="512555.163"/>
    <n v="540210.58200000005"/>
    <n v="610238.05299999996"/>
    <n v="589855.45400000003"/>
    <n v="589441.55700000003"/>
    <n v="584973.25300000003"/>
    <n v="561376.35900000005"/>
    <n v="593417.32499999995"/>
    <n v="576880.56000000006"/>
    <n v="559519.42200000002"/>
    <n v="570625.98"/>
    <n v="646149.47600000002"/>
    <n v="6935243.1840000004"/>
  </r>
  <r>
    <x v="0"/>
    <x v="5"/>
    <x v="3"/>
    <x v="20"/>
    <x v="0"/>
    <n v="127580.02899999999"/>
    <n v="136381.76000000001"/>
    <n v="147905.19200000001"/>
    <n v="146228.67600000001"/>
    <n v="147647.23199999999"/>
    <n v="145773.75200000001"/>
    <n v="143831.976"/>
    <n v="162848.23800000001"/>
    <n v="142975.41399999999"/>
    <n v="130628.137"/>
    <n v="133371.29199999999"/>
    <n v="159285.79"/>
    <n v="1724457.4879999999"/>
  </r>
  <r>
    <x v="0"/>
    <x v="5"/>
    <x v="3"/>
    <x v="21"/>
    <x v="0"/>
    <n v="111910.643"/>
    <n v="105662.2"/>
    <n v="116243.215"/>
    <n v="106739.686"/>
    <n v="107457.947"/>
    <n v="106937.19899999999"/>
    <n v="107703.97199999999"/>
    <n v="114040.92600000001"/>
    <n v="109800.071"/>
    <n v="102404.783"/>
    <n v="120639.93799999999"/>
    <n v="143528.345"/>
    <n v="1353068.925"/>
  </r>
  <r>
    <x v="0"/>
    <x v="5"/>
    <x v="3"/>
    <x v="22"/>
    <x v="0"/>
    <n v="156785.476"/>
    <n v="146682.61799999999"/>
    <n v="189990.071"/>
    <n v="135355.25"/>
    <n v="158572.81700000001"/>
    <n v="154148.859"/>
    <n v="158390.935"/>
    <n v="163936.20300000001"/>
    <n v="153587.58199999999"/>
    <n v="150239.29199999999"/>
    <n v="154462.51199999999"/>
    <n v="184473.19200000001"/>
    <n v="1906624.8069999998"/>
  </r>
  <r>
    <x v="0"/>
    <x v="5"/>
    <x v="4"/>
    <x v="23"/>
    <x v="0"/>
    <n v="25427.829000000002"/>
    <n v="23919.918000000001"/>
    <n v="28319.514999999999"/>
    <n v="25933.877"/>
    <n v="27199.096000000001"/>
    <n v="25762.335999999999"/>
    <n v="26797.850999999999"/>
    <n v="27487.741000000002"/>
    <n v="27892.225999999999"/>
    <n v="24705.587"/>
    <n v="25448.105"/>
    <n v="29969.255000000001"/>
    <n v="318863.33600000001"/>
  </r>
  <r>
    <x v="0"/>
    <x v="5"/>
    <x v="4"/>
    <x v="24"/>
    <x v="0"/>
    <n v="29262.413"/>
    <n v="29248.223000000002"/>
    <n v="33159.273000000001"/>
    <n v="31072"/>
    <n v="31062.161"/>
    <n v="30895.624"/>
    <n v="31382.792000000001"/>
    <n v="32719.537"/>
    <n v="31823.013999999999"/>
    <n v="29564.915000000001"/>
    <n v="29585.895"/>
    <n v="32821.218000000001"/>
    <n v="372597.06500000006"/>
  </r>
  <r>
    <x v="0"/>
    <x v="5"/>
    <x v="4"/>
    <x v="25"/>
    <x v="0"/>
    <n v="66304.989000000001"/>
    <n v="65697.947"/>
    <n v="78473.938999999998"/>
    <n v="67733.710999999996"/>
    <n v="74667.259999999995"/>
    <n v="75151.603000000003"/>
    <n v="75636.087"/>
    <n v="77823.273000000001"/>
    <n v="76927.934999999998"/>
    <n v="69166.356"/>
    <n v="71381.085000000006"/>
    <n v="80508.907000000007"/>
    <n v="879473.09199999995"/>
  </r>
  <r>
    <x v="0"/>
    <x v="5"/>
    <x v="4"/>
    <x v="26"/>
    <x v="0"/>
    <n v="50111.624000000003"/>
    <n v="51757.881000000001"/>
    <n v="63408.995999999999"/>
    <n v="60723.716999999997"/>
    <n v="60511.292999999998"/>
    <n v="62077.228999999999"/>
    <n v="57163.377"/>
    <n v="63588.639999999999"/>
    <n v="62204.6"/>
    <n v="58296.970999999998"/>
    <n v="57547.292999999998"/>
    <n v="63113.595000000001"/>
    <n v="710505.2159999999"/>
  </r>
  <r>
    <x v="1"/>
    <x v="5"/>
    <x v="0"/>
    <x v="0"/>
    <x v="0"/>
    <n v="32"/>
    <n v="61.712000000000003"/>
    <n v="61.637"/>
    <n v="0"/>
    <n v="61.856000000000002"/>
    <n v="61.712000000000003"/>
    <n v="61.892000000000003"/>
    <n v="29.82"/>
    <n v="61.927999999999997"/>
    <n v="61.747999999999998"/>
    <n v="91.424000000000007"/>
    <n v="61.64"/>
    <n v="647.36899999999991"/>
  </r>
  <r>
    <x v="1"/>
    <x v="5"/>
    <x v="0"/>
    <x v="1"/>
    <x v="0"/>
    <n v="29.712"/>
    <n v="29.637"/>
    <n v="59.673000000000002"/>
    <n v="33.759"/>
    <n v="59.856000000000002"/>
    <n v="89.82"/>
    <n v="30.276"/>
    <n v="59.892000000000003"/>
    <n v="60"/>
    <n v="64.543999999999997"/>
    <n v="29.748000000000001"/>
    <n v="59.712000000000003"/>
    <n v="606.62900000000002"/>
  </r>
  <r>
    <x v="1"/>
    <x v="5"/>
    <x v="0"/>
    <x v="2"/>
    <x v="0"/>
    <n v="29.331"/>
    <n v="87.471000000000004"/>
    <n v="85.760999999999996"/>
    <n v="89.01"/>
    <n v="69.069000000000003"/>
    <n v="76.600999999999999"/>
    <n v="76.802999999999997"/>
    <n v="79.628"/>
    <n v="79.704999999999998"/>
    <n v="87.123999999999995"/>
    <n v="94.706000000000003"/>
    <n v="65.225999999999999"/>
    <n v="920.43500000000017"/>
  </r>
  <r>
    <x v="1"/>
    <x v="5"/>
    <x v="0"/>
    <x v="3"/>
    <x v="0"/>
    <n v="101.32299999999999"/>
    <n v="77.085999999999999"/>
    <n v="59.7"/>
    <n v="59.753999999999998"/>
    <n v="57.625999999999998"/>
    <n v="91.513999999999996"/>
    <n v="75.83"/>
    <n v="43.344999999999999"/>
    <n v="45.758000000000003"/>
    <n v="101.386"/>
    <n v="55.624000000000002"/>
    <n v="71.698999999999998"/>
    <n v="840.64499999999998"/>
  </r>
  <r>
    <x v="1"/>
    <x v="5"/>
    <x v="0"/>
    <x v="4"/>
    <x v="0"/>
    <n v="278.89800000000002"/>
    <n v="214.12"/>
    <n v="201.70099999999999"/>
    <n v="244.20599999999999"/>
    <n v="238"/>
    <n v="235.37"/>
    <n v="239.989"/>
    <n v="383.74599999999998"/>
    <n v="339.68"/>
    <n v="257.18299999999999"/>
    <n v="133.56"/>
    <n v="250.35599999999999"/>
    <n v="3016.8090000000002"/>
  </r>
  <r>
    <x v="1"/>
    <x v="5"/>
    <x v="0"/>
    <x v="5"/>
    <x v="0"/>
    <n v="30.61"/>
    <n v="14.999000000000001"/>
    <n v="54.573"/>
    <n v="23.617000000000001"/>
    <n v="44.76"/>
    <n v="20.131"/>
    <n v="44.368000000000002"/>
    <n v="40.524999999999999"/>
    <n v="56.881"/>
    <n v="34.710999999999999"/>
    <n v="83.531000000000006"/>
    <n v="41.512"/>
    <n v="490.21799999999996"/>
  </r>
  <r>
    <x v="1"/>
    <x v="5"/>
    <x v="0"/>
    <x v="6"/>
    <x v="0"/>
    <n v="123.078"/>
    <n v="95.247"/>
    <n v="95.022000000000006"/>
    <n v="24.222999999999999"/>
    <n v="89.739000000000004"/>
    <n v="78.322000000000003"/>
    <n v="80.905000000000001"/>
    <n v="96.259"/>
    <n v="57.875999999999998"/>
    <n v="46.588999999999999"/>
    <n v="48.829000000000001"/>
    <n v="75.468999999999994"/>
    <n v="911.55799999999999"/>
  </r>
  <r>
    <x v="1"/>
    <x v="5"/>
    <x v="1"/>
    <x v="7"/>
    <x v="0"/>
    <n v="217.31200000000001"/>
    <n v="150.351"/>
    <n v="127.149"/>
    <n v="77.658000000000001"/>
    <n v="22.71"/>
    <n v="72.581999999999994"/>
    <n v="94.92"/>
    <n v="66.947999999999993"/>
    <n v="62.377000000000002"/>
    <n v="87.126000000000005"/>
    <n v="48.183"/>
    <n v="47.228000000000002"/>
    <n v="1074.5440000000001"/>
  </r>
  <r>
    <x v="1"/>
    <x v="5"/>
    <x v="1"/>
    <x v="8"/>
    <x v="0"/>
    <n v="57.182000000000002"/>
    <n v="12.163"/>
    <n v="42.531999999999996"/>
    <n v="31.327999999999999"/>
    <n v="11.679"/>
    <n v="45.061999999999998"/>
    <n v="43.926000000000002"/>
    <n v="58.746000000000002"/>
    <n v="51.384"/>
    <n v="30.72"/>
    <n v="30.484000000000002"/>
    <n v="31.553000000000001"/>
    <n v="446.75899999999996"/>
  </r>
  <r>
    <x v="1"/>
    <x v="5"/>
    <x v="1"/>
    <x v="9"/>
    <x v="0"/>
    <n v="71.983000000000004"/>
    <n v="89.617000000000004"/>
    <n v="59.914000000000001"/>
    <n v="62.624000000000002"/>
    <n v="63.957000000000001"/>
    <n v="76.400999999999996"/>
    <n v="80.304000000000002"/>
    <n v="80.876999999999995"/>
    <n v="80.197000000000003"/>
    <n v="60.503"/>
    <n v="81.876999999999995"/>
    <n v="39.771000000000001"/>
    <n v="848.02499999999998"/>
  </r>
  <r>
    <x v="1"/>
    <x v="5"/>
    <x v="1"/>
    <x v="10"/>
    <x v="0"/>
    <n v="38.561"/>
    <n v="7.133"/>
    <n v="26.169"/>
    <n v="21.553000000000001"/>
    <n v="8.4809999999999999"/>
    <n v="18.591000000000001"/>
    <n v="11.907999999999999"/>
    <n v="25.321000000000002"/>
    <n v="28.062000000000001"/>
    <n v="25.736999999999998"/>
    <n v="26.334"/>
    <n v="22.981000000000002"/>
    <n v="260.83100000000002"/>
  </r>
  <r>
    <x v="1"/>
    <x v="5"/>
    <x v="1"/>
    <x v="11"/>
    <x v="0"/>
    <n v="0"/>
    <n v="0.316"/>
    <n v="0.05"/>
    <n v="0.23100000000000001"/>
    <n v="0.55400000000000005"/>
    <n v="32.404000000000003"/>
    <n v="6.6829999999999998"/>
    <n v="17.434000000000001"/>
    <n v="15.439"/>
    <n v="18.21"/>
    <n v="16.209"/>
    <n v="0.29299999999999998"/>
    <n v="107.82300000000004"/>
  </r>
  <r>
    <x v="1"/>
    <x v="5"/>
    <x v="1"/>
    <x v="12"/>
    <x v="0"/>
    <n v="47.573"/>
    <n v="48.360999999999997"/>
    <n v="84.462999999999994"/>
    <n v="47.139000000000003"/>
    <n v="82.241"/>
    <n v="50.165999999999997"/>
    <n v="89.418000000000006"/>
    <n v="63.44"/>
    <n v="94.174999999999997"/>
    <n v="81.909000000000006"/>
    <n v="70.968000000000004"/>
    <n v="57.295000000000002"/>
    <n v="817.1479999999998"/>
  </r>
  <r>
    <x v="1"/>
    <x v="5"/>
    <x v="1"/>
    <x v="13"/>
    <x v="0"/>
    <n v="16.119"/>
    <n v="4.6970000000000001"/>
    <n v="28.459"/>
    <n v="4.274"/>
    <n v="9.3889999999999993"/>
    <n v="20.204000000000001"/>
    <n v="8.4190000000000005"/>
    <n v="30.890999999999998"/>
    <n v="35.594000000000001"/>
    <n v="7.52"/>
    <n v="7.3680000000000003"/>
    <n v="75.786000000000001"/>
    <n v="248.72"/>
  </r>
  <r>
    <x v="1"/>
    <x v="5"/>
    <x v="1"/>
    <x v="14"/>
    <x v="0"/>
    <n v="23.748000000000001"/>
    <n v="10.596"/>
    <n v="0.22600000000000001"/>
    <n v="10.183"/>
    <n v="0.97899999999999998"/>
    <n v="0.63200000000000001"/>
    <n v="0.38300000000000001"/>
    <n v="0.39300000000000002"/>
    <n v="10"/>
    <n v="1.214"/>
    <n v="1.8819999999999999"/>
    <n v="15.22"/>
    <n v="75.456000000000003"/>
  </r>
  <r>
    <x v="1"/>
    <x v="5"/>
    <x v="1"/>
    <x v="15"/>
    <x v="0"/>
    <n v="439.85599999999999"/>
    <n v="374.29199999999997"/>
    <n v="331.173"/>
    <n v="247.21600000000001"/>
    <n v="138.80799999999999"/>
    <n v="99.022000000000006"/>
    <n v="130.52500000000001"/>
    <n v="129.65100000000001"/>
    <n v="147.38200000000001"/>
    <n v="129.29400000000001"/>
    <n v="186.101"/>
    <n v="91.748000000000005"/>
    <n v="2445.0680000000002"/>
  </r>
  <r>
    <x v="1"/>
    <x v="5"/>
    <x v="2"/>
    <x v="16"/>
    <x v="0"/>
    <n v="170.697"/>
    <n v="108.834"/>
    <n v="200.274"/>
    <n v="200.24299999999999"/>
    <n v="159.577"/>
    <n v="227.773"/>
    <n v="156.68899999999999"/>
    <n v="224.303"/>
    <n v="155.13"/>
    <n v="122.27"/>
    <n v="183.93799999999999"/>
    <n v="116.74299999999999"/>
    <n v="2026.471"/>
  </r>
  <r>
    <x v="1"/>
    <x v="5"/>
    <x v="2"/>
    <x v="17"/>
    <x v="0"/>
    <n v="9.06"/>
    <n v="10.661"/>
    <n v="0.79"/>
    <n v="2.355"/>
    <n v="8.09"/>
    <n v="0.94799999999999995"/>
    <n v="1.6279999999999999"/>
    <n v="18.811"/>
    <n v="23.175999999999998"/>
    <n v="14.972"/>
    <n v="17.626000000000001"/>
    <n v="10.135"/>
    <n v="118.252"/>
  </r>
  <r>
    <x v="1"/>
    <x v="5"/>
    <x v="2"/>
    <x v="18"/>
    <x v="0"/>
    <n v="95.715000000000003"/>
    <n v="75.147000000000006"/>
    <n v="77.234999999999999"/>
    <n v="72.322000000000003"/>
    <n v="80.900999999999996"/>
    <n v="77.096999999999994"/>
    <n v="78.697000000000003"/>
    <n v="94.414000000000001"/>
    <n v="84.632000000000005"/>
    <n v="94.858000000000004"/>
    <n v="111.04300000000001"/>
    <n v="84.96"/>
    <n v="1027.021"/>
  </r>
  <r>
    <x v="1"/>
    <x v="5"/>
    <x v="2"/>
    <x v="19"/>
    <x v="0"/>
    <n v="1643.251"/>
    <n v="1742.316"/>
    <n v="1574.077"/>
    <n v="1409.4469999999999"/>
    <n v="1152.549"/>
    <n v="1041.3810000000001"/>
    <n v="1004.117"/>
    <n v="1179.0609999999999"/>
    <n v="1253.5509999999999"/>
    <n v="1135.549"/>
    <n v="2008.3879999999999"/>
    <n v="2008.923"/>
    <n v="17152.609999999997"/>
  </r>
  <r>
    <x v="1"/>
    <x v="5"/>
    <x v="3"/>
    <x v="20"/>
    <x v="0"/>
    <n v="327.87900000000002"/>
    <n v="282.62400000000002"/>
    <n v="304.12"/>
    <n v="286.95400000000001"/>
    <n v="288.34399999999999"/>
    <n v="266.90800000000002"/>
    <n v="217.27699999999999"/>
    <n v="236.102"/>
    <n v="237.386"/>
    <n v="202.39099999999999"/>
    <n v="285.44799999999998"/>
    <n v="215.77099999999999"/>
    <n v="3151.2040000000002"/>
  </r>
  <r>
    <x v="1"/>
    <x v="5"/>
    <x v="3"/>
    <x v="21"/>
    <x v="0"/>
    <n v="39.145000000000003"/>
    <n v="51.338999999999999"/>
    <n v="41.944000000000003"/>
    <n v="41.695"/>
    <n v="48.064999999999998"/>
    <n v="33.316000000000003"/>
    <n v="37.478000000000002"/>
    <n v="27.753"/>
    <n v="30.062999999999999"/>
    <n v="22.088000000000001"/>
    <n v="38.433999999999997"/>
    <n v="70.957999999999998"/>
    <n v="482.27799999999991"/>
  </r>
  <r>
    <x v="1"/>
    <x v="5"/>
    <x v="3"/>
    <x v="22"/>
    <x v="0"/>
    <n v="1053.4860000000001"/>
    <n v="364.34800000000001"/>
    <n v="243.905"/>
    <n v="122.354"/>
    <n v="197.124"/>
    <n v="136.80099999999999"/>
    <n v="135.06299999999999"/>
    <n v="152.839"/>
    <n v="204.18799999999999"/>
    <n v="246.88"/>
    <n v="287.78699999999998"/>
    <n v="334.95299999999997"/>
    <n v="3479.7280000000001"/>
  </r>
  <r>
    <x v="1"/>
    <x v="5"/>
    <x v="4"/>
    <x v="23"/>
    <x v="0"/>
    <n v="448.45800000000003"/>
    <n v="276.60500000000002"/>
    <n v="200.529"/>
    <n v="158.905"/>
    <n v="165.67"/>
    <n v="111.285"/>
    <n v="181.387"/>
    <n v="229.90600000000001"/>
    <n v="98.557000000000002"/>
    <n v="223.21799999999999"/>
    <n v="160.72900000000001"/>
    <n v="172.375"/>
    <n v="2427.6239999999998"/>
  </r>
  <r>
    <x v="1"/>
    <x v="5"/>
    <x v="4"/>
    <x v="24"/>
    <x v="0"/>
    <n v="1706.82"/>
    <n v="1360.9590000000001"/>
    <n v="771.74400000000003"/>
    <n v="664.62400000000002"/>
    <n v="441.084"/>
    <n v="423.35700000000003"/>
    <n v="314.24"/>
    <n v="360.64499999999998"/>
    <n v="404.55599999999998"/>
    <n v="406.58199999999999"/>
    <n v="575.548"/>
    <n v="482.85199999999998"/>
    <n v="7913.0109999999995"/>
  </r>
  <r>
    <x v="1"/>
    <x v="5"/>
    <x v="4"/>
    <x v="25"/>
    <x v="0"/>
    <n v="393.18200000000002"/>
    <n v="441.18900000000002"/>
    <n v="459.48700000000002"/>
    <n v="213.23599999999999"/>
    <n v="326.02300000000002"/>
    <n v="119.495"/>
    <n v="279.77699999999999"/>
    <n v="264.62"/>
    <n v="307.79599999999999"/>
    <n v="74.215000000000003"/>
    <n v="224.03200000000001"/>
    <n v="357.56400000000002"/>
    <n v="3460.616"/>
  </r>
  <r>
    <x v="1"/>
    <x v="5"/>
    <x v="4"/>
    <x v="26"/>
    <x v="0"/>
    <n v="26.02"/>
    <n v="30.033999999999999"/>
    <n v="38.975000000000001"/>
    <n v="48.850999999999999"/>
    <n v="34.305"/>
    <n v="52.823"/>
    <n v="42.914000000000001"/>
    <n v="40.713000000000001"/>
    <n v="50.48"/>
    <n v="33.343000000000004"/>
    <n v="53.69"/>
    <n v="14.704000000000001"/>
    <n v="466.85200000000009"/>
  </r>
  <r>
    <x v="2"/>
    <x v="5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5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5"/>
    <x v="0"/>
    <x v="2"/>
    <x v="0"/>
    <n v="300"/>
    <n v="325"/>
    <n v="335"/>
    <n v="305"/>
    <n v="335"/>
    <n v="325"/>
    <n v="245"/>
    <n v="255"/>
    <n v="360"/>
    <n v="240"/>
    <n v="240"/>
    <n v="155"/>
    <n v="3420"/>
  </r>
  <r>
    <x v="2"/>
    <x v="5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5"/>
    <x v="0"/>
    <x v="4"/>
    <x v="0"/>
    <n v="77"/>
    <n v="104.1"/>
    <n v="74"/>
    <n v="61"/>
    <n v="84"/>
    <n v="70"/>
    <n v="75"/>
    <n v="75.040000000000006"/>
    <n v="52.2"/>
    <n v="82"/>
    <n v="55"/>
    <n v="73.239999999999995"/>
    <n v="882.58"/>
  </r>
  <r>
    <x v="2"/>
    <x v="5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5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5"/>
    <x v="1"/>
    <x v="7"/>
    <x v="0"/>
    <n v="275.10000000000002"/>
    <n v="345.1"/>
    <n v="415.1"/>
    <n v="315.10000000000002"/>
    <n v="295.10000000000002"/>
    <n v="260.10000000000002"/>
    <n v="269.10000000000002"/>
    <n v="305.05"/>
    <n v="289.10000000000002"/>
    <n v="214.1"/>
    <n v="185"/>
    <n v="220.1"/>
    <n v="3388.0499999999997"/>
  </r>
  <r>
    <x v="2"/>
    <x v="5"/>
    <x v="1"/>
    <x v="8"/>
    <x v="0"/>
    <n v="90"/>
    <n v="95"/>
    <n v="50"/>
    <n v="105"/>
    <n v="55"/>
    <n v="115"/>
    <n v="70"/>
    <n v="50"/>
    <n v="15"/>
    <n v="80"/>
    <n v="10"/>
    <n v="70"/>
    <n v="805"/>
  </r>
  <r>
    <x v="2"/>
    <x v="5"/>
    <x v="1"/>
    <x v="9"/>
    <x v="0"/>
    <n v="195"/>
    <n v="135"/>
    <n v="175"/>
    <n v="148"/>
    <n v="120"/>
    <n v="150"/>
    <n v="165"/>
    <n v="120"/>
    <n v="115"/>
    <n v="190"/>
    <n v="55"/>
    <n v="140"/>
    <n v="1708"/>
  </r>
  <r>
    <x v="2"/>
    <x v="5"/>
    <x v="1"/>
    <x v="10"/>
    <x v="0"/>
    <n v="68"/>
    <n v="61"/>
    <n v="54"/>
    <n v="73"/>
    <n v="29"/>
    <n v="50"/>
    <n v="80"/>
    <n v="35"/>
    <n v="35"/>
    <n v="20"/>
    <n v="25"/>
    <n v="5"/>
    <n v="535"/>
  </r>
  <r>
    <x v="2"/>
    <x v="5"/>
    <x v="1"/>
    <x v="11"/>
    <x v="0"/>
    <n v="5"/>
    <n v="15"/>
    <n v="15"/>
    <n v="20"/>
    <n v="0"/>
    <n v="20"/>
    <n v="15"/>
    <n v="5"/>
    <n v="20"/>
    <n v="5"/>
    <n v="15"/>
    <n v="10"/>
    <n v="145"/>
  </r>
  <r>
    <x v="2"/>
    <x v="5"/>
    <x v="1"/>
    <x v="12"/>
    <x v="0"/>
    <n v="107.45"/>
    <n v="96.45"/>
    <n v="124.35"/>
    <n v="106.5"/>
    <n v="92.45"/>
    <n v="112.5"/>
    <n v="124"/>
    <n v="150"/>
    <n v="100"/>
    <n v="117"/>
    <n v="100"/>
    <n v="135"/>
    <n v="1365.7"/>
  </r>
  <r>
    <x v="2"/>
    <x v="5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5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5"/>
    <x v="1"/>
    <x v="15"/>
    <x v="0"/>
    <n v="155.06700000000001"/>
    <n v="227.09399999999999"/>
    <n v="170.2"/>
    <n v="183.11199999999999"/>
    <n v="127.55500000000001"/>
    <n v="198.946"/>
    <n v="128.488"/>
    <n v="238.042"/>
    <n v="142.50899999999999"/>
    <n v="69.924999999999997"/>
    <n v="133.66399999999999"/>
    <n v="105.425"/>
    <n v="1880.0269999999998"/>
  </r>
  <r>
    <x v="2"/>
    <x v="5"/>
    <x v="2"/>
    <x v="16"/>
    <x v="0"/>
    <n v="1348.8810000000001"/>
    <n v="802.84900000000005"/>
    <n v="1929.011"/>
    <n v="626.096"/>
    <n v="533.29200000000003"/>
    <n v="628.64800000000002"/>
    <n v="513.75"/>
    <n v="581.23500000000001"/>
    <n v="858.26099999999997"/>
    <n v="460.72199999999998"/>
    <n v="365.37"/>
    <n v="247.5"/>
    <n v="8895.6149999999998"/>
  </r>
  <r>
    <x v="2"/>
    <x v="5"/>
    <x v="2"/>
    <x v="17"/>
    <x v="0"/>
    <n v="14.925000000000001"/>
    <n v="14.926"/>
    <n v="14.925000000000001"/>
    <n v="4.9749999999999996"/>
    <n v="14.962"/>
    <n v="19.899999999999999"/>
    <n v="4.9749999999999996"/>
    <n v="14.959"/>
    <n v="10"/>
    <n v="14.94"/>
    <n v="14.906000000000001"/>
    <n v="248.41499999999999"/>
    <n v="392.80799999999999"/>
  </r>
  <r>
    <x v="2"/>
    <x v="5"/>
    <x v="2"/>
    <x v="18"/>
    <x v="0"/>
    <n v="342.685"/>
    <n v="182.81200000000001"/>
    <n v="255.607"/>
    <n v="222.55600000000001"/>
    <n v="155.12799999999999"/>
    <n v="193.05"/>
    <n v="218.785"/>
    <n v="193.852"/>
    <n v="152.74199999999999"/>
    <n v="80.775999999999996"/>
    <n v="114.904"/>
    <n v="102.59399999999999"/>
    <n v="2215.491"/>
  </r>
  <r>
    <x v="2"/>
    <x v="5"/>
    <x v="2"/>
    <x v="19"/>
    <x v="0"/>
    <n v="933.96199999999999"/>
    <n v="709.32100000000003"/>
    <n v="843.82299999999998"/>
    <n v="743.65899999999999"/>
    <n v="605.22"/>
    <n v="710.62400000000002"/>
    <n v="692.96900000000005"/>
    <n v="1033.759"/>
    <n v="1429.0360000000001"/>
    <n v="1143.155"/>
    <n v="800.36500000000001"/>
    <n v="800.66499999999996"/>
    <n v="10446.558000000001"/>
  </r>
  <r>
    <x v="2"/>
    <x v="5"/>
    <x v="3"/>
    <x v="20"/>
    <x v="0"/>
    <n v="337.15600000000001"/>
    <n v="431.471"/>
    <n v="398.80099999999999"/>
    <n v="234.50299999999999"/>
    <n v="332.20600000000002"/>
    <n v="288.44099999999997"/>
    <n v="263.25400000000002"/>
    <n v="322.28500000000003"/>
    <n v="386.35399999999998"/>
    <n v="271.2"/>
    <n v="232.6"/>
    <n v="245.2"/>
    <n v="3743.4709999999991"/>
  </r>
  <r>
    <x v="2"/>
    <x v="5"/>
    <x v="3"/>
    <x v="21"/>
    <x v="0"/>
    <n v="394.29599999999999"/>
    <n v="391.755"/>
    <n v="385.30799999999999"/>
    <n v="380.52"/>
    <n v="653.32000000000005"/>
    <n v="873.56"/>
    <n v="1017.0119999999999"/>
    <n v="1390.3489999999999"/>
    <n v="1002.384"/>
    <n v="1119.048"/>
    <n v="681.22400000000005"/>
    <n v="894.976"/>
    <n v="9183.7520000000004"/>
  </r>
  <r>
    <x v="2"/>
    <x v="5"/>
    <x v="3"/>
    <x v="22"/>
    <x v="0"/>
    <n v="540.02200000000005"/>
    <n v="578.99599999999998"/>
    <n v="603.596"/>
    <n v="507.34500000000003"/>
    <n v="541.57299999999998"/>
    <n v="483.50900000000001"/>
    <n v="420.89499999999998"/>
    <n v="424.726"/>
    <n v="314.17599999999999"/>
    <n v="349.39400000000001"/>
    <n v="351.05"/>
    <n v="307.46600000000001"/>
    <n v="5422.7480000000005"/>
  </r>
  <r>
    <x v="2"/>
    <x v="5"/>
    <x v="4"/>
    <x v="23"/>
    <x v="0"/>
    <n v="645"/>
    <n v="740"/>
    <n v="644"/>
    <n v="490"/>
    <n v="95"/>
    <n v="27"/>
    <n v="0"/>
    <n v="0"/>
    <n v="29"/>
    <n v="0"/>
    <n v="5"/>
    <n v="31"/>
    <n v="2706"/>
  </r>
  <r>
    <x v="2"/>
    <x v="5"/>
    <x v="4"/>
    <x v="24"/>
    <x v="0"/>
    <n v="125"/>
    <n v="116"/>
    <n v="123"/>
    <n v="79"/>
    <n v="10"/>
    <n v="27"/>
    <n v="45.4"/>
    <n v="40"/>
    <n v="35"/>
    <n v="77"/>
    <n v="112"/>
    <n v="44"/>
    <n v="833.4"/>
  </r>
  <r>
    <x v="2"/>
    <x v="5"/>
    <x v="4"/>
    <x v="25"/>
    <x v="0"/>
    <n v="66"/>
    <n v="85"/>
    <n v="40"/>
    <n v="60"/>
    <n v="55.2"/>
    <n v="80"/>
    <n v="45"/>
    <n v="65.599999999999994"/>
    <n v="60"/>
    <n v="56.2"/>
    <n v="59.822000000000003"/>
    <n v="41.2"/>
    <n v="714.02200000000005"/>
  </r>
  <r>
    <x v="2"/>
    <x v="5"/>
    <x v="4"/>
    <x v="26"/>
    <x v="0"/>
    <n v="10.194000000000001"/>
    <n v="20"/>
    <n v="0.64800000000000002"/>
    <n v="10"/>
    <n v="10"/>
    <n v="5"/>
    <n v="10"/>
    <n v="20"/>
    <n v="0"/>
    <n v="0"/>
    <n v="0"/>
    <n v="0"/>
    <n v="85.841999999999999"/>
  </r>
  <r>
    <x v="3"/>
    <x v="5"/>
    <x v="0"/>
    <x v="0"/>
    <x v="0"/>
    <n v="1343.5129999999999"/>
    <n v="1633.7159999999999"/>
    <n v="1866.626"/>
    <n v="1559.9390000000001"/>
    <n v="1750.367"/>
    <n v="1982.04"/>
    <n v="2317.4850000000001"/>
    <n v="2045.8309999999999"/>
    <n v="2059.2640000000001"/>
    <n v="2046.521"/>
    <n v="1968.33"/>
    <n v="2190.0529999999999"/>
    <n v="22763.685000000005"/>
  </r>
  <r>
    <x v="3"/>
    <x v="5"/>
    <x v="0"/>
    <x v="1"/>
    <x v="0"/>
    <n v="885.28800000000001"/>
    <n v="965.38800000000003"/>
    <n v="1032.2159999999999"/>
    <n v="876.37"/>
    <n v="905.00400000000002"/>
    <n v="918.495"/>
    <n v="871.66499999999996"/>
    <n v="583.92100000000005"/>
    <n v="547.42399999999998"/>
    <n v="630.50900000000001"/>
    <n v="657.95500000000004"/>
    <n v="848.69"/>
    <n v="9722.9249999999993"/>
  </r>
  <r>
    <x v="3"/>
    <x v="5"/>
    <x v="0"/>
    <x v="2"/>
    <x v="0"/>
    <n v="11325.584000000001"/>
    <n v="10184.073"/>
    <n v="12859.547"/>
    <n v="11401.799000000001"/>
    <n v="12046.994000000001"/>
    <n v="12188.695"/>
    <n v="11901.521000000001"/>
    <n v="11954.159"/>
    <n v="11227.205"/>
    <n v="13008.911"/>
    <n v="13170.825999999999"/>
    <n v="12111.646000000001"/>
    <n v="143380.96"/>
  </r>
  <r>
    <x v="3"/>
    <x v="5"/>
    <x v="0"/>
    <x v="3"/>
    <x v="0"/>
    <n v="212.143"/>
    <n v="495.18099999999998"/>
    <n v="600.40099999999995"/>
    <n v="591.06500000000005"/>
    <n v="480.596"/>
    <n v="828.78300000000002"/>
    <n v="332.142"/>
    <n v="406.56"/>
    <n v="275.93400000000003"/>
    <n v="482.41699999999997"/>
    <n v="540.923"/>
    <n v="636.45399999999995"/>
    <n v="5882.5989999999993"/>
  </r>
  <r>
    <x v="3"/>
    <x v="5"/>
    <x v="0"/>
    <x v="4"/>
    <x v="0"/>
    <n v="7451.2359999999999"/>
    <n v="7808.1580000000004"/>
    <n v="8220.1659999999993"/>
    <n v="7676.1930000000002"/>
    <n v="8067.3879999999999"/>
    <n v="7486.8019999999997"/>
    <n v="7816.232"/>
    <n v="7985.7690000000002"/>
    <n v="8092.6"/>
    <n v="7484.9930000000004"/>
    <n v="8090.2039999999997"/>
    <n v="8357.0069999999996"/>
    <n v="94536.748000000007"/>
  </r>
  <r>
    <x v="3"/>
    <x v="5"/>
    <x v="0"/>
    <x v="5"/>
    <x v="0"/>
    <n v="221.33199999999999"/>
    <n v="156.21299999999999"/>
    <n v="236.262"/>
    <n v="277.70999999999998"/>
    <n v="245.31299999999999"/>
    <n v="220.32300000000001"/>
    <n v="192.63"/>
    <n v="184.79499999999999"/>
    <n v="128.65"/>
    <n v="205.08699999999999"/>
    <n v="172.61199999999999"/>
    <n v="302.14299999999997"/>
    <n v="2543.0700000000002"/>
  </r>
  <r>
    <x v="3"/>
    <x v="5"/>
    <x v="0"/>
    <x v="6"/>
    <x v="0"/>
    <n v="268.13299999999998"/>
    <n v="250.16200000000001"/>
    <n v="388.678"/>
    <n v="381.84100000000001"/>
    <n v="495.28399999999999"/>
    <n v="555.73900000000003"/>
    <n v="482.358"/>
    <n v="580.57399999999996"/>
    <n v="532.93799999999999"/>
    <n v="570.16899999999998"/>
    <n v="422.69600000000003"/>
    <n v="458.096"/>
    <n v="5386.6679999999997"/>
  </r>
  <r>
    <x v="3"/>
    <x v="5"/>
    <x v="1"/>
    <x v="7"/>
    <x v="0"/>
    <n v="1821.6679999999999"/>
    <n v="1297.3510000000001"/>
    <n v="1706.06"/>
    <n v="1657.721"/>
    <n v="1827.068"/>
    <n v="1735.12"/>
    <n v="2007.5640000000001"/>
    <n v="2009.29"/>
    <n v="1932.925"/>
    <n v="2287.6860000000001"/>
    <n v="2218.5479999999998"/>
    <n v="2228.422"/>
    <n v="22729.422999999995"/>
  </r>
  <r>
    <x v="3"/>
    <x v="5"/>
    <x v="1"/>
    <x v="8"/>
    <x v="0"/>
    <n v="967.31500000000005"/>
    <n v="768.32600000000002"/>
    <n v="857.23099999999999"/>
    <n v="741.976"/>
    <n v="900.81200000000001"/>
    <n v="856.52800000000002"/>
    <n v="913.78399999999999"/>
    <n v="963.25400000000002"/>
    <n v="789.55499999999995"/>
    <n v="807.27099999999996"/>
    <n v="747.76700000000005"/>
    <n v="997.32"/>
    <n v="10311.139000000001"/>
  </r>
  <r>
    <x v="3"/>
    <x v="5"/>
    <x v="1"/>
    <x v="9"/>
    <x v="0"/>
    <n v="12060.446"/>
    <n v="10170.328"/>
    <n v="9442.2880000000005"/>
    <n v="7884.7110000000002"/>
    <n v="8545.9629999999997"/>
    <n v="8110.1469999999999"/>
    <n v="10642.380999999999"/>
    <n v="9804.8629999999994"/>
    <n v="8890.0059999999994"/>
    <n v="9023.893"/>
    <n v="9089.5640000000003"/>
    <n v="10263.880999999999"/>
    <n v="113928.47099999998"/>
  </r>
  <r>
    <x v="3"/>
    <x v="5"/>
    <x v="1"/>
    <x v="10"/>
    <x v="0"/>
    <n v="6869.4269999999997"/>
    <n v="5348.3959999999997"/>
    <n v="7148.9059999999999"/>
    <n v="5904.0709999999999"/>
    <n v="5046.8670000000002"/>
    <n v="4535.3410000000003"/>
    <n v="6503.19"/>
    <n v="6482.5870000000004"/>
    <n v="6027.2749999999996"/>
    <n v="6266.268"/>
    <n v="6943.2759999999998"/>
    <n v="7625.4880000000003"/>
    <n v="74701.092000000004"/>
  </r>
  <r>
    <x v="3"/>
    <x v="5"/>
    <x v="1"/>
    <x v="11"/>
    <x v="0"/>
    <n v="271.94799999999998"/>
    <n v="241.101"/>
    <n v="273.66699999999997"/>
    <n v="415.92200000000003"/>
    <n v="426.74400000000003"/>
    <n v="410.88299999999998"/>
    <n v="545.27099999999996"/>
    <n v="636.58399999999995"/>
    <n v="944.46299999999997"/>
    <n v="1187.0319999999999"/>
    <n v="1069.817"/>
    <n v="637.00099999999998"/>
    <n v="7060.433"/>
  </r>
  <r>
    <x v="3"/>
    <x v="5"/>
    <x v="1"/>
    <x v="12"/>
    <x v="0"/>
    <n v="14833.450999999999"/>
    <n v="12271.75"/>
    <n v="14207.481"/>
    <n v="12801.808000000001"/>
    <n v="14049.773999999999"/>
    <n v="13118.5"/>
    <n v="15258.608"/>
    <n v="15179.504000000001"/>
    <n v="13758.878000000001"/>
    <n v="14916.058999999999"/>
    <n v="14415.293"/>
    <n v="17525.883000000002"/>
    <n v="172336.989"/>
  </r>
  <r>
    <x v="3"/>
    <x v="5"/>
    <x v="1"/>
    <x v="13"/>
    <x v="0"/>
    <n v="2260.3679999999999"/>
    <n v="1590.4459999999999"/>
    <n v="1479.0360000000001"/>
    <n v="1729.731"/>
    <n v="1663.4559999999999"/>
    <n v="1518.643"/>
    <n v="1991.7049999999999"/>
    <n v="1971.3889999999999"/>
    <n v="1780.124"/>
    <n v="2262.8539999999998"/>
    <n v="2243.88"/>
    <n v="2397.2629999999999"/>
    <n v="22888.895"/>
  </r>
  <r>
    <x v="3"/>
    <x v="5"/>
    <x v="1"/>
    <x v="14"/>
    <x v="0"/>
    <n v="759.03599999999994"/>
    <n v="706.11500000000001"/>
    <n v="820.40200000000004"/>
    <n v="703.98099999999999"/>
    <n v="738.77099999999996"/>
    <n v="601.35400000000004"/>
    <n v="665.346"/>
    <n v="570.75900000000001"/>
    <n v="494.29899999999998"/>
    <n v="842.36599999999999"/>
    <n v="874.71"/>
    <n v="762.19799999999998"/>
    <n v="8539.3369999999995"/>
  </r>
  <r>
    <x v="3"/>
    <x v="5"/>
    <x v="1"/>
    <x v="15"/>
    <x v="0"/>
    <n v="22427.491000000002"/>
    <n v="20006.293000000001"/>
    <n v="21233.749"/>
    <n v="19578.031999999999"/>
    <n v="16199.041999999999"/>
    <n v="15913.21"/>
    <n v="18720.663"/>
    <n v="17937.951000000001"/>
    <n v="17254.588"/>
    <n v="18397.019"/>
    <n v="18929.794999999998"/>
    <n v="20512.303"/>
    <n v="227110.136"/>
  </r>
  <r>
    <x v="3"/>
    <x v="5"/>
    <x v="2"/>
    <x v="16"/>
    <x v="0"/>
    <n v="6273.4"/>
    <n v="5629.7139999999999"/>
    <n v="8159.107"/>
    <n v="8649.7369999999992"/>
    <n v="9171.14"/>
    <n v="9551.6569999999992"/>
    <n v="10011.444"/>
    <n v="11420.475"/>
    <n v="10937.668"/>
    <n v="10589.498"/>
    <n v="9742.9480000000003"/>
    <n v="9692.1610000000001"/>
    <n v="109828.94899999999"/>
  </r>
  <r>
    <x v="3"/>
    <x v="5"/>
    <x v="2"/>
    <x v="17"/>
    <x v="0"/>
    <n v="2115.4360000000001"/>
    <n v="1885.096"/>
    <n v="2129.846"/>
    <n v="1974.1869999999999"/>
    <n v="2300.4789999999998"/>
    <n v="1867.268"/>
    <n v="1988.537"/>
    <n v="2217.069"/>
    <n v="2283.127"/>
    <n v="2563.201"/>
    <n v="2454.107"/>
    <n v="2233.2620000000002"/>
    <n v="26011.615000000002"/>
  </r>
  <r>
    <x v="3"/>
    <x v="5"/>
    <x v="2"/>
    <x v="18"/>
    <x v="0"/>
    <n v="54348.591999999997"/>
    <n v="50259.404000000002"/>
    <n v="55623.364000000001"/>
    <n v="52795.608999999997"/>
    <n v="55233.470999999998"/>
    <n v="52728.576999999997"/>
    <n v="53016.485999999997"/>
    <n v="59992.464"/>
    <n v="53967.589"/>
    <n v="55916.754999999997"/>
    <n v="54269.250999999997"/>
    <n v="55649.650999999998"/>
    <n v="653801.21299999987"/>
  </r>
  <r>
    <x v="3"/>
    <x v="5"/>
    <x v="2"/>
    <x v="19"/>
    <x v="0"/>
    <n v="160452.34299999999"/>
    <n v="153868.81599999999"/>
    <n v="181129.74400000001"/>
    <n v="166627.842"/>
    <n v="172683.08499999999"/>
    <n v="171713.29699999999"/>
    <n v="182363.97500000001"/>
    <n v="184631.943"/>
    <n v="176384.003"/>
    <n v="174689.01300000001"/>
    <n v="171355.185"/>
    <n v="180596.65400000001"/>
    <n v="2076495.9000000001"/>
  </r>
  <r>
    <x v="3"/>
    <x v="5"/>
    <x v="3"/>
    <x v="20"/>
    <x v="0"/>
    <n v="8531.9889999999996"/>
    <n v="8471.1350000000002"/>
    <n v="9897.9480000000003"/>
    <n v="9782.2070000000003"/>
    <n v="10455.76"/>
    <n v="10003.217000000001"/>
    <n v="10540.633"/>
    <n v="11914.746999999999"/>
    <n v="10863.233"/>
    <n v="11808.277"/>
    <n v="12557.286"/>
    <n v="12126.91"/>
    <n v="126953.342"/>
  </r>
  <r>
    <x v="3"/>
    <x v="5"/>
    <x v="3"/>
    <x v="21"/>
    <x v="0"/>
    <n v="4891.5309999999999"/>
    <n v="4407.9549999999999"/>
    <n v="4227.8029999999999"/>
    <n v="3971.9560000000001"/>
    <n v="4656.0529999999999"/>
    <n v="4048.7449999999999"/>
    <n v="4269.6170000000002"/>
    <n v="4336.2389999999996"/>
    <n v="3720.6390000000001"/>
    <n v="4234.259"/>
    <n v="4079.3180000000002"/>
    <n v="4345.9160000000002"/>
    <n v="51190.031000000003"/>
  </r>
  <r>
    <x v="3"/>
    <x v="5"/>
    <x v="3"/>
    <x v="22"/>
    <x v="0"/>
    <n v="9204.6759999999995"/>
    <n v="8198.0110000000004"/>
    <n v="9868.6270000000004"/>
    <n v="9426.7540000000008"/>
    <n v="10515.332"/>
    <n v="10249.084000000001"/>
    <n v="10572.019"/>
    <n v="11027.01"/>
    <n v="10333.654"/>
    <n v="11446.977000000001"/>
    <n v="10914.034"/>
    <n v="10656.934999999999"/>
    <n v="122413.11299999998"/>
  </r>
  <r>
    <x v="3"/>
    <x v="5"/>
    <x v="4"/>
    <x v="23"/>
    <x v="0"/>
    <n v="1988.954"/>
    <n v="1708.5909999999999"/>
    <n v="2025.1769999999999"/>
    <n v="1924.047"/>
    <n v="2216.4720000000002"/>
    <n v="2512.7370000000001"/>
    <n v="2342.556"/>
    <n v="2350.5340000000001"/>
    <n v="2025.9949999999999"/>
    <n v="2191.386"/>
    <n v="2071.1289999999999"/>
    <n v="2116.0360000000001"/>
    <n v="25473.613999999998"/>
  </r>
  <r>
    <x v="3"/>
    <x v="5"/>
    <x v="4"/>
    <x v="24"/>
    <x v="0"/>
    <n v="1640.81"/>
    <n v="1691.57"/>
    <n v="1826.077"/>
    <n v="1757.1869999999999"/>
    <n v="2027.462"/>
    <n v="1881.259"/>
    <n v="1863.7760000000001"/>
    <n v="1839.0989999999999"/>
    <n v="1879.626"/>
    <n v="1878.1179999999999"/>
    <n v="1731.4680000000001"/>
    <n v="1974.421"/>
    <n v="21990.872999999996"/>
  </r>
  <r>
    <x v="3"/>
    <x v="5"/>
    <x v="4"/>
    <x v="25"/>
    <x v="0"/>
    <n v="1535.4380000000001"/>
    <n v="1618.3679999999999"/>
    <n v="2155.0210000000002"/>
    <n v="1615.2349999999999"/>
    <n v="2399.7379999999998"/>
    <n v="2261.3429999999998"/>
    <n v="3858.9180000000001"/>
    <n v="2271.1680000000001"/>
    <n v="2991.4180000000001"/>
    <n v="2143.29"/>
    <n v="2426.1350000000002"/>
    <n v="2134.1959999999999"/>
    <n v="27410.268"/>
  </r>
  <r>
    <x v="3"/>
    <x v="5"/>
    <x v="4"/>
    <x v="26"/>
    <x v="0"/>
    <n v="18393.683000000001"/>
    <n v="17893.231"/>
    <n v="21557.646000000001"/>
    <n v="19781.963"/>
    <n v="21570.204000000002"/>
    <n v="21415.944"/>
    <n v="21384.708999999999"/>
    <n v="22292.519"/>
    <n v="20665.584999999999"/>
    <n v="19829.614000000001"/>
    <n v="19172.483"/>
    <n v="20126.427"/>
    <n v="244084.008"/>
  </r>
  <r>
    <x v="4"/>
    <x v="5"/>
    <x v="0"/>
    <x v="0"/>
    <x v="0"/>
    <n v="40373.036"/>
    <n v="44975.637000000002"/>
    <n v="53919.137000000002"/>
    <n v="53459.671999999999"/>
    <n v="58131.457000000002"/>
    <n v="56385.500999999997"/>
    <n v="62509.464"/>
    <n v="66704.391000000003"/>
    <n v="54740.252"/>
    <n v="59148.932999999997"/>
    <n v="59589.853999999999"/>
    <n v="53330.129000000001"/>
    <n v="663267.46299999999"/>
  </r>
  <r>
    <x v="4"/>
    <x v="5"/>
    <x v="0"/>
    <x v="1"/>
    <x v="0"/>
    <n v="16593.11"/>
    <n v="10287.278"/>
    <n v="12077.862999999999"/>
    <n v="12072.531999999999"/>
    <n v="13305.777"/>
    <n v="14933.114"/>
    <n v="15212.754999999999"/>
    <n v="16906.231"/>
    <n v="17154.594000000001"/>
    <n v="14545.401"/>
    <n v="12807.482"/>
    <n v="13189.692999999999"/>
    <n v="169085.83"/>
  </r>
  <r>
    <x v="4"/>
    <x v="5"/>
    <x v="0"/>
    <x v="2"/>
    <x v="0"/>
    <n v="64414.03"/>
    <n v="54773.919999999998"/>
    <n v="67068.2"/>
    <n v="54935.017"/>
    <n v="62057.646999999997"/>
    <n v="69140.990999999995"/>
    <n v="70844.028999999995"/>
    <n v="81734.460000000006"/>
    <n v="80102.922999999995"/>
    <n v="77476.365000000005"/>
    <n v="76237.156000000003"/>
    <n v="71375.661999999997"/>
    <n v="830160.39999999991"/>
  </r>
  <r>
    <x v="4"/>
    <x v="5"/>
    <x v="0"/>
    <x v="3"/>
    <x v="0"/>
    <n v="4409.8999999999996"/>
    <n v="4265.2"/>
    <n v="5261.3720000000003"/>
    <n v="4649.45"/>
    <n v="3939.55"/>
    <n v="4079.3"/>
    <n v="3829.7640000000001"/>
    <n v="4495.55"/>
    <n v="4578.848"/>
    <n v="3799.6"/>
    <n v="4406.1719999999996"/>
    <n v="4521.348"/>
    <n v="52236.053999999989"/>
  </r>
  <r>
    <x v="4"/>
    <x v="5"/>
    <x v="0"/>
    <x v="4"/>
    <x v="0"/>
    <n v="108181.535"/>
    <n v="95103.271999999997"/>
    <n v="102419.594"/>
    <n v="102526.124"/>
    <n v="106018.122"/>
    <n v="112167.51"/>
    <n v="114669.738"/>
    <n v="123215.171"/>
    <n v="118913.48"/>
    <n v="117334.44"/>
    <n v="117020.431"/>
    <n v="114558.85400000001"/>
    <n v="1332128.2710000002"/>
  </r>
  <r>
    <x v="4"/>
    <x v="5"/>
    <x v="0"/>
    <x v="5"/>
    <x v="0"/>
    <n v="23966.706999999999"/>
    <n v="18641.650000000001"/>
    <n v="14070.2"/>
    <n v="6300.5"/>
    <n v="16828.004000000001"/>
    <n v="18485.150000000001"/>
    <n v="19350.599999999999"/>
    <n v="16817.599999999999"/>
    <n v="20608.36"/>
    <n v="22337.066999999999"/>
    <n v="24652.135999999999"/>
    <n v="22372.15"/>
    <n v="224430.12400000001"/>
  </r>
  <r>
    <x v="4"/>
    <x v="5"/>
    <x v="0"/>
    <x v="6"/>
    <x v="0"/>
    <n v="29879.835999999999"/>
    <n v="25889.325000000001"/>
    <n v="34479.411999999997"/>
    <n v="36618.311000000002"/>
    <n v="37769.883999999998"/>
    <n v="39069.338000000003"/>
    <n v="39231.525000000001"/>
    <n v="42755.002"/>
    <n v="40976.733999999997"/>
    <n v="38176.296000000002"/>
    <n v="37826.171999999999"/>
    <n v="37104.124000000003"/>
    <n v="439775.95900000009"/>
  </r>
  <r>
    <x v="4"/>
    <x v="5"/>
    <x v="1"/>
    <x v="7"/>
    <x v="0"/>
    <n v="52340.752"/>
    <n v="46405.646000000001"/>
    <n v="52568.072999999997"/>
    <n v="56992.633000000002"/>
    <n v="56289.968000000001"/>
    <n v="57792.707999999999"/>
    <n v="61764.034"/>
    <n v="66457.964999999997"/>
    <n v="63574.392999999996"/>
    <n v="61273.754000000001"/>
    <n v="61230.92"/>
    <n v="64971.89"/>
    <n v="701662.73600000003"/>
  </r>
  <r>
    <x v="4"/>
    <x v="5"/>
    <x v="1"/>
    <x v="8"/>
    <x v="0"/>
    <n v="24142.27"/>
    <n v="20956.917000000001"/>
    <n v="24432.004000000001"/>
    <n v="25667.474999999999"/>
    <n v="25919.826000000001"/>
    <n v="29196.315999999999"/>
    <n v="26618.723000000002"/>
    <n v="28824.581999999999"/>
    <n v="29509.169000000002"/>
    <n v="26984.210999999999"/>
    <n v="27381.96"/>
    <n v="29261.8"/>
    <n v="318895.25299999997"/>
  </r>
  <r>
    <x v="4"/>
    <x v="5"/>
    <x v="1"/>
    <x v="9"/>
    <x v="0"/>
    <n v="45591.099000000002"/>
    <n v="41787.125"/>
    <n v="45624.612000000001"/>
    <n v="43180.921000000002"/>
    <n v="44397.485000000001"/>
    <n v="42396.47"/>
    <n v="48265.374000000003"/>
    <n v="50708.792999999998"/>
    <n v="49120.438000000002"/>
    <n v="49279.815999999999"/>
    <n v="49794.101999999999"/>
    <n v="55034.540999999997"/>
    <n v="565180.77600000007"/>
  </r>
  <r>
    <x v="4"/>
    <x v="5"/>
    <x v="1"/>
    <x v="10"/>
    <x v="0"/>
    <n v="28296.989000000001"/>
    <n v="25174.638999999999"/>
    <n v="28302.424999999999"/>
    <n v="26081.285"/>
    <n v="25901.098000000002"/>
    <n v="26131.228999999999"/>
    <n v="26706.86"/>
    <n v="29899.637999999999"/>
    <n v="29739.157999999999"/>
    <n v="28743.381000000001"/>
    <n v="31528.44"/>
    <n v="32597.291000000001"/>
    <n v="339102.43300000008"/>
  </r>
  <r>
    <x v="4"/>
    <x v="5"/>
    <x v="1"/>
    <x v="11"/>
    <x v="0"/>
    <n v="28593.205000000002"/>
    <n v="25614.5"/>
    <n v="27869.35"/>
    <n v="25889.699000000001"/>
    <n v="26297.677"/>
    <n v="25168.536"/>
    <n v="26309.935000000001"/>
    <n v="29038.312000000002"/>
    <n v="29855.735000000001"/>
    <n v="28617.359"/>
    <n v="29475.808000000001"/>
    <n v="31575.298999999999"/>
    <n v="334305.41499999998"/>
  </r>
  <r>
    <x v="4"/>
    <x v="5"/>
    <x v="1"/>
    <x v="12"/>
    <x v="0"/>
    <n v="70123.956999999995"/>
    <n v="61307.375999999997"/>
    <n v="67444.076000000001"/>
    <n v="64829.925000000003"/>
    <n v="62397.506000000001"/>
    <n v="61639.667999999998"/>
    <n v="63626.358"/>
    <n v="68639.607000000004"/>
    <n v="72738.77"/>
    <n v="75570.542000000001"/>
    <n v="77718.212"/>
    <n v="82773.341"/>
    <n v="828809.33799999999"/>
  </r>
  <r>
    <x v="4"/>
    <x v="5"/>
    <x v="1"/>
    <x v="13"/>
    <x v="0"/>
    <n v="33551.625999999997"/>
    <n v="27429.716"/>
    <n v="24719.008000000002"/>
    <n v="19904.911"/>
    <n v="18773.778999999999"/>
    <n v="18664.071"/>
    <n v="19792.89"/>
    <n v="21845.620999999999"/>
    <n v="24935.215"/>
    <n v="30934.827000000001"/>
    <n v="34613.72"/>
    <n v="33753.205000000002"/>
    <n v="308918.58899999998"/>
  </r>
  <r>
    <x v="4"/>
    <x v="5"/>
    <x v="1"/>
    <x v="14"/>
    <x v="0"/>
    <n v="19924.785"/>
    <n v="19323.13"/>
    <n v="21633.68"/>
    <n v="21023.295999999998"/>
    <n v="20536.27"/>
    <n v="19885.419999999998"/>
    <n v="18972.052"/>
    <n v="21532.46"/>
    <n v="21887.797999999999"/>
    <n v="19527.144"/>
    <n v="19824.916000000001"/>
    <n v="20828.778999999999"/>
    <n v="244899.73"/>
  </r>
  <r>
    <x v="4"/>
    <x v="5"/>
    <x v="1"/>
    <x v="15"/>
    <x v="0"/>
    <n v="158166.889"/>
    <n v="142731.61900000001"/>
    <n v="169972.34400000001"/>
    <n v="175915.49299999999"/>
    <n v="171107.644"/>
    <n v="169700.88"/>
    <n v="171352.603"/>
    <n v="186749.86"/>
    <n v="178444.329"/>
    <n v="176803.82500000001"/>
    <n v="178225.761"/>
    <n v="179450.976"/>
    <n v="2058622.2229999998"/>
  </r>
  <r>
    <x v="4"/>
    <x v="5"/>
    <x v="2"/>
    <x v="16"/>
    <x v="0"/>
    <n v="368343.217"/>
    <n v="369601.46899999998"/>
    <n v="421522.04300000001"/>
    <n v="441550.96"/>
    <n v="436066.70400000003"/>
    <n v="444784.342"/>
    <n v="439997.08799999999"/>
    <n v="485391.03899999999"/>
    <n v="472109.641"/>
    <n v="449635.815"/>
    <n v="430548.609"/>
    <n v="415523.83799999999"/>
    <n v="5175074.7650000006"/>
  </r>
  <r>
    <x v="4"/>
    <x v="5"/>
    <x v="2"/>
    <x v="17"/>
    <x v="0"/>
    <n v="58921.116000000002"/>
    <n v="54203.985999999997"/>
    <n v="63450.2"/>
    <n v="62229.144"/>
    <n v="59650.728999999999"/>
    <n v="57122.777000000002"/>
    <n v="62286.044999999998"/>
    <n v="68350.835999999996"/>
    <n v="67526.323999999993"/>
    <n v="64577.356"/>
    <n v="61387.830999999998"/>
    <n v="61434.688999999998"/>
    <n v="741141.03300000005"/>
  </r>
  <r>
    <x v="4"/>
    <x v="5"/>
    <x v="2"/>
    <x v="18"/>
    <x v="0"/>
    <n v="164022.405"/>
    <n v="152886.45300000001"/>
    <n v="185808.87599999999"/>
    <n v="181635.38200000001"/>
    <n v="183629.97"/>
    <n v="186242.55799999999"/>
    <n v="181026.67600000001"/>
    <n v="201860.65900000001"/>
    <n v="193067.65400000001"/>
    <n v="181165.503"/>
    <n v="183623.54699999999"/>
    <n v="193746.62100000001"/>
    <n v="2188716.304"/>
  </r>
  <r>
    <x v="4"/>
    <x v="5"/>
    <x v="2"/>
    <x v="19"/>
    <x v="0"/>
    <n v="616527.40500000003"/>
    <n v="665503.67599999998"/>
    <n v="777205.20200000005"/>
    <n v="766675.91899999999"/>
    <n v="775750.12899999996"/>
    <n v="822380.23800000001"/>
    <n v="808971.28799999994"/>
    <n v="890861.97699999996"/>
    <n v="821823.50899999996"/>
    <n v="810579.60400000005"/>
    <n v="796234.45400000003"/>
    <n v="738007.15"/>
    <n v="9290520.5510000009"/>
  </r>
  <r>
    <x v="4"/>
    <x v="5"/>
    <x v="3"/>
    <x v="20"/>
    <x v="0"/>
    <n v="234481.443"/>
    <n v="275157.91600000003"/>
    <n v="360186.277"/>
    <n v="307987.46299999999"/>
    <n v="291192.16899999999"/>
    <n v="293845.87300000002"/>
    <n v="297982.23300000001"/>
    <n v="331253.364"/>
    <n v="300204.62400000001"/>
    <n v="290588.70699999999"/>
    <n v="290671.49099999998"/>
    <n v="268239.23100000003"/>
    <n v="3541790.7909999997"/>
  </r>
  <r>
    <x v="4"/>
    <x v="5"/>
    <x v="3"/>
    <x v="21"/>
    <x v="0"/>
    <n v="137331.552"/>
    <n v="140130.014"/>
    <n v="166708.511"/>
    <n v="150841.959"/>
    <n v="152132.82699999999"/>
    <n v="154556.397"/>
    <n v="151863.28899999999"/>
    <n v="163845.21900000001"/>
    <n v="151769.609"/>
    <n v="140071.79500000001"/>
    <n v="148830.739"/>
    <n v="147900.644"/>
    <n v="1805982.5549999999"/>
  </r>
  <r>
    <x v="4"/>
    <x v="5"/>
    <x v="3"/>
    <x v="22"/>
    <x v="0"/>
    <n v="184900.09599999999"/>
    <n v="180553.97099999999"/>
    <n v="233861.28099999999"/>
    <n v="217913.29399999999"/>
    <n v="198883.913"/>
    <n v="192171.49600000001"/>
    <n v="193050.242"/>
    <n v="225408.62"/>
    <n v="192958.06"/>
    <n v="213224.22899999999"/>
    <n v="243669.94500000001"/>
    <n v="204238.489"/>
    <n v="2480833.6360000004"/>
  </r>
  <r>
    <x v="4"/>
    <x v="5"/>
    <x v="4"/>
    <x v="23"/>
    <x v="0"/>
    <n v="61792.493000000002"/>
    <n v="75300.422999999995"/>
    <n v="90434.898000000001"/>
    <n v="76511.576000000001"/>
    <n v="72052.436000000002"/>
    <n v="73028.144"/>
    <n v="78812.524999999994"/>
    <n v="86974.706000000006"/>
    <n v="85175.982999999993"/>
    <n v="71214.928"/>
    <n v="71571.03"/>
    <n v="61301.951000000001"/>
    <n v="904171.09299999999"/>
  </r>
  <r>
    <x v="4"/>
    <x v="5"/>
    <x v="4"/>
    <x v="24"/>
    <x v="0"/>
    <n v="119014.473"/>
    <n v="153056.065"/>
    <n v="182935.27499999999"/>
    <n v="163608.74299999999"/>
    <n v="129187.56"/>
    <n v="144794.18400000001"/>
    <n v="152510.6"/>
    <n v="154764.62400000001"/>
    <n v="155771.6"/>
    <n v="137553.29800000001"/>
    <n v="123585.402"/>
    <n v="90033.608999999997"/>
    <n v="1706815.433"/>
  </r>
  <r>
    <x v="4"/>
    <x v="5"/>
    <x v="4"/>
    <x v="25"/>
    <x v="0"/>
    <n v="99222.297999999995"/>
    <n v="110816.72900000001"/>
    <n v="133768.522"/>
    <n v="139256.86199999999"/>
    <n v="124952.14"/>
    <n v="128775.97900000001"/>
    <n v="133692.223"/>
    <n v="143164.31899999999"/>
    <n v="144170.08300000001"/>
    <n v="137120.30600000001"/>
    <n v="137668.95499999999"/>
    <n v="119489.476"/>
    <n v="1552097.8920000002"/>
  </r>
  <r>
    <x v="4"/>
    <x v="5"/>
    <x v="4"/>
    <x v="26"/>
    <x v="0"/>
    <n v="27745.916000000001"/>
    <n v="27132.401000000002"/>
    <n v="31146.971000000001"/>
    <n v="31062.636999999999"/>
    <n v="31339.791000000001"/>
    <n v="31457.368999999999"/>
    <n v="30195.418000000001"/>
    <n v="33339.194000000003"/>
    <n v="31968.355"/>
    <n v="31666.16"/>
    <n v="30837.722000000002"/>
    <n v="30638.120999999999"/>
    <n v="368530.05499999999"/>
  </r>
  <r>
    <x v="5"/>
    <x v="5"/>
    <x v="0"/>
    <x v="0"/>
    <x v="0"/>
    <n v="0"/>
    <n v="0"/>
    <n v="0"/>
    <n v="0"/>
    <n v="0"/>
    <n v="0"/>
    <n v="26.153061224489797"/>
    <n v="25.275510204081634"/>
    <n v="26.061224489795919"/>
    <n v="0"/>
    <n v="0"/>
    <n v="0"/>
    <n v="77.489795918367349"/>
  </r>
  <r>
    <x v="5"/>
    <x v="5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5"/>
    <x v="0"/>
    <x v="2"/>
    <x v="0"/>
    <n v="37991.357142857145"/>
    <n v="29535.163265306124"/>
    <n v="32963.502040816325"/>
    <n v="32538.126530612244"/>
    <n v="31459.292857142857"/>
    <n v="26607.812244897959"/>
    <n v="35757.144897959188"/>
    <n v="35768.85918367347"/>
    <n v="36677.351020408161"/>
    <n v="35338.524489795913"/>
    <n v="32050.790816326531"/>
    <n v="31952.944897959183"/>
    <n v="398640.86938775511"/>
  </r>
  <r>
    <x v="5"/>
    <x v="5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5"/>
    <x v="0"/>
    <x v="4"/>
    <x v="0"/>
    <n v="58721.332653061225"/>
    <n v="51597.477551020405"/>
    <n v="55276.994897959186"/>
    <n v="54594.370408163268"/>
    <n v="57056.63367346939"/>
    <n v="53305.136734693879"/>
    <n v="52837.16530612245"/>
    <n v="58832.03673469388"/>
    <n v="54962.556122448979"/>
    <n v="33202.112244897959"/>
    <n v="51080.491836734698"/>
    <n v="56790.913265306124"/>
    <n v="638257.2214285715"/>
  </r>
  <r>
    <x v="5"/>
    <x v="5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5"/>
    <x v="0"/>
    <x v="6"/>
    <x v="0"/>
    <n v="14.857142857142858"/>
    <n v="0"/>
    <n v="14.948979591836734"/>
    <n v="24.836734693877553"/>
    <n v="40.612244897959187"/>
    <n v="25.377551020408163"/>
    <n v="53.928571428571431"/>
    <n v="52.336734693877553"/>
    <n v="14.86734693877551"/>
    <n v="29.76530612244898"/>
    <n v="14.612244897959185"/>
    <n v="0"/>
    <n v="286.14285714285711"/>
  </r>
  <r>
    <x v="5"/>
    <x v="5"/>
    <x v="1"/>
    <x v="7"/>
    <x v="0"/>
    <n v="16945.925510204081"/>
    <n v="10814.861224489798"/>
    <n v="19075.315306122448"/>
    <n v="14651.292857142858"/>
    <n v="14298.209183673469"/>
    <n v="18269.537755102043"/>
    <n v="17578.740816326532"/>
    <n v="18405.52448979592"/>
    <n v="22554.910204081632"/>
    <n v="13363.208163265306"/>
    <n v="17746.15918367347"/>
    <n v="20511.237755102044"/>
    <n v="204214.9224489796"/>
  </r>
  <r>
    <x v="5"/>
    <x v="5"/>
    <x v="1"/>
    <x v="8"/>
    <x v="0"/>
    <n v="92.958163265306126"/>
    <n v="79.173469387755105"/>
    <n v="139.0612244897959"/>
    <n v="58.040816326530617"/>
    <n v="65.540816326530603"/>
    <n v="59.204081632653065"/>
    <n v="71.891836734693882"/>
    <n v="98.285714285714292"/>
    <n v="114.14081632653063"/>
    <n v="57.795918367346935"/>
    <n v="103.36734693877551"/>
    <n v="116.17959183673469"/>
    <n v="1055.6397959183676"/>
  </r>
  <r>
    <x v="5"/>
    <x v="5"/>
    <x v="1"/>
    <x v="9"/>
    <x v="0"/>
    <n v="671.21428571428567"/>
    <n v="590.66224489795923"/>
    <n v="671.81632653061229"/>
    <n v="604.51020408163265"/>
    <n v="940.97857142857151"/>
    <n v="519.04693877551028"/>
    <n v="370.33673469387759"/>
    <n v="326.53979591836736"/>
    <n v="303.77755102040817"/>
    <n v="376.95204081632653"/>
    <n v="320.56938775510207"/>
    <n v="429.34693877551024"/>
    <n v="6125.7510204081636"/>
  </r>
  <r>
    <x v="5"/>
    <x v="5"/>
    <x v="1"/>
    <x v="10"/>
    <x v="0"/>
    <n v="266.52551020408168"/>
    <n v="158.66836734693879"/>
    <n v="62.804081632653059"/>
    <n v="112.75204081632654"/>
    <n v="260.65204081632652"/>
    <n v="182.18061224489796"/>
    <n v="387.83469387755099"/>
    <n v="123.50918367346939"/>
    <n v="192.98469387755102"/>
    <n v="659.85"/>
    <n v="204.44591836734696"/>
    <n v="200.95204081632653"/>
    <n v="2813.1591836734697"/>
  </r>
  <r>
    <x v="5"/>
    <x v="5"/>
    <x v="1"/>
    <x v="11"/>
    <x v="0"/>
    <n v="707.15306122448987"/>
    <n v="663.81632653061229"/>
    <n v="680.66326530612253"/>
    <n v="688.21428571428567"/>
    <n v="670.05714285714282"/>
    <n v="661.30408163265304"/>
    <n v="686.63265306122446"/>
    <n v="656.40408163265306"/>
    <n v="824.88163265306116"/>
    <n v="600.94183673469388"/>
    <n v="280.9795918367347"/>
    <n v="302.94897959183675"/>
    <n v="7423.9969387755109"/>
  </r>
  <r>
    <x v="5"/>
    <x v="5"/>
    <x v="1"/>
    <x v="12"/>
    <x v="0"/>
    <n v="2284.1897959183675"/>
    <n v="2234.1153061224491"/>
    <n v="2468.2775510204078"/>
    <n v="2207.2102040816326"/>
    <n v="2136.5306122448978"/>
    <n v="2317.3887755102041"/>
    <n v="2495.3591836734695"/>
    <n v="2407.4234693877552"/>
    <n v="2952.3989795918369"/>
    <n v="2034.8928571428573"/>
    <n v="2064.7765306122451"/>
    <n v="3065.6173469387754"/>
    <n v="28668.180612244898"/>
  </r>
  <r>
    <x v="5"/>
    <x v="5"/>
    <x v="1"/>
    <x v="13"/>
    <x v="0"/>
    <n v="211.19387755102042"/>
    <n v="146.42857142857142"/>
    <n v="306.5744897959184"/>
    <n v="263.45816326530615"/>
    <n v="401.86632653061224"/>
    <n v="232.54081632653063"/>
    <n v="267.30408163265309"/>
    <n v="147.87346938775511"/>
    <n v="176.12244897959184"/>
    <n v="173.68673469387755"/>
    <n v="169.44489795918366"/>
    <n v="231.91938775510204"/>
    <n v="2728.4132653061229"/>
  </r>
  <r>
    <x v="5"/>
    <x v="5"/>
    <x v="1"/>
    <x v="14"/>
    <x v="0"/>
    <n v="364.52448979591838"/>
    <n v="299.71632653061226"/>
    <n v="277.09183673469391"/>
    <n v="231.52959183673471"/>
    <n v="215.68673469387755"/>
    <n v="290.14693877551025"/>
    <n v="227.68979591836734"/>
    <n v="216.26020408163265"/>
    <n v="247.52040816326533"/>
    <n v="289.37346938775511"/>
    <n v="354.72653061224491"/>
    <n v="242.59795918367345"/>
    <n v="3256.8642857142859"/>
  </r>
  <r>
    <x v="5"/>
    <x v="5"/>
    <x v="1"/>
    <x v="15"/>
    <x v="0"/>
    <n v="28418.044897959186"/>
    <n v="24885.898979591839"/>
    <n v="29917.24387755102"/>
    <n v="28778.658163265307"/>
    <n v="30410.941836734695"/>
    <n v="41917.457142857143"/>
    <n v="29836.372448979593"/>
    <n v="35675.575510204086"/>
    <n v="30721.546938775511"/>
    <n v="23694.233673469385"/>
    <n v="31932.473469387754"/>
    <n v="48583.76224489796"/>
    <n v="384772.20918367343"/>
  </r>
  <r>
    <x v="5"/>
    <x v="5"/>
    <x v="2"/>
    <x v="16"/>
    <x v="0"/>
    <n v="60131.691836734695"/>
    <n v="58290.742857142861"/>
    <n v="66632.17653061224"/>
    <n v="70520.906122448985"/>
    <n v="67467.527551020408"/>
    <n v="75715.740816326535"/>
    <n v="67277.17653061224"/>
    <n v="70323.64285714287"/>
    <n v="68340.403061224497"/>
    <n v="69877.96428571429"/>
    <n v="64808.164285714287"/>
    <n v="58572.13367346939"/>
    <n v="797958.27040816331"/>
  </r>
  <r>
    <x v="5"/>
    <x v="5"/>
    <x v="2"/>
    <x v="17"/>
    <x v="0"/>
    <n v="29027.002040816325"/>
    <n v="22912.219387755104"/>
    <n v="30030.826530612245"/>
    <n v="31962.046938775511"/>
    <n v="39901.098979591836"/>
    <n v="42392.094897959185"/>
    <n v="44026.972448979592"/>
    <n v="43069.982653061226"/>
    <n v="45383.612244897959"/>
    <n v="39051.637755102041"/>
    <n v="42383.008163265309"/>
    <n v="38795.730612244894"/>
    <n v="448936.23265306128"/>
  </r>
  <r>
    <x v="5"/>
    <x v="5"/>
    <x v="2"/>
    <x v="18"/>
    <x v="0"/>
    <n v="20118.796938775511"/>
    <n v="24594.226530612246"/>
    <n v="24883.606122448982"/>
    <n v="6216.0561224489802"/>
    <n v="7350.6132653061222"/>
    <n v="8444.2561224489782"/>
    <n v="7779.3897959183678"/>
    <n v="7405.4836734693881"/>
    <n v="4536.876530612245"/>
    <n v="5924.0520408163266"/>
    <n v="5309.8336734693876"/>
    <n v="7569.2887755102038"/>
    <n v="130132.47959183673"/>
  </r>
  <r>
    <x v="5"/>
    <x v="5"/>
    <x v="2"/>
    <x v="19"/>
    <x v="0"/>
    <n v="111263.50918367346"/>
    <n v="90838.972448979592"/>
    <n v="103549.6530612245"/>
    <n v="94889.121428571438"/>
    <n v="92220.681632653053"/>
    <n v="107405.95204081632"/>
    <n v="106542.68979591837"/>
    <n v="114944.85408163266"/>
    <n v="101277.36836734695"/>
    <n v="103009.9581632653"/>
    <n v="96459.39285714287"/>
    <n v="83954.403061224497"/>
    <n v="1206356.5561224492"/>
  </r>
  <r>
    <x v="5"/>
    <x v="5"/>
    <x v="3"/>
    <x v="20"/>
    <x v="0"/>
    <n v="13075.178571428571"/>
    <n v="12692.176530612245"/>
    <n v="14463.163265306122"/>
    <n v="13222.975510204082"/>
    <n v="13514.626530612246"/>
    <n v="15394.752040816327"/>
    <n v="13884.641836734694"/>
    <n v="14652.239795918367"/>
    <n v="14329.971428571429"/>
    <n v="13976.007142857143"/>
    <n v="13904.060204081632"/>
    <n v="13627.932653061223"/>
    <n v="166737.72551020409"/>
  </r>
  <r>
    <x v="5"/>
    <x v="5"/>
    <x v="3"/>
    <x v="21"/>
    <x v="0"/>
    <n v="13064.975510204082"/>
    <n v="11971.138775510204"/>
    <n v="14795.640816326531"/>
    <n v="14238.916326530612"/>
    <n v="16780.775510204079"/>
    <n v="16133.726530612244"/>
    <n v="15753.7"/>
    <n v="17723.873469387756"/>
    <n v="16243.236734693877"/>
    <n v="16139.863265306123"/>
    <n v="15268.371428571429"/>
    <n v="14195.953061224491"/>
    <n v="182310.17142857143"/>
  </r>
  <r>
    <x v="5"/>
    <x v="5"/>
    <x v="3"/>
    <x v="22"/>
    <x v="0"/>
    <n v="21463.893877551018"/>
    <n v="19796.077551020411"/>
    <n v="20824.183673469386"/>
    <n v="20054.15306122449"/>
    <n v="20316.094897959185"/>
    <n v="24530.081632653062"/>
    <n v="19972.722448979595"/>
    <n v="25355.931632653061"/>
    <n v="24351.376530612244"/>
    <n v="23381.187755102041"/>
    <n v="21570.008163265305"/>
    <n v="19754.977551020409"/>
    <n v="261370.68877551021"/>
  </r>
  <r>
    <x v="5"/>
    <x v="5"/>
    <x v="4"/>
    <x v="23"/>
    <x v="0"/>
    <n v="276.18571428571431"/>
    <n v="213.61326530612246"/>
    <n v="445.15918367346939"/>
    <n v="510.8867346938776"/>
    <n v="452.20714285714286"/>
    <n v="483.05204081632655"/>
    <n v="512.38979591836733"/>
    <n v="451.96224489795918"/>
    <n v="361.40816326530614"/>
    <n v="368.04387755102039"/>
    <n v="385.36938775510208"/>
    <n v="390.4061224489796"/>
    <n v="4850.6836734693879"/>
  </r>
  <r>
    <x v="5"/>
    <x v="5"/>
    <x v="4"/>
    <x v="24"/>
    <x v="0"/>
    <n v="1009.619387755102"/>
    <n v="957.72857142857151"/>
    <n v="1017.6520408163265"/>
    <n v="891.71938775510205"/>
    <n v="1242.6602040816326"/>
    <n v="871.91632653061231"/>
    <n v="662.80714285714282"/>
    <n v="172.79387755102042"/>
    <n v="126.76836734693877"/>
    <n v="127.91326530612245"/>
    <n v="198.83673469387753"/>
    <n v="340.51020408163265"/>
    <n v="7620.9255102040825"/>
  </r>
  <r>
    <x v="5"/>
    <x v="5"/>
    <x v="4"/>
    <x v="25"/>
    <x v="0"/>
    <n v="28092.843877551019"/>
    <n v="24545.223469387754"/>
    <n v="26583.193877551021"/>
    <n v="26010.477551020409"/>
    <n v="27593.160204081632"/>
    <n v="27851.904081632656"/>
    <n v="29843.32857142857"/>
    <n v="30311.620408163264"/>
    <n v="30067.391836734692"/>
    <n v="28434.65918367347"/>
    <n v="27983.37142857143"/>
    <n v="29760.034693877551"/>
    <n v="337077.20918367343"/>
  </r>
  <r>
    <x v="5"/>
    <x v="5"/>
    <x v="4"/>
    <x v="26"/>
    <x v="0"/>
    <n v="1513.6418367346939"/>
    <n v="1115.8051020408163"/>
    <n v="2111.0408163265306"/>
    <n v="1116.0193877551021"/>
    <n v="1252.8775510204082"/>
    <n v="1285.4785714285713"/>
    <n v="1226.6632653061224"/>
    <n v="1154.3571428571429"/>
    <n v="1188.4183673469388"/>
    <n v="1227.0612244897959"/>
    <n v="1108.3469387755104"/>
    <n v="1253.2244897959183"/>
    <n v="15552.934693877554"/>
  </r>
  <r>
    <x v="6"/>
    <x v="5"/>
    <x v="0"/>
    <x v="0"/>
    <x v="0"/>
    <n v="1064.788"/>
    <n v="1083.308"/>
    <n v="1051.077"/>
    <n v="772.19100000000003"/>
    <n v="1055.317"/>
    <n v="1102.8409999999999"/>
    <n v="1323.3689999999999"/>
    <n v="1278.9090000000001"/>
    <n v="1210.944"/>
    <n v="1048.962"/>
    <n v="1222.7809999999999"/>
    <n v="1414.98"/>
    <n v="13629.466999999997"/>
  </r>
  <r>
    <x v="6"/>
    <x v="5"/>
    <x v="0"/>
    <x v="1"/>
    <x v="0"/>
    <n v="302.70699999999999"/>
    <n v="264.71699999999998"/>
    <n v="259.81"/>
    <n v="301.39499999999998"/>
    <n v="312.26"/>
    <n v="342.28199999999998"/>
    <n v="311.30700000000002"/>
    <n v="367.18"/>
    <n v="361.32400000000001"/>
    <n v="381.19200000000001"/>
    <n v="341.66300000000001"/>
    <n v="453.697"/>
    <n v="3999.5340000000001"/>
  </r>
  <r>
    <x v="6"/>
    <x v="5"/>
    <x v="0"/>
    <x v="2"/>
    <x v="0"/>
    <n v="1102.9970000000001"/>
    <n v="1052.31"/>
    <n v="1148.8050000000001"/>
    <n v="1199.2460000000001"/>
    <n v="1370.9770000000001"/>
    <n v="1585.29"/>
    <n v="1464.5989999999999"/>
    <n v="1839.8019999999999"/>
    <n v="1755.9760000000001"/>
    <n v="1933.104"/>
    <n v="2200.3609999999999"/>
    <n v="2362.538"/>
    <n v="19016.005000000001"/>
  </r>
  <r>
    <x v="6"/>
    <x v="5"/>
    <x v="0"/>
    <x v="3"/>
    <x v="0"/>
    <n v="44"/>
    <n v="35.1"/>
    <n v="30"/>
    <n v="44"/>
    <n v="65"/>
    <n v="35"/>
    <n v="40"/>
    <n v="57"/>
    <n v="80"/>
    <n v="70"/>
    <n v="84"/>
    <n v="152.1"/>
    <n v="736.2"/>
  </r>
  <r>
    <x v="6"/>
    <x v="5"/>
    <x v="0"/>
    <x v="4"/>
    <x v="0"/>
    <n v="721.70799999999997"/>
    <n v="663.58100000000002"/>
    <n v="901.83699999999999"/>
    <n v="714.92100000000005"/>
    <n v="776.28899999999999"/>
    <n v="806.29100000000005"/>
    <n v="904.95399999999995"/>
    <n v="799.02099999999996"/>
    <n v="1032.847"/>
    <n v="1033.021"/>
    <n v="1172.1110000000001"/>
    <n v="1282.354"/>
    <n v="10808.934999999999"/>
  </r>
  <r>
    <x v="6"/>
    <x v="5"/>
    <x v="0"/>
    <x v="5"/>
    <x v="0"/>
    <n v="43.6"/>
    <n v="83.85"/>
    <n v="53.6"/>
    <n v="67.150000000000006"/>
    <n v="57.9"/>
    <n v="62.85"/>
    <n v="81.849999999999994"/>
    <n v="83.2"/>
    <n v="82.6"/>
    <n v="81.5"/>
    <n v="106.45"/>
    <n v="86.2"/>
    <n v="890.75000000000011"/>
  </r>
  <r>
    <x v="6"/>
    <x v="5"/>
    <x v="0"/>
    <x v="6"/>
    <x v="0"/>
    <n v="1031.6199999999999"/>
    <n v="817.28"/>
    <n v="941.49"/>
    <n v="1035.0999999999999"/>
    <n v="944.09"/>
    <n v="1042.29"/>
    <n v="1094.5999999999999"/>
    <n v="1069.73"/>
    <n v="1243.74"/>
    <n v="1237.54"/>
    <n v="1367.14"/>
    <n v="1775.59"/>
    <n v="13600.21"/>
  </r>
  <r>
    <x v="6"/>
    <x v="5"/>
    <x v="1"/>
    <x v="7"/>
    <x v="0"/>
    <n v="1066.066"/>
    <n v="654.95000000000005"/>
    <n v="688.04399999999998"/>
    <n v="660.61400000000003"/>
    <n v="692.51700000000005"/>
    <n v="714.91800000000001"/>
    <n v="783.40499999999997"/>
    <n v="853.71600000000001"/>
    <n v="996.46400000000006"/>
    <n v="1188.049"/>
    <n v="1236.704"/>
    <n v="1737.461"/>
    <n v="11272.907999999998"/>
  </r>
  <r>
    <x v="6"/>
    <x v="5"/>
    <x v="1"/>
    <x v="8"/>
    <x v="0"/>
    <n v="1275.3420000000001"/>
    <n v="1125.6959999999999"/>
    <n v="1156.049"/>
    <n v="1021.835"/>
    <n v="1184.635"/>
    <n v="1199.7460000000001"/>
    <n v="1246.05"/>
    <n v="1240.778"/>
    <n v="1358.835"/>
    <n v="1343.529"/>
    <n v="1191.7449999999999"/>
    <n v="1622.521"/>
    <n v="14966.761000000002"/>
  </r>
  <r>
    <x v="6"/>
    <x v="5"/>
    <x v="1"/>
    <x v="9"/>
    <x v="0"/>
    <n v="2570.6640000000002"/>
    <n v="2411.4409999999998"/>
    <n v="2897.27"/>
    <n v="3558.9029999999998"/>
    <n v="3429.7640000000001"/>
    <n v="2886.3310000000001"/>
    <n v="3655.7510000000002"/>
    <n v="3317.3409999999999"/>
    <n v="3543.029"/>
    <n v="3321.52"/>
    <n v="3537.4009999999998"/>
    <n v="5373.4520000000002"/>
    <n v="40502.866999999998"/>
  </r>
  <r>
    <x v="6"/>
    <x v="5"/>
    <x v="1"/>
    <x v="10"/>
    <x v="0"/>
    <n v="1739.5139999999999"/>
    <n v="1534.9570000000001"/>
    <n v="1983.6279999999999"/>
    <n v="1968.857"/>
    <n v="1920.3579999999999"/>
    <n v="2010.627"/>
    <n v="2257.2840000000001"/>
    <n v="2650.9110000000001"/>
    <n v="2310.759"/>
    <n v="2323.9029999999998"/>
    <n v="2530.194"/>
    <n v="3269.194"/>
    <n v="26500.185999999998"/>
  </r>
  <r>
    <x v="6"/>
    <x v="5"/>
    <x v="1"/>
    <x v="11"/>
    <x v="0"/>
    <n v="2400.1350000000002"/>
    <n v="2201.79"/>
    <n v="2816.1179999999999"/>
    <n v="2611.136"/>
    <n v="2578.8789999999999"/>
    <n v="2834.73"/>
    <n v="2785.63"/>
    <n v="2984.9369999999999"/>
    <n v="3325.5709999999999"/>
    <n v="2784.2159999999999"/>
    <n v="2981.8359999999998"/>
    <n v="3722.567"/>
    <n v="34027.545000000006"/>
  </r>
  <r>
    <x v="6"/>
    <x v="5"/>
    <x v="1"/>
    <x v="12"/>
    <x v="0"/>
    <n v="4461.99"/>
    <n v="5336.1890000000003"/>
    <n v="6643.4679999999998"/>
    <n v="6601.4849999999997"/>
    <n v="6494.0079999999998"/>
    <n v="7569.6419999999998"/>
    <n v="8443.5750000000007"/>
    <n v="9572.6229999999996"/>
    <n v="9783.2669999999998"/>
    <n v="8334.6669999999995"/>
    <n v="8902.7710000000006"/>
    <n v="11387.752"/>
    <n v="93531.437000000005"/>
  </r>
  <r>
    <x v="6"/>
    <x v="5"/>
    <x v="1"/>
    <x v="13"/>
    <x v="0"/>
    <n v="1435.4280000000001"/>
    <n v="1370.277"/>
    <n v="1383.221"/>
    <n v="1370.05"/>
    <n v="1397.883"/>
    <n v="2063.3090000000002"/>
    <n v="2478.567"/>
    <n v="2912.6610000000001"/>
    <n v="3412.9670000000001"/>
    <n v="3158.5810000000001"/>
    <n v="2778.6089999999999"/>
    <n v="3135.5430000000001"/>
    <n v="26897.096000000005"/>
  </r>
  <r>
    <x v="6"/>
    <x v="5"/>
    <x v="1"/>
    <x v="14"/>
    <x v="0"/>
    <n v="1020.9450000000001"/>
    <n v="849.625"/>
    <n v="1028.9829999999999"/>
    <n v="1022.164"/>
    <n v="1072.0139999999999"/>
    <n v="1186.5150000000001"/>
    <n v="1142.73"/>
    <n v="1201.1659999999999"/>
    <n v="1325.0820000000001"/>
    <n v="1106.9870000000001"/>
    <n v="1163.1420000000001"/>
    <n v="1396.2619999999999"/>
    <n v="13515.615"/>
  </r>
  <r>
    <x v="6"/>
    <x v="5"/>
    <x v="1"/>
    <x v="15"/>
    <x v="0"/>
    <n v="4684.134"/>
    <n v="3980.3989999999999"/>
    <n v="4339.8360000000002"/>
    <n v="4295.9040000000005"/>
    <n v="4671.3159999999998"/>
    <n v="4892.8410000000003"/>
    <n v="5217.8959999999997"/>
    <n v="5254.6840000000002"/>
    <n v="5998.2659999999996"/>
    <n v="6605.1480000000001"/>
    <n v="7024.8869999999997"/>
    <n v="10148.392"/>
    <n v="67113.703000000009"/>
  </r>
  <r>
    <x v="6"/>
    <x v="5"/>
    <x v="2"/>
    <x v="16"/>
    <x v="0"/>
    <n v="32096.385999999999"/>
    <n v="27275.326000000001"/>
    <n v="29712.278999999999"/>
    <n v="28446.276999999998"/>
    <n v="30100.030999999999"/>
    <n v="29785.544000000002"/>
    <n v="31485.598999999998"/>
    <n v="35524.248"/>
    <n v="38679.741000000002"/>
    <n v="32995.099000000002"/>
    <n v="34179.699999999997"/>
    <n v="41201.101999999999"/>
    <n v="391481.33199999999"/>
  </r>
  <r>
    <x v="6"/>
    <x v="5"/>
    <x v="2"/>
    <x v="17"/>
    <x v="0"/>
    <n v="3673.2190000000001"/>
    <n v="3144.3780000000002"/>
    <n v="3830.0990000000002"/>
    <n v="4211.9110000000001"/>
    <n v="4244.0450000000001"/>
    <n v="3836.1039999999998"/>
    <n v="3794.509"/>
    <n v="4223.6530000000002"/>
    <n v="4289.6859999999997"/>
    <n v="4333.1719999999996"/>
    <n v="4626.3310000000001"/>
    <n v="6337.9620000000004"/>
    <n v="50545.068999999996"/>
  </r>
  <r>
    <x v="6"/>
    <x v="5"/>
    <x v="2"/>
    <x v="18"/>
    <x v="0"/>
    <n v="13026.775"/>
    <n v="10838.111999999999"/>
    <n v="12453.313"/>
    <n v="12792.4"/>
    <n v="12827.748"/>
    <n v="12884.083000000001"/>
    <n v="14525.692999999999"/>
    <n v="16426.414000000001"/>
    <n v="18177"/>
    <n v="16625.897000000001"/>
    <n v="17153.759999999998"/>
    <n v="22796.833999999999"/>
    <n v="180528.02900000001"/>
  </r>
  <r>
    <x v="6"/>
    <x v="5"/>
    <x v="2"/>
    <x v="19"/>
    <x v="0"/>
    <n v="177653.08799999999"/>
    <n v="167570.003"/>
    <n v="178347.196"/>
    <n v="179719.14799999999"/>
    <n v="190540.90599999999"/>
    <n v="193649.68299999999"/>
    <n v="189345.71400000001"/>
    <n v="211019.196"/>
    <n v="232163.79300000001"/>
    <n v="213786.899"/>
    <n v="218715.46900000001"/>
    <n v="248241.005"/>
    <n v="2400752.0999999996"/>
  </r>
  <r>
    <x v="6"/>
    <x v="5"/>
    <x v="3"/>
    <x v="20"/>
    <x v="0"/>
    <n v="40978.103999999999"/>
    <n v="37994.42"/>
    <n v="41526.328999999998"/>
    <n v="38013.506999999998"/>
    <n v="40906.129999999997"/>
    <n v="44140.290999999997"/>
    <n v="42894.913"/>
    <n v="44510.502"/>
    <n v="47354.434999999998"/>
    <n v="41949.457999999999"/>
    <n v="44149.099000000002"/>
    <n v="53819.317000000003"/>
    <n v="518236.50499999995"/>
  </r>
  <r>
    <x v="6"/>
    <x v="5"/>
    <x v="3"/>
    <x v="21"/>
    <x v="0"/>
    <n v="13194.111000000001"/>
    <n v="11550.267"/>
    <n v="13151.6"/>
    <n v="12817.602999999999"/>
    <n v="13524.421"/>
    <n v="13630.313"/>
    <n v="13433.303"/>
    <n v="14489"/>
    <n v="15702.334000000001"/>
    <n v="14453.088"/>
    <n v="16529.048999999999"/>
    <n v="22799.348999999998"/>
    <n v="175274.43799999999"/>
  </r>
  <r>
    <x v="6"/>
    <x v="5"/>
    <x v="3"/>
    <x v="22"/>
    <x v="0"/>
    <n v="14935.922"/>
    <n v="12953.880999999999"/>
    <n v="18647.287"/>
    <n v="10909.26"/>
    <n v="15359.858"/>
    <n v="15327.303"/>
    <n v="15619.142"/>
    <n v="16555.957999999999"/>
    <n v="18056.312999999998"/>
    <n v="15439.873"/>
    <n v="16904.584999999999"/>
    <n v="19188.856"/>
    <n v="189898.23799999998"/>
  </r>
  <r>
    <x v="6"/>
    <x v="5"/>
    <x v="4"/>
    <x v="23"/>
    <x v="0"/>
    <n v="5374.56"/>
    <n v="4700.1459999999997"/>
    <n v="5896.3159999999998"/>
    <n v="5323.08"/>
    <n v="5656.98"/>
    <n v="5530.83"/>
    <n v="5678.82"/>
    <n v="5960.2"/>
    <n v="6663.83"/>
    <n v="6253.38"/>
    <n v="6358.59"/>
    <n v="8189.12"/>
    <n v="71585.851999999984"/>
  </r>
  <r>
    <x v="6"/>
    <x v="5"/>
    <x v="4"/>
    <x v="24"/>
    <x v="0"/>
    <n v="4287.4189999999999"/>
    <n v="4161.6610000000001"/>
    <n v="5280.3519999999999"/>
    <n v="5294.4009999999998"/>
    <n v="5342.348"/>
    <n v="5549.6080000000002"/>
    <n v="5656.7780000000002"/>
    <n v="6206.2830000000004"/>
    <n v="5907.9539999999997"/>
    <n v="6236.7039999999997"/>
    <n v="7782.0330000000004"/>
    <n v="9271.384"/>
    <n v="70976.925000000003"/>
  </r>
  <r>
    <x v="6"/>
    <x v="5"/>
    <x v="4"/>
    <x v="25"/>
    <x v="0"/>
    <n v="12587.885"/>
    <n v="11664.027"/>
    <n v="12774.707"/>
    <n v="9560.0789999999997"/>
    <n v="9023.5879999999997"/>
    <n v="8660.2829999999994"/>
    <n v="9848.8019999999997"/>
    <n v="10635.821"/>
    <n v="13449.335999999999"/>
    <n v="13732.495999999999"/>
    <n v="15499.752"/>
    <n v="21939.107"/>
    <n v="149375.88299999997"/>
  </r>
  <r>
    <x v="6"/>
    <x v="5"/>
    <x v="4"/>
    <x v="26"/>
    <x v="0"/>
    <n v="4735.634"/>
    <n v="5055.3999999999996"/>
    <n v="6775.4409999999998"/>
    <n v="6140.48"/>
    <n v="5562.6869999999999"/>
    <n v="6200.2939999999999"/>
    <n v="5609.2489999999998"/>
    <n v="6573.95"/>
    <n v="7018.3969999999999"/>
    <n v="7002.7290000000003"/>
    <n v="7452.4489999999996"/>
    <n v="9432.5689999999995"/>
    <n v="77559.278999999995"/>
  </r>
  <r>
    <x v="7"/>
    <x v="5"/>
    <x v="0"/>
    <x v="0"/>
    <x v="0"/>
    <n v="4856.9854545454546"/>
    <n v="4652.3454545454542"/>
    <n v="5392.2945454545452"/>
    <n v="5233.4163636363628"/>
    <n v="5472.0145454545454"/>
    <n v="5272.0436363636354"/>
    <n v="5389.0218181818182"/>
    <n v="5517.0254545454545"/>
    <n v="5281.6636363636362"/>
    <n v="5456.1545454545458"/>
    <n v="5380.3872727272728"/>
    <n v="5697.3"/>
    <n v="63600.652727272733"/>
  </r>
  <r>
    <x v="7"/>
    <x v="5"/>
    <x v="0"/>
    <x v="1"/>
    <x v="0"/>
    <n v="1296.2236363636362"/>
    <n v="1432.34"/>
    <n v="1758.0345454545452"/>
    <n v="1406.86"/>
    <n v="1914.9672727272725"/>
    <n v="1658.1909090909089"/>
    <n v="1471.8"/>
    <n v="1818.9563636363637"/>
    <n v="1491.6163636363635"/>
    <n v="1466.8945454545453"/>
    <n v="1719.56"/>
    <n v="1577.3145454545454"/>
    <n v="19012.758181818179"/>
  </r>
  <r>
    <x v="7"/>
    <x v="5"/>
    <x v="0"/>
    <x v="2"/>
    <x v="0"/>
    <n v="9394"/>
    <n v="9179.0218181818182"/>
    <n v="10201.205454545452"/>
    <n v="9741.0581818181818"/>
    <n v="10123.814545454545"/>
    <n v="9692.0345454545441"/>
    <n v="9867.3090909090915"/>
    <n v="10126.71818181818"/>
    <n v="9745.801818181817"/>
    <n v="9262.2327272727271"/>
    <n v="10377.201818181818"/>
    <n v="10900.854545454546"/>
    <n v="118611.25272727272"/>
  </r>
  <r>
    <x v="7"/>
    <x v="5"/>
    <x v="0"/>
    <x v="3"/>
    <x v="0"/>
    <n v="780.36181818181819"/>
    <n v="859.0545454545454"/>
    <n v="981.82363636363641"/>
    <n v="909.59454545454537"/>
    <n v="952.2763636363635"/>
    <n v="1017.6090909090907"/>
    <n v="909.8327272727272"/>
    <n v="969.58181818181811"/>
    <n v="936.06727272727267"/>
    <n v="886.68909090909074"/>
    <n v="887.01454545454544"/>
    <n v="1005.8054545454544"/>
    <n v="11095.710909090909"/>
  </r>
  <r>
    <x v="7"/>
    <x v="5"/>
    <x v="0"/>
    <x v="4"/>
    <x v="0"/>
    <n v="20412.663636363635"/>
    <n v="19973.925454545453"/>
    <n v="21844.436363636363"/>
    <n v="21618.959999999999"/>
    <n v="22009.758181818179"/>
    <n v="22553.090909090908"/>
    <n v="20928.870909090911"/>
    <n v="22330.025454545452"/>
    <n v="21949.756363636363"/>
    <n v="21142.856363636361"/>
    <n v="22364.343636363632"/>
    <n v="23591.090909090908"/>
    <n v="260719.77818181814"/>
  </r>
  <r>
    <x v="7"/>
    <x v="5"/>
    <x v="0"/>
    <x v="5"/>
    <x v="0"/>
    <n v="1723.9181818181817"/>
    <n v="1773.2290909090907"/>
    <n v="1908.3145454545454"/>
    <n v="1921.9072727272726"/>
    <n v="1938.02"/>
    <n v="2057.5345454545454"/>
    <n v="1844.6345454545453"/>
    <n v="1960.4254545454542"/>
    <n v="1913.3218181818181"/>
    <n v="1855.18"/>
    <n v="1921.9981818181816"/>
    <n v="2053.974545454545"/>
    <n v="22872.45818181818"/>
  </r>
  <r>
    <x v="7"/>
    <x v="5"/>
    <x v="0"/>
    <x v="6"/>
    <x v="0"/>
    <n v="5559.5709090909086"/>
    <n v="5284.443636363636"/>
    <n v="5824.2654545454543"/>
    <n v="5674.3690909090901"/>
    <n v="5617.6054545454544"/>
    <n v="5656.034545454545"/>
    <n v="5596.2381818181811"/>
    <n v="5989.1472727272721"/>
    <n v="5418.0527272727268"/>
    <n v="5403.42"/>
    <n v="5686.9163636363637"/>
    <n v="6217.4563636363637"/>
    <n v="67927.51999999999"/>
  </r>
  <r>
    <x v="7"/>
    <x v="5"/>
    <x v="1"/>
    <x v="7"/>
    <x v="0"/>
    <n v="13271.647272727272"/>
    <n v="13007.307272727272"/>
    <n v="14032.156363636363"/>
    <n v="13957.603636363634"/>
    <n v="14861.79818181818"/>
    <n v="14742.367272727271"/>
    <n v="14423.74"/>
    <n v="15183.418181818179"/>
    <n v="14651.183636363636"/>
    <n v="13175.396363636362"/>
    <n v="14802.723636363635"/>
    <n v="15371.770909090908"/>
    <n v="171481.11272727273"/>
  </r>
  <r>
    <x v="7"/>
    <x v="5"/>
    <x v="1"/>
    <x v="8"/>
    <x v="0"/>
    <n v="9038.7145454545443"/>
    <n v="8209.005454545455"/>
    <n v="9144.2054545454539"/>
    <n v="9726.7418181818175"/>
    <n v="9695.6036363636358"/>
    <n v="9638.6272727272717"/>
    <n v="9685.4109090909078"/>
    <n v="10084.852727272726"/>
    <n v="9340.7545454545452"/>
    <n v="9177.3163636363643"/>
    <n v="8920.4509090909069"/>
    <n v="10048.534545454546"/>
    <n v="112710.21818181817"/>
  </r>
  <r>
    <x v="7"/>
    <x v="5"/>
    <x v="1"/>
    <x v="9"/>
    <x v="0"/>
    <n v="27189.274545454544"/>
    <n v="26244.625454545454"/>
    <n v="27069.31818181818"/>
    <n v="29182.68"/>
    <n v="27085.358181818181"/>
    <n v="30125.218181818178"/>
    <n v="30398.485454545455"/>
    <n v="30185.816363636361"/>
    <n v="29786.334545454545"/>
    <n v="28686.270909090908"/>
    <n v="29255.62"/>
    <n v="30885.478181818176"/>
    <n v="346094.47999999992"/>
  </r>
  <r>
    <x v="7"/>
    <x v="5"/>
    <x v="1"/>
    <x v="10"/>
    <x v="0"/>
    <n v="14010.327272727272"/>
    <n v="12927.261818181816"/>
    <n v="13998.009090909089"/>
    <n v="14199.052727272727"/>
    <n v="13634"/>
    <n v="14813.009090909089"/>
    <n v="14962.958181818181"/>
    <n v="15165.40909090909"/>
    <n v="14821.48909090909"/>
    <n v="14217.767272727271"/>
    <n v="14718.585454545453"/>
    <n v="15460.023636363636"/>
    <n v="172927.8927272727"/>
  </r>
  <r>
    <x v="7"/>
    <x v="5"/>
    <x v="1"/>
    <x v="11"/>
    <x v="0"/>
    <n v="13652.58"/>
    <n v="12188.352727272726"/>
    <n v="13114.407272727272"/>
    <n v="13436.327272727271"/>
    <n v="13545.349090909091"/>
    <n v="14319.961818181817"/>
    <n v="14929.074545454545"/>
    <n v="15369.554545454543"/>
    <n v="14853.403636363635"/>
    <n v="14218.125454545454"/>
    <n v="14904.016363636363"/>
    <n v="15585.194545454544"/>
    <n v="170116.34727272726"/>
  </r>
  <r>
    <x v="7"/>
    <x v="5"/>
    <x v="1"/>
    <x v="12"/>
    <x v="0"/>
    <n v="33580.74"/>
    <n v="31291.418181818179"/>
    <n v="34040.023636363629"/>
    <n v="35336.261818181818"/>
    <n v="34663.836363636365"/>
    <n v="36921.907272727265"/>
    <n v="37557.645454545454"/>
    <n v="39595.641818181815"/>
    <n v="37000.696363636365"/>
    <n v="36517.829090909087"/>
    <n v="35406.816363636361"/>
    <n v="38641.890909090907"/>
    <n v="430554.70727272722"/>
  </r>
  <r>
    <x v="7"/>
    <x v="5"/>
    <x v="1"/>
    <x v="13"/>
    <x v="0"/>
    <n v="10798.718181818182"/>
    <n v="10158.763636363636"/>
    <n v="10896.96"/>
    <n v="10853.878181818181"/>
    <n v="10940.381818181817"/>
    <n v="11763.323636363637"/>
    <n v="11992.143636363635"/>
    <n v="12750.127272727272"/>
    <n v="12401.950909090909"/>
    <n v="11813.516363636363"/>
    <n v="11471.212727272727"/>
    <n v="12537.923636363636"/>
    <n v="138378.9"/>
  </r>
  <r>
    <x v="7"/>
    <x v="5"/>
    <x v="1"/>
    <x v="14"/>
    <x v="0"/>
    <n v="7253.3581818181819"/>
    <n v="6638.4563636363628"/>
    <n v="7251.3290909090911"/>
    <n v="7490.358181818181"/>
    <n v="7691.3236363636361"/>
    <n v="7906.4818181818164"/>
    <n v="8439.6472727272721"/>
    <n v="8625.58"/>
    <n v="8176.9927272727255"/>
    <n v="8024.7363636363625"/>
    <n v="7673.8963636363633"/>
    <n v="8456.296363636362"/>
    <n v="93628.456363636345"/>
  </r>
  <r>
    <x v="7"/>
    <x v="5"/>
    <x v="1"/>
    <x v="15"/>
    <x v="0"/>
    <n v="56863.485454545451"/>
    <n v="53543.558181818174"/>
    <n v="58630.392727272723"/>
    <n v="60999.865454545448"/>
    <n v="61908.15818181818"/>
    <n v="65085.83090909091"/>
    <n v="64880.65818181818"/>
    <n v="68207.872727272726"/>
    <n v="63480.329090909079"/>
    <n v="59353.947272727266"/>
    <n v="58824.641818181815"/>
    <n v="64085.445454545457"/>
    <n v="735864.18545454543"/>
  </r>
  <r>
    <x v="7"/>
    <x v="5"/>
    <x v="2"/>
    <x v="16"/>
    <x v="0"/>
    <n v="106588.33272727272"/>
    <n v="105626.34545454544"/>
    <n v="114846.84909090908"/>
    <n v="110977.50727272726"/>
    <n v="114008.22"/>
    <n v="122413.64363636363"/>
    <n v="124127.78363636363"/>
    <n v="124628.91818181817"/>
    <n v="116323.43818181817"/>
    <n v="106641.77818181818"/>
    <n v="112331.0109090909"/>
    <n v="123621.77272727272"/>
    <n v="1382135.6"/>
  </r>
  <r>
    <x v="7"/>
    <x v="5"/>
    <x v="2"/>
    <x v="17"/>
    <x v="0"/>
    <n v="17558.050909090907"/>
    <n v="17814.361818181816"/>
    <n v="18201.645454545454"/>
    <n v="18086.156363636364"/>
    <n v="18812.245454545453"/>
    <n v="19937.096363636363"/>
    <n v="18770.454545454544"/>
    <n v="19513.812727272725"/>
    <n v="18697.72"/>
    <n v="17601.036363636362"/>
    <n v="17949.334545454545"/>
    <n v="20029.758181818179"/>
    <n v="222971.67272727267"/>
  </r>
  <r>
    <x v="7"/>
    <x v="5"/>
    <x v="2"/>
    <x v="18"/>
    <x v="0"/>
    <n v="70536.529090909084"/>
    <n v="72607.181818181809"/>
    <n v="74493.049090909088"/>
    <n v="77494.285454545461"/>
    <n v="77037.830909090902"/>
    <n v="84668.99818181817"/>
    <n v="83242.183636363625"/>
    <n v="87167.109090909085"/>
    <n v="80533.110909090901"/>
    <n v="79509.258181818164"/>
    <n v="77463.054545454535"/>
    <n v="87573.223636363633"/>
    <n v="952325.81454545446"/>
  </r>
  <r>
    <x v="7"/>
    <x v="5"/>
    <x v="2"/>
    <x v="19"/>
    <x v="0"/>
    <n v="242579.78909090906"/>
    <n v="243857.28"/>
    <n v="264650.55636363634"/>
    <n v="253599.47272727269"/>
    <n v="267856.44545454544"/>
    <n v="282873.2690909091"/>
    <n v="280471.08545454545"/>
    <n v="294144.47636363632"/>
    <n v="274700.36909090908"/>
    <n v="261645.47454545452"/>
    <n v="258684.19454545452"/>
    <n v="277582.38363636361"/>
    <n v="3202644.7963636359"/>
  </r>
  <r>
    <x v="7"/>
    <x v="5"/>
    <x v="3"/>
    <x v="20"/>
    <x v="0"/>
    <n v="58660.3"/>
    <n v="57799.707272727268"/>
    <n v="63847.643636363624"/>
    <n v="63526.881818181821"/>
    <n v="68472.994545454538"/>
    <n v="70680.892727272731"/>
    <n v="73102.569090909092"/>
    <n v="75541.470909090902"/>
    <n v="72731.072727272709"/>
    <n v="68385.490909090891"/>
    <n v="67217.738181818175"/>
    <n v="67924.94363636362"/>
    <n v="807891.70545454533"/>
  </r>
  <r>
    <x v="7"/>
    <x v="5"/>
    <x v="3"/>
    <x v="21"/>
    <x v="0"/>
    <n v="33458.696363636358"/>
    <n v="33343.503636363632"/>
    <n v="35970.043636363633"/>
    <n v="35848.427272727269"/>
    <n v="38366.283636363631"/>
    <n v="38706.612727272724"/>
    <n v="37989.583636363634"/>
    <n v="40516.101818181814"/>
    <n v="39238.239999999998"/>
    <n v="37145.930909090901"/>
    <n v="37293.916363636359"/>
    <n v="36708.696363636358"/>
    <n v="444586.03636363632"/>
  </r>
  <r>
    <x v="7"/>
    <x v="5"/>
    <x v="3"/>
    <x v="22"/>
    <x v="0"/>
    <n v="55890.572727272724"/>
    <n v="55359.352727272722"/>
    <n v="63767.943636363627"/>
    <n v="64790.796363636364"/>
    <n v="68712.376363636358"/>
    <n v="70679.910909090904"/>
    <n v="72104.692727272719"/>
    <n v="73039.730909090897"/>
    <n v="72464.52181818182"/>
    <n v="65917.683636363639"/>
    <n v="64913.076363636363"/>
    <n v="63795.929090909085"/>
    <n v="791436.58727272716"/>
  </r>
  <r>
    <x v="7"/>
    <x v="5"/>
    <x v="4"/>
    <x v="23"/>
    <x v="0"/>
    <n v="10478.98"/>
    <n v="10444.879999999999"/>
    <n v="11149.296363636364"/>
    <n v="10757.130909090907"/>
    <n v="11404.301818181817"/>
    <n v="11646.856363636361"/>
    <n v="12182.614545454544"/>
    <n v="12757.470909090909"/>
    <n v="11868.890909090909"/>
    <n v="11167.392727272727"/>
    <n v="11003.683636363636"/>
    <n v="11577.727272727272"/>
    <n v="136439.22545454546"/>
  </r>
  <r>
    <x v="7"/>
    <x v="5"/>
    <x v="4"/>
    <x v="24"/>
    <x v="0"/>
    <n v="12364.02"/>
    <n v="12944.892727272725"/>
    <n v="13992.185454545453"/>
    <n v="13725.194545454544"/>
    <n v="13738.883636363636"/>
    <n v="14133.314545454545"/>
    <n v="14432.790909090907"/>
    <n v="14998.332727272727"/>
    <n v="14365.2"/>
    <n v="13254.46909090909"/>
    <n v="13293.667272727271"/>
    <n v="13738.616363636362"/>
    <n v="164981.56727272726"/>
  </r>
  <r>
    <x v="7"/>
    <x v="5"/>
    <x v="4"/>
    <x v="25"/>
    <x v="0"/>
    <n v="36062.58"/>
    <n v="34935.530909090907"/>
    <n v="37962.892727272723"/>
    <n v="37408.192727272726"/>
    <n v="37840.932727272724"/>
    <n v="40348.552727272727"/>
    <n v="39093.941818181818"/>
    <n v="38892.876363636358"/>
    <n v="35906.507272727271"/>
    <n v="34842.290909090902"/>
    <n v="36102.959999999999"/>
    <n v="39793.609090909085"/>
    <n v="449190.86727272725"/>
  </r>
  <r>
    <x v="7"/>
    <x v="5"/>
    <x v="4"/>
    <x v="26"/>
    <x v="0"/>
    <n v="10823.883636363636"/>
    <n v="10772.312727272727"/>
    <n v="12334.5"/>
    <n v="12259.21818181818"/>
    <n v="12251.643636363637"/>
    <n v="13115.869090909089"/>
    <n v="12612.64909090909"/>
    <n v="13433.46909090909"/>
    <n v="12451.481818181817"/>
    <n v="12081.372727272726"/>
    <n v="12406.890909090907"/>
    <n v="13847.412727272727"/>
    <n v="148390.70363636361"/>
  </r>
  <r>
    <x v="0"/>
    <x v="6"/>
    <x v="0"/>
    <x v="0"/>
    <x v="0"/>
    <n v="13372.49"/>
    <n v="12672.664000000001"/>
    <n v="14471.710999999999"/>
    <n v="13452.948"/>
    <n v="14710.004000000001"/>
    <n v="15584.611999999999"/>
    <n v="15637.411"/>
    <n v="16904.934000000001"/>
    <n v="16026.644"/>
    <n v="16127.424999999999"/>
    <n v="15228.628000000001"/>
    <n v="16592.240000000002"/>
    <n v="180781.71099999998"/>
  </r>
  <r>
    <x v="0"/>
    <x v="6"/>
    <x v="0"/>
    <x v="1"/>
    <x v="0"/>
    <n v="3683.73"/>
    <n v="3583.6860000000001"/>
    <n v="4053.7910000000002"/>
    <n v="3840.6109999999999"/>
    <n v="4365.55"/>
    <n v="4312.826"/>
    <n v="4648.152"/>
    <n v="5280.8050000000003"/>
    <n v="5390.8019999999997"/>
    <n v="5062.2110000000002"/>
    <n v="4938.2349999999997"/>
    <n v="4965.07"/>
    <n v="54125.468999999997"/>
  </r>
  <r>
    <x v="0"/>
    <x v="6"/>
    <x v="0"/>
    <x v="2"/>
    <x v="0"/>
    <n v="23874.409"/>
    <n v="24049.233"/>
    <n v="27169.603999999999"/>
    <n v="25595.804"/>
    <n v="27765.021000000001"/>
    <n v="27278.816999999999"/>
    <n v="26616.953000000001"/>
    <n v="30515.436000000002"/>
    <n v="29980.812999999998"/>
    <n v="29612.681"/>
    <n v="29329.508999999998"/>
    <n v="30273.248"/>
    <n v="332061.52800000005"/>
  </r>
  <r>
    <x v="0"/>
    <x v="6"/>
    <x v="0"/>
    <x v="3"/>
    <x v="0"/>
    <n v="3871.05"/>
    <n v="3569.9"/>
    <n v="3973"/>
    <n v="3713"/>
    <n v="3784"/>
    <n v="3868"/>
    <n v="3650"/>
    <n v="4494"/>
    <n v="4816"/>
    <n v="4299"/>
    <n v="4120"/>
    <n v="4187"/>
    <n v="48344.95"/>
  </r>
  <r>
    <x v="0"/>
    <x v="6"/>
    <x v="0"/>
    <x v="4"/>
    <x v="0"/>
    <n v="34142.415000000001"/>
    <n v="30486.615000000002"/>
    <n v="34543.228000000003"/>
    <n v="31907.59"/>
    <n v="34523.525000000001"/>
    <n v="35666.095999999998"/>
    <n v="36170.701999999997"/>
    <n v="39058.487000000001"/>
    <n v="40299.446000000004"/>
    <n v="39189.902000000002"/>
    <n v="37867.851000000002"/>
    <n v="42083.519999999997"/>
    <n v="435939.37700000004"/>
  </r>
  <r>
    <x v="0"/>
    <x v="6"/>
    <x v="0"/>
    <x v="5"/>
    <x v="0"/>
    <n v="4999"/>
    <n v="4563.634"/>
    <n v="4930.3"/>
    <n v="4746.9620000000004"/>
    <n v="5220.45"/>
    <n v="5004.9809999999998"/>
    <n v="5171.4539999999997"/>
    <n v="6361.15"/>
    <n v="6295.55"/>
    <n v="5728.95"/>
    <n v="5698.7759999999998"/>
    <n v="5923.55"/>
    <n v="64644.757000000005"/>
  </r>
  <r>
    <x v="0"/>
    <x v="6"/>
    <x v="0"/>
    <x v="6"/>
    <x v="0"/>
    <n v="9274.1679999999997"/>
    <n v="9126.8520000000008"/>
    <n v="10461.44"/>
    <n v="10149.383"/>
    <n v="11052.455"/>
    <n v="10898.272000000001"/>
    <n v="12769.428"/>
    <n v="12280.624"/>
    <n v="12832.686"/>
    <n v="11054.174000000001"/>
    <n v="10659.19"/>
    <n v="12700.999"/>
    <n v="133259.671"/>
  </r>
  <r>
    <x v="0"/>
    <x v="6"/>
    <x v="1"/>
    <x v="7"/>
    <x v="0"/>
    <n v="24606.966"/>
    <n v="22903.416000000001"/>
    <n v="24387.655999999999"/>
    <n v="22408.080999999998"/>
    <n v="24178.234"/>
    <n v="24316.361000000001"/>
    <n v="25472.805"/>
    <n v="27797.27"/>
    <n v="27950.922999999999"/>
    <n v="27234.328000000001"/>
    <n v="26156.037"/>
    <n v="28939.661"/>
    <n v="306351.73800000001"/>
  </r>
  <r>
    <x v="0"/>
    <x v="6"/>
    <x v="1"/>
    <x v="8"/>
    <x v="0"/>
    <n v="16166.768"/>
    <n v="13838.55"/>
    <n v="15078.566999999999"/>
    <n v="14342.103999999999"/>
    <n v="15457.225"/>
    <n v="15972.88"/>
    <n v="16362.484"/>
    <n v="17280.310000000001"/>
    <n v="17622.934000000001"/>
    <n v="17356.141"/>
    <n v="16932.742999999999"/>
    <n v="19309.940999999999"/>
    <n v="195720.64699999997"/>
  </r>
  <r>
    <x v="0"/>
    <x v="6"/>
    <x v="1"/>
    <x v="9"/>
    <x v="0"/>
    <n v="43037.169000000002"/>
    <n v="40439.56"/>
    <n v="41269.087"/>
    <n v="41593.267999999996"/>
    <n v="43525.892"/>
    <n v="41951.550999999999"/>
    <n v="43689.199000000001"/>
    <n v="47237.620999999999"/>
    <n v="47368.792999999998"/>
    <n v="45943.036"/>
    <n v="44867.955000000002"/>
    <n v="49644.947999999997"/>
    <n v="530568.07900000003"/>
  </r>
  <r>
    <x v="0"/>
    <x v="6"/>
    <x v="1"/>
    <x v="10"/>
    <x v="0"/>
    <n v="22392.974999999999"/>
    <n v="20454.011999999999"/>
    <n v="22047.198"/>
    <n v="19917.740000000002"/>
    <n v="22080.883999999998"/>
    <n v="21508.136999999999"/>
    <n v="21200.974999999999"/>
    <n v="23818.260999999999"/>
    <n v="23103.032999999999"/>
    <n v="23560.661"/>
    <n v="22253.955000000002"/>
    <n v="24301.89"/>
    <n v="266639.72100000002"/>
  </r>
  <r>
    <x v="0"/>
    <x v="6"/>
    <x v="1"/>
    <x v="11"/>
    <x v="0"/>
    <n v="23390.01"/>
    <n v="21107.435000000001"/>
    <n v="22563.559000000001"/>
    <n v="22014.256000000001"/>
    <n v="22652.662"/>
    <n v="23345.842000000001"/>
    <n v="22785.781999999999"/>
    <n v="23983.603999999999"/>
    <n v="24829.84"/>
    <n v="24748.685000000001"/>
    <n v="23321.096000000001"/>
    <n v="26265.723000000002"/>
    <n v="281008.49400000001"/>
  </r>
  <r>
    <x v="0"/>
    <x v="6"/>
    <x v="1"/>
    <x v="12"/>
    <x v="0"/>
    <n v="53410.625"/>
    <n v="48269.086000000003"/>
    <n v="54198.108"/>
    <n v="48089.161999999997"/>
    <n v="52451.084000000003"/>
    <n v="51703.446000000004"/>
    <n v="51273.862000000001"/>
    <n v="56263.790999999997"/>
    <n v="56544.898000000001"/>
    <n v="56428.065999999999"/>
    <n v="52857.826000000001"/>
    <n v="56155.612000000001"/>
    <n v="637645.56600000011"/>
  </r>
  <r>
    <x v="0"/>
    <x v="6"/>
    <x v="1"/>
    <x v="13"/>
    <x v="0"/>
    <n v="14617.244000000001"/>
    <n v="13334.571"/>
    <n v="14052.145"/>
    <n v="13143.951999999999"/>
    <n v="13682.647999999999"/>
    <n v="13450.721"/>
    <n v="13172.839"/>
    <n v="14916.183999999999"/>
    <n v="15412.009"/>
    <n v="14563.436"/>
    <n v="13945.210999999999"/>
    <n v="14608.427"/>
    <n v="168899.38699999999"/>
  </r>
  <r>
    <x v="0"/>
    <x v="6"/>
    <x v="1"/>
    <x v="14"/>
    <x v="0"/>
    <n v="14528.708000000001"/>
    <n v="13513.511"/>
    <n v="14606.111999999999"/>
    <n v="13096.554"/>
    <n v="13938.153"/>
    <n v="13993.842000000001"/>
    <n v="12725.708000000001"/>
    <n v="14968.474"/>
    <n v="14800.735000000001"/>
    <n v="14249.282999999999"/>
    <n v="14354.027"/>
    <n v="16039.42"/>
    <n v="170814.52700000003"/>
  </r>
  <r>
    <x v="0"/>
    <x v="6"/>
    <x v="1"/>
    <x v="15"/>
    <x v="0"/>
    <n v="87909.024999999994"/>
    <n v="80039.183999999994"/>
    <n v="84084.437000000005"/>
    <n v="77102.471000000005"/>
    <n v="82375.676000000007"/>
    <n v="83018.145999999993"/>
    <n v="79469.698000000004"/>
    <n v="85806.244999999995"/>
    <n v="85456.551000000007"/>
    <n v="82347.016000000003"/>
    <n v="81432.766000000003"/>
    <n v="97384.019"/>
    <n v="1006425.2340000001"/>
  </r>
  <r>
    <x v="0"/>
    <x v="6"/>
    <x v="2"/>
    <x v="16"/>
    <x v="0"/>
    <n v="215849.05799999999"/>
    <n v="202865.435"/>
    <n v="219810.31599999999"/>
    <n v="213519.19"/>
    <n v="224399.326"/>
    <n v="217836.75"/>
    <n v="223555.74600000001"/>
    <n v="233897.26800000001"/>
    <n v="230777.2"/>
    <n v="228967.19099999999"/>
    <n v="222944.64199999999"/>
    <n v="263628.43800000002"/>
    <n v="2698050.56"/>
  </r>
  <r>
    <x v="0"/>
    <x v="6"/>
    <x v="2"/>
    <x v="17"/>
    <x v="0"/>
    <n v="38047.082999999999"/>
    <n v="37384.620000000003"/>
    <n v="38645.678"/>
    <n v="35526.199000000001"/>
    <n v="37386.298000000003"/>
    <n v="36037.79"/>
    <n v="37609.161999999997"/>
    <n v="38434.983"/>
    <n v="39571.898999999998"/>
    <n v="38608.964"/>
    <n v="38298.898000000001"/>
    <n v="46093.57"/>
    <n v="461645.14399999997"/>
  </r>
  <r>
    <x v="0"/>
    <x v="6"/>
    <x v="2"/>
    <x v="18"/>
    <x v="0"/>
    <n v="143298.23000000001"/>
    <n v="135486.217"/>
    <n v="143692.26199999999"/>
    <n v="134728.726"/>
    <n v="136725.717"/>
    <n v="129622.307"/>
    <n v="132452.49"/>
    <n v="137297.772"/>
    <n v="140474.81700000001"/>
    <n v="137164.79999999999"/>
    <n v="133889.82699999999"/>
    <n v="155969.821"/>
    <n v="1660802.986"/>
  </r>
  <r>
    <x v="0"/>
    <x v="6"/>
    <x v="2"/>
    <x v="19"/>
    <x v="0"/>
    <n v="540321.39399999997"/>
    <n v="550134.08400000003"/>
    <n v="615765.61399999994"/>
    <n v="599551.82400000002"/>
    <n v="611857.52899999998"/>
    <n v="574508.00600000005"/>
    <n v="559654.24399999995"/>
    <n v="605442.04599999997"/>
    <n v="590027.42200000002"/>
    <n v="588774.62800000003"/>
    <n v="567319.62899999996"/>
    <n v="638304.31900000002"/>
    <n v="7041660.739000001"/>
  </r>
  <r>
    <x v="0"/>
    <x v="6"/>
    <x v="3"/>
    <x v="20"/>
    <x v="0"/>
    <n v="132396.745"/>
    <n v="131399.34"/>
    <n v="141531.23499999999"/>
    <n v="135684.076"/>
    <n v="137112.97399999999"/>
    <n v="130725.52899999999"/>
    <n v="130068.334"/>
    <n v="140252.63399999999"/>
    <n v="137611.486"/>
    <n v="138167.38500000001"/>
    <n v="134882.84700000001"/>
    <n v="155973.81599999999"/>
    <n v="1645806.4010000001"/>
  </r>
  <r>
    <x v="0"/>
    <x v="6"/>
    <x v="3"/>
    <x v="21"/>
    <x v="0"/>
    <n v="125393.67"/>
    <n v="125005.44100000001"/>
    <n v="134355.11499999999"/>
    <n v="122908.433"/>
    <n v="114276.60400000001"/>
    <n v="112181.357"/>
    <n v="116427.353"/>
    <n v="120762.825"/>
    <n v="126573.571"/>
    <n v="119669.492"/>
    <n v="116209.546"/>
    <n v="144765.06700000001"/>
    <n v="1478528.4740000002"/>
  </r>
  <r>
    <x v="0"/>
    <x v="6"/>
    <x v="3"/>
    <x v="22"/>
    <x v="0"/>
    <n v="157783.34099999999"/>
    <n v="154399.32500000001"/>
    <n v="157208.08799999999"/>
    <n v="151967.26699999999"/>
    <n v="157303.30499999999"/>
    <n v="153090.68900000001"/>
    <n v="151160.03"/>
    <n v="159725.50700000001"/>
    <n v="157858.45000000001"/>
    <n v="158470.149"/>
    <n v="155948.18599999999"/>
    <n v="183275.55799999999"/>
    <n v="1898189.8949999998"/>
  </r>
  <r>
    <x v="0"/>
    <x v="6"/>
    <x v="4"/>
    <x v="23"/>
    <x v="0"/>
    <n v="25568.397000000001"/>
    <n v="24471.589"/>
    <n v="26985.866000000002"/>
    <n v="25488.934000000001"/>
    <n v="26270.848999999998"/>
    <n v="24418.53"/>
    <n v="26182.402999999998"/>
    <n v="28013.506000000001"/>
    <n v="28613.865000000002"/>
    <n v="26981.736000000001"/>
    <n v="25838.578000000001"/>
    <n v="29872.876"/>
    <n v="318707.12899999996"/>
  </r>
  <r>
    <x v="0"/>
    <x v="6"/>
    <x v="4"/>
    <x v="24"/>
    <x v="0"/>
    <n v="28371.163"/>
    <n v="27867.674999999999"/>
    <n v="29410.055"/>
    <n v="29479.857"/>
    <n v="30757.178"/>
    <n v="29302.623"/>
    <n v="30783.27"/>
    <n v="32427.203000000001"/>
    <n v="32436.703000000001"/>
    <n v="30708.830999999998"/>
    <n v="30376.606"/>
    <n v="33036.192999999999"/>
    <n v="364957.35699999996"/>
  </r>
  <r>
    <x v="0"/>
    <x v="6"/>
    <x v="4"/>
    <x v="25"/>
    <x v="0"/>
    <n v="74299.64"/>
    <n v="68500.563999999998"/>
    <n v="76320.198000000004"/>
    <n v="74177.002999999997"/>
    <n v="75197.006999999998"/>
    <n v="70340.095000000001"/>
    <n v="72461.663"/>
    <n v="76071.289999999994"/>
    <n v="76000.53"/>
    <n v="73292.239000000001"/>
    <n v="71476.695000000007"/>
    <n v="81901.487999999998"/>
    <n v="890038.41200000013"/>
  </r>
  <r>
    <x v="0"/>
    <x v="6"/>
    <x v="4"/>
    <x v="26"/>
    <x v="0"/>
    <n v="52252.294000000002"/>
    <n v="55474.065000000002"/>
    <n v="64740.953000000001"/>
    <n v="59829.875"/>
    <n v="64139.286999999997"/>
    <n v="64227.042000000001"/>
    <n v="57433.851999999999"/>
    <n v="63548.466999999997"/>
    <n v="64236.847000000002"/>
    <n v="64584.82"/>
    <n v="60771.150999999998"/>
    <n v="64776.873"/>
    <n v="736015.52599999995"/>
  </r>
  <r>
    <x v="1"/>
    <x v="6"/>
    <x v="0"/>
    <x v="0"/>
    <x v="0"/>
    <n v="0"/>
    <n v="61.643000000000001"/>
    <n v="49.637"/>
    <n v="20"/>
    <n v="49.856000000000002"/>
    <n v="20"/>
    <n v="49.856000000000002"/>
    <n v="64.924999999999997"/>
    <n v="64.891999999999996"/>
    <n v="36"/>
    <n v="30.238"/>
    <n v="35"/>
    <n v="482.04699999999997"/>
  </r>
  <r>
    <x v="1"/>
    <x v="6"/>
    <x v="0"/>
    <x v="1"/>
    <x v="0"/>
    <n v="59.747999999999998"/>
    <n v="29.715"/>
    <n v="59.64"/>
    <n v="30"/>
    <n v="59.892000000000003"/>
    <n v="29.891999999999999"/>
    <n v="0"/>
    <n v="94.924999999999997"/>
    <n v="59.892000000000003"/>
    <n v="30"/>
    <n v="59.817"/>
    <n v="30"/>
    <n v="543.52099999999996"/>
  </r>
  <r>
    <x v="1"/>
    <x v="6"/>
    <x v="0"/>
    <x v="2"/>
    <x v="0"/>
    <n v="94.391999999999996"/>
    <n v="63.075000000000003"/>
    <n v="48.188000000000002"/>
    <n v="91.379000000000005"/>
    <n v="52.006"/>
    <n v="52"/>
    <n v="58.749000000000002"/>
    <n v="141.87700000000001"/>
    <n v="181.43299999999999"/>
    <n v="99.186999999999998"/>
    <n v="73.778000000000006"/>
    <n v="85.724999999999994"/>
    <n v="1041.789"/>
  </r>
  <r>
    <x v="1"/>
    <x v="6"/>
    <x v="0"/>
    <x v="3"/>
    <x v="0"/>
    <n v="61.598999999999997"/>
    <n v="91.512"/>
    <n v="15.72"/>
    <n v="61.625"/>
    <n v="77.617000000000004"/>
    <n v="45.795999999999999"/>
    <n v="31.515000000000001"/>
    <n v="30"/>
    <n v="50"/>
    <n v="20"/>
    <n v="25"/>
    <n v="61.747"/>
    <n v="572.13099999999997"/>
  </r>
  <r>
    <x v="1"/>
    <x v="6"/>
    <x v="0"/>
    <x v="4"/>
    <x v="0"/>
    <n v="229.55500000000001"/>
    <n v="171.821"/>
    <n v="230.20400000000001"/>
    <n v="177.42599999999999"/>
    <n v="222.053"/>
    <n v="304.13"/>
    <n v="162.35300000000001"/>
    <n v="344.05700000000002"/>
    <n v="339.416"/>
    <n v="236.57400000000001"/>
    <n v="293.42099999999999"/>
    <n v="238.61699999999999"/>
    <n v="2949.627"/>
  </r>
  <r>
    <x v="1"/>
    <x v="6"/>
    <x v="0"/>
    <x v="5"/>
    <x v="0"/>
    <n v="15.717000000000001"/>
    <n v="25.349"/>
    <n v="39.767000000000003"/>
    <n v="18.488"/>
    <n v="36.012"/>
    <n v="50.531999999999996"/>
    <n v="38.523000000000003"/>
    <n v="38.067999999999998"/>
    <n v="44.704999999999998"/>
    <n v="73.861999999999995"/>
    <n v="38.33"/>
    <n v="25.683"/>
    <n v="445.036"/>
  </r>
  <r>
    <x v="1"/>
    <x v="6"/>
    <x v="0"/>
    <x v="6"/>
    <x v="0"/>
    <n v="90.878"/>
    <n v="62.707000000000001"/>
    <n v="74.391000000000005"/>
    <n v="51.756999999999998"/>
    <n v="82.058999999999997"/>
    <n v="106.05800000000001"/>
    <n v="118.386"/>
    <n v="197.995"/>
    <n v="203.85900000000001"/>
    <n v="60.542999999999999"/>
    <n v="42.587000000000003"/>
    <n v="80.849999999999994"/>
    <n v="1172.07"/>
  </r>
  <r>
    <x v="1"/>
    <x v="6"/>
    <x v="1"/>
    <x v="7"/>
    <x v="0"/>
    <n v="44.97"/>
    <n v="51.55"/>
    <n v="76.944000000000003"/>
    <n v="47.154000000000003"/>
    <n v="65.069000000000003"/>
    <n v="63.756"/>
    <n v="81.176000000000002"/>
    <n v="93.16"/>
    <n v="73.448999999999998"/>
    <n v="37.023000000000003"/>
    <n v="74.510000000000005"/>
    <n v="66.888999999999996"/>
    <n v="775.65"/>
  </r>
  <r>
    <x v="1"/>
    <x v="6"/>
    <x v="1"/>
    <x v="8"/>
    <x v="0"/>
    <n v="27.928000000000001"/>
    <n v="38.265000000000001"/>
    <n v="40.76"/>
    <n v="52.533000000000001"/>
    <n v="40.475999999999999"/>
    <n v="43.707999999999998"/>
    <n v="50.854999999999997"/>
    <n v="41.341000000000001"/>
    <n v="39.478000000000002"/>
    <n v="49.255000000000003"/>
    <n v="51.756"/>
    <n v="43.627000000000002"/>
    <n v="519.98199999999997"/>
  </r>
  <r>
    <x v="1"/>
    <x v="6"/>
    <x v="1"/>
    <x v="9"/>
    <x v="0"/>
    <n v="23.102"/>
    <n v="41.442999999999998"/>
    <n v="47.244999999999997"/>
    <n v="67.16"/>
    <n v="69.388000000000005"/>
    <n v="84.227000000000004"/>
    <n v="81.784000000000006"/>
    <n v="57.34"/>
    <n v="65.882000000000005"/>
    <n v="46.389000000000003"/>
    <n v="46.186"/>
    <n v="76.403000000000006"/>
    <n v="706.54899999999998"/>
  </r>
  <r>
    <x v="1"/>
    <x v="6"/>
    <x v="1"/>
    <x v="10"/>
    <x v="0"/>
    <n v="27.39"/>
    <n v="25.012"/>
    <n v="7.2910000000000004"/>
    <n v="23.315000000000001"/>
    <n v="21.902999999999999"/>
    <n v="23.071999999999999"/>
    <n v="6.7869999999999999"/>
    <n v="29.460999999999999"/>
    <n v="24.776"/>
    <n v="6.0949999999999998"/>
    <n v="13.178000000000001"/>
    <n v="30.167000000000002"/>
    <n v="238.447"/>
  </r>
  <r>
    <x v="1"/>
    <x v="6"/>
    <x v="1"/>
    <x v="11"/>
    <x v="0"/>
    <n v="2.2349999999999999"/>
    <n v="15.598000000000001"/>
    <n v="1.056"/>
    <n v="15.375"/>
    <n v="16.715"/>
    <n v="21.661999999999999"/>
    <n v="1.8180000000000001"/>
    <n v="31.835999999999999"/>
    <n v="16.512"/>
    <n v="16.457000000000001"/>
    <n v="17.667000000000002"/>
    <n v="2.2490000000000001"/>
    <n v="159.17999999999998"/>
  </r>
  <r>
    <x v="1"/>
    <x v="6"/>
    <x v="1"/>
    <x v="12"/>
    <x v="0"/>
    <n v="183.93899999999999"/>
    <n v="107.379"/>
    <n v="63.334000000000003"/>
    <n v="93.503"/>
    <n v="101.82299999999999"/>
    <n v="69.991"/>
    <n v="73.581000000000003"/>
    <n v="82.269000000000005"/>
    <n v="70.769000000000005"/>
    <n v="81.483000000000004"/>
    <n v="73.822000000000003"/>
    <n v="77.281000000000006"/>
    <n v="1079.174"/>
  </r>
  <r>
    <x v="1"/>
    <x v="6"/>
    <x v="1"/>
    <x v="13"/>
    <x v="0"/>
    <n v="34.234000000000002"/>
    <n v="22.248000000000001"/>
    <n v="7.4379999999999997"/>
    <n v="12.933"/>
    <n v="11.949"/>
    <n v="10.010999999999999"/>
    <n v="18.241"/>
    <n v="10.333"/>
    <n v="21.382000000000001"/>
    <n v="7.9420000000000002"/>
    <n v="14.944000000000001"/>
    <n v="15.843"/>
    <n v="187.49799999999999"/>
  </r>
  <r>
    <x v="1"/>
    <x v="6"/>
    <x v="1"/>
    <x v="14"/>
    <x v="0"/>
    <n v="0.624"/>
    <n v="0.623"/>
    <n v="0.70299999999999996"/>
    <n v="0.89500000000000002"/>
    <n v="0.17799999999999999"/>
    <n v="16.218"/>
    <n v="0.65200000000000002"/>
    <n v="0.215"/>
    <n v="1.2669999999999999"/>
    <n v="15.81"/>
    <n v="1.528"/>
    <n v="1.38"/>
    <n v="40.093000000000004"/>
  </r>
  <r>
    <x v="1"/>
    <x v="6"/>
    <x v="1"/>
    <x v="15"/>
    <x v="0"/>
    <n v="87.688000000000002"/>
    <n v="181.601"/>
    <n v="202.73099999999999"/>
    <n v="181.392"/>
    <n v="141.53299999999999"/>
    <n v="124.976"/>
    <n v="199.23099999999999"/>
    <n v="250.04499999999999"/>
    <n v="232.45"/>
    <n v="77.614999999999995"/>
    <n v="150.03200000000001"/>
    <n v="187.804"/>
    <n v="2017.0980000000002"/>
  </r>
  <r>
    <x v="1"/>
    <x v="6"/>
    <x v="2"/>
    <x v="16"/>
    <x v="0"/>
    <n v="178.786"/>
    <n v="168.06800000000001"/>
    <n v="192.59899999999999"/>
    <n v="217.71199999999999"/>
    <n v="213.4"/>
    <n v="233.238"/>
    <n v="236.245"/>
    <n v="218.67"/>
    <n v="241.596"/>
    <n v="96.801000000000002"/>
    <n v="179.35400000000001"/>
    <n v="149.006"/>
    <n v="2325.4749999999995"/>
  </r>
  <r>
    <x v="1"/>
    <x v="6"/>
    <x v="2"/>
    <x v="17"/>
    <x v="0"/>
    <n v="20.183"/>
    <n v="11.717000000000001"/>
    <n v="29.265000000000001"/>
    <n v="19.734000000000002"/>
    <n v="0.78900000000000003"/>
    <n v="10.603"/>
    <n v="12.932"/>
    <n v="1.5760000000000001"/>
    <n v="10.628"/>
    <n v="10.456"/>
    <n v="1.484"/>
    <n v="13.336"/>
    <n v="142.703"/>
  </r>
  <r>
    <x v="1"/>
    <x v="6"/>
    <x v="2"/>
    <x v="18"/>
    <x v="0"/>
    <n v="85.891999999999996"/>
    <n v="91.245000000000005"/>
    <n v="104.104"/>
    <n v="94.328000000000003"/>
    <n v="77.941999999999993"/>
    <n v="86.998000000000005"/>
    <n v="98.825999999999993"/>
    <n v="126.374"/>
    <n v="72.147999999999996"/>
    <n v="75.096000000000004"/>
    <n v="93.917000000000002"/>
    <n v="120.157"/>
    <n v="1127.027"/>
  </r>
  <r>
    <x v="1"/>
    <x v="6"/>
    <x v="2"/>
    <x v="19"/>
    <x v="0"/>
    <n v="2309.9140000000002"/>
    <n v="1865.152"/>
    <n v="1688.539"/>
    <n v="1312.9860000000001"/>
    <n v="1389.4290000000001"/>
    <n v="1162.231"/>
    <n v="1111.5709999999999"/>
    <n v="1266.4549999999999"/>
    <n v="1236.819"/>
    <n v="1185.8"/>
    <n v="1445.4839999999999"/>
    <n v="1627.162"/>
    <n v="17601.541999999998"/>
  </r>
  <r>
    <x v="1"/>
    <x v="6"/>
    <x v="3"/>
    <x v="20"/>
    <x v="0"/>
    <n v="308.95400000000001"/>
    <n v="285.50599999999997"/>
    <n v="366.81400000000002"/>
    <n v="320.67500000000001"/>
    <n v="311.65100000000001"/>
    <n v="304.79000000000002"/>
    <n v="313.02800000000002"/>
    <n v="293.18299999999999"/>
    <n v="321.44499999999999"/>
    <n v="99.858000000000004"/>
    <n v="323.08699999999999"/>
    <n v="407.54300000000001"/>
    <n v="3656.5340000000006"/>
  </r>
  <r>
    <x v="1"/>
    <x v="6"/>
    <x v="3"/>
    <x v="21"/>
    <x v="0"/>
    <n v="50.682000000000002"/>
    <n v="42.122"/>
    <n v="90.83"/>
    <n v="51.618000000000002"/>
    <n v="47.524999999999999"/>
    <n v="53.369"/>
    <n v="53.82"/>
    <n v="50.268999999999998"/>
    <n v="50.933999999999997"/>
    <n v="44.784999999999997"/>
    <n v="86.451999999999998"/>
    <n v="87.091999999999999"/>
    <n v="709.49799999999993"/>
  </r>
  <r>
    <x v="1"/>
    <x v="6"/>
    <x v="3"/>
    <x v="22"/>
    <x v="0"/>
    <n v="495.31099999999998"/>
    <n v="188.64"/>
    <n v="184.27500000000001"/>
    <n v="105.474"/>
    <n v="153.643"/>
    <n v="127.514"/>
    <n v="154.684"/>
    <n v="159.97999999999999"/>
    <n v="200.131"/>
    <n v="366.15800000000002"/>
    <n v="381.291"/>
    <n v="521.221"/>
    <n v="3038.3220000000001"/>
  </r>
  <r>
    <x v="1"/>
    <x v="6"/>
    <x v="4"/>
    <x v="23"/>
    <x v="0"/>
    <n v="224.66399999999999"/>
    <n v="138.28700000000001"/>
    <n v="188.441"/>
    <n v="118.259"/>
    <n v="204.251"/>
    <n v="138.31200000000001"/>
    <n v="179.45400000000001"/>
    <n v="110.30800000000001"/>
    <n v="161.31800000000001"/>
    <n v="155.66200000000001"/>
    <n v="281.48099999999999"/>
    <n v="291.85500000000002"/>
    <n v="2192.2920000000004"/>
  </r>
  <r>
    <x v="1"/>
    <x v="6"/>
    <x v="4"/>
    <x v="24"/>
    <x v="0"/>
    <n v="741.35"/>
    <n v="365.81700000000001"/>
    <n v="560.52"/>
    <n v="311.56200000000001"/>
    <n v="308.29700000000003"/>
    <n v="303.58600000000001"/>
    <n v="341.03199999999998"/>
    <n v="375.399"/>
    <n v="455.83499999999998"/>
    <n v="198.28100000000001"/>
    <n v="351.75400000000002"/>
    <n v="530.827"/>
    <n v="4844.26"/>
  </r>
  <r>
    <x v="1"/>
    <x v="6"/>
    <x v="4"/>
    <x v="25"/>
    <x v="0"/>
    <n v="315.07100000000003"/>
    <n v="238.93799999999999"/>
    <n v="404.35300000000001"/>
    <n v="268.84399999999999"/>
    <n v="163.55600000000001"/>
    <n v="314.77999999999997"/>
    <n v="216.49299999999999"/>
    <n v="116.495"/>
    <n v="275.75400000000002"/>
    <n v="217.16900000000001"/>
    <n v="231.12899999999999"/>
    <n v="361.59800000000001"/>
    <n v="3124.18"/>
  </r>
  <r>
    <x v="1"/>
    <x v="6"/>
    <x v="4"/>
    <x v="26"/>
    <x v="0"/>
    <n v="43.052"/>
    <n v="24.652000000000001"/>
    <n v="57.244"/>
    <n v="49.387"/>
    <n v="62.506999999999998"/>
    <n v="40.802"/>
    <n v="59.844000000000001"/>
    <n v="37.762999999999998"/>
    <n v="82.528999999999996"/>
    <n v="38.893999999999998"/>
    <n v="27.419"/>
    <n v="46.37"/>
    <n v="570.46299999999997"/>
  </r>
  <r>
    <x v="2"/>
    <x v="6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6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6"/>
    <x v="0"/>
    <x v="2"/>
    <x v="0"/>
    <n v="195"/>
    <n v="220"/>
    <n v="275"/>
    <n v="225"/>
    <n v="255"/>
    <n v="215"/>
    <n v="165"/>
    <n v="265"/>
    <n v="220"/>
    <n v="235"/>
    <n v="250"/>
    <n v="120"/>
    <n v="2640"/>
  </r>
  <r>
    <x v="2"/>
    <x v="6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6"/>
    <x v="0"/>
    <x v="4"/>
    <x v="0"/>
    <n v="34"/>
    <n v="43"/>
    <n v="70"/>
    <n v="36"/>
    <n v="40"/>
    <n v="55"/>
    <n v="49.6"/>
    <n v="40"/>
    <n v="40"/>
    <n v="41.2"/>
    <n v="30.9"/>
    <n v="25.4"/>
    <n v="505.09999999999997"/>
  </r>
  <r>
    <x v="2"/>
    <x v="6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6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6"/>
    <x v="1"/>
    <x v="7"/>
    <x v="0"/>
    <n v="245.05"/>
    <n v="305.10000000000002"/>
    <n v="264.05"/>
    <n v="225.1"/>
    <n v="279.10000000000002"/>
    <n v="250.05"/>
    <n v="260.10000000000002"/>
    <n v="255.05"/>
    <n v="180.1"/>
    <n v="245.05"/>
    <n v="200"/>
    <n v="130"/>
    <n v="2838.7500000000005"/>
  </r>
  <r>
    <x v="2"/>
    <x v="6"/>
    <x v="1"/>
    <x v="8"/>
    <x v="0"/>
    <n v="45"/>
    <n v="50"/>
    <n v="50"/>
    <n v="25"/>
    <n v="60"/>
    <n v="25"/>
    <n v="60"/>
    <n v="40"/>
    <n v="30"/>
    <n v="45"/>
    <n v="45"/>
    <n v="25"/>
    <n v="500"/>
  </r>
  <r>
    <x v="2"/>
    <x v="6"/>
    <x v="1"/>
    <x v="9"/>
    <x v="0"/>
    <n v="115"/>
    <n v="125"/>
    <n v="165"/>
    <n v="75"/>
    <n v="140"/>
    <n v="145"/>
    <n v="108"/>
    <n v="72"/>
    <n v="66"/>
    <n v="92"/>
    <n v="61"/>
    <n v="62"/>
    <n v="1226"/>
  </r>
  <r>
    <x v="2"/>
    <x v="6"/>
    <x v="1"/>
    <x v="10"/>
    <x v="0"/>
    <n v="25"/>
    <n v="25"/>
    <n v="55"/>
    <n v="75"/>
    <n v="40"/>
    <n v="80"/>
    <n v="58"/>
    <n v="60"/>
    <n v="45"/>
    <n v="30"/>
    <n v="55"/>
    <n v="65"/>
    <n v="613"/>
  </r>
  <r>
    <x v="2"/>
    <x v="6"/>
    <x v="1"/>
    <x v="11"/>
    <x v="0"/>
    <n v="15"/>
    <n v="5"/>
    <n v="15"/>
    <n v="5"/>
    <n v="15"/>
    <n v="5"/>
    <n v="5"/>
    <n v="15"/>
    <n v="5"/>
    <n v="10"/>
    <n v="5"/>
    <n v="10"/>
    <n v="110"/>
  </r>
  <r>
    <x v="2"/>
    <x v="6"/>
    <x v="1"/>
    <x v="12"/>
    <x v="0"/>
    <n v="145"/>
    <n v="100"/>
    <n v="100"/>
    <n v="85"/>
    <n v="105"/>
    <n v="80"/>
    <n v="125"/>
    <n v="95"/>
    <n v="90"/>
    <n v="103"/>
    <n v="91"/>
    <n v="83"/>
    <n v="1202"/>
  </r>
  <r>
    <x v="2"/>
    <x v="6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6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6"/>
    <x v="1"/>
    <x v="15"/>
    <x v="0"/>
    <n v="162.15"/>
    <n v="172.96100000000001"/>
    <n v="99.2"/>
    <n v="127.65900000000001"/>
    <n v="133.79499999999999"/>
    <n v="137.50899999999999"/>
    <n v="138.64400000000001"/>
    <n v="138.64400000000001"/>
    <n v="83.036000000000001"/>
    <n v="133.79499999999999"/>
    <n v="127.81"/>
    <n v="152.71899999999999"/>
    <n v="1607.922"/>
  </r>
  <r>
    <x v="2"/>
    <x v="6"/>
    <x v="2"/>
    <x v="16"/>
    <x v="0"/>
    <n v="663.28200000000004"/>
    <n v="530.85"/>
    <n v="693.23"/>
    <n v="424.18"/>
    <n v="607.39400000000001"/>
    <n v="723.28"/>
    <n v="673.26499999999999"/>
    <n v="811.14700000000005"/>
    <n v="566.34100000000001"/>
    <n v="725.14200000000005"/>
    <n v="766.20799999999997"/>
    <n v="642.41"/>
    <n v="7826.7289999999994"/>
  </r>
  <r>
    <x v="2"/>
    <x v="6"/>
    <x v="2"/>
    <x v="17"/>
    <x v="0"/>
    <n v="14.904"/>
    <n v="9.9719999999999995"/>
    <n v="14.904999999999999"/>
    <n v="4.9690000000000003"/>
    <n v="14.906000000000001"/>
    <n v="13.138"/>
    <n v="4.9690000000000003"/>
    <n v="9.9550000000000001"/>
    <n v="14.907"/>
    <n v="9.9640000000000004"/>
    <n v="19.911999999999999"/>
    <n v="9.9629999999999992"/>
    <n v="142.46399999999997"/>
  </r>
  <r>
    <x v="2"/>
    <x v="6"/>
    <x v="2"/>
    <x v="18"/>
    <x v="0"/>
    <n v="115.724"/>
    <n v="72.608000000000004"/>
    <n v="69.933999999999997"/>
    <n v="177.58199999999999"/>
    <n v="109.92700000000001"/>
    <n v="183.023"/>
    <n v="191.643"/>
    <n v="88.048000000000002"/>
    <n v="60.043999999999997"/>
    <n v="121.85299999999999"/>
    <n v="91.17"/>
    <n v="114.883"/>
    <n v="1396.4390000000003"/>
  </r>
  <r>
    <x v="2"/>
    <x v="6"/>
    <x v="2"/>
    <x v="19"/>
    <x v="0"/>
    <n v="970.38099999999997"/>
    <n v="760.29100000000005"/>
    <n v="606.83699999999999"/>
    <n v="434.59899999999999"/>
    <n v="465.84199999999998"/>
    <n v="659.26400000000001"/>
    <n v="437.70299999999997"/>
    <n v="520.60900000000004"/>
    <n v="387.15"/>
    <n v="376.64600000000002"/>
    <n v="459.887"/>
    <n v="347.99700000000001"/>
    <n v="6427.2060000000001"/>
  </r>
  <r>
    <x v="2"/>
    <x v="6"/>
    <x v="3"/>
    <x v="20"/>
    <x v="0"/>
    <n v="234.2"/>
    <n v="134"/>
    <n v="238.6"/>
    <n v="223.339"/>
    <n v="252.83199999999999"/>
    <n v="211.6"/>
    <n v="211.18600000000001"/>
    <n v="130"/>
    <n v="143"/>
    <n v="145.02000000000001"/>
    <n v="84.4"/>
    <n v="101.149"/>
    <n v="2109.326"/>
  </r>
  <r>
    <x v="2"/>
    <x v="6"/>
    <x v="3"/>
    <x v="21"/>
    <x v="0"/>
    <n v="899.48400000000004"/>
    <n v="559.88400000000001"/>
    <n v="901.17600000000004"/>
    <n v="465.99799999999999"/>
    <n v="618.34"/>
    <n v="1472.854"/>
    <n v="511.32"/>
    <n v="478.851"/>
    <n v="341.25299999999999"/>
    <n v="373.36399999999998"/>
    <n v="665.68100000000004"/>
    <n v="277.649"/>
    <n v="7565.8539999999985"/>
  </r>
  <r>
    <x v="2"/>
    <x v="6"/>
    <x v="3"/>
    <x v="22"/>
    <x v="0"/>
    <n v="290.04700000000003"/>
    <n v="275.32"/>
    <n v="382.79899999999998"/>
    <n v="263.40899999999999"/>
    <n v="327.52100000000002"/>
    <n v="855.97"/>
    <n v="325.48200000000003"/>
    <n v="301.33600000000001"/>
    <n v="373.29"/>
    <n v="323.346"/>
    <n v="253.542"/>
    <n v="384.12"/>
    <n v="4356.1819999999998"/>
  </r>
  <r>
    <x v="2"/>
    <x v="6"/>
    <x v="4"/>
    <x v="23"/>
    <x v="0"/>
    <n v="15"/>
    <n v="10"/>
    <n v="15"/>
    <n v="16"/>
    <n v="15"/>
    <n v="0"/>
    <n v="22"/>
    <n v="0"/>
    <n v="2.4E-2"/>
    <n v="15.023999999999999"/>
    <n v="0"/>
    <n v="15"/>
    <n v="123.048"/>
  </r>
  <r>
    <x v="2"/>
    <x v="6"/>
    <x v="4"/>
    <x v="24"/>
    <x v="0"/>
    <n v="80"/>
    <n v="22"/>
    <n v="57"/>
    <n v="23"/>
    <n v="58"/>
    <n v="0"/>
    <n v="35"/>
    <n v="0"/>
    <n v="35"/>
    <n v="35"/>
    <n v="30"/>
    <n v="35"/>
    <n v="410"/>
  </r>
  <r>
    <x v="2"/>
    <x v="6"/>
    <x v="4"/>
    <x v="25"/>
    <x v="0"/>
    <n v="75"/>
    <n v="55"/>
    <n v="60"/>
    <n v="45"/>
    <n v="45.6"/>
    <n v="35.6"/>
    <n v="35"/>
    <n v="90"/>
    <n v="50"/>
    <n v="45"/>
    <n v="50"/>
    <n v="25"/>
    <n v="611.20000000000005"/>
  </r>
  <r>
    <x v="2"/>
    <x v="6"/>
    <x v="4"/>
    <x v="26"/>
    <x v="0"/>
    <n v="10"/>
    <n v="0"/>
    <n v="0"/>
    <n v="15"/>
    <n v="0"/>
    <n v="0"/>
    <n v="0"/>
    <n v="0"/>
    <n v="0"/>
    <n v="0"/>
    <n v="0"/>
    <n v="0"/>
    <n v="25"/>
  </r>
  <r>
    <x v="3"/>
    <x v="6"/>
    <x v="0"/>
    <x v="0"/>
    <x v="0"/>
    <n v="2168.3040000000001"/>
    <n v="1764.3150000000001"/>
    <n v="2277.4749999999999"/>
    <n v="1833.8150000000001"/>
    <n v="2467.7550000000001"/>
    <n v="1957.4559999999999"/>
    <n v="1933.96"/>
    <n v="2059.0720000000001"/>
    <n v="1874.6569999999999"/>
    <n v="2044.761"/>
    <n v="1876.107"/>
    <n v="2088.5590000000002"/>
    <n v="24346.236000000001"/>
  </r>
  <r>
    <x v="3"/>
    <x v="6"/>
    <x v="0"/>
    <x v="1"/>
    <x v="0"/>
    <n v="863.43"/>
    <n v="735.71"/>
    <n v="862.83199999999999"/>
    <n v="774.66"/>
    <n v="822.03700000000003"/>
    <n v="639.08900000000006"/>
    <n v="752.43399999999997"/>
    <n v="691.56"/>
    <n v="674.81799999999998"/>
    <n v="1021.391"/>
    <n v="1429.3019999999999"/>
    <n v="1338.249"/>
    <n v="10605.512000000001"/>
  </r>
  <r>
    <x v="3"/>
    <x v="6"/>
    <x v="0"/>
    <x v="2"/>
    <x v="0"/>
    <n v="10488.566000000001"/>
    <n v="9295.6650000000009"/>
    <n v="12714.445"/>
    <n v="11973.031000000001"/>
    <n v="12410.867"/>
    <n v="12004.567999999999"/>
    <n v="12231.575999999999"/>
    <n v="12399.134"/>
    <n v="13144.416999999999"/>
    <n v="12732.397999999999"/>
    <n v="12158.861000000001"/>
    <n v="12503.22"/>
    <n v="144056.74799999999"/>
  </r>
  <r>
    <x v="3"/>
    <x v="6"/>
    <x v="0"/>
    <x v="3"/>
    <x v="0"/>
    <n v="373.26799999999997"/>
    <n v="427.68299999999999"/>
    <n v="459.34800000000001"/>
    <n v="550.83500000000004"/>
    <n v="1300.8130000000001"/>
    <n v="415.69799999999998"/>
    <n v="574.779"/>
    <n v="469.31799999999998"/>
    <n v="544.154"/>
    <n v="567.05999999999995"/>
    <n v="477.96699999999998"/>
    <n v="1061.691"/>
    <n v="7222.6139999999996"/>
  </r>
  <r>
    <x v="3"/>
    <x v="6"/>
    <x v="0"/>
    <x v="4"/>
    <x v="0"/>
    <n v="7924.8980000000001"/>
    <n v="6759.1890000000003"/>
    <n v="8383.893"/>
    <n v="7649.402"/>
    <n v="9086.7649999999994"/>
    <n v="8732.7970000000005"/>
    <n v="8314.8739999999998"/>
    <n v="7785.125"/>
    <n v="8042.93"/>
    <n v="8485.6990000000005"/>
    <n v="7879.9930000000004"/>
    <n v="9645.6820000000007"/>
    <n v="98691.246999999988"/>
  </r>
  <r>
    <x v="3"/>
    <x v="6"/>
    <x v="0"/>
    <x v="5"/>
    <x v="0"/>
    <n v="221.07400000000001"/>
    <n v="152.35499999999999"/>
    <n v="219.39699999999999"/>
    <n v="279.62700000000001"/>
    <n v="300.49900000000002"/>
    <n v="225.45500000000001"/>
    <n v="239.268"/>
    <n v="219.953"/>
    <n v="212.50200000000001"/>
    <n v="215.00299999999999"/>
    <n v="244.387"/>
    <n v="374.36500000000001"/>
    <n v="2903.8850000000002"/>
  </r>
  <r>
    <x v="3"/>
    <x v="6"/>
    <x v="0"/>
    <x v="6"/>
    <x v="0"/>
    <n v="385.97199999999998"/>
    <n v="384.07299999999998"/>
    <n v="446.91699999999997"/>
    <n v="379.79199999999997"/>
    <n v="464.26100000000002"/>
    <n v="519.702"/>
    <n v="494.08300000000003"/>
    <n v="444.66199999999998"/>
    <n v="258.92200000000003"/>
    <n v="492.923"/>
    <n v="469.18099999999998"/>
    <n v="482.57900000000001"/>
    <n v="5223.0669999999991"/>
  </r>
  <r>
    <x v="3"/>
    <x v="6"/>
    <x v="1"/>
    <x v="7"/>
    <x v="0"/>
    <n v="2194.116"/>
    <n v="1907.749"/>
    <n v="2120.0659999999998"/>
    <n v="1898.6669999999999"/>
    <n v="2263.5189999999998"/>
    <n v="2135.9079999999999"/>
    <n v="2653.799"/>
    <n v="2914.1640000000002"/>
    <n v="2615.136"/>
    <n v="2903.2130000000002"/>
    <n v="2805.232"/>
    <n v="3028.752"/>
    <n v="29440.321"/>
  </r>
  <r>
    <x v="3"/>
    <x v="6"/>
    <x v="1"/>
    <x v="8"/>
    <x v="0"/>
    <n v="982.95299999999997"/>
    <n v="730.77"/>
    <n v="889.26900000000001"/>
    <n v="756.13699999999994"/>
    <n v="892.85"/>
    <n v="1010.042"/>
    <n v="872.03300000000002"/>
    <n v="797.64599999999996"/>
    <n v="745.15200000000004"/>
    <n v="716.68299999999999"/>
    <n v="817.05600000000004"/>
    <n v="1291.4259999999999"/>
    <n v="10502.017"/>
  </r>
  <r>
    <x v="3"/>
    <x v="6"/>
    <x v="1"/>
    <x v="9"/>
    <x v="0"/>
    <n v="12194.263999999999"/>
    <n v="10068.903"/>
    <n v="11160.901"/>
    <n v="9441.509"/>
    <n v="10766.814"/>
    <n v="10780.115"/>
    <n v="12737.716"/>
    <n v="12508.768"/>
    <n v="12603.861999999999"/>
    <n v="14055.079"/>
    <n v="12900.449000000001"/>
    <n v="14440.686"/>
    <n v="143659.06599999996"/>
  </r>
  <r>
    <x v="3"/>
    <x v="6"/>
    <x v="1"/>
    <x v="10"/>
    <x v="0"/>
    <n v="8618.2019999999993"/>
    <n v="6005.3029999999999"/>
    <n v="8488.9120000000003"/>
    <n v="5879.9849999999997"/>
    <n v="6021.2560000000003"/>
    <n v="5191.4139999999998"/>
    <n v="6021.01"/>
    <n v="7916.32"/>
    <n v="6383.1220000000003"/>
    <n v="6085.2240000000002"/>
    <n v="6454.085"/>
    <n v="7762.9679999999998"/>
    <n v="80827.801000000007"/>
  </r>
  <r>
    <x v="3"/>
    <x v="6"/>
    <x v="1"/>
    <x v="11"/>
    <x v="0"/>
    <n v="758.64499999999998"/>
    <n v="663.48199999999997"/>
    <n v="1181.2180000000001"/>
    <n v="1060.57"/>
    <n v="1140.998"/>
    <n v="1067.6469999999999"/>
    <n v="1120.713"/>
    <n v="1358.3109999999999"/>
    <n v="1584.1130000000001"/>
    <n v="1596.999"/>
    <n v="1528.5550000000001"/>
    <n v="1658.9749999999999"/>
    <n v="14720.226000000001"/>
  </r>
  <r>
    <x v="3"/>
    <x v="6"/>
    <x v="1"/>
    <x v="12"/>
    <x v="0"/>
    <n v="17975.967000000001"/>
    <n v="15513.109"/>
    <n v="17486.717000000001"/>
    <n v="14620.370999999999"/>
    <n v="16390.538"/>
    <n v="14099.204"/>
    <n v="15378.386"/>
    <n v="13304.204"/>
    <n v="12991.813"/>
    <n v="13607.986000000001"/>
    <n v="13977.643"/>
    <n v="15810.946"/>
    <n v="181156.88400000002"/>
  </r>
  <r>
    <x v="3"/>
    <x v="6"/>
    <x v="1"/>
    <x v="13"/>
    <x v="0"/>
    <n v="3022.076"/>
    <n v="2359.5529999999999"/>
    <n v="2469.0479999999998"/>
    <n v="2027.521"/>
    <n v="1734.192"/>
    <n v="1387.8879999999999"/>
    <n v="2470.0349999999999"/>
    <n v="3002.0549999999998"/>
    <n v="2543.8180000000002"/>
    <n v="2087.4810000000002"/>
    <n v="2200.6959999999999"/>
    <n v="3184.1990000000001"/>
    <n v="28488.561999999998"/>
  </r>
  <r>
    <x v="3"/>
    <x v="6"/>
    <x v="1"/>
    <x v="14"/>
    <x v="0"/>
    <n v="908.60199999999998"/>
    <n v="699.38499999999999"/>
    <n v="776.23"/>
    <n v="595.51499999999999"/>
    <n v="841.48800000000006"/>
    <n v="838.09900000000005"/>
    <n v="857.31200000000001"/>
    <n v="772.90899999999999"/>
    <n v="915.08100000000002"/>
    <n v="1098.271"/>
    <n v="1060.319"/>
    <n v="1309.6320000000001"/>
    <n v="10672.842999999999"/>
  </r>
  <r>
    <x v="3"/>
    <x v="6"/>
    <x v="1"/>
    <x v="15"/>
    <x v="0"/>
    <n v="22905.873"/>
    <n v="19772.282999999999"/>
    <n v="22430.309000000001"/>
    <n v="20870.850999999999"/>
    <n v="20793.388999999999"/>
    <n v="20195.004000000001"/>
    <n v="22518.825000000001"/>
    <n v="21892.878000000001"/>
    <n v="21477.591"/>
    <n v="22726.710999999999"/>
    <n v="22673.045999999998"/>
    <n v="25314.391"/>
    <n v="263571.15100000001"/>
  </r>
  <r>
    <x v="3"/>
    <x v="6"/>
    <x v="2"/>
    <x v="16"/>
    <x v="0"/>
    <n v="10566.63"/>
    <n v="8745.9740000000002"/>
    <n v="10910.688"/>
    <n v="9570.6"/>
    <n v="11345.714"/>
    <n v="10634.388999999999"/>
    <n v="11127.956"/>
    <n v="11086.868"/>
    <n v="10783.156000000001"/>
    <n v="10809.186"/>
    <n v="9697.4050000000007"/>
    <n v="10522.732"/>
    <n v="125801.29800000001"/>
  </r>
  <r>
    <x v="3"/>
    <x v="6"/>
    <x v="2"/>
    <x v="17"/>
    <x v="0"/>
    <n v="2159.34"/>
    <n v="1762.2940000000001"/>
    <n v="2367.6179999999999"/>
    <n v="1978.8579999999999"/>
    <n v="2434.2950000000001"/>
    <n v="2360.4110000000001"/>
    <n v="2505.752"/>
    <n v="2098.8519999999999"/>
    <n v="2139.84"/>
    <n v="2375.7420000000002"/>
    <n v="2578.9070000000002"/>
    <n v="2694.36"/>
    <n v="27456.269"/>
  </r>
  <r>
    <x v="3"/>
    <x v="6"/>
    <x v="2"/>
    <x v="18"/>
    <x v="0"/>
    <n v="59110.430999999997"/>
    <n v="48333.527000000002"/>
    <n v="62530.006000000001"/>
    <n v="50794.847999999998"/>
    <n v="57458.434000000001"/>
    <n v="49530.951000000001"/>
    <n v="49090.686000000002"/>
    <n v="48730.035000000003"/>
    <n v="48206.453000000001"/>
    <n v="51567.398000000001"/>
    <n v="53285.993999999999"/>
    <n v="58795.273999999998"/>
    <n v="637434.03699999989"/>
  </r>
  <r>
    <x v="3"/>
    <x v="6"/>
    <x v="2"/>
    <x v="19"/>
    <x v="0"/>
    <n v="182573.72"/>
    <n v="161351.55799999999"/>
    <n v="181777.495"/>
    <n v="155240.601"/>
    <n v="175058.00599999999"/>
    <n v="157907.03099999999"/>
    <n v="157730.397"/>
    <n v="154066.742"/>
    <n v="154721.78599999999"/>
    <n v="160684.30799999999"/>
    <n v="163703.08799999999"/>
    <n v="176081.11300000001"/>
    <n v="1980895.8450000002"/>
  </r>
  <r>
    <x v="3"/>
    <x v="6"/>
    <x v="3"/>
    <x v="20"/>
    <x v="0"/>
    <n v="12036.839"/>
    <n v="9694.0030000000006"/>
    <n v="11795.007"/>
    <n v="12768.826999999999"/>
    <n v="11304.019"/>
    <n v="10001.458000000001"/>
    <n v="9862.8130000000001"/>
    <n v="9611.2579999999998"/>
    <n v="10000.227999999999"/>
    <n v="9956.0529999999999"/>
    <n v="10614.23"/>
    <n v="10466.004999999999"/>
    <n v="128110.74"/>
  </r>
  <r>
    <x v="3"/>
    <x v="6"/>
    <x v="3"/>
    <x v="21"/>
    <x v="0"/>
    <n v="5400.692"/>
    <n v="5194.9530000000004"/>
    <n v="5122.6949999999997"/>
    <n v="4222.7430000000004"/>
    <n v="4551.3819999999996"/>
    <n v="4336.6750000000002"/>
    <n v="4169.0870000000004"/>
    <n v="3869.7809999999999"/>
    <n v="3920.4090000000001"/>
    <n v="3923.069"/>
    <n v="4011.7510000000002"/>
    <n v="4906.3459999999995"/>
    <n v="53629.583000000006"/>
  </r>
  <r>
    <x v="3"/>
    <x v="6"/>
    <x v="3"/>
    <x v="22"/>
    <x v="0"/>
    <n v="10138.851000000001"/>
    <n v="9153.2549999999992"/>
    <n v="11355.621999999999"/>
    <n v="10000.723"/>
    <n v="11780.982"/>
    <n v="9877.1589999999997"/>
    <n v="9621.7430000000004"/>
    <n v="9963.5949999999993"/>
    <n v="10994.427"/>
    <n v="10935.026"/>
    <n v="11409.753000000001"/>
    <n v="11483.244000000001"/>
    <n v="126714.38"/>
  </r>
  <r>
    <x v="3"/>
    <x v="6"/>
    <x v="4"/>
    <x v="23"/>
    <x v="0"/>
    <n v="2083.25"/>
    <n v="1707.261"/>
    <n v="2344.768"/>
    <n v="2020.9870000000001"/>
    <n v="2099.288"/>
    <n v="2077.6880000000001"/>
    <n v="2545.509"/>
    <n v="2457.5210000000002"/>
    <n v="2189.951"/>
    <n v="2087.8719999999998"/>
    <n v="2365.0349999999999"/>
    <n v="2442.1289999999999"/>
    <n v="26421.259000000002"/>
  </r>
  <r>
    <x v="3"/>
    <x v="6"/>
    <x v="4"/>
    <x v="24"/>
    <x v="0"/>
    <n v="1761.979"/>
    <n v="1637.3409999999999"/>
    <n v="1901.0150000000001"/>
    <n v="1593.8920000000001"/>
    <n v="2471.721"/>
    <n v="1744.874"/>
    <n v="1912.6510000000001"/>
    <n v="1762.4280000000001"/>
    <n v="1723.078"/>
    <n v="1884.1669999999999"/>
    <n v="1967.2239999999999"/>
    <n v="2467.2779999999998"/>
    <n v="22827.647999999997"/>
  </r>
  <r>
    <x v="3"/>
    <x v="6"/>
    <x v="4"/>
    <x v="25"/>
    <x v="0"/>
    <n v="1869.211"/>
    <n v="1425.76"/>
    <n v="2030.6959999999999"/>
    <n v="1754.5920000000001"/>
    <n v="1889.114"/>
    <n v="2501.06"/>
    <n v="3563.817"/>
    <n v="4363.0029999999997"/>
    <n v="4867.4719999999998"/>
    <n v="3413.0390000000002"/>
    <n v="2925.1680000000001"/>
    <n v="3672.3850000000002"/>
    <n v="34275.317000000003"/>
  </r>
  <r>
    <x v="3"/>
    <x v="6"/>
    <x v="4"/>
    <x v="26"/>
    <x v="0"/>
    <n v="19161.848000000002"/>
    <n v="15700.71"/>
    <n v="23036.286"/>
    <n v="19573.241999999998"/>
    <n v="25995.174999999999"/>
    <n v="19991.452000000001"/>
    <n v="19737.830000000002"/>
    <n v="19764.923999999999"/>
    <n v="19287.342000000001"/>
    <n v="20176.487000000001"/>
    <n v="20292.153999999999"/>
    <n v="23590.027999999998"/>
    <n v="246307.478"/>
  </r>
  <r>
    <x v="4"/>
    <x v="6"/>
    <x v="0"/>
    <x v="0"/>
    <x v="0"/>
    <n v="42833.423000000003"/>
    <n v="41344.839999999997"/>
    <n v="48692.078000000001"/>
    <n v="43319.044000000002"/>
    <n v="42892.103000000003"/>
    <n v="54426.43"/>
    <n v="52502.008000000002"/>
    <n v="55580.042000000001"/>
    <n v="54011.49"/>
    <n v="69317.218999999997"/>
    <n v="69467.456000000006"/>
    <n v="80245.187000000005"/>
    <n v="654631.31999999995"/>
  </r>
  <r>
    <x v="4"/>
    <x v="6"/>
    <x v="0"/>
    <x v="1"/>
    <x v="0"/>
    <n v="12545.27"/>
    <n v="15457.183999999999"/>
    <n v="12152.964"/>
    <n v="11142.22"/>
    <n v="8875.7829999999994"/>
    <n v="9344.0769999999993"/>
    <n v="10337.183000000001"/>
    <n v="11648.763000000001"/>
    <n v="11854.986000000001"/>
    <n v="11277.174000000001"/>
    <n v="9104.6910000000007"/>
    <n v="8241.1869999999999"/>
    <n v="131981.48200000002"/>
  </r>
  <r>
    <x v="4"/>
    <x v="6"/>
    <x v="0"/>
    <x v="2"/>
    <x v="0"/>
    <n v="66138.107000000004"/>
    <n v="58767.716"/>
    <n v="63322.163"/>
    <n v="57172.277999999998"/>
    <n v="56165.03"/>
    <n v="53221.232000000004"/>
    <n v="54277.02"/>
    <n v="64394.311000000002"/>
    <n v="57156.976999999999"/>
    <n v="57471.909"/>
    <n v="66362.789999999994"/>
    <n v="59727.014999999999"/>
    <n v="714176.54800000007"/>
  </r>
  <r>
    <x v="4"/>
    <x v="6"/>
    <x v="0"/>
    <x v="3"/>
    <x v="0"/>
    <n v="4404.1469999999999"/>
    <n v="4682.2979999999998"/>
    <n v="5197.13"/>
    <n v="4194.335"/>
    <n v="4619.0720000000001"/>
    <n v="4043.2829999999999"/>
    <n v="3483.587"/>
    <n v="4279.835"/>
    <n v="4764.3320000000003"/>
    <n v="4446.0519999999997"/>
    <n v="4128"/>
    <n v="4414"/>
    <n v="52656.070999999996"/>
  </r>
  <r>
    <x v="4"/>
    <x v="6"/>
    <x v="0"/>
    <x v="4"/>
    <x v="0"/>
    <n v="106870.306"/>
    <n v="97897.743000000002"/>
    <n v="107696.515"/>
    <n v="95217.471000000005"/>
    <n v="105955.76700000001"/>
    <n v="115821.709"/>
    <n v="120356.052"/>
    <n v="132142.883"/>
    <n v="130813.88800000001"/>
    <n v="126387.609"/>
    <n v="126619.836"/>
    <n v="122192.62699999999"/>
    <n v="1387972.4060000002"/>
  </r>
  <r>
    <x v="4"/>
    <x v="6"/>
    <x v="0"/>
    <x v="5"/>
    <x v="0"/>
    <n v="18609.599999999999"/>
    <n v="20750.364000000001"/>
    <n v="17236.7"/>
    <n v="12417.65"/>
    <n v="17054.95"/>
    <n v="14233.15"/>
    <n v="13571.25"/>
    <n v="15848.3"/>
    <n v="16128.694"/>
    <n v="21316.55"/>
    <n v="21400.895"/>
    <n v="20882.516"/>
    <n v="209450.61899999998"/>
  </r>
  <r>
    <x v="4"/>
    <x v="6"/>
    <x v="0"/>
    <x v="6"/>
    <x v="0"/>
    <n v="30627.904999999999"/>
    <n v="29354.911"/>
    <n v="36212.860999999997"/>
    <n v="33075.748"/>
    <n v="38255.71"/>
    <n v="37739.968999999997"/>
    <n v="39936.014000000003"/>
    <n v="41654.858"/>
    <n v="41144.671000000002"/>
    <n v="40606.018000000004"/>
    <n v="41556.114000000001"/>
    <n v="40242.432999999997"/>
    <n v="450407.212"/>
  </r>
  <r>
    <x v="4"/>
    <x v="6"/>
    <x v="1"/>
    <x v="7"/>
    <x v="0"/>
    <n v="57109.737999999998"/>
    <n v="50306.006999999998"/>
    <n v="57877.483"/>
    <n v="52473.315000000002"/>
    <n v="56932.618000000002"/>
    <n v="57805.462"/>
    <n v="60404.341"/>
    <n v="65675.944999999992"/>
    <n v="63725.953999999998"/>
    <n v="63083.051999999996"/>
    <n v="65294.024000000005"/>
    <n v="64105.394"/>
    <n v="714793.33299999998"/>
  </r>
  <r>
    <x v="4"/>
    <x v="6"/>
    <x v="1"/>
    <x v="8"/>
    <x v="0"/>
    <n v="25710.23"/>
    <n v="21842.044999999998"/>
    <n v="25394.427"/>
    <n v="22910.663"/>
    <n v="27366.084999999999"/>
    <n v="26956.018"/>
    <n v="27398.785"/>
    <n v="29652.125"/>
    <n v="28963.645"/>
    <n v="28607.949000000001"/>
    <n v="30007.087"/>
    <n v="28838.228999999999"/>
    <n v="323647.288"/>
  </r>
  <r>
    <x v="4"/>
    <x v="6"/>
    <x v="1"/>
    <x v="9"/>
    <x v="0"/>
    <n v="49914.194000000003"/>
    <n v="45231.19"/>
    <n v="49184.565999999999"/>
    <n v="43374.347000000002"/>
    <n v="47949.114000000001"/>
    <n v="48599.241999999998"/>
    <n v="51405.716999999997"/>
    <n v="56292.33"/>
    <n v="56108.389000000003"/>
    <n v="54681.179000000004"/>
    <n v="55262.442999999999"/>
    <n v="55764.205000000002"/>
    <n v="613766.91600000008"/>
  </r>
  <r>
    <x v="4"/>
    <x v="6"/>
    <x v="1"/>
    <x v="10"/>
    <x v="0"/>
    <n v="31538.944"/>
    <n v="25961.492999999999"/>
    <n v="30555.237000000001"/>
    <n v="24710.523000000001"/>
    <n v="29613.865000000002"/>
    <n v="28529.685000000001"/>
    <n v="28054.592000000001"/>
    <n v="32925.725999999995"/>
    <n v="31805.135000000002"/>
    <n v="31895.228999999999"/>
    <n v="31596.89"/>
    <n v="31498.103999999999"/>
    <n v="358685.42300000001"/>
  </r>
  <r>
    <x v="4"/>
    <x v="6"/>
    <x v="1"/>
    <x v="11"/>
    <x v="0"/>
    <n v="27984.967000000001"/>
    <n v="24910.705000000002"/>
    <n v="27473.993999999999"/>
    <n v="24003.023000000001"/>
    <n v="27049.902999999998"/>
    <n v="25956.584999999999"/>
    <n v="26440.971000000001"/>
    <n v="29610.148000000001"/>
    <n v="30728.885999999999"/>
    <n v="30722.734"/>
    <n v="30268.508000000002"/>
    <n v="30657.764000000003"/>
    <n v="335808.18800000002"/>
  </r>
  <r>
    <x v="4"/>
    <x v="6"/>
    <x v="1"/>
    <x v="12"/>
    <x v="0"/>
    <n v="73638.039999999994"/>
    <n v="64137.224999999999"/>
    <n v="70607.638000000006"/>
    <n v="62169.999000000003"/>
    <n v="68231.485000000001"/>
    <n v="65101.559000000001"/>
    <n v="66705.649999999994"/>
    <n v="73578.84599999999"/>
    <n v="77584.841"/>
    <n v="81623.231"/>
    <n v="79542.062999999995"/>
    <n v="78190.892000000007"/>
    <n v="861111.46900000004"/>
  </r>
  <r>
    <x v="4"/>
    <x v="6"/>
    <x v="1"/>
    <x v="13"/>
    <x v="0"/>
    <n v="31678.588"/>
    <n v="26095.027999999998"/>
    <n v="25702.720000000001"/>
    <n v="19342.137999999999"/>
    <n v="20223.412"/>
    <n v="19261.391"/>
    <n v="20542.625"/>
    <n v="23414.763999999999"/>
    <n v="26339.795000000002"/>
    <n v="32568.198"/>
    <n v="33638.483999999997"/>
    <n v="34701.417999999998"/>
    <n v="313508.56099999999"/>
  </r>
  <r>
    <x v="4"/>
    <x v="6"/>
    <x v="1"/>
    <x v="14"/>
    <x v="0"/>
    <n v="19931.54"/>
    <n v="18081.534"/>
    <n v="20936.103999999999"/>
    <n v="17793.026999999998"/>
    <n v="19734.973999999998"/>
    <n v="18458.272000000001"/>
    <n v="17919.447"/>
    <n v="20741.978999999999"/>
    <n v="21274.280999999999"/>
    <n v="20299.476999999999"/>
    <n v="21020.612999999998"/>
    <n v="20880.406000000003"/>
    <n v="237071.65399999998"/>
  </r>
  <r>
    <x v="4"/>
    <x v="6"/>
    <x v="1"/>
    <x v="15"/>
    <x v="0"/>
    <n v="164579.745"/>
    <n v="147972.19200000001"/>
    <n v="168523.45699999999"/>
    <n v="155479.08199999999"/>
    <n v="173529.56299999999"/>
    <n v="167115.89899999998"/>
    <n v="171619.21800000002"/>
    <n v="185937.755"/>
    <n v="180998.18400000001"/>
    <n v="182272.46600000001"/>
    <n v="181461.36300000001"/>
    <n v="180611.55100000001"/>
    <n v="2060100.4749999996"/>
  </r>
  <r>
    <x v="4"/>
    <x v="6"/>
    <x v="2"/>
    <x v="16"/>
    <x v="0"/>
    <n v="396694.32900000003"/>
    <n v="369678.22100000002"/>
    <n v="442658.065"/>
    <n v="409811.18800000002"/>
    <n v="459925.39199999999"/>
    <n v="450671.95299999998"/>
    <n v="452255.71300000005"/>
    <n v="487951.47899999999"/>
    <n v="475596.35400000005"/>
    <n v="479172.26400000002"/>
    <n v="456963.31200000003"/>
    <n v="426568.89300000004"/>
    <n v="5307947.1630000006"/>
  </r>
  <r>
    <x v="4"/>
    <x v="6"/>
    <x v="2"/>
    <x v="17"/>
    <x v="0"/>
    <n v="69444.107999999993"/>
    <n v="60107.925000000003"/>
    <n v="71818.887000000002"/>
    <n v="63926.368999999999"/>
    <n v="72938.573000000004"/>
    <n v="72568.020999999993"/>
    <n v="72177.335999999996"/>
    <n v="81013.501000000004"/>
    <n v="72670.19200000001"/>
    <n v="71469.929000000004"/>
    <n v="68769.823999999993"/>
    <n v="67004.603999999992"/>
    <n v="843909.26900000009"/>
  </r>
  <r>
    <x v="4"/>
    <x v="6"/>
    <x v="2"/>
    <x v="18"/>
    <x v="0"/>
    <n v="178798.23199999999"/>
    <n v="163396.405"/>
    <n v="190527.27"/>
    <n v="164852.13699999999"/>
    <n v="183428.22200000001"/>
    <n v="179635.35200000001"/>
    <n v="181545.783"/>
    <n v="192821.47600000002"/>
    <n v="185286.679"/>
    <n v="187854.71600000001"/>
    <n v="184623.04499999998"/>
    <n v="192507.889"/>
    <n v="2185277.2060000002"/>
  </r>
  <r>
    <x v="4"/>
    <x v="6"/>
    <x v="2"/>
    <x v="19"/>
    <x v="0"/>
    <n v="652995.973"/>
    <n v="623812.33700000006"/>
    <n v="791555.92"/>
    <n v="718718.58799999999"/>
    <n v="807901.86699999997"/>
    <n v="796629.40399999998"/>
    <n v="796742.12"/>
    <n v="857081.82400000002"/>
    <n v="833302.15500000003"/>
    <n v="836683.75399999996"/>
    <n v="791672.74100000004"/>
    <n v="697933.78900000011"/>
    <n v="9205030.472000001"/>
  </r>
  <r>
    <x v="4"/>
    <x v="6"/>
    <x v="3"/>
    <x v="20"/>
    <x v="0"/>
    <n v="246287.07"/>
    <n v="271673.72700000001"/>
    <n v="345288.23599999998"/>
    <n v="287507.65899999999"/>
    <n v="282281.136"/>
    <n v="280073.26699999999"/>
    <n v="295294.63900000002"/>
    <n v="320198.783"/>
    <n v="308543.79499999998"/>
    <n v="320641.58399999997"/>
    <n v="293351.88899999997"/>
    <n v="260335.15400000001"/>
    <n v="3511476.9389999998"/>
  </r>
  <r>
    <x v="4"/>
    <x v="6"/>
    <x v="3"/>
    <x v="21"/>
    <x v="0"/>
    <n v="138217.11799999999"/>
    <n v="132505.717"/>
    <n v="161619.49400000001"/>
    <n v="141729.73800000001"/>
    <n v="152927.20300000001"/>
    <n v="144792.861"/>
    <n v="145922.60200000001"/>
    <n v="156731.28"/>
    <n v="148838.23000000001"/>
    <n v="151632.10800000001"/>
    <n v="148355.72899999999"/>
    <n v="139642.628"/>
    <n v="1762914.7080000001"/>
  </r>
  <r>
    <x v="4"/>
    <x v="6"/>
    <x v="3"/>
    <x v="22"/>
    <x v="0"/>
    <n v="179005.31299999999"/>
    <n v="175923.79"/>
    <n v="239729.772"/>
    <n v="235920.872"/>
    <n v="211116.99400000001"/>
    <n v="189170.454"/>
    <n v="186533.88699999999"/>
    <n v="210695.196"/>
    <n v="204429.61099999998"/>
    <n v="234196.353"/>
    <n v="219498.446"/>
    <n v="191566.08199999999"/>
    <n v="2477786.77"/>
  </r>
  <r>
    <x v="4"/>
    <x v="6"/>
    <x v="4"/>
    <x v="23"/>
    <x v="0"/>
    <n v="59573.483999999997"/>
    <n v="67782.085999999996"/>
    <n v="86680.922999999995"/>
    <n v="66206.294999999998"/>
    <n v="58809.911"/>
    <n v="67070.201000000001"/>
    <n v="72128.903999999995"/>
    <n v="78534.543000000005"/>
    <n v="78410.087"/>
    <n v="75803.593999999997"/>
    <n v="67884.103000000003"/>
    <n v="58894.599000000002"/>
    <n v="837778.73000000021"/>
  </r>
  <r>
    <x v="4"/>
    <x v="6"/>
    <x v="4"/>
    <x v="24"/>
    <x v="0"/>
    <n v="110167.18399999999"/>
    <n v="129239.882"/>
    <n v="154305.266"/>
    <n v="110547.863"/>
    <n v="97242.032000000007"/>
    <n v="122865.84699999999"/>
    <n v="133153.54499999998"/>
    <n v="142120.266"/>
    <n v="144649.32799999998"/>
    <n v="151495.592"/>
    <n v="129845.696"/>
    <n v="99339.214000000007"/>
    <n v="1524971.7149999999"/>
  </r>
  <r>
    <x v="4"/>
    <x v="6"/>
    <x v="4"/>
    <x v="25"/>
    <x v="0"/>
    <n v="112063.76"/>
    <n v="111316.338"/>
    <n v="139055.31599999999"/>
    <n v="124917.277"/>
    <n v="125954.481"/>
    <n v="126124.086"/>
    <n v="132817.73699999999"/>
    <n v="144760.92499999999"/>
    <n v="143845.462"/>
    <n v="149144.00099999999"/>
    <n v="141386.76799999998"/>
    <n v="118750.477"/>
    <n v="1570136.6279999998"/>
  </r>
  <r>
    <x v="4"/>
    <x v="6"/>
    <x v="4"/>
    <x v="26"/>
    <x v="0"/>
    <n v="28110.059000000001"/>
    <n v="26344.262999999999"/>
    <n v="31039.292000000001"/>
    <n v="28794.417000000001"/>
    <n v="32818.387000000002"/>
    <n v="28966.024000000001"/>
    <n v="28708.501"/>
    <n v="32128.272000000001"/>
    <n v="31815.205999999998"/>
    <n v="31784.673999999999"/>
    <n v="30999.166000000001"/>
    <n v="29890.67"/>
    <n v="361398.93099999998"/>
  </r>
  <r>
    <x v="5"/>
    <x v="6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6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6"/>
    <x v="0"/>
    <x v="2"/>
    <x v="0"/>
    <n v="30071.771428571428"/>
    <n v="19699.136734693879"/>
    <n v="22761.953061224489"/>
    <n v="31167.163265306124"/>
    <n v="33652.67755102041"/>
    <n v="52165.493877551024"/>
    <n v="58147.556122448987"/>
    <n v="56477.423469387759"/>
    <n v="56084.02448979592"/>
    <n v="63248.410204081636"/>
    <n v="62969.112244897966"/>
    <n v="69057.72755102042"/>
    <n v="555502.45000000007"/>
  </r>
  <r>
    <x v="5"/>
    <x v="6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6"/>
    <x v="0"/>
    <x v="4"/>
    <x v="0"/>
    <n v="58087.339795918371"/>
    <n v="59426.979591836738"/>
    <n v="67495.843877551015"/>
    <n v="79718.7"/>
    <n v="74309.467346938778"/>
    <n v="76233.522448979595"/>
    <n v="74684.108163265308"/>
    <n v="75007.302040816328"/>
    <n v="74742.476530612243"/>
    <n v="80227.947959183672"/>
    <n v="83354.855102040819"/>
    <n v="74309.93979591837"/>
    <n v="877598.48265306128"/>
  </r>
  <r>
    <x v="5"/>
    <x v="6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6"/>
    <x v="0"/>
    <x v="6"/>
    <x v="0"/>
    <n v="14.23469387755102"/>
    <n v="0"/>
    <n v="14.785714285714286"/>
    <n v="63.802040816326539"/>
    <n v="0"/>
    <n v="14.408163265306122"/>
    <n v="0"/>
    <n v="13.908163265306124"/>
    <n v="0"/>
    <n v="13.938775510204081"/>
    <n v="43.989795918367349"/>
    <n v="29.461224489795917"/>
    <n v="208.52857142857144"/>
  </r>
  <r>
    <x v="5"/>
    <x v="6"/>
    <x v="1"/>
    <x v="7"/>
    <x v="0"/>
    <n v="15731.00918367347"/>
    <n v="21222.361224489796"/>
    <n v="12476.814285714287"/>
    <n v="10771.562244897959"/>
    <n v="12577.543877551021"/>
    <n v="11839.55"/>
    <n v="15172.292857142857"/>
    <n v="19320.776530612246"/>
    <n v="18282.931632653064"/>
    <n v="27487.821428571428"/>
    <n v="21804.031632653063"/>
    <n v="18894.945918367346"/>
    <n v="205581.64081632654"/>
  </r>
  <r>
    <x v="5"/>
    <x v="6"/>
    <x v="1"/>
    <x v="8"/>
    <x v="0"/>
    <n v="115.2795918367347"/>
    <n v="43.826530612244895"/>
    <n v="71.472448979591846"/>
    <n v="101.19387755102041"/>
    <n v="99.142857142857139"/>
    <n v="101.86734693877551"/>
    <n v="84.83673469387756"/>
    <n v="148"/>
    <n v="203.74489795918367"/>
    <n v="146.61224489795919"/>
    <n v="118.54081632653062"/>
    <n v="143.27551020408163"/>
    <n v="1377.7928571428574"/>
  </r>
  <r>
    <x v="5"/>
    <x v="6"/>
    <x v="1"/>
    <x v="9"/>
    <x v="0"/>
    <n v="275.03061224489801"/>
    <n v="189.91836734693879"/>
    <n v="260.24183673469389"/>
    <n v="149.91836734693877"/>
    <n v="437.13265306122446"/>
    <n v="296.90816326530614"/>
    <n v="269.92244897959182"/>
    <n v="335.69387755102042"/>
    <n v="368.68367346938777"/>
    <n v="385.66326530612247"/>
    <n v="284.85714285714289"/>
    <n v="311.53061224489795"/>
    <n v="3565.5010204081632"/>
  </r>
  <r>
    <x v="5"/>
    <x v="6"/>
    <x v="1"/>
    <x v="10"/>
    <x v="0"/>
    <n v="329.08061224489796"/>
    <n v="217.63061224489795"/>
    <n v="330.97653061224491"/>
    <n v="282.29693877551023"/>
    <n v="109.09897959183674"/>
    <n v="108.44489795918368"/>
    <n v="136.1826530612245"/>
    <n v="95.455102040816328"/>
    <n v="80.188775510204081"/>
    <n v="41.901020408163269"/>
    <n v="116.7295918367347"/>
    <n v="37.928571428571431"/>
    <n v="1885.9142857142858"/>
  </r>
  <r>
    <x v="5"/>
    <x v="6"/>
    <x v="1"/>
    <x v="11"/>
    <x v="0"/>
    <n v="460.77959183673465"/>
    <n v="118.05102040816327"/>
    <n v="168.35714285714286"/>
    <n v="89.234693877551024"/>
    <n v="80.091836734693871"/>
    <n v="94.785714285714292"/>
    <n v="172.27551020408166"/>
    <n v="229.91836734693877"/>
    <n v="187.53979591836733"/>
    <n v="170.15306122448979"/>
    <n v="112.74489795918367"/>
    <n v="117.09081632653061"/>
    <n v="2001.0224489795919"/>
  </r>
  <r>
    <x v="5"/>
    <x v="6"/>
    <x v="1"/>
    <x v="12"/>
    <x v="0"/>
    <n v="2209.9612244897958"/>
    <n v="1782.0826530612246"/>
    <n v="1801.5357142857144"/>
    <n v="1546.8979591836735"/>
    <n v="2499.1755102040815"/>
    <n v="1602.954081632653"/>
    <n v="1459.7857142857142"/>
    <n v="1552.3897959183676"/>
    <n v="1509.9306122448979"/>
    <n v="1776.8091836734693"/>
    <n v="2508.0285714285715"/>
    <n v="964.98979591836746"/>
    <n v="21214.540816326531"/>
  </r>
  <r>
    <x v="5"/>
    <x v="6"/>
    <x v="1"/>
    <x v="13"/>
    <x v="0"/>
    <n v="208.55612244897958"/>
    <n v="165.46122448979591"/>
    <n v="315.59081632653061"/>
    <n v="226.16122448979593"/>
    <n v="211.87346938775511"/>
    <n v="241.48265306122448"/>
    <n v="240.88979591836735"/>
    <n v="171.91836734693877"/>
    <n v="277.31734693877553"/>
    <n v="215.81734693877553"/>
    <n v="283.34795918367348"/>
    <n v="284.58469387755099"/>
    <n v="2843.0010204081636"/>
  </r>
  <r>
    <x v="5"/>
    <x v="6"/>
    <x v="1"/>
    <x v="14"/>
    <x v="0"/>
    <n v="347.87142857142857"/>
    <n v="341.87142857142857"/>
    <n v="363.19591836734696"/>
    <n v="303.63265306122452"/>
    <n v="242.50816326530611"/>
    <n v="287.75510204081633"/>
    <n v="592.09387755102034"/>
    <n v="705.3122448979592"/>
    <n v="652.84183673469386"/>
    <n v="215.12448979591838"/>
    <n v="289.6775510204082"/>
    <n v="447.07551020408164"/>
    <n v="4788.9602040816335"/>
  </r>
  <r>
    <x v="5"/>
    <x v="6"/>
    <x v="1"/>
    <x v="15"/>
    <x v="0"/>
    <n v="19106.75612244898"/>
    <n v="36111.070408163265"/>
    <n v="37118.968367346941"/>
    <n v="45224.6"/>
    <n v="39550.23775510204"/>
    <n v="42303.17653061224"/>
    <n v="47689.742857142854"/>
    <n v="46549.131632653058"/>
    <n v="44561.253061224488"/>
    <n v="46896.87857142857"/>
    <n v="41742.011224489797"/>
    <n v="32179.562244897963"/>
    <n v="479033.38877551019"/>
  </r>
  <r>
    <x v="5"/>
    <x v="6"/>
    <x v="2"/>
    <x v="16"/>
    <x v="0"/>
    <n v="60466.101020408161"/>
    <n v="55208.070408163265"/>
    <n v="61380.573469387753"/>
    <n v="56372.884693877553"/>
    <n v="61073.409183673466"/>
    <n v="62869.07244897959"/>
    <n v="63886.558163265305"/>
    <n v="74074.497959183675"/>
    <n v="67360.707142857151"/>
    <n v="60101.083673469388"/>
    <n v="61193.477551020413"/>
    <n v="54845.672448979589"/>
    <n v="738832.10816326528"/>
  </r>
  <r>
    <x v="5"/>
    <x v="6"/>
    <x v="2"/>
    <x v="17"/>
    <x v="0"/>
    <n v="43225.176530612247"/>
    <n v="38404.157142857141"/>
    <n v="38281.808163265305"/>
    <n v="36690.291836734694"/>
    <n v="40495.936734693874"/>
    <n v="39109.255102040814"/>
    <n v="40900.301020408166"/>
    <n v="45312.775510204083"/>
    <n v="41285.260204081635"/>
    <n v="37177.183673469386"/>
    <n v="38400.744897959186"/>
    <n v="37109.742857142861"/>
    <n v="476392.63367346942"/>
  </r>
  <r>
    <x v="5"/>
    <x v="6"/>
    <x v="2"/>
    <x v="18"/>
    <x v="0"/>
    <n v="7609.5153061224491"/>
    <n v="7312.1428571428569"/>
    <n v="5785.4908163265309"/>
    <n v="6645.9071428571424"/>
    <n v="4591.0897959183676"/>
    <n v="3919.3091836734693"/>
    <n v="4047.1948979591839"/>
    <n v="5005.344897959184"/>
    <n v="3992.661224489796"/>
    <n v="4353.9346938775507"/>
    <n v="4259.347959183674"/>
    <n v="5250.7193877551017"/>
    <n v="62772.658163265311"/>
  </r>
  <r>
    <x v="5"/>
    <x v="6"/>
    <x v="2"/>
    <x v="19"/>
    <x v="0"/>
    <n v="74560.930612244905"/>
    <n v="66013.762244897967"/>
    <n v="81410.589795918364"/>
    <n v="71261.773469387757"/>
    <n v="68917.208163265313"/>
    <n v="70382.122448979586"/>
    <n v="69534.520408163269"/>
    <n v="69055.336734693876"/>
    <n v="63547.29897959184"/>
    <n v="64502.967346938778"/>
    <n v="65765.386734693879"/>
    <n v="58627.157142857148"/>
    <n v="823579.05408163276"/>
  </r>
  <r>
    <x v="5"/>
    <x v="6"/>
    <x v="3"/>
    <x v="20"/>
    <x v="0"/>
    <n v="12217.711224489796"/>
    <n v="11708.688775510205"/>
    <n v="15367.944897959183"/>
    <n v="12509.745918367347"/>
    <n v="14842.121428571429"/>
    <n v="11414.486734693877"/>
    <n v="12615.219387755104"/>
    <n v="12048.878571428571"/>
    <n v="13949.465306122449"/>
    <n v="12874.791836734694"/>
    <n v="11634.404081632654"/>
    <n v="10130.299999999999"/>
    <n v="151313.7581632653"/>
  </r>
  <r>
    <x v="5"/>
    <x v="6"/>
    <x v="3"/>
    <x v="21"/>
    <x v="0"/>
    <n v="13216.492857142859"/>
    <n v="11460.322448979592"/>
    <n v="14628.857142857143"/>
    <n v="13684.927551020408"/>
    <n v="14884.621428571429"/>
    <n v="12941.381632653061"/>
    <n v="12233.458163265306"/>
    <n v="13260.709183673471"/>
    <n v="12351.577551020409"/>
    <n v="11701.155102040817"/>
    <n v="12800.803061224491"/>
    <n v="12753.382653061226"/>
    <n v="155917.68877551021"/>
  </r>
  <r>
    <x v="5"/>
    <x v="6"/>
    <x v="3"/>
    <x v="22"/>
    <x v="0"/>
    <n v="19211.424489795918"/>
    <n v="18294.381632653061"/>
    <n v="19914.840816326534"/>
    <n v="19207.656122448981"/>
    <n v="19537.791836734694"/>
    <n v="17568.252040816325"/>
    <n v="17441.862244897962"/>
    <n v="18175.108163265308"/>
    <n v="17369.7"/>
    <n v="20435.685714285715"/>
    <n v="19136.716326530612"/>
    <n v="15830.652040816327"/>
    <n v="222124.07142857142"/>
  </r>
  <r>
    <x v="5"/>
    <x v="6"/>
    <x v="4"/>
    <x v="23"/>
    <x v="0"/>
    <n v="158.10204081632654"/>
    <n v="162.09795918367345"/>
    <n v="122.24489795918367"/>
    <n v="67.530612244897966"/>
    <n v="103.97244897959185"/>
    <n v="207.94897959183672"/>
    <n v="181.36734693877551"/>
    <n v="157.05102040816325"/>
    <n v="292.06122448979596"/>
    <n v="154.88775510204081"/>
    <n v="158.40816326530614"/>
    <n v="117.02040816326532"/>
    <n v="1882.6928571428568"/>
  </r>
  <r>
    <x v="5"/>
    <x v="6"/>
    <x v="4"/>
    <x v="24"/>
    <x v="0"/>
    <n v="127.61224489795919"/>
    <n v="316.69387755102042"/>
    <n v="164.77551020408163"/>
    <n v="67.642857142857153"/>
    <n v="186.15306122448982"/>
    <n v="40.316326530612244"/>
    <n v="40.418367346938773"/>
    <n v="61.265306122448983"/>
    <n v="27.69387755102041"/>
    <n v="27.010204081632651"/>
    <n v="32.581632653061227"/>
    <n v="2.3469387755102038"/>
    <n v="1094.5102040816325"/>
  </r>
  <r>
    <x v="5"/>
    <x v="6"/>
    <x v="4"/>
    <x v="25"/>
    <x v="0"/>
    <n v="26691.027551020408"/>
    <n v="24719.345918367348"/>
    <n v="26840.013265306123"/>
    <n v="22267.564285714285"/>
    <n v="24559.052040816325"/>
    <n v="26979.8"/>
    <n v="25584.134693877553"/>
    <n v="27653.130612244899"/>
    <n v="30760.345918367348"/>
    <n v="31368.615306122447"/>
    <n v="30664.977551020409"/>
    <n v="24935.841836734693"/>
    <n v="323023.8489795918"/>
  </r>
  <r>
    <x v="5"/>
    <x v="6"/>
    <x v="4"/>
    <x v="26"/>
    <x v="0"/>
    <n v="1019.6938775510205"/>
    <n v="1041.4887755102041"/>
    <n v="1429.2653061224491"/>
    <n v="1343.8469387755104"/>
    <n v="1393.6224489795918"/>
    <n v="1102.6428571428571"/>
    <n v="1420.1632653061224"/>
    <n v="1262.2948979591836"/>
    <n v="824.24489795918373"/>
    <n v="1011.9489795918367"/>
    <n v="1259.4795918367347"/>
    <n v="975.85714285714289"/>
    <n v="14084.548979591837"/>
  </r>
  <r>
    <x v="6"/>
    <x v="6"/>
    <x v="0"/>
    <x v="0"/>
    <x v="0"/>
    <n v="919.73599999999999"/>
    <n v="849.27800000000002"/>
    <n v="564.54300000000001"/>
    <n v="549.51199999999994"/>
    <n v="844.76800000000003"/>
    <n v="806.52499999999998"/>
    <n v="887.72900000000004"/>
    <n v="970.88099999999997"/>
    <n v="947.49400000000003"/>
    <n v="1085.1389999999999"/>
    <n v="1026.925"/>
    <n v="1165.55"/>
    <n v="10618.079999999998"/>
  </r>
  <r>
    <x v="6"/>
    <x v="6"/>
    <x v="0"/>
    <x v="1"/>
    <x v="0"/>
    <n v="344.30399999999997"/>
    <n v="317.69499999999999"/>
    <n v="293.35300000000001"/>
    <n v="243.41"/>
    <n v="286.33"/>
    <n v="304.197"/>
    <n v="357.13400000000001"/>
    <n v="379.62"/>
    <n v="377.71"/>
    <n v="361.654"/>
    <n v="407.279"/>
    <n v="463.24"/>
    <n v="4135.9260000000004"/>
  </r>
  <r>
    <x v="6"/>
    <x v="6"/>
    <x v="0"/>
    <x v="2"/>
    <x v="0"/>
    <n v="1675.954"/>
    <n v="1421.481"/>
    <n v="1352.5039999999999"/>
    <n v="844.72400000000005"/>
    <n v="1119.499"/>
    <n v="1014.912"/>
    <n v="1141.652"/>
    <n v="1357.8150000000001"/>
    <n v="1373.1479999999999"/>
    <n v="1517.2539999999999"/>
    <n v="1679.345"/>
    <n v="1767.442"/>
    <n v="16265.73"/>
  </r>
  <r>
    <x v="6"/>
    <x v="6"/>
    <x v="0"/>
    <x v="3"/>
    <x v="0"/>
    <n v="119"/>
    <n v="100"/>
    <n v="88"/>
    <n v="41"/>
    <n v="81"/>
    <n v="113"/>
    <n v="86"/>
    <n v="106"/>
    <n v="108"/>
    <n v="149"/>
    <n v="131"/>
    <n v="177"/>
    <n v="1299"/>
  </r>
  <r>
    <x v="6"/>
    <x v="6"/>
    <x v="0"/>
    <x v="4"/>
    <x v="0"/>
    <n v="1093.576"/>
    <n v="852.51400000000001"/>
    <n v="748.21500000000003"/>
    <n v="671.63"/>
    <n v="846.06799999999998"/>
    <n v="715.29899999999998"/>
    <n v="848.21299999999997"/>
    <n v="744.09699999999998"/>
    <n v="824.13"/>
    <n v="934.10599999999999"/>
    <n v="994.346"/>
    <n v="1094.806"/>
    <n v="10367"/>
  </r>
  <r>
    <x v="6"/>
    <x v="6"/>
    <x v="0"/>
    <x v="5"/>
    <x v="0"/>
    <n v="120"/>
    <n v="68"/>
    <n v="53.7"/>
    <n v="64.599999999999994"/>
    <n v="81.849999999999994"/>
    <n v="62"/>
    <n v="67.900000000000006"/>
    <n v="91.85"/>
    <n v="67.900000000000006"/>
    <n v="69.3"/>
    <n v="89.9"/>
    <n v="88.3"/>
    <n v="925.29999999999984"/>
  </r>
  <r>
    <x v="6"/>
    <x v="6"/>
    <x v="0"/>
    <x v="6"/>
    <x v="0"/>
    <n v="1561.38"/>
    <n v="1186.55"/>
    <n v="750.9"/>
    <n v="669.35"/>
    <n v="929.2"/>
    <n v="844.25"/>
    <n v="1206.1500000000001"/>
    <n v="1215.8499999999999"/>
    <n v="1289.95"/>
    <n v="1380.75"/>
    <n v="1379.37"/>
    <n v="1747.45"/>
    <n v="14161.150000000001"/>
  </r>
  <r>
    <x v="6"/>
    <x v="6"/>
    <x v="1"/>
    <x v="7"/>
    <x v="0"/>
    <n v="1533.8869999999999"/>
    <n v="2130.8339999999998"/>
    <n v="1116.777"/>
    <n v="865.58199999999999"/>
    <n v="984.13900000000001"/>
    <n v="979.81899999999996"/>
    <n v="1049.4269999999999"/>
    <n v="1167.694"/>
    <n v="1133.56"/>
    <n v="1491.2059999999999"/>
    <n v="1734.556"/>
    <n v="2404.1709999999998"/>
    <n v="16591.651999999998"/>
  </r>
  <r>
    <x v="6"/>
    <x v="6"/>
    <x v="1"/>
    <x v="8"/>
    <x v="0"/>
    <n v="1418.798"/>
    <n v="1132.7940000000001"/>
    <n v="1239.17"/>
    <n v="928.18600000000004"/>
    <n v="1082.0989999999999"/>
    <n v="1066.751"/>
    <n v="1161.789"/>
    <n v="1097.6089999999999"/>
    <n v="1189.829"/>
    <n v="1166.306"/>
    <n v="1158.6610000000001"/>
    <n v="1395.5509999999999"/>
    <n v="14037.543"/>
  </r>
  <r>
    <x v="6"/>
    <x v="6"/>
    <x v="1"/>
    <x v="9"/>
    <x v="0"/>
    <n v="6359.8530000000001"/>
    <n v="5668.1319999999996"/>
    <n v="5335.56"/>
    <n v="4730.5190000000002"/>
    <n v="4812.7700000000004"/>
    <n v="4675.277"/>
    <n v="5032.9170000000004"/>
    <n v="5149.8180000000002"/>
    <n v="5299.2"/>
    <n v="5608.174"/>
    <n v="6095.2950000000001"/>
    <n v="7331.8779999999997"/>
    <n v="66099.392999999996"/>
  </r>
  <r>
    <x v="6"/>
    <x v="6"/>
    <x v="1"/>
    <x v="10"/>
    <x v="0"/>
    <n v="2860.3679999999999"/>
    <n v="2663.473"/>
    <n v="3059.6210000000001"/>
    <n v="2280.0239999999999"/>
    <n v="2168.6480000000001"/>
    <n v="2345.2779999999998"/>
    <n v="2388.1219999999998"/>
    <n v="2736.453"/>
    <n v="2590.2350000000001"/>
    <n v="2927.0610000000001"/>
    <n v="3395.5410000000002"/>
    <n v="3957.748"/>
    <n v="33372.572000000007"/>
  </r>
  <r>
    <x v="6"/>
    <x v="6"/>
    <x v="1"/>
    <x v="11"/>
    <x v="0"/>
    <n v="3465.377"/>
    <n v="2866.2060000000001"/>
    <n v="3423.8229999999999"/>
    <n v="2623.2089999999998"/>
    <n v="2877.6970000000001"/>
    <n v="2709.6460000000002"/>
    <n v="2446.4079999999999"/>
    <n v="2904.163"/>
    <n v="2787.5709999999999"/>
    <n v="3025.1559999999999"/>
    <n v="3416.741"/>
    <n v="4050.9569999999999"/>
    <n v="36596.954000000005"/>
  </r>
  <r>
    <x v="6"/>
    <x v="6"/>
    <x v="1"/>
    <x v="12"/>
    <x v="0"/>
    <n v="9502.1779999999999"/>
    <n v="8946.2019999999993"/>
    <n v="9798.4339999999993"/>
    <n v="7669.52"/>
    <n v="8834.2739999999994"/>
    <n v="8338.3269999999993"/>
    <n v="8207.4570000000003"/>
    <n v="8282.9290000000001"/>
    <n v="8802.3760000000002"/>
    <n v="9159.3889999999992"/>
    <n v="9410.1630000000005"/>
    <n v="10557.24"/>
    <n v="107508.489"/>
  </r>
  <r>
    <x v="6"/>
    <x v="6"/>
    <x v="1"/>
    <x v="13"/>
    <x v="0"/>
    <n v="2900.03"/>
    <n v="2501.4769999999999"/>
    <n v="3413.0459999999998"/>
    <n v="2693.3310000000001"/>
    <n v="2683.9"/>
    <n v="2824.1439999999998"/>
    <n v="2800.569"/>
    <n v="3198.6680000000001"/>
    <n v="3114.5340000000001"/>
    <n v="2952.4879999999998"/>
    <n v="2842.8240000000001"/>
    <n v="2978.2429999999999"/>
    <n v="34903.254000000001"/>
  </r>
  <r>
    <x v="6"/>
    <x v="6"/>
    <x v="1"/>
    <x v="14"/>
    <x v="0"/>
    <n v="1228.1590000000001"/>
    <n v="1176.624"/>
    <n v="1150.692"/>
    <n v="994.69399999999996"/>
    <n v="855.60400000000004"/>
    <n v="955.49800000000005"/>
    <n v="856.92"/>
    <n v="1041.8230000000001"/>
    <n v="1131.002"/>
    <n v="1078.0550000000001"/>
    <n v="1085.5119999999999"/>
    <n v="1220.0999999999999"/>
    <n v="12774.683000000003"/>
  </r>
  <r>
    <x v="6"/>
    <x v="6"/>
    <x v="1"/>
    <x v="15"/>
    <x v="0"/>
    <n v="9955.4639999999999"/>
    <n v="8918.3739999999998"/>
    <n v="8235.8739999999998"/>
    <n v="6304.96"/>
    <n v="6547.7979999999998"/>
    <n v="7438.5020000000004"/>
    <n v="7112.3810000000003"/>
    <n v="7992.7389999999996"/>
    <n v="7144.6289999999999"/>
    <n v="7324.058"/>
    <n v="8056.9579999999996"/>
    <n v="10494.022000000001"/>
    <n v="95525.759000000005"/>
  </r>
  <r>
    <x v="6"/>
    <x v="6"/>
    <x v="2"/>
    <x v="16"/>
    <x v="0"/>
    <n v="35623.538999999997"/>
    <n v="27749.846000000001"/>
    <n v="24777.995999999999"/>
    <n v="22700.221000000001"/>
    <n v="27865.428"/>
    <n v="28572.107"/>
    <n v="32285.05"/>
    <n v="30554.994999999999"/>
    <n v="33912.898000000001"/>
    <n v="34361.764999999999"/>
    <n v="32338.988000000001"/>
    <n v="40671.49"/>
    <n v="371414.32299999997"/>
  </r>
  <r>
    <x v="6"/>
    <x v="6"/>
    <x v="2"/>
    <x v="17"/>
    <x v="0"/>
    <n v="4679.0709999999999"/>
    <n v="4069.9830000000002"/>
    <n v="2972.7280000000001"/>
    <n v="2263.8919999999998"/>
    <n v="2702.8009999999999"/>
    <n v="2915.1889999999999"/>
    <n v="3234.2269999999999"/>
    <n v="3518.866"/>
    <n v="3861.9850000000001"/>
    <n v="3739.11"/>
    <n v="3799.1619999999998"/>
    <n v="4669.7669999999998"/>
    <n v="42426.780999999995"/>
  </r>
  <r>
    <x v="6"/>
    <x v="6"/>
    <x v="2"/>
    <x v="18"/>
    <x v="0"/>
    <n v="22012.196"/>
    <n v="19660.87"/>
    <n v="13710.091"/>
    <n v="11615.183000000001"/>
    <n v="14102.446"/>
    <n v="14592.876"/>
    <n v="16830.97"/>
    <n v="17486.199000000001"/>
    <n v="20931.142"/>
    <n v="20324.149000000001"/>
    <n v="27035.621999999999"/>
    <n v="25953.198"/>
    <n v="224254.94200000001"/>
  </r>
  <r>
    <x v="6"/>
    <x v="6"/>
    <x v="2"/>
    <x v="19"/>
    <x v="0"/>
    <n v="277455.59299999999"/>
    <n v="281969.40999999997"/>
    <n v="257521.23699999999"/>
    <n v="245872.33600000001"/>
    <n v="300792.97600000002"/>
    <n v="304626.326"/>
    <n v="317084.42200000002"/>
    <n v="333675.58"/>
    <n v="346615.73200000002"/>
    <n v="343433.32199999999"/>
    <n v="344345.11200000002"/>
    <n v="390286.304"/>
    <n v="3743678.35"/>
  </r>
  <r>
    <x v="6"/>
    <x v="6"/>
    <x v="3"/>
    <x v="20"/>
    <x v="0"/>
    <n v="39472.747000000003"/>
    <n v="39442.025999999998"/>
    <n v="34310.987000000001"/>
    <n v="30647.195"/>
    <n v="36117.356"/>
    <n v="39021.872000000003"/>
    <n v="44632.14"/>
    <n v="45095.896999999997"/>
    <n v="49014.559999999998"/>
    <n v="49151.671000000002"/>
    <n v="52556.603000000003"/>
    <n v="61120.603000000003"/>
    <n v="520583.65700000001"/>
  </r>
  <r>
    <x v="6"/>
    <x v="6"/>
    <x v="3"/>
    <x v="21"/>
    <x v="0"/>
    <n v="18180.653999999999"/>
    <n v="14788.773999999999"/>
    <n v="12448.468999999999"/>
    <n v="11612.966"/>
    <n v="14233.43"/>
    <n v="13907.004000000001"/>
    <n v="15750.091"/>
    <n v="16173.302"/>
    <n v="18026.864000000001"/>
    <n v="17076.483"/>
    <n v="18210.992999999999"/>
    <n v="22649.507000000001"/>
    <n v="193058.53700000001"/>
  </r>
  <r>
    <x v="6"/>
    <x v="6"/>
    <x v="3"/>
    <x v="22"/>
    <x v="0"/>
    <n v="14257.504000000001"/>
    <n v="12538.806"/>
    <n v="11364.401"/>
    <n v="9987.69"/>
    <n v="12281.76"/>
    <n v="12408.102999999999"/>
    <n v="12082.734"/>
    <n v="12358.331"/>
    <n v="13014.583000000001"/>
    <n v="14730.316999999999"/>
    <n v="15283.093000000001"/>
    <n v="18451.659"/>
    <n v="158758.98100000003"/>
  </r>
  <r>
    <x v="6"/>
    <x v="6"/>
    <x v="4"/>
    <x v="23"/>
    <x v="0"/>
    <n v="6342.6959999999999"/>
    <n v="4736.28"/>
    <n v="4454.7879999999996"/>
    <n v="3838.6"/>
    <n v="4295.8639999999996"/>
    <n v="4820.0600000000004"/>
    <n v="5568.39"/>
    <n v="5605.18"/>
    <n v="5906.79"/>
    <n v="5903.94"/>
    <n v="5960.77"/>
    <n v="7858.98"/>
    <n v="65292.338000000003"/>
  </r>
  <r>
    <x v="6"/>
    <x v="6"/>
    <x v="4"/>
    <x v="24"/>
    <x v="0"/>
    <n v="7670.82"/>
    <n v="6479.3990000000003"/>
    <n v="5526.0519999999997"/>
    <n v="4499.6509999999998"/>
    <n v="4550.6779999999999"/>
    <n v="4697.32"/>
    <n v="5586.86"/>
    <n v="6480.192"/>
    <n v="5980.0129999999999"/>
    <n v="6153.2920000000004"/>
    <n v="6961.3130000000001"/>
    <n v="7879.8940000000002"/>
    <n v="72465.483999999997"/>
  </r>
  <r>
    <x v="6"/>
    <x v="6"/>
    <x v="4"/>
    <x v="25"/>
    <x v="0"/>
    <n v="18408.646000000001"/>
    <n v="16226.558999999999"/>
    <n v="11588.359"/>
    <n v="10509.86"/>
    <n v="16580.38"/>
    <n v="17183.518"/>
    <n v="18813.972000000002"/>
    <n v="20525.172999999999"/>
    <n v="23934.763999999999"/>
    <n v="25670.386999999999"/>
    <n v="26346.324000000001"/>
    <n v="32793.438000000002"/>
    <n v="238581.37999999998"/>
  </r>
  <r>
    <x v="6"/>
    <x v="6"/>
    <x v="4"/>
    <x v="26"/>
    <x v="0"/>
    <n v="6549.2139999999999"/>
    <n v="6087.1540000000005"/>
    <n v="5345.8940000000002"/>
    <n v="5014.8090000000002"/>
    <n v="5887.52"/>
    <n v="6098.0450000000001"/>
    <n v="5855.9040000000005"/>
    <n v="7295.5770000000002"/>
    <n v="6797.7749999999996"/>
    <n v="8209.3700000000008"/>
    <n v="8458.6620000000003"/>
    <n v="9255.634"/>
    <n v="80855.558000000019"/>
  </r>
  <r>
    <x v="7"/>
    <x v="6"/>
    <x v="0"/>
    <x v="0"/>
    <x v="0"/>
    <n v="4987.9745454545446"/>
    <n v="4826.6109090909085"/>
    <n v="5679.7763636363634"/>
    <n v="4971.3363636363638"/>
    <n v="5499.1981818181821"/>
    <n v="5209.1000000000004"/>
    <n v="4911.76"/>
    <n v="5244.5890909090904"/>
    <n v="5152.0636363636368"/>
    <n v="5015.2127272727275"/>
    <n v="5198.5781818181813"/>
    <n v="5387.7181818181816"/>
    <n v="62083.918181818182"/>
  </r>
  <r>
    <x v="7"/>
    <x v="6"/>
    <x v="0"/>
    <x v="1"/>
    <x v="0"/>
    <n v="1859.4527272727271"/>
    <n v="1463.3454545454545"/>
    <n v="2105.6581818181817"/>
    <n v="1973.7945454545452"/>
    <n v="1756.1909090909089"/>
    <n v="1709.2472727272725"/>
    <n v="1420.7781818181818"/>
    <n v="1569.1581818181817"/>
    <n v="1484.7381818181816"/>
    <n v="1532.7909090909088"/>
    <n v="1688.04"/>
    <n v="1898.2872727272725"/>
    <n v="20461.481818181819"/>
  </r>
  <r>
    <x v="7"/>
    <x v="6"/>
    <x v="0"/>
    <x v="2"/>
    <x v="0"/>
    <n v="10040.087272727271"/>
    <n v="9204.3109090909093"/>
    <n v="11286.45818181818"/>
    <n v="9385.7345454545448"/>
    <n v="10691.963636363635"/>
    <n v="9957.34"/>
    <n v="9681.26"/>
    <n v="10732.585454545453"/>
    <n v="10130.68"/>
    <n v="10317.856363636363"/>
    <n v="10589.96909090909"/>
    <n v="10477.561818181817"/>
    <n v="122495.80727272725"/>
  </r>
  <r>
    <x v="7"/>
    <x v="6"/>
    <x v="0"/>
    <x v="3"/>
    <x v="0"/>
    <n v="914"/>
    <n v="816.61272727272717"/>
    <n v="1030.390909090909"/>
    <n v="930.09818181818173"/>
    <n v="1047.2072727272728"/>
    <n v="980.38363636363636"/>
    <n v="1036.7672727272727"/>
    <n v="1026.9854545454543"/>
    <n v="1033.7254545454543"/>
    <n v="1006.4127272727272"/>
    <n v="984.60727272727263"/>
    <n v="998.7672727272726"/>
    <n v="11805.958181818183"/>
  </r>
  <r>
    <x v="7"/>
    <x v="6"/>
    <x v="0"/>
    <x v="4"/>
    <x v="0"/>
    <n v="21542.512727272726"/>
    <n v="20083.745454545453"/>
    <n v="23750.036363636362"/>
    <n v="21867.856363636361"/>
    <n v="23563.103636363634"/>
    <n v="22775.236363636359"/>
    <n v="22528.576363636363"/>
    <n v="23585.043636363633"/>
    <n v="21580.281818181818"/>
    <n v="23182.116363636364"/>
    <n v="23175.881818181817"/>
    <n v="23715.810909090906"/>
    <n v="271350.20181818178"/>
  </r>
  <r>
    <x v="7"/>
    <x v="6"/>
    <x v="0"/>
    <x v="5"/>
    <x v="0"/>
    <n v="1863.6127272727272"/>
    <n v="1776.4327272727271"/>
    <n v="2179.12"/>
    <n v="1969.0872727272726"/>
    <n v="2216.7363636363634"/>
    <n v="2118.62"/>
    <n v="2068.349090909091"/>
    <n v="2120.4690909090909"/>
    <n v="1890.8945454545453"/>
    <n v="2135.0418181818177"/>
    <n v="1936.8563636363633"/>
    <n v="2114.6472727272726"/>
    <n v="24389.867272727268"/>
  </r>
  <r>
    <x v="7"/>
    <x v="6"/>
    <x v="0"/>
    <x v="6"/>
    <x v="0"/>
    <n v="5721.6454545454544"/>
    <n v="5183.2018181818175"/>
    <n v="6237.6272727272726"/>
    <n v="5661.8690909090901"/>
    <n v="6554.5436363636354"/>
    <n v="5638.7509090909089"/>
    <n v="5877.454545454545"/>
    <n v="5931.3654545454547"/>
    <n v="5683.38"/>
    <n v="5986.14"/>
    <n v="5894.72"/>
    <n v="5806.2945454545452"/>
    <n v="70176.992727272722"/>
  </r>
  <r>
    <x v="7"/>
    <x v="6"/>
    <x v="1"/>
    <x v="7"/>
    <x v="0"/>
    <n v="14227.456363636362"/>
    <n v="12899.08"/>
    <n v="15058.852727272728"/>
    <n v="14708.258181818181"/>
    <n v="15560.725454545453"/>
    <n v="15615.754545454545"/>
    <n v="15178.565454545453"/>
    <n v="15549.814545454543"/>
    <n v="14933.456363636362"/>
    <n v="15330.032727272726"/>
    <n v="15415.025454545452"/>
    <n v="15332.405454545455"/>
    <n v="179809.42727272725"/>
  </r>
  <r>
    <x v="7"/>
    <x v="6"/>
    <x v="1"/>
    <x v="8"/>
    <x v="0"/>
    <n v="9264.7018181818185"/>
    <n v="8162.1181818181813"/>
    <n v="9904.745454545453"/>
    <n v="9200.8181818181802"/>
    <n v="10340.950909090909"/>
    <n v="10114.130909090909"/>
    <n v="9657.7818181818166"/>
    <n v="10477.343636363636"/>
    <n v="9697.7727272727261"/>
    <n v="9835.26"/>
    <n v="9433.3836363636347"/>
    <n v="10092.64"/>
    <n v="116181.64727272726"/>
  </r>
  <r>
    <x v="7"/>
    <x v="6"/>
    <x v="1"/>
    <x v="9"/>
    <x v="0"/>
    <n v="29476.027272727271"/>
    <n v="25863.341818181816"/>
    <n v="29589.169090909087"/>
    <n v="27664.921818181818"/>
    <n v="31819.827272727267"/>
    <n v="30427.523636363632"/>
    <n v="31279.754545454547"/>
    <n v="32168.618181818183"/>
    <n v="31032.09454545454"/>
    <n v="30992.152727272725"/>
    <n v="31068.043636363633"/>
    <n v="31050.132727272725"/>
    <n v="362431.60727272724"/>
  </r>
  <r>
    <x v="7"/>
    <x v="6"/>
    <x v="1"/>
    <x v="10"/>
    <x v="0"/>
    <n v="14622.472727272725"/>
    <n v="12364.461818181817"/>
    <n v="15631.94"/>
    <n v="13465.463636363635"/>
    <n v="15272.627272727272"/>
    <n v="15175.725454545453"/>
    <n v="15804.856363636363"/>
    <n v="16369.267272727271"/>
    <n v="15556.896363636362"/>
    <n v="15539.830909090906"/>
    <n v="15761.645454545454"/>
    <n v="15427.44"/>
    <n v="180992.62727272726"/>
  </r>
  <r>
    <x v="7"/>
    <x v="6"/>
    <x v="1"/>
    <x v="11"/>
    <x v="0"/>
    <n v="13903.885454545452"/>
    <n v="12880.745454545453"/>
    <n v="14723.754545454543"/>
    <n v="13781.1"/>
    <n v="15235.572727272727"/>
    <n v="15049.825454545455"/>
    <n v="16161.129090909088"/>
    <n v="16305.105454545455"/>
    <n v="15371.516363636363"/>
    <n v="15407.605454545455"/>
    <n v="15075.029090909089"/>
    <n v="15561.972727272725"/>
    <n v="179457.24181818182"/>
  </r>
  <r>
    <x v="7"/>
    <x v="6"/>
    <x v="1"/>
    <x v="12"/>
    <x v="0"/>
    <n v="34274.756363636363"/>
    <n v="30927.13636363636"/>
    <n v="37140.767272727266"/>
    <n v="34091.040000000001"/>
    <n v="38484.861818181816"/>
    <n v="38316.558181818182"/>
    <n v="39247.08"/>
    <n v="41495.96"/>
    <n v="38825.172727272729"/>
    <n v="38140.781818181815"/>
    <n v="37588.178181818177"/>
    <n v="39710.62545454545"/>
    <n v="448242.91818181815"/>
  </r>
  <r>
    <x v="7"/>
    <x v="6"/>
    <x v="1"/>
    <x v="13"/>
    <x v="0"/>
    <n v="11414.303636363637"/>
    <n v="10008.14909090909"/>
    <n v="11819.601818181816"/>
    <n v="10548.821818181817"/>
    <n v="11775.96"/>
    <n v="12012.554545454544"/>
    <n v="12446.290909090909"/>
    <n v="12923.725454545454"/>
    <n v="12319.272727272726"/>
    <n v="12541.790909090907"/>
    <n v="12303.82"/>
    <n v="12424.510909090908"/>
    <n v="142538.80181818179"/>
  </r>
  <r>
    <x v="7"/>
    <x v="6"/>
    <x v="1"/>
    <x v="14"/>
    <x v="0"/>
    <n v="7711.050909090909"/>
    <n v="6716.1672727272717"/>
    <n v="8051.0818181818177"/>
    <n v="7182.8272727272715"/>
    <n v="8253.26"/>
    <n v="8382.5145454545436"/>
    <n v="9951.5018181818177"/>
    <n v="8885.0127272727259"/>
    <n v="8419.9490909090891"/>
    <n v="8400.3745454545442"/>
    <n v="8145.2254545454534"/>
    <n v="8268.9509090909087"/>
    <n v="98367.916363636352"/>
  </r>
  <r>
    <x v="7"/>
    <x v="6"/>
    <x v="1"/>
    <x v="15"/>
    <x v="0"/>
    <n v="59050.232727272727"/>
    <n v="51538.570909090908"/>
    <n v="61902.790909090909"/>
    <n v="58310.22181818181"/>
    <n v="64799.165454545444"/>
    <n v="65816.865454545448"/>
    <n v="67271.743636363637"/>
    <n v="68317.62"/>
    <n v="65799.525454545452"/>
    <n v="65476.84"/>
    <n v="63028.818181818177"/>
    <n v="64472.74"/>
    <n v="755785.13454545452"/>
  </r>
  <r>
    <x v="7"/>
    <x v="6"/>
    <x v="2"/>
    <x v="16"/>
    <x v="0"/>
    <n v="106331.0309090909"/>
    <n v="98481.689090909073"/>
    <n v="118345.99272727272"/>
    <n v="107050.88"/>
    <n v="119302.38727272725"/>
    <n v="118306.24363636362"/>
    <n v="118574.56545454545"/>
    <n v="118637.54181818181"/>
    <n v="115722.24909090908"/>
    <n v="115115.86727272726"/>
    <n v="114916.03454545455"/>
    <n v="114498.29090909089"/>
    <n v="1365282.7727272725"/>
  </r>
  <r>
    <x v="7"/>
    <x v="6"/>
    <x v="2"/>
    <x v="17"/>
    <x v="0"/>
    <n v="17577.752727272724"/>
    <n v="15097.86727272727"/>
    <n v="19670.372727272726"/>
    <n v="17023.141818181815"/>
    <n v="19562.098181818183"/>
    <n v="19242.123636363634"/>
    <n v="20608.594545454544"/>
    <n v="19975.349090909087"/>
    <n v="19047.223636363633"/>
    <n v="19839.54"/>
    <n v="19351.856363636361"/>
    <n v="20159.592727272724"/>
    <n v="227155.5127272727"/>
  </r>
  <r>
    <x v="7"/>
    <x v="6"/>
    <x v="2"/>
    <x v="18"/>
    <x v="0"/>
    <n v="70552.750909090901"/>
    <n v="65998.22"/>
    <n v="80275.578181818171"/>
    <n v="72080.634545454537"/>
    <n v="84416.958181818176"/>
    <n v="82022.165454545451"/>
    <n v="84753.841818181812"/>
    <n v="84655.86"/>
    <n v="82576.227272727265"/>
    <n v="80952.143636363617"/>
    <n v="79799.710909090907"/>
    <n v="82846.06"/>
    <n v="950930.15090909088"/>
  </r>
  <r>
    <x v="7"/>
    <x v="6"/>
    <x v="2"/>
    <x v="19"/>
    <x v="0"/>
    <n v="240030.33818181814"/>
    <n v="230460.60545454544"/>
    <n v="271120.11272727273"/>
    <n v="255206.18181818179"/>
    <n v="288177.27090909093"/>
    <n v="277264.6672727273"/>
    <n v="277577.50909090909"/>
    <n v="292804.46181818179"/>
    <n v="272715.08363636362"/>
    <n v="273414.14545454545"/>
    <n v="270116.98"/>
    <n v="270152.40363636357"/>
    <n v="3219039.76"/>
  </r>
  <r>
    <x v="7"/>
    <x v="6"/>
    <x v="3"/>
    <x v="20"/>
    <x v="0"/>
    <n v="59302.12545454545"/>
    <n v="57333.909090909088"/>
    <n v="69761.281818181815"/>
    <n v="63507.270909090912"/>
    <n v="76776.552727272719"/>
    <n v="70721.696363636351"/>
    <n v="71092.321818181823"/>
    <n v="73350.679999999993"/>
    <n v="69880.298181818172"/>
    <n v="68434.350909090892"/>
    <n v="67779.325454545455"/>
    <n v="66169.600000000006"/>
    <n v="814109.41272727272"/>
  </r>
  <r>
    <x v="7"/>
    <x v="6"/>
    <x v="3"/>
    <x v="21"/>
    <x v="0"/>
    <n v="33627.885454545452"/>
    <n v="31459.576363636359"/>
    <n v="38586.44545454545"/>
    <n v="33230.550909090904"/>
    <n v="40218.03272727273"/>
    <n v="37654.030909090907"/>
    <n v="37203.072727272724"/>
    <n v="39739.314545454545"/>
    <n v="37482.449090909089"/>
    <n v="37608.905454545456"/>
    <n v="37140.14"/>
    <n v="36049.490909090906"/>
    <n v="439999.89454545453"/>
  </r>
  <r>
    <x v="7"/>
    <x v="6"/>
    <x v="3"/>
    <x v="22"/>
    <x v="0"/>
    <n v="56635.463636363631"/>
    <n v="53861.005454545448"/>
    <n v="67162.538181818178"/>
    <n v="61880.0709090909"/>
    <n v="74391.698181818181"/>
    <n v="72749.678181818177"/>
    <n v="68465.194545454549"/>
    <n v="75826.318181818177"/>
    <n v="68610.86"/>
    <n v="68138.985454545458"/>
    <n v="65814.505454545448"/>
    <n v="61603.456363636353"/>
    <n v="795139.77454545454"/>
  </r>
  <r>
    <x v="7"/>
    <x v="6"/>
    <x v="4"/>
    <x v="23"/>
    <x v="0"/>
    <n v="10762.145454545454"/>
    <n v="9898.2072727272716"/>
    <n v="11835.585454545453"/>
    <n v="10741.08"/>
    <n v="12295.385454545454"/>
    <n v="11942.047272727272"/>
    <n v="11755.098181818181"/>
    <n v="12105.603636363636"/>
    <n v="11473.469090909091"/>
    <n v="11319.727272727272"/>
    <n v="10747.369090909089"/>
    <n v="11327.874545454544"/>
    <n v="136203.59272727271"/>
  </r>
  <r>
    <x v="7"/>
    <x v="6"/>
    <x v="4"/>
    <x v="24"/>
    <x v="0"/>
    <n v="13614.403636363635"/>
    <n v="12510.158181818182"/>
    <n v="15260.423636363636"/>
    <n v="13414.827272727271"/>
    <n v="14825.96"/>
    <n v="13606.014545454544"/>
    <n v="14009.378181818181"/>
    <n v="14470.947272727271"/>
    <n v="13306.28"/>
    <n v="14028.914545454545"/>
    <n v="13642.503636363635"/>
    <n v="13829.461818181817"/>
    <n v="166519.27272727271"/>
  </r>
  <r>
    <x v="7"/>
    <x v="6"/>
    <x v="4"/>
    <x v="25"/>
    <x v="0"/>
    <n v="36322.985454545451"/>
    <n v="33643.550909090911"/>
    <n v="40369.881818181821"/>
    <n v="37467.687272727271"/>
    <n v="40384.501818181816"/>
    <n v="39123.360000000001"/>
    <n v="37835.270909090905"/>
    <n v="39632.729090909088"/>
    <n v="37802.670909090906"/>
    <n v="39711.44545454545"/>
    <n v="38329.572727272724"/>
    <n v="38690.030909090907"/>
    <n v="459313.68727272714"/>
  </r>
  <r>
    <x v="7"/>
    <x v="6"/>
    <x v="4"/>
    <x v="26"/>
    <x v="0"/>
    <n v="12113.5"/>
    <n v="11905.732727272727"/>
    <n v="14225.196363636363"/>
    <n v="13135.192727272726"/>
    <n v="14417.836363636363"/>
    <n v="14201.627272727272"/>
    <n v="14059.067272727272"/>
    <n v="14465.285454545454"/>
    <n v="13481.976363636364"/>
    <n v="13406.5"/>
    <n v="13329.521818181816"/>
    <n v="14124.125454545454"/>
    <n v="162865.56181818183"/>
  </r>
  <r>
    <x v="0"/>
    <x v="7"/>
    <x v="0"/>
    <x v="0"/>
    <x v="0"/>
    <n v="14054.816996855619"/>
    <n v="13551.791906052313"/>
    <n v="15411.897007185371"/>
    <n v="15247.395037407554"/>
    <n v="15880.891980976885"/>
    <n v="16399.481842745361"/>
    <n v="16925.149319626551"/>
    <n v="17390.667233286033"/>
    <n v="16008.373768495625"/>
    <n v="17317.339391136182"/>
    <n v="15835.57248067844"/>
    <n v="18087.48809967146"/>
    <n v="192110.86506411739"/>
  </r>
  <r>
    <x v="0"/>
    <x v="7"/>
    <x v="0"/>
    <x v="1"/>
    <x v="0"/>
    <n v="4278.2332609116193"/>
    <n v="3912.6760781673302"/>
    <n v="4554.722888977105"/>
    <n v="4598.8987816413119"/>
    <n v="4882.6789781240059"/>
    <n v="5042.3902943592602"/>
    <n v="5397.2691591691537"/>
    <n v="5516.2906992084927"/>
    <n v="5195.1052883304519"/>
    <n v="5634.2598326846273"/>
    <n v="5317.6746605695889"/>
    <n v="5656.5278333847309"/>
    <n v="59986.727755527674"/>
  </r>
  <r>
    <x v="0"/>
    <x v="7"/>
    <x v="0"/>
    <x v="2"/>
    <x v="0"/>
    <n v="26137.838005135618"/>
    <n v="26223.792701649079"/>
    <n v="29902.792754188504"/>
    <n v="27996.888002469459"/>
    <n v="29775.585214101502"/>
    <n v="29891.82596350427"/>
    <n v="28426.443035047825"/>
    <n v="32633.14091836389"/>
    <n v="28775.320870015788"/>
    <n v="32350.6720109702"/>
    <n v="29977.649577262975"/>
    <n v="32209.384646599079"/>
    <n v="354301.33369930822"/>
  </r>
  <r>
    <x v="0"/>
    <x v="7"/>
    <x v="0"/>
    <x v="3"/>
    <x v="0"/>
    <n v="4161.0884565861079"/>
    <n v="3938.3611054935277"/>
    <n v="4621.9421669926533"/>
    <n v="4277.8120493793804"/>
    <n v="4166.9365017318578"/>
    <n v="4082.0184512079463"/>
    <n v="4418.7626512774377"/>
    <n v="4591.3760934191559"/>
    <n v="4005.3172826469413"/>
    <n v="4508.7017248919674"/>
    <n v="4886.4394437876135"/>
    <n v="4933.1879020206388"/>
    <n v="52591.943829435222"/>
  </r>
  <r>
    <x v="0"/>
    <x v="7"/>
    <x v="0"/>
    <x v="4"/>
    <x v="0"/>
    <n v="38807.007802901557"/>
    <n v="34134.92331939096"/>
    <n v="38715.372910748418"/>
    <n v="37474.146162819809"/>
    <n v="39831.878500889463"/>
    <n v="40828.268969754106"/>
    <n v="43555.456498638028"/>
    <n v="43580.01541051938"/>
    <n v="40395.837038652411"/>
    <n v="45477.050432168347"/>
    <n v="43974.360846540381"/>
    <n v="46611.660302612348"/>
    <n v="493385.97819563519"/>
  </r>
  <r>
    <x v="0"/>
    <x v="7"/>
    <x v="0"/>
    <x v="5"/>
    <x v="0"/>
    <n v="5407.3560301422694"/>
    <n v="5002.9379858689217"/>
    <n v="5828.6423992877972"/>
    <n v="5464.8420515236503"/>
    <n v="5957.1632939590399"/>
    <n v="5710.6932178812185"/>
    <n v="5891.1429462822089"/>
    <n v="6769.8658842715558"/>
    <n v="6160.5665408773293"/>
    <n v="6817.4599184229828"/>
    <n v="6567.8777260167235"/>
    <n v="6761.5458143356464"/>
    <n v="72340.093808869351"/>
  </r>
  <r>
    <x v="0"/>
    <x v="7"/>
    <x v="0"/>
    <x v="6"/>
    <x v="0"/>
    <n v="12803.200465442607"/>
    <n v="11119.704275048078"/>
    <n v="12589.169683065955"/>
    <n v="12696.461610877133"/>
    <n v="13335.197922899568"/>
    <n v="13076.126705928296"/>
    <n v="14816.507237673612"/>
    <n v="13503.561353153189"/>
    <n v="12335.746274742774"/>
    <n v="13491.144577506388"/>
    <n v="12642.628176354876"/>
    <n v="14639.144496711537"/>
    <n v="157048.59277940399"/>
  </r>
  <r>
    <x v="0"/>
    <x v="7"/>
    <x v="1"/>
    <x v="7"/>
    <x v="0"/>
    <n v="27413.686202975769"/>
    <n v="23308.307968696154"/>
    <n v="26069.539123552091"/>
    <n v="25621.500308307539"/>
    <n v="26783.938084230616"/>
    <n v="26654.65863688133"/>
    <n v="28420.130909001156"/>
    <n v="29411.783797321004"/>
    <n v="25272.286601724594"/>
    <n v="29867.179094172865"/>
    <n v="27900.604008492461"/>
    <n v="30905.623530227353"/>
    <n v="327629.23826558294"/>
  </r>
  <r>
    <x v="0"/>
    <x v="7"/>
    <x v="1"/>
    <x v="8"/>
    <x v="0"/>
    <n v="18584.815611775502"/>
    <n v="16115.042215074858"/>
    <n v="17072.59607525502"/>
    <n v="17323.700216804074"/>
    <n v="17230.344960439317"/>
    <n v="17067.603370462308"/>
    <n v="17988.484161577631"/>
    <n v="18439.944058250814"/>
    <n v="16309.228857717833"/>
    <n v="18732.031075871044"/>
    <n v="17927.281347769032"/>
    <n v="20532.697285459722"/>
    <n v="213323.76923645716"/>
  </r>
  <r>
    <x v="0"/>
    <x v="7"/>
    <x v="1"/>
    <x v="9"/>
    <x v="0"/>
    <n v="46743.697113422539"/>
    <n v="40993.812999129739"/>
    <n v="44943.359804816049"/>
    <n v="43078.823986524731"/>
    <n v="45231.515707719904"/>
    <n v="45108.310921933778"/>
    <n v="46669.60075376842"/>
    <n v="47342.31581317266"/>
    <n v="44140.400301961708"/>
    <n v="48480.192569691855"/>
    <n v="48689.697735619353"/>
    <n v="51163.030022673454"/>
    <n v="552584.75773043418"/>
  </r>
  <r>
    <x v="0"/>
    <x v="7"/>
    <x v="1"/>
    <x v="10"/>
    <x v="0"/>
    <n v="23220.671220452317"/>
    <n v="20700.19745289702"/>
    <n v="22420.21727709144"/>
    <n v="21168.166184829806"/>
    <n v="22589.025852601062"/>
    <n v="22212.267239691562"/>
    <n v="22369.326595558967"/>
    <n v="23344.366144429674"/>
    <n v="21284.39714136226"/>
    <n v="24054.721649884166"/>
    <n v="23541.262337008033"/>
    <n v="25428.722200745069"/>
    <n v="272333.34129655134"/>
  </r>
  <r>
    <x v="0"/>
    <x v="7"/>
    <x v="1"/>
    <x v="11"/>
    <x v="0"/>
    <n v="25191.472611533605"/>
    <n v="21953.522537334858"/>
    <n v="24236.867518263545"/>
    <n v="22961.295853297692"/>
    <n v="24025.017795969758"/>
    <n v="24794.789880524961"/>
    <n v="24612.776101936201"/>
    <n v="25790.483801279326"/>
    <n v="24280.913895064066"/>
    <n v="27238.599485815517"/>
    <n v="26432.053873405453"/>
    <n v="29504.162051862735"/>
    <n v="301021.95540628774"/>
  </r>
  <r>
    <x v="0"/>
    <x v="7"/>
    <x v="1"/>
    <x v="12"/>
    <x v="0"/>
    <n v="55614.282475137217"/>
    <n v="50369.381833030158"/>
    <n v="53679.233277515654"/>
    <n v="47296.284399515302"/>
    <n v="49252.342647842255"/>
    <n v="50010.299955902534"/>
    <n v="50343.237377374768"/>
    <n v="48397.448487135218"/>
    <n v="47199.217617114831"/>
    <n v="56661.908679472268"/>
    <n v="54125.1169745507"/>
    <n v="59011.46827224725"/>
    <n v="621960.22199683823"/>
  </r>
  <r>
    <x v="0"/>
    <x v="7"/>
    <x v="1"/>
    <x v="13"/>
    <x v="0"/>
    <n v="14706.301965777046"/>
    <n v="13005.741628576352"/>
    <n v="13870.322759114728"/>
    <n v="13123.107362334524"/>
    <n v="13538.114474448885"/>
    <n v="13290.038878223333"/>
    <n v="12878.670248834436"/>
    <n v="13677.436520688832"/>
    <n v="12412.492836775307"/>
    <n v="14326.156294504959"/>
    <n v="13844.095068718312"/>
    <n v="14817.875419503027"/>
    <n v="163490.3534574997"/>
  </r>
  <r>
    <x v="0"/>
    <x v="7"/>
    <x v="1"/>
    <x v="14"/>
    <x v="0"/>
    <n v="15576.884000025686"/>
    <n v="13350.755684381274"/>
    <n v="14873.057872004865"/>
    <n v="14026.330083619576"/>
    <n v="14246.606108522967"/>
    <n v="14618.347289176449"/>
    <n v="13887.973173295855"/>
    <n v="14889.190393904115"/>
    <n v="13597.393933487614"/>
    <n v="16031.647592331634"/>
    <n v="14933.337919492556"/>
    <n v="16350.762450026989"/>
    <n v="176382.28650026961"/>
  </r>
  <r>
    <x v="0"/>
    <x v="7"/>
    <x v="1"/>
    <x v="15"/>
    <x v="0"/>
    <n v="93160.682969778645"/>
    <n v="77897.802689348246"/>
    <n v="86012.454213408651"/>
    <n v="82177.367306630185"/>
    <n v="80565.076157022369"/>
    <n v="85405.753183151188"/>
    <n v="77719.902047169817"/>
    <n v="79045.363662738266"/>
    <n v="74745.421696604433"/>
    <n v="85565.806378294452"/>
    <n v="77398.830076512299"/>
    <n v="89217.328221611722"/>
    <n v="988911.7886022703"/>
  </r>
  <r>
    <x v="0"/>
    <x v="7"/>
    <x v="2"/>
    <x v="16"/>
    <x v="0"/>
    <n v="224400.01388467476"/>
    <n v="212665.39781732787"/>
    <n v="237633.11133199729"/>
    <n v="229326.2061345203"/>
    <n v="236942.7297146096"/>
    <n v="233030.19188460914"/>
    <n v="237895.99816821446"/>
    <n v="241099.56969050071"/>
    <n v="226152.61980790886"/>
    <n v="246817.36063231563"/>
    <n v="234559.86469139834"/>
    <n v="267045.15665504581"/>
    <n v="2827568.2204131228"/>
  </r>
  <r>
    <x v="0"/>
    <x v="7"/>
    <x v="2"/>
    <x v="17"/>
    <x v="0"/>
    <n v="40343.495547764593"/>
    <n v="37610.393714754791"/>
    <n v="39240.702619459254"/>
    <n v="37831.90563107757"/>
    <n v="38715.694084464092"/>
    <n v="38610.321401525354"/>
    <n v="39011.591165669764"/>
    <n v="41250.927010497056"/>
    <n v="36227.577929356732"/>
    <n v="42199.314745311945"/>
    <n v="39401.71258831201"/>
    <n v="44540.129866804207"/>
    <n v="474983.76630499738"/>
  </r>
  <r>
    <x v="0"/>
    <x v="7"/>
    <x v="2"/>
    <x v="18"/>
    <x v="0"/>
    <n v="131168.67460424776"/>
    <n v="130295.6776722666"/>
    <n v="145497.92645765966"/>
    <n v="132101.99907486761"/>
    <n v="133635.52869337544"/>
    <n v="133807.70008173838"/>
    <n v="132296.13424402347"/>
    <n v="139022.53449866336"/>
    <n v="130817.68888077549"/>
    <n v="140782.68247249117"/>
    <n v="133499.18799637328"/>
    <n v="152225.97341359381"/>
    <n v="1635151.708090076"/>
  </r>
  <r>
    <x v="0"/>
    <x v="7"/>
    <x v="2"/>
    <x v="19"/>
    <x v="0"/>
    <n v="559463.04885611974"/>
    <n v="541452.40325683821"/>
    <n v="622086.38725158374"/>
    <n v="581697.21634346945"/>
    <n v="613093.13747412909"/>
    <n v="601823.10317575408"/>
    <n v="585626.97382290591"/>
    <n v="609542.64008033555"/>
    <n v="572173.87722363812"/>
    <n v="623376.64147135091"/>
    <n v="586261.32989121578"/>
    <n v="657315.77118997427"/>
    <n v="7153912.5300373146"/>
  </r>
  <r>
    <x v="0"/>
    <x v="7"/>
    <x v="3"/>
    <x v="20"/>
    <x v="0"/>
    <n v="131591.49712096868"/>
    <n v="122115.03307889678"/>
    <n v="141969.51042350254"/>
    <n v="134296.21193716061"/>
    <n v="138698.50926554238"/>
    <n v="134269.00004546499"/>
    <n v="131978.66880114714"/>
    <n v="138544.12624532069"/>
    <n v="129475.4576521736"/>
    <n v="142548.96450883368"/>
    <n v="135761.03557886646"/>
    <n v="157981.42474007994"/>
    <n v="1639229.4393979576"/>
  </r>
  <r>
    <x v="0"/>
    <x v="7"/>
    <x v="3"/>
    <x v="21"/>
    <x v="0"/>
    <n v="116942.31223596197"/>
    <n v="105558.15173181929"/>
    <n v="113059.02642256809"/>
    <n v="109464.83054330439"/>
    <n v="109848.17019430647"/>
    <n v="107395.01931023232"/>
    <n v="106473.29380406252"/>
    <n v="112288.56848972509"/>
    <n v="102707.40308069151"/>
    <n v="114876.96377820372"/>
    <n v="111236.9610722916"/>
    <n v="129211.62859012654"/>
    <n v="1339062.3292532936"/>
  </r>
  <r>
    <x v="0"/>
    <x v="7"/>
    <x v="3"/>
    <x v="22"/>
    <x v="0"/>
    <n v="162052.18657473635"/>
    <n v="147562.42153782505"/>
    <n v="166448.76322757793"/>
    <n v="161786.80054024892"/>
    <n v="167171.34157463376"/>
    <n v="156340.3174404162"/>
    <n v="157420.00162118787"/>
    <n v="167924.91865997031"/>
    <n v="153227.02857914355"/>
    <n v="170834.51456686968"/>
    <n v="165253.27245081344"/>
    <n v="191344.030094346"/>
    <n v="1967365.596867769"/>
  </r>
  <r>
    <x v="0"/>
    <x v="7"/>
    <x v="4"/>
    <x v="23"/>
    <x v="0"/>
    <n v="26523.694098753662"/>
    <n v="24128.788635238867"/>
    <n v="28239.534242250356"/>
    <n v="27262.431148762076"/>
    <n v="27997.486403596158"/>
    <n v="26084.296462522856"/>
    <n v="27362.55134608872"/>
    <n v="27805.178014746802"/>
    <n v="26090.470290429828"/>
    <n v="28824.579935191712"/>
    <n v="27090.257585682535"/>
    <n v="31552.054465396199"/>
    <n v="328961.32262865984"/>
  </r>
  <r>
    <x v="0"/>
    <x v="7"/>
    <x v="4"/>
    <x v="24"/>
    <x v="0"/>
    <n v="28586.509000917456"/>
    <n v="25451.539761368647"/>
    <n v="30380.167520385017"/>
    <n v="30075.927108687381"/>
    <n v="29993.849023832539"/>
    <n v="28552.817762571693"/>
    <n v="29645.99736955472"/>
    <n v="29871.474662406516"/>
    <n v="27453.885407452275"/>
    <n v="29903.347195518865"/>
    <n v="27560.184510735835"/>
    <n v="30184.695863644098"/>
    <n v="347660.39518707502"/>
  </r>
  <r>
    <x v="0"/>
    <x v="7"/>
    <x v="4"/>
    <x v="25"/>
    <x v="0"/>
    <n v="72806.80647860482"/>
    <n v="66367.549514582308"/>
    <n v="74314.778121269657"/>
    <n v="72046.060071535423"/>
    <n v="74712.566401859105"/>
    <n v="71973.543270046328"/>
    <n v="74045.725991173575"/>
    <n v="75149.959944390357"/>
    <n v="70184.139379199391"/>
    <n v="74858.661760356306"/>
    <n v="73164.934948851122"/>
    <n v="80835.08711115249"/>
    <n v="880459.81299302087"/>
  </r>
  <r>
    <x v="0"/>
    <x v="7"/>
    <x v="4"/>
    <x v="26"/>
    <x v="0"/>
    <n v="57155.830408396418"/>
    <n v="56196.86889894271"/>
    <n v="69736.042650278643"/>
    <n v="62921.517068384426"/>
    <n v="64469.297988171973"/>
    <n v="60931.493363790833"/>
    <n v="56806.684449739791"/>
    <n v="63114.305432302019"/>
    <n v="56513.914823656625"/>
    <n v="59613.038225736906"/>
    <n v="59036.098432680788"/>
    <n v="65195.171460143887"/>
    <n v="731690.26320222509"/>
  </r>
  <r>
    <x v="1"/>
    <x v="7"/>
    <x v="0"/>
    <x v="0"/>
    <x v="0"/>
    <n v="72.663745850020675"/>
    <n v="44.52990946333896"/>
    <n v="34.70633247831109"/>
    <n v="32.03206346377997"/>
    <n v="35.354139950397787"/>
    <n v="54.770510156865221"/>
    <n v="15.518653884946415"/>
    <n v="31.589300922686206"/>
    <n v="67.106330451185855"/>
    <n v="40.552936672953685"/>
    <n v="111.31567398598007"/>
    <n v="47.908198715637397"/>
    <n v="588.04779599610322"/>
  </r>
  <r>
    <x v="1"/>
    <x v="7"/>
    <x v="0"/>
    <x v="1"/>
    <x v="0"/>
    <n v="60.030544476572622"/>
    <n v="60.063668125835065"/>
    <n v="5.0148268993253781E-2"/>
    <n v="90.161905485625667"/>
    <n v="30.034371636047844"/>
    <n v="60.182736465051946"/>
    <n v="65.327882201162339"/>
    <n v="60.102945977022621"/>
    <n v="32.141007825753491"/>
    <n v="107.7344839218557"/>
    <n v="31.018971608517422"/>
    <n v="61.685389724039112"/>
    <n v="658.53405571647704"/>
  </r>
  <r>
    <x v="1"/>
    <x v="7"/>
    <x v="0"/>
    <x v="2"/>
    <x v="0"/>
    <n v="88.719545851409819"/>
    <n v="71.614035308931193"/>
    <n v="74.836121244636757"/>
    <n v="80.833330886873696"/>
    <n v="76.428881524994708"/>
    <n v="122.89525847978274"/>
    <n v="60.954620184807418"/>
    <n v="97.327566093042265"/>
    <n v="97.735355174471451"/>
    <n v="110.83877263521764"/>
    <n v="211.07486499889748"/>
    <n v="110.08317400287567"/>
    <n v="1203.3415263859408"/>
  </r>
  <r>
    <x v="1"/>
    <x v="7"/>
    <x v="0"/>
    <x v="3"/>
    <x v="0"/>
    <n v="24.561089796527462"/>
    <n v="29.348467052891088"/>
    <n v="54.151476336007974"/>
    <n v="21.618593446489459"/>
    <n v="15.030484091768221"/>
    <n v="52.272068374117822"/>
    <n v="20.951667969450494"/>
    <n v="36.601427956575414"/>
    <n v="56.456601440203769"/>
    <n v="31.772558872755194"/>
    <n v="34.962789998861126"/>
    <n v="22.49362429106489"/>
    <n v="400.22084962671295"/>
  </r>
  <r>
    <x v="1"/>
    <x v="7"/>
    <x v="0"/>
    <x v="4"/>
    <x v="0"/>
    <n v="235.15676142007297"/>
    <n v="244.95751971865397"/>
    <n v="213.09414898453926"/>
    <n v="256.51464276053656"/>
    <n v="247.80153098173002"/>
    <n v="301.94369013009941"/>
    <n v="249.85593149366423"/>
    <n v="328.21278229979578"/>
    <n v="288.82231606516359"/>
    <n v="353.70907432090291"/>
    <n v="274.80064073829055"/>
    <n v="376.96045226872246"/>
    <n v="3371.8294911821713"/>
  </r>
  <r>
    <x v="1"/>
    <x v="7"/>
    <x v="0"/>
    <x v="5"/>
    <x v="0"/>
    <n v="28.866009873907306"/>
    <n v="30.842131579183025"/>
    <n v="47.889061495397016"/>
    <n v="29.898568511061956"/>
    <n v="34.527143559163655"/>
    <n v="35.037624955541467"/>
    <n v="11.846099860495698"/>
    <n v="59.393707839863112"/>
    <n v="43.789336177888302"/>
    <n v="16.576766928319191"/>
    <n v="23.473272421430192"/>
    <n v="30.231132563833722"/>
    <n v="392.37085576608467"/>
  </r>
  <r>
    <x v="1"/>
    <x v="7"/>
    <x v="0"/>
    <x v="6"/>
    <x v="0"/>
    <n v="154.05186730716287"/>
    <n v="120.61229644346309"/>
    <n v="95.925141693952796"/>
    <n v="105.565139338751"/>
    <n v="85.210120343947338"/>
    <n v="116.11106007972724"/>
    <n v="119.22834064096206"/>
    <n v="113.16114107143773"/>
    <n v="80.502409283782768"/>
    <n v="75.625760944451841"/>
    <n v="65.138727026545467"/>
    <n v="148.04058546745117"/>
    <n v="1279.1725896416356"/>
  </r>
  <r>
    <x v="1"/>
    <x v="7"/>
    <x v="1"/>
    <x v="7"/>
    <x v="0"/>
    <n v="85.941589526906142"/>
    <n v="86.793859749308623"/>
    <n v="104.87856578098108"/>
    <n v="34.52605269147935"/>
    <n v="62.956051204094251"/>
    <n v="45.925780244217869"/>
    <n v="67.998436132792605"/>
    <n v="84.753006255650831"/>
    <n v="40.49830287522596"/>
    <n v="68.74816983334108"/>
    <n v="81.751761582618784"/>
    <n v="76.018920813456944"/>
    <n v="840.7904966900735"/>
  </r>
  <r>
    <x v="1"/>
    <x v="7"/>
    <x v="1"/>
    <x v="8"/>
    <x v="0"/>
    <n v="96.245221645561415"/>
    <n v="8.4379107640881781"/>
    <n v="59.070976429995625"/>
    <n v="69.806893625502241"/>
    <n v="45.365883057058383"/>
    <n v="25.284822449492545"/>
    <n v="58.364524882616855"/>
    <n v="53.558215982499618"/>
    <n v="37.887023118243725"/>
    <n v="97.801620244028044"/>
    <n v="46.469370428999262"/>
    <n v="75.121352984494251"/>
    <n v="673.41381561258015"/>
  </r>
  <r>
    <x v="1"/>
    <x v="7"/>
    <x v="1"/>
    <x v="9"/>
    <x v="0"/>
    <n v="50.769706229157492"/>
    <n v="20.693765248519636"/>
    <n v="53.794190138575907"/>
    <n v="51.66046870123386"/>
    <n v="39.062681337203102"/>
    <n v="56.17254788986255"/>
    <n v="40.591838016100667"/>
    <n v="72.966927690226058"/>
    <n v="37.191605382824768"/>
    <n v="56.238020846486563"/>
    <n v="22.361061166038439"/>
    <n v="76.015199383519885"/>
    <n v="577.51801202974889"/>
  </r>
  <r>
    <x v="1"/>
    <x v="7"/>
    <x v="1"/>
    <x v="10"/>
    <x v="0"/>
    <n v="29.914400105617467"/>
    <n v="9.5559317148757721"/>
    <n v="34.513000445790752"/>
    <n v="31.215029228550478"/>
    <n v="1.5580791110199979"/>
    <n v="52.093167945456095"/>
    <n v="15.92852867731064"/>
    <n v="36.115524618888898"/>
    <n v="19.017364567380916"/>
    <n v="45.429528161220503"/>
    <n v="30.786219739690193"/>
    <n v="-2.5848615733424708E-2"/>
    <n v="306.10092570006827"/>
  </r>
  <r>
    <x v="1"/>
    <x v="7"/>
    <x v="1"/>
    <x v="11"/>
    <x v="0"/>
    <n v="14.440945504922219"/>
    <n v="17.887646367427248"/>
    <n v="16.348686831710911"/>
    <n v="0.69041696310150658"/>
    <n v="10.703066358109615"/>
    <n v="11.778517693901373"/>
    <n v="17.582753089174147"/>
    <n v="17.29969890514343"/>
    <n v="30.994946163448034"/>
    <n v="31.204414895985604"/>
    <n v="30.844827807285835"/>
    <n v="0.83882281323545049"/>
    <n v="200.61474339344537"/>
  </r>
  <r>
    <x v="1"/>
    <x v="7"/>
    <x v="1"/>
    <x v="12"/>
    <x v="0"/>
    <n v="60.415646791864127"/>
    <n v="43.850414593051475"/>
    <n v="45.971570592566842"/>
    <n v="65.428467230419059"/>
    <n v="44.556245708924401"/>
    <n v="65.626827640396527"/>
    <n v="46.341305190704986"/>
    <n v="60.537313696816518"/>
    <n v="68.422683747913496"/>
    <n v="47.052673633373331"/>
    <n v="61.8104080167099"/>
    <n v="60.50776164499657"/>
    <n v="670.52131848773706"/>
  </r>
  <r>
    <x v="1"/>
    <x v="7"/>
    <x v="1"/>
    <x v="13"/>
    <x v="0"/>
    <n v="10.875536903391797"/>
    <n v="11.556963541901462"/>
    <n v="8.9442996078158856"/>
    <n v="16.992852404495576"/>
    <n v="16.394857155502176"/>
    <n v="29.518038450628971"/>
    <n v="30.74760412560607"/>
    <n v="20.924780131402077"/>
    <n v="26.508739865273149"/>
    <n v="6.5816720704077678"/>
    <n v="16.293754065903251"/>
    <n v="5.352085160422293"/>
    <n v="200.69118348275049"/>
  </r>
  <r>
    <x v="1"/>
    <x v="7"/>
    <x v="1"/>
    <x v="14"/>
    <x v="0"/>
    <n v="16.562253123060977"/>
    <n v="1.0186964996184238"/>
    <n v="15.899699203064365"/>
    <n v="1.481943009810458"/>
    <n v="15.604535434700896"/>
    <n v="2.383479613654905"/>
    <n v="16.022531414777355"/>
    <n v="0.25194662774164756"/>
    <n v="0.82678698662597139"/>
    <n v="16.061690617067161"/>
    <n v="1.9157272224997546"/>
    <n v="1.7362821274723514"/>
    <n v="89.765571880094271"/>
  </r>
  <r>
    <x v="1"/>
    <x v="7"/>
    <x v="1"/>
    <x v="15"/>
    <x v="0"/>
    <n v="328.83435569850235"/>
    <n v="254.51928314137939"/>
    <n v="270.09210867489895"/>
    <n v="195.88985853397489"/>
    <n v="111.92255893209062"/>
    <n v="148.57016580809818"/>
    <n v="150.28346146919836"/>
    <n v="194.66924625057794"/>
    <n v="148.40545654227105"/>
    <n v="197.430160534381"/>
    <n v="198.24420786795227"/>
    <n v="230.84629874941325"/>
    <n v="2429.7071622027379"/>
  </r>
  <r>
    <x v="1"/>
    <x v="7"/>
    <x v="2"/>
    <x v="16"/>
    <x v="0"/>
    <n v="193.94268568952756"/>
    <n v="168.98840646621989"/>
    <n v="297.88056125124348"/>
    <n v="218.5617186975027"/>
    <n v="246.18706033499782"/>
    <n v="223.67884482488563"/>
    <n v="241.98384737433878"/>
    <n v="220.35091036209585"/>
    <n v="245.62365893607438"/>
    <n v="211.88607940848172"/>
    <n v="252.036184414801"/>
    <n v="290.04838416640729"/>
    <n v="2811.168341926576"/>
  </r>
  <r>
    <x v="1"/>
    <x v="7"/>
    <x v="2"/>
    <x v="17"/>
    <x v="0"/>
    <n v="13.008019540073599"/>
    <n v="20.016716249346466"/>
    <n v="22.013166572092235"/>
    <n v="18.957508750379912"/>
    <n v="10.355024371788645"/>
    <n v="10.047977983872393"/>
    <n v="25.487603059959905"/>
    <n v="19.913487931025774"/>
    <n v="15.378156918975533"/>
    <n v="6.0416104089824936"/>
    <n v="7.5097070020298426"/>
    <n v="7.2515971724911328"/>
    <n v="175.98057596101793"/>
  </r>
  <r>
    <x v="1"/>
    <x v="7"/>
    <x v="2"/>
    <x v="18"/>
    <x v="0"/>
    <n v="106.47333600688513"/>
    <n v="108.84702010015347"/>
    <n v="112.59798577637048"/>
    <n v="113.08072180973365"/>
    <n v="108.30827187700216"/>
    <n v="117.1309162332239"/>
    <n v="97.253262060765607"/>
    <n v="100.63183064434654"/>
    <n v="124.36678435577554"/>
    <n v="137.8316269693301"/>
    <n v="129.89866309311429"/>
    <n v="134.75803387820272"/>
    <n v="1391.1784528049034"/>
  </r>
  <r>
    <x v="1"/>
    <x v="7"/>
    <x v="2"/>
    <x v="19"/>
    <x v="0"/>
    <n v="718.58116120492321"/>
    <n v="902.03984708768792"/>
    <n v="1051.9430161151308"/>
    <n v="1080.3221942928988"/>
    <n v="967.86410104946231"/>
    <n v="936.05279078369233"/>
    <n v="887.74551456670747"/>
    <n v="916.18062212737823"/>
    <n v="817.05860816477866"/>
    <n v="847.7253893775362"/>
    <n v="767.9892993134157"/>
    <n v="814.73203732706327"/>
    <n v="10708.234581410674"/>
  </r>
  <r>
    <x v="1"/>
    <x v="7"/>
    <x v="3"/>
    <x v="20"/>
    <x v="0"/>
    <n v="417.76648776790591"/>
    <n v="435.20732690334358"/>
    <n v="527.57737215418535"/>
    <n v="368.56921810376559"/>
    <n v="334.25823495843684"/>
    <n v="363.29635838266091"/>
    <n v="358.24188140576894"/>
    <n v="309.70973630116669"/>
    <n v="335.42498205061759"/>
    <n v="422.67619955570939"/>
    <n v="368.40172625635194"/>
    <n v="523.17574346382128"/>
    <n v="4764.3052673037337"/>
  </r>
  <r>
    <x v="1"/>
    <x v="7"/>
    <x v="3"/>
    <x v="21"/>
    <x v="0"/>
    <n v="91.119871955341793"/>
    <n v="85.576110694791424"/>
    <n v="88.564462229709946"/>
    <n v="76.236347157221971"/>
    <n v="49.656867828534082"/>
    <n v="60.616539369189823"/>
    <n v="54.671759751620037"/>
    <n v="62.802144426444606"/>
    <n v="53.73410459275069"/>
    <n v="98.446880737982113"/>
    <n v="75.239261764126667"/>
    <n v="86.932955674990112"/>
    <n v="883.59730618270328"/>
  </r>
  <r>
    <x v="1"/>
    <x v="7"/>
    <x v="3"/>
    <x v="22"/>
    <x v="0"/>
    <n v="979.98915228468809"/>
    <n v="660.33001950522998"/>
    <n v="648.96478798664157"/>
    <n v="198.08642790875882"/>
    <n v="117.01318089918088"/>
    <n v="79.260355394707162"/>
    <n v="181.08482450472604"/>
    <n v="162.25604866376815"/>
    <n v="397.79385095765605"/>
    <n v="512.92482623982369"/>
    <n v="539.32091772967863"/>
    <n v="752.05172695664794"/>
    <n v="5229.076119031507"/>
  </r>
  <r>
    <x v="1"/>
    <x v="7"/>
    <x v="4"/>
    <x v="23"/>
    <x v="0"/>
    <n v="352.45520114886881"/>
    <n v="380.76980539100276"/>
    <n v="247.81927304727463"/>
    <n v="221.69304579012268"/>
    <n v="202.65963799693958"/>
    <n v="149.54206754742071"/>
    <n v="190.66721987292229"/>
    <n v="151.49912210173827"/>
    <n v="323.21711357304827"/>
    <n v="0.80524491236379159"/>
    <n v="356.89112498611803"/>
    <n v="206.50422846383699"/>
    <n v="2784.5230848316569"/>
  </r>
  <r>
    <x v="1"/>
    <x v="7"/>
    <x v="4"/>
    <x v="24"/>
    <x v="0"/>
    <n v="967.22023490183767"/>
    <n v="854.57245729283284"/>
    <n v="863.10795835773274"/>
    <n v="567.10002109356776"/>
    <n v="640.27434536961982"/>
    <n v="489.61568214511033"/>
    <n v="433.55211546527676"/>
    <n v="445.83102800747645"/>
    <n v="374.13804159910029"/>
    <n v="440.47852559383853"/>
    <n v="583.06851824175442"/>
    <n v="992.41134402088176"/>
    <n v="7651.3702720890305"/>
  </r>
  <r>
    <x v="1"/>
    <x v="7"/>
    <x v="4"/>
    <x v="25"/>
    <x v="0"/>
    <n v="519.16657084789483"/>
    <n v="370.11296688144785"/>
    <n v="407.23525421469151"/>
    <n v="287.57363907389413"/>
    <n v="387.71756951048434"/>
    <n v="264.61137635967327"/>
    <n v="218.53548954728032"/>
    <n v="309.7696110407777"/>
    <n v="286.53586458676398"/>
    <n v="264.56897179130732"/>
    <n v="305.82351425409132"/>
    <n v="358.36521759425762"/>
    <n v="3980.016045702564"/>
  </r>
  <r>
    <x v="1"/>
    <x v="7"/>
    <x v="4"/>
    <x v="26"/>
    <x v="0"/>
    <n v="42.998058547395679"/>
    <n v="29.07582411547714"/>
    <n v="41.31363408768879"/>
    <n v="34.925931040468498"/>
    <n v="58.346075416800382"/>
    <n v="27.335794598668546"/>
    <n v="50.332303156863624"/>
    <n v="43.013926074411579"/>
    <n v="37.345568596802714"/>
    <n v="58.786339871897439"/>
    <n v="37.15480426829815"/>
    <n v="21.034299186497893"/>
    <n v="481.66255896127046"/>
  </r>
  <r>
    <x v="2"/>
    <x v="7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7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7"/>
    <x v="0"/>
    <x v="2"/>
    <x v="0"/>
    <n v="250"/>
    <n v="245"/>
    <n v="245"/>
    <n v="235"/>
    <n v="205"/>
    <n v="130"/>
    <n v="80"/>
    <n v="120"/>
    <n v="100"/>
    <n v="105"/>
    <n v="115"/>
    <n v="89.687472032298345"/>
    <n v="1919.6874720322983"/>
  </r>
  <r>
    <x v="2"/>
    <x v="7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7"/>
    <x v="0"/>
    <x v="4"/>
    <x v="0"/>
    <n v="46.2"/>
    <n v="36.4"/>
    <n v="27.6"/>
    <n v="21.2"/>
    <n v="25.2"/>
    <n v="25"/>
    <n v="35.799999999999997"/>
    <n v="25"/>
    <n v="21.2"/>
    <n v="30"/>
    <n v="15.4"/>
    <n v="14.940205349815869"/>
    <n v="323.94020534981581"/>
  </r>
  <r>
    <x v="2"/>
    <x v="7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7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7"/>
    <x v="1"/>
    <x v="7"/>
    <x v="0"/>
    <n v="255"/>
    <n v="135"/>
    <n v="155"/>
    <n v="190"/>
    <n v="180"/>
    <n v="180"/>
    <n v="175"/>
    <n v="150"/>
    <n v="180"/>
    <n v="145"/>
    <n v="135"/>
    <n v="114.66394364836626"/>
    <n v="1994.6639436483663"/>
  </r>
  <r>
    <x v="2"/>
    <x v="7"/>
    <x v="1"/>
    <x v="8"/>
    <x v="0"/>
    <n v="50"/>
    <n v="30"/>
    <n v="65"/>
    <n v="15"/>
    <n v="40"/>
    <n v="25"/>
    <n v="53"/>
    <n v="25"/>
    <n v="30"/>
    <n v="35"/>
    <n v="15"/>
    <n v="19.9408090970262"/>
    <n v="402.9408090970262"/>
  </r>
  <r>
    <x v="2"/>
    <x v="7"/>
    <x v="1"/>
    <x v="9"/>
    <x v="0"/>
    <n v="77"/>
    <n v="38"/>
    <n v="87"/>
    <n v="53"/>
    <n v="75"/>
    <n v="51"/>
    <n v="74"/>
    <n v="73"/>
    <n v="88"/>
    <n v="66"/>
    <n v="72"/>
    <n v="49.854863905908246"/>
    <n v="803.85486390590825"/>
  </r>
  <r>
    <x v="2"/>
    <x v="7"/>
    <x v="1"/>
    <x v="10"/>
    <x v="0"/>
    <n v="97.8"/>
    <n v="64.45"/>
    <n v="90"/>
    <n v="51.4"/>
    <n v="96.4"/>
    <n v="43.6"/>
    <n v="110.6"/>
    <n v="78.8"/>
    <n v="74.599999999999994"/>
    <n v="70.8"/>
    <n v="67.599999999999994"/>
    <n v="79.527431952954117"/>
    <n v="925.57743195295404"/>
  </r>
  <r>
    <x v="2"/>
    <x v="7"/>
    <x v="1"/>
    <x v="11"/>
    <x v="0"/>
    <n v="10"/>
    <n v="5"/>
    <n v="30"/>
    <n v="10"/>
    <n v="15"/>
    <n v="10"/>
    <n v="20"/>
    <n v="15"/>
    <n v="10"/>
    <n v="20"/>
    <n v="10"/>
    <n v="14.986978001345763"/>
    <n v="169.98697800134576"/>
  </r>
  <r>
    <x v="2"/>
    <x v="7"/>
    <x v="1"/>
    <x v="12"/>
    <x v="0"/>
    <n v="90"/>
    <n v="75"/>
    <n v="65"/>
    <n v="70"/>
    <n v="85"/>
    <n v="50"/>
    <n v="80"/>
    <n v="95"/>
    <n v="45"/>
    <n v="90"/>
    <n v="65"/>
    <n v="79.857705069250997"/>
    <n v="889.85770506925098"/>
  </r>
  <r>
    <x v="2"/>
    <x v="7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7"/>
    <x v="1"/>
    <x v="14"/>
    <x v="0"/>
    <n v="50"/>
    <n v="0"/>
    <n v="60"/>
    <n v="0"/>
    <n v="0"/>
    <n v="0"/>
    <n v="30"/>
    <n v="29.808"/>
    <n v="0"/>
    <n v="0"/>
    <n v="29.696999999999999"/>
    <n v="29.658000000000001"/>
    <n v="229.16300000000001"/>
  </r>
  <r>
    <x v="2"/>
    <x v="7"/>
    <x v="1"/>
    <x v="15"/>
    <x v="0"/>
    <n v="157.80000000000001"/>
    <n v="121.4"/>
    <n v="93.8"/>
    <n v="78.400000000000006"/>
    <n v="145.97999999999999"/>
    <n v="122.94"/>
    <n v="107.96"/>
    <n v="141.4"/>
    <n v="103.358"/>
    <n v="94.36"/>
    <n v="125.6"/>
    <n v="86.217651289817141"/>
    <n v="1379.2156512898173"/>
  </r>
  <r>
    <x v="2"/>
    <x v="7"/>
    <x v="2"/>
    <x v="16"/>
    <x v="0"/>
    <n v="623.5"/>
    <n v="501.5"/>
    <n v="507"/>
    <n v="430.584"/>
    <n v="639.5"/>
    <n v="423.5"/>
    <n v="388"/>
    <n v="542"/>
    <n v="500"/>
    <n v="583.5"/>
    <n v="516"/>
    <n v="456.07345768631757"/>
    <n v="6111.1574576863177"/>
  </r>
  <r>
    <x v="2"/>
    <x v="7"/>
    <x v="2"/>
    <x v="17"/>
    <x v="0"/>
    <n v="10.54"/>
    <n v="10"/>
    <n v="10.45"/>
    <n v="10"/>
    <n v="5.0179999999999998"/>
    <n v="25"/>
    <n v="0"/>
    <n v="15.36"/>
    <n v="0"/>
    <n v="20"/>
    <n v="0"/>
    <n v="4.9831348543974823"/>
    <n v="111.35113485439747"/>
  </r>
  <r>
    <x v="2"/>
    <x v="7"/>
    <x v="2"/>
    <x v="18"/>
    <x v="0"/>
    <n v="109.233"/>
    <n v="149.44900000000001"/>
    <n v="172.298"/>
    <n v="100.482"/>
    <n v="159.27600000000001"/>
    <n v="94.177999999999997"/>
    <n v="142.35400000000001"/>
    <n v="150.73400000000001"/>
    <n v="92.914000000000001"/>
    <n v="138.83799999999999"/>
    <n v="106.572"/>
    <n v="124.44868702928434"/>
    <n v="1540.7766870292844"/>
  </r>
  <r>
    <x v="2"/>
    <x v="7"/>
    <x v="2"/>
    <x v="19"/>
    <x v="0"/>
    <n v="463.2"/>
    <n v="424.2"/>
    <n v="482"/>
    <n v="308"/>
    <n v="411.19799999999998"/>
    <n v="377"/>
    <n v="413"/>
    <n v="460"/>
    <n v="418"/>
    <n v="350"/>
    <n v="430"/>
    <n v="405.23913574652272"/>
    <n v="4941.837135746523"/>
  </r>
  <r>
    <x v="2"/>
    <x v="7"/>
    <x v="3"/>
    <x v="20"/>
    <x v="0"/>
    <n v="86"/>
    <n v="86.5"/>
    <n v="113"/>
    <n v="116"/>
    <n v="114"/>
    <n v="105"/>
    <n v="114"/>
    <n v="156"/>
    <n v="85"/>
    <n v="107"/>
    <n v="121.5"/>
    <n v="142.75029417878778"/>
    <n v="1346.7502941787877"/>
  </r>
  <r>
    <x v="2"/>
    <x v="7"/>
    <x v="3"/>
    <x v="21"/>
    <x v="0"/>
    <n v="318.12799999999999"/>
    <n v="261.50400000000002"/>
    <n v="316.70800000000003"/>
    <n v="199.64400000000001"/>
    <n v="297.80799999999999"/>
    <n v="271.92399999999998"/>
    <n v="263.488"/>
    <n v="316.70800000000003"/>
    <n v="220.69399999999999"/>
    <n v="288.80399999999997"/>
    <n v="267.11599999999999"/>
    <n v="200.58434053994415"/>
    <n v="3223.1103405399444"/>
  </r>
  <r>
    <x v="2"/>
    <x v="7"/>
    <x v="3"/>
    <x v="22"/>
    <x v="0"/>
    <n v="297.90499999999997"/>
    <n v="266.73899999999998"/>
    <n v="247.74600000000001"/>
    <n v="289.255"/>
    <n v="280.86700000000002"/>
    <n v="240.34800000000001"/>
    <n v="327.012"/>
    <n v="258.27999999999997"/>
    <n v="277.36900000000003"/>
    <n v="306.14100000000002"/>
    <n v="281.38299999999998"/>
    <n v="238.62130730780359"/>
    <n v="3311.6663073078034"/>
  </r>
  <r>
    <x v="2"/>
    <x v="7"/>
    <x v="4"/>
    <x v="23"/>
    <x v="0"/>
    <n v="0"/>
    <n v="12"/>
    <n v="15"/>
    <n v="0"/>
    <n v="15"/>
    <n v="0"/>
    <n v="15"/>
    <n v="0"/>
    <n v="15"/>
    <n v="0"/>
    <n v="15"/>
    <n v="-1.4566644458239872E-2"/>
    <n v="86.985433355541758"/>
  </r>
  <r>
    <x v="2"/>
    <x v="7"/>
    <x v="4"/>
    <x v="24"/>
    <x v="0"/>
    <n v="22"/>
    <n v="80"/>
    <n v="22"/>
    <n v="58"/>
    <n v="0"/>
    <n v="35"/>
    <n v="0"/>
    <n v="35"/>
    <n v="35"/>
    <n v="0"/>
    <n v="0"/>
    <n v="56.951463459561481"/>
    <n v="343.95146345956147"/>
  </r>
  <r>
    <x v="2"/>
    <x v="7"/>
    <x v="4"/>
    <x v="25"/>
    <x v="0"/>
    <n v="95"/>
    <n v="35"/>
    <n v="45"/>
    <n v="55"/>
    <n v="65"/>
    <n v="40"/>
    <n v="35"/>
    <n v="45"/>
    <n v="35"/>
    <n v="5"/>
    <n v="40"/>
    <n v="59.92764504020483"/>
    <n v="554.92764504020488"/>
  </r>
  <r>
    <x v="2"/>
    <x v="7"/>
    <x v="4"/>
    <x v="26"/>
    <x v="0"/>
    <n v="20"/>
    <n v="0"/>
    <n v="0"/>
    <n v="5"/>
    <n v="5"/>
    <n v="0"/>
    <n v="5"/>
    <n v="10"/>
    <n v="5"/>
    <n v="5"/>
    <n v="5"/>
    <n v="-2.9595451486899159E-3"/>
    <n v="59.997040454851309"/>
  </r>
  <r>
    <x v="3"/>
    <x v="7"/>
    <x v="0"/>
    <x v="0"/>
    <x v="0"/>
    <n v="1853.8150000000001"/>
    <n v="1871.027"/>
    <n v="1946.519"/>
    <n v="2000.203"/>
    <n v="1467.278"/>
    <n v="1644.1890000000001"/>
    <n v="1690.0129999999999"/>
    <n v="1762.19"/>
    <n v="1269.4090000000001"/>
    <n v="1669.1559999999999"/>
    <n v="1652.931"/>
    <n v="2304.3470000000002"/>
    <n v="21131.077000000005"/>
  </r>
  <r>
    <x v="3"/>
    <x v="7"/>
    <x v="0"/>
    <x v="1"/>
    <x v="0"/>
    <n v="1430.558"/>
    <n v="1138.2249999999999"/>
    <n v="1190.9100000000001"/>
    <n v="1115.864"/>
    <n v="1224.6310000000001"/>
    <n v="1047.3520000000001"/>
    <n v="1206.395"/>
    <n v="1035.7840000000001"/>
    <n v="864.09"/>
    <n v="1044.7460000000001"/>
    <n v="985.20899999999995"/>
    <n v="1275.299"/>
    <n v="13559.063000000002"/>
  </r>
  <r>
    <x v="3"/>
    <x v="7"/>
    <x v="0"/>
    <x v="2"/>
    <x v="0"/>
    <n v="13033.834999999999"/>
    <n v="11182.879000000001"/>
    <n v="13055.911"/>
    <n v="13558.888999999999"/>
    <n v="15464.191000000001"/>
    <n v="12804.179"/>
    <n v="14516.254999999999"/>
    <n v="13914.387000000001"/>
    <n v="13604.259"/>
    <n v="15791.308999999999"/>
    <n v="15263.102999999999"/>
    <n v="15832.259"/>
    <n v="168021.45600000001"/>
  </r>
  <r>
    <x v="3"/>
    <x v="7"/>
    <x v="0"/>
    <x v="3"/>
    <x v="0"/>
    <n v="529.45500000000004"/>
    <n v="491.33699999999999"/>
    <n v="581.11400000000003"/>
    <n v="557.71500000000003"/>
    <n v="499.96800000000002"/>
    <n v="906.07899999999995"/>
    <n v="588.69500000000005"/>
    <n v="659.322"/>
    <n v="578.78099999999995"/>
    <n v="751.93200000000002"/>
    <n v="772.26700000000005"/>
    <n v="794.24699999999996"/>
    <n v="7710.9119999999994"/>
  </r>
  <r>
    <x v="3"/>
    <x v="7"/>
    <x v="0"/>
    <x v="4"/>
    <x v="0"/>
    <n v="9207.8379999999997"/>
    <n v="7612.8519999999999"/>
    <n v="9237.9969999999994"/>
    <n v="8864.9680000000008"/>
    <n v="9555.52"/>
    <n v="9564.19"/>
    <n v="9582.3950000000004"/>
    <n v="10733.514999999999"/>
    <n v="9848.7109999999993"/>
    <n v="9471.1959999999999"/>
    <n v="9109.9599999999991"/>
    <n v="10144.485000000001"/>
    <n v="112933.62699999999"/>
  </r>
  <r>
    <x v="3"/>
    <x v="7"/>
    <x v="0"/>
    <x v="5"/>
    <x v="0"/>
    <n v="337.38099999999997"/>
    <n v="338.923"/>
    <n v="303.35199999999998"/>
    <n v="385.08699999999999"/>
    <n v="346.69299999999998"/>
    <n v="316.99"/>
    <n v="361.35"/>
    <n v="316.19900000000001"/>
    <n v="292.46600000000001"/>
    <n v="294.72000000000003"/>
    <n v="366.21800000000002"/>
    <n v="394.68299999999999"/>
    <n v="4054.0619999999999"/>
  </r>
  <r>
    <x v="3"/>
    <x v="7"/>
    <x v="0"/>
    <x v="6"/>
    <x v="0"/>
    <n v="283.73400000000004"/>
    <n v="260.21699999999987"/>
    <n v="332.07200000000012"/>
    <n v="322.35299999999984"/>
    <n v="367.52499999999998"/>
    <n v="415.41699999999986"/>
    <n v="458.34899999999971"/>
    <n v="441.09700000000055"/>
    <n v="458.20600000000007"/>
    <n v="409.57099999999997"/>
    <n v="401.98400000000021"/>
    <n v="361.75600000000009"/>
    <n v="4512.2810000000009"/>
  </r>
  <r>
    <x v="3"/>
    <x v="7"/>
    <x v="1"/>
    <x v="7"/>
    <x v="0"/>
    <n v="3263.3710000000001"/>
    <n v="2613.4299999999998"/>
    <n v="2808.326"/>
    <n v="2575.39"/>
    <n v="2817.03"/>
    <n v="2803.52"/>
    <n v="3038.4160000000002"/>
    <n v="2886.2890000000002"/>
    <n v="2744.87"/>
    <n v="3086.5650000000001"/>
    <n v="2866.337"/>
    <n v="3066.46"/>
    <n v="34570.004000000001"/>
  </r>
  <r>
    <x v="3"/>
    <x v="7"/>
    <x v="1"/>
    <x v="8"/>
    <x v="0"/>
    <n v="1354.335"/>
    <n v="1108.1369999999999"/>
    <n v="1152.922"/>
    <n v="1101.441"/>
    <n v="1136.4490000000001"/>
    <n v="1018.353"/>
    <n v="1231.8219999999999"/>
    <n v="996.13"/>
    <n v="957.07299999999998"/>
    <n v="1200.33"/>
    <n v="1238.8109999999999"/>
    <n v="1455.846"/>
    <n v="13951.648999999999"/>
  </r>
  <r>
    <x v="3"/>
    <x v="7"/>
    <x v="1"/>
    <x v="9"/>
    <x v="0"/>
    <n v="12916.383"/>
    <n v="11299.121999999999"/>
    <n v="11506.59"/>
    <n v="10610.602000000001"/>
    <n v="10792.499"/>
    <n v="10927.724"/>
    <n v="12576.17"/>
    <n v="11448.65"/>
    <n v="10653.864"/>
    <n v="11683.841"/>
    <n v="12001.496999999999"/>
    <n v="13114.126"/>
    <n v="139531.068"/>
  </r>
  <r>
    <x v="3"/>
    <x v="7"/>
    <x v="1"/>
    <x v="10"/>
    <x v="0"/>
    <n v="8196.8709999999992"/>
    <n v="7020.7950000000001"/>
    <n v="7202.21"/>
    <n v="7353.8549999999996"/>
    <n v="6188.4530000000004"/>
    <n v="5998.7650000000003"/>
    <n v="8546.9840000000004"/>
    <n v="7272.7060000000001"/>
    <n v="7360.7650000000003"/>
    <n v="6588.8890000000001"/>
    <n v="6820.835"/>
    <n v="7576.777"/>
    <n v="86127.905000000013"/>
  </r>
  <r>
    <x v="3"/>
    <x v="7"/>
    <x v="1"/>
    <x v="11"/>
    <x v="0"/>
    <n v="1585"/>
    <n v="1516"/>
    <n v="1625"/>
    <n v="1626.4880000000001"/>
    <n v="1697.3330000000001"/>
    <n v="1622"/>
    <n v="1723.0350000000001"/>
    <n v="1508"/>
    <n v="1352"/>
    <n v="1446"/>
    <n v="1129.1690000000001"/>
    <n v="1466"/>
    <n v="18296.025000000001"/>
  </r>
  <r>
    <x v="3"/>
    <x v="7"/>
    <x v="1"/>
    <x v="12"/>
    <x v="0"/>
    <n v="16579.107"/>
    <n v="14223.960999999999"/>
    <n v="16157.164000000001"/>
    <n v="15746.602000000001"/>
    <n v="14834.264999999999"/>
    <n v="14453.721"/>
    <n v="17532.822"/>
    <n v="16391.493999999999"/>
    <n v="14985.65"/>
    <n v="16586.387999999999"/>
    <n v="15840.319"/>
    <n v="16847.011999999999"/>
    <n v="190178.50499999998"/>
  </r>
  <r>
    <x v="3"/>
    <x v="7"/>
    <x v="1"/>
    <x v="13"/>
    <x v="0"/>
    <n v="2842.645"/>
    <n v="2309.779"/>
    <n v="2248.2240000000002"/>
    <n v="2005.78"/>
    <n v="1850.1310000000001"/>
    <n v="1788.434"/>
    <n v="2054.674"/>
    <n v="1594.115"/>
    <n v="1569.7239999999999"/>
    <n v="1831.212"/>
    <n v="1848.259"/>
    <n v="2201.3069999999998"/>
    <n v="24144.284"/>
  </r>
  <r>
    <x v="3"/>
    <x v="7"/>
    <x v="1"/>
    <x v="14"/>
    <x v="0"/>
    <n v="1414.539"/>
    <n v="1134.732"/>
    <n v="1230.2650000000001"/>
    <n v="1214.8040000000001"/>
    <n v="1262.788"/>
    <n v="1370.2539999999999"/>
    <n v="1637.4259999999999"/>
    <n v="1248.924"/>
    <n v="1345.252"/>
    <n v="1464.595"/>
    <n v="1719.9169999999999"/>
    <n v="1850.1479999999999"/>
    <n v="16893.644"/>
  </r>
  <r>
    <x v="3"/>
    <x v="7"/>
    <x v="1"/>
    <x v="15"/>
    <x v="0"/>
    <n v="27160.080000000002"/>
    <n v="24125.187999999998"/>
    <n v="23444.192999999999"/>
    <n v="21057.045999999998"/>
    <n v="19581.187000000002"/>
    <n v="20009.757000000001"/>
    <n v="21988.381000000001"/>
    <n v="21521.096000000001"/>
    <n v="21888.239000000001"/>
    <n v="20890.994999999999"/>
    <n v="20973.062999999998"/>
    <n v="23244.352999999999"/>
    <n v="265883.57799999998"/>
  </r>
  <r>
    <x v="3"/>
    <x v="7"/>
    <x v="2"/>
    <x v="16"/>
    <x v="0"/>
    <n v="9601.277"/>
    <n v="8680.7289999999994"/>
    <n v="10941.468000000001"/>
    <n v="10377.832"/>
    <n v="11546.401"/>
    <n v="11225.61"/>
    <n v="11702.308999999999"/>
    <n v="11484.682000000001"/>
    <n v="11428.664000000001"/>
    <n v="11843.557000000001"/>
    <n v="12006.928"/>
    <n v="12273.361000000001"/>
    <n v="133112.818"/>
  </r>
  <r>
    <x v="3"/>
    <x v="7"/>
    <x v="2"/>
    <x v="17"/>
    <x v="0"/>
    <n v="2642.3139999999999"/>
    <n v="2305.3939999999998"/>
    <n v="2807.2959999999998"/>
    <n v="2703.7530000000002"/>
    <n v="3229.1289999999999"/>
    <n v="3184.4949999999999"/>
    <n v="3076.5450000000001"/>
    <n v="3219.6019999999999"/>
    <n v="2996.0129999999999"/>
    <n v="3622.7489999999998"/>
    <n v="4277.0510000000004"/>
    <n v="4105.5069999999996"/>
    <n v="38169.847999999998"/>
  </r>
  <r>
    <x v="3"/>
    <x v="7"/>
    <x v="2"/>
    <x v="18"/>
    <x v="0"/>
    <n v="61265.046000000002"/>
    <n v="57734.599000000002"/>
    <n v="66456.145999999993"/>
    <n v="60292.082999999999"/>
    <n v="57353.135999999999"/>
    <n v="56678.828999999998"/>
    <n v="65888.251999999993"/>
    <n v="63202.419000000002"/>
    <n v="60309.474999999999"/>
    <n v="61674.923999999999"/>
    <n v="63452.364999999998"/>
    <n v="65664.982999999993"/>
    <n v="739972.25699999998"/>
  </r>
  <r>
    <x v="3"/>
    <x v="7"/>
    <x v="2"/>
    <x v="19"/>
    <x v="0"/>
    <n v="174131.231"/>
    <n v="157500.78099999999"/>
    <n v="179382.32399999999"/>
    <n v="166969.30499999999"/>
    <n v="174983.21900000001"/>
    <n v="170311.92199999999"/>
    <n v="182581.147"/>
    <n v="179642.992"/>
    <n v="173248.144"/>
    <n v="189407.68"/>
    <n v="184292.916"/>
    <n v="201976.69200000001"/>
    <n v="2134428.3530000001"/>
  </r>
  <r>
    <x v="3"/>
    <x v="7"/>
    <x v="3"/>
    <x v="20"/>
    <x v="0"/>
    <n v="10466.725"/>
    <n v="9806.0509999999995"/>
    <n v="11300.259"/>
    <n v="10136.913"/>
    <n v="10792.058000000001"/>
    <n v="10259.914000000001"/>
    <n v="10758.771000000001"/>
    <n v="10699.914000000001"/>
    <n v="10355.52"/>
    <n v="11673.26"/>
    <n v="11794.021000000001"/>
    <n v="10989.511"/>
    <n v="129032.91699999999"/>
  </r>
  <r>
    <x v="3"/>
    <x v="7"/>
    <x v="3"/>
    <x v="21"/>
    <x v="0"/>
    <n v="6283.1459999999997"/>
    <n v="6056.2370000000001"/>
    <n v="5353.5119999999997"/>
    <n v="5207.5140000000001"/>
    <n v="4876.2960000000003"/>
    <n v="4557.741"/>
    <n v="5000.433"/>
    <n v="4532.8990000000003"/>
    <n v="4426.7439999999997"/>
    <n v="5558.6260000000002"/>
    <n v="5118.1670000000004"/>
    <n v="5442.3630000000003"/>
    <n v="62413.678"/>
  </r>
  <r>
    <x v="3"/>
    <x v="7"/>
    <x v="3"/>
    <x v="22"/>
    <x v="0"/>
    <n v="11283.467000000001"/>
    <n v="10195.993"/>
    <n v="11542.429"/>
    <n v="10678.208000000001"/>
    <n v="11371.721"/>
    <n v="10174.413"/>
    <n v="10360.477999999999"/>
    <n v="10134.655000000001"/>
    <n v="10413.659"/>
    <n v="11649.552"/>
    <n v="13521.848"/>
    <n v="12733.294"/>
    <n v="134059.71699999998"/>
  </r>
  <r>
    <x v="3"/>
    <x v="7"/>
    <x v="4"/>
    <x v="23"/>
    <x v="0"/>
    <n v="2094.8470000000002"/>
    <n v="2048.67"/>
    <n v="2298.9650000000001"/>
    <n v="2103.8679999999999"/>
    <n v="2571.7289999999998"/>
    <n v="3010.451"/>
    <n v="2541.7069999999999"/>
    <n v="2775.8209999999999"/>
    <n v="2808.29"/>
    <n v="2717.59"/>
    <n v="2366.038"/>
    <n v="2511.81"/>
    <n v="29849.786"/>
  </r>
  <r>
    <x v="3"/>
    <x v="7"/>
    <x v="4"/>
    <x v="24"/>
    <x v="0"/>
    <n v="2333.5929999999998"/>
    <n v="1954.175"/>
    <n v="2492.576"/>
    <n v="2989.7109999999998"/>
    <n v="2521.7730000000001"/>
    <n v="2795.9749999999999"/>
    <n v="3308.26"/>
    <n v="3336.1570000000002"/>
    <n v="3049.2089999999998"/>
    <n v="3576.6480000000001"/>
    <n v="3354.2660000000001"/>
    <n v="3465.6390000000001"/>
    <n v="35177.982000000004"/>
  </r>
  <r>
    <x v="3"/>
    <x v="7"/>
    <x v="4"/>
    <x v="25"/>
    <x v="0"/>
    <n v="3588.212"/>
    <n v="2890.7"/>
    <n v="3751.6950000000002"/>
    <n v="3581.752"/>
    <n v="4169.6450000000004"/>
    <n v="5381.3119999999999"/>
    <n v="4100.5770000000002"/>
    <n v="4026.8409999999994"/>
    <n v="4451.8500000000004"/>
    <n v="4022.3530000000001"/>
    <n v="3803.1610000000001"/>
    <n v="3462.2779999999998"/>
    <n v="47230.376000000004"/>
  </r>
  <r>
    <x v="3"/>
    <x v="7"/>
    <x v="4"/>
    <x v="26"/>
    <x v="0"/>
    <n v="20848.847000000002"/>
    <n v="19148.705000000002"/>
    <n v="22970.050999999999"/>
    <n v="21737.627"/>
    <n v="23808.499"/>
    <n v="24288.993999999999"/>
    <n v="25648.883000000002"/>
    <n v="25247.484"/>
    <n v="24097.948"/>
    <n v="26253.484"/>
    <n v="25183.638999999999"/>
    <n v="26415.722000000002"/>
    <n v="285649.88299999997"/>
  </r>
  <r>
    <x v="4"/>
    <x v="7"/>
    <x v="0"/>
    <x v="0"/>
    <x v="0"/>
    <n v="61830.245072665632"/>
    <n v="46422.244099358017"/>
    <n v="46232.66014951664"/>
    <n v="43919.649604883336"/>
    <n v="48746.540232383137"/>
    <n v="54506.728651387908"/>
    <n v="55927.794059234002"/>
    <n v="58915.925518938457"/>
    <n v="54049.15442374246"/>
    <n v="57423.414737179963"/>
    <n v="54647.933216775586"/>
    <n v="48729.815422118132"/>
    <n v="631352.10518818325"/>
  </r>
  <r>
    <x v="4"/>
    <x v="7"/>
    <x v="0"/>
    <x v="1"/>
    <x v="0"/>
    <n v="12727.436920709824"/>
    <n v="7942.0197658887573"/>
    <n v="9006.7386108743613"/>
    <n v="7911.5275965196979"/>
    <n v="8807.9363363334214"/>
    <n v="10031.257020661325"/>
    <n v="11214.254011869763"/>
    <n v="12459.856496351591"/>
    <n v="11198.71571588424"/>
    <n v="12817.207929338778"/>
    <n v="10346.725461267375"/>
    <n v="9210.7821368422265"/>
    <n v="123674.45800254137"/>
  </r>
  <r>
    <x v="4"/>
    <x v="7"/>
    <x v="0"/>
    <x v="2"/>
    <x v="0"/>
    <n v="50450.308973838757"/>
    <n v="47487.77769569122"/>
    <n v="54938.131117472534"/>
    <n v="54409.836113231162"/>
    <n v="55489.899730370111"/>
    <n v="56220.923879730399"/>
    <n v="61287.666946465819"/>
    <n v="67501.836431093921"/>
    <n v="74816.29771308144"/>
    <n v="64632.153030020629"/>
    <n v="57292.431325408827"/>
    <n v="58684.826146307292"/>
    <n v="703212.08910271211"/>
  </r>
  <r>
    <x v="4"/>
    <x v="7"/>
    <x v="0"/>
    <x v="3"/>
    <x v="0"/>
    <n v="4950.3309435979645"/>
    <n v="5261.5704679452356"/>
    <n v="5163.1970324869717"/>
    <n v="5125.2936055286946"/>
    <n v="3425.9190943291915"/>
    <n v="3864.0009485439882"/>
    <n v="3910.1223905945317"/>
    <n v="4332.4870347866727"/>
    <n v="4193.7703443070777"/>
    <n v="4836.8979808446284"/>
    <n v="5060.1664791936837"/>
    <n v="5641.8883405082843"/>
    <n v="55765.644662666928"/>
  </r>
  <r>
    <x v="4"/>
    <x v="7"/>
    <x v="0"/>
    <x v="4"/>
    <x v="0"/>
    <n v="117893.06111505681"/>
    <n v="105514.80699698486"/>
    <n v="116104.72620937019"/>
    <n v="106925.09963633621"/>
    <n v="119224.85944562174"/>
    <n v="120555.49084853433"/>
    <n v="128336.07257359356"/>
    <n v="137757.69944073833"/>
    <n v="126261.13799884164"/>
    <n v="139998.19050776493"/>
    <n v="133892.23387055306"/>
    <n v="128986.46213129134"/>
    <n v="1481449.840774687"/>
  </r>
  <r>
    <x v="4"/>
    <x v="7"/>
    <x v="0"/>
    <x v="5"/>
    <x v="0"/>
    <n v="16704.803141496217"/>
    <n v="14579.333610801485"/>
    <n v="20745.319878467755"/>
    <n v="17806.864861041893"/>
    <n v="7825.2412960342517"/>
    <n v="19480.756177686053"/>
    <n v="20161.798875254754"/>
    <n v="21436.949423729111"/>
    <n v="20978.284082626684"/>
    <n v="23832.01168801868"/>
    <n v="25775.880534871671"/>
    <n v="22474.133678728955"/>
    <n v="231801.37724875752"/>
  </r>
  <r>
    <x v="4"/>
    <x v="7"/>
    <x v="0"/>
    <x v="6"/>
    <x v="0"/>
    <n v="39480.05102043767"/>
    <n v="35691.183609937005"/>
    <n v="44544.639386308947"/>
    <n v="41369.20347478053"/>
    <n v="44161.238266794084"/>
    <n v="44808.44467127377"/>
    <n v="46774.45610101935"/>
    <n v="48819.869995378351"/>
    <n v="44569.920816767379"/>
    <n v="50189.861054597037"/>
    <n v="50091.454467936186"/>
    <n v="47865.539603980447"/>
    <n v="538365.86246921076"/>
  </r>
  <r>
    <x v="4"/>
    <x v="7"/>
    <x v="1"/>
    <x v="7"/>
    <x v="0"/>
    <n v="64798.97668118756"/>
    <n v="55028.57392216404"/>
    <n v="66691.071677435699"/>
    <n v="60891.3136582558"/>
    <n v="64392.788028963696"/>
    <n v="64163.759423656229"/>
    <n v="63276.345609110089"/>
    <n v="67477.105387988631"/>
    <n v="61850.777707727138"/>
    <n v="69416.470609718774"/>
    <n v="65623.97563624887"/>
    <n v="76201.115354626323"/>
    <n v="779812.27369708277"/>
  </r>
  <r>
    <x v="4"/>
    <x v="7"/>
    <x v="1"/>
    <x v="8"/>
    <x v="0"/>
    <n v="26698.220147843207"/>
    <n v="22164.288807682147"/>
    <n v="26034.61501556879"/>
    <n v="26052.394348737183"/>
    <n v="27184.301753481173"/>
    <n v="26626.188427123423"/>
    <n v="29278.556504314514"/>
    <n v="29637.447496791363"/>
    <n v="26918.4582118607"/>
    <n v="31118.533243142843"/>
    <n v="29603.702465639646"/>
    <n v="33546.05829058394"/>
    <n v="334862.7647127689"/>
  </r>
  <r>
    <x v="4"/>
    <x v="7"/>
    <x v="1"/>
    <x v="9"/>
    <x v="0"/>
    <n v="52955.075238583297"/>
    <n v="46417.847316867214"/>
    <n v="51611.18267600605"/>
    <n v="46743.08993450876"/>
    <n v="51810.365018511613"/>
    <n v="52327.046976062942"/>
    <n v="55640.118761489655"/>
    <n v="60302.044985507688"/>
    <n v="55419.894399623226"/>
    <n v="62184.287184313303"/>
    <n v="59471.925512990354"/>
    <n v="65884.144650697621"/>
    <n v="660767.02265516168"/>
  </r>
  <r>
    <x v="4"/>
    <x v="7"/>
    <x v="1"/>
    <x v="10"/>
    <x v="0"/>
    <n v="30055.393639923976"/>
    <n v="26084.497097750897"/>
    <n v="29533.193135432553"/>
    <n v="26836.43138940262"/>
    <n v="27714.943833553192"/>
    <n v="27276.529559295974"/>
    <n v="28752.148573965151"/>
    <n v="32335.641588510684"/>
    <n v="30165.869332471404"/>
    <n v="33983.78113745217"/>
    <n v="32731.294510039977"/>
    <n v="32539.991433933417"/>
    <n v="358009.71523173206"/>
  </r>
  <r>
    <x v="4"/>
    <x v="7"/>
    <x v="1"/>
    <x v="11"/>
    <x v="0"/>
    <n v="29396.806967234279"/>
    <n v="25838.501894759902"/>
    <n v="29477.399454889011"/>
    <n v="26205.844890076736"/>
    <n v="28605.094650482046"/>
    <n v="26675.066278696922"/>
    <n v="28206.816294696466"/>
    <n v="31205.879912034768"/>
    <n v="29755.273359565472"/>
    <n v="33624.982930393788"/>
    <n v="32730.258264645301"/>
    <n v="32520.480270807311"/>
    <n v="354242.40516828198"/>
  </r>
  <r>
    <x v="4"/>
    <x v="7"/>
    <x v="1"/>
    <x v="12"/>
    <x v="0"/>
    <n v="78496.95033903775"/>
    <n v="68291.443910147005"/>
    <n v="75714.319993038996"/>
    <n v="67747.507332322217"/>
    <n v="72927.144283958987"/>
    <n v="69869.57537967847"/>
    <n v="71073.720555296764"/>
    <n v="77200.950547915694"/>
    <n v="75882.389605438904"/>
    <n v="87961.176669877212"/>
    <n v="86513.040408179077"/>
    <n v="86530.875629077389"/>
    <n v="918209.09465396847"/>
  </r>
  <r>
    <x v="4"/>
    <x v="7"/>
    <x v="1"/>
    <x v="13"/>
    <x v="0"/>
    <n v="33330.885947129085"/>
    <n v="26968.475941250512"/>
    <n v="24116.80368302549"/>
    <n v="20064.639236573286"/>
    <n v="20930.508113394582"/>
    <n v="20305.586572529664"/>
    <n v="21191.444249854088"/>
    <n v="22420.602325403841"/>
    <n v="24013.69576756913"/>
    <n v="34398.416463220907"/>
    <n v="34227.9840138609"/>
    <n v="33288.107292933346"/>
    <n v="315257.14960674482"/>
  </r>
  <r>
    <x v="4"/>
    <x v="7"/>
    <x v="1"/>
    <x v="14"/>
    <x v="0"/>
    <n v="22865.062517836741"/>
    <n v="19649.294186534578"/>
    <n v="22918.580011062317"/>
    <n v="22747.423873817155"/>
    <n v="25649.834523566969"/>
    <n v="23335.610786738951"/>
    <n v="23290.707409809966"/>
    <n v="24281.785678643439"/>
    <n v="22368.047615744603"/>
    <n v="27906.810484661804"/>
    <n v="26604.247316519672"/>
    <n v="25552.87070738176"/>
    <n v="287170.27511231799"/>
  </r>
  <r>
    <x v="4"/>
    <x v="7"/>
    <x v="1"/>
    <x v="15"/>
    <x v="0"/>
    <n v="170446.97923015465"/>
    <n v="146274.06401239138"/>
    <n v="179546.80745728099"/>
    <n v="174809.11156366463"/>
    <n v="185671.44540732863"/>
    <n v="183221.02214445628"/>
    <n v="179933.01686983317"/>
    <n v="198019.25842108001"/>
    <n v="180406.96832147663"/>
    <n v="206276.30168062961"/>
    <n v="192455.68511760054"/>
    <n v="209037.11843953354"/>
    <n v="2206097.7786654299"/>
  </r>
  <r>
    <x v="4"/>
    <x v="7"/>
    <x v="2"/>
    <x v="16"/>
    <x v="0"/>
    <n v="403469.61825175578"/>
    <n v="393937.2023719165"/>
    <n v="493370.27524761402"/>
    <n v="450032.51955297892"/>
    <n v="488127.25955448346"/>
    <n v="473088.01670685853"/>
    <n v="493346.26347623899"/>
    <n v="533771.01666466787"/>
    <n v="491687.67490011977"/>
    <n v="540094.97793227469"/>
    <n v="505454.84386243462"/>
    <n v="454306.06268619647"/>
    <n v="5720685.7312075403"/>
  </r>
  <r>
    <x v="4"/>
    <x v="7"/>
    <x v="2"/>
    <x v="17"/>
    <x v="0"/>
    <n v="70501.36515034044"/>
    <n v="63786.766781519284"/>
    <n v="78906.37534375528"/>
    <n v="72112.367374512236"/>
    <n v="81011.306605802893"/>
    <n v="73317.735650362578"/>
    <n v="77815.0179770494"/>
    <n v="82696.464157845869"/>
    <n v="63225.54379969697"/>
    <n v="72221.59495341478"/>
    <n v="65538.500234281164"/>
    <n v="71537.171358373875"/>
    <n v="872670.20938695467"/>
  </r>
  <r>
    <x v="4"/>
    <x v="7"/>
    <x v="2"/>
    <x v="18"/>
    <x v="0"/>
    <n v="186225.84101875927"/>
    <n v="173632.14146228007"/>
    <n v="203257.77517021369"/>
    <n v="186198.33686156818"/>
    <n v="193692.20715278195"/>
    <n v="190572.57622633842"/>
    <n v="200192.03518605002"/>
    <n v="211080.44254245455"/>
    <n v="193501.72043104842"/>
    <n v="212397.41050585516"/>
    <n v="202420.6026471768"/>
    <n v="202652.98094987345"/>
    <n v="2355824.0701544001"/>
  </r>
  <r>
    <x v="4"/>
    <x v="7"/>
    <x v="2"/>
    <x v="19"/>
    <x v="0"/>
    <n v="662639.68698895175"/>
    <n v="678763.09248246951"/>
    <n v="828426.89548535389"/>
    <n v="766365.1817445826"/>
    <n v="847491.8405458855"/>
    <n v="851935.60059802223"/>
    <n v="820669.34244200378"/>
    <n v="937900.46901388338"/>
    <n v="853819.15717331087"/>
    <n v="922099.58686368435"/>
    <n v="864121.71406167245"/>
    <n v="756156.77436266164"/>
    <n v="9790389.3417624831"/>
  </r>
  <r>
    <x v="4"/>
    <x v="7"/>
    <x v="3"/>
    <x v="20"/>
    <x v="0"/>
    <n v="257834.5915765058"/>
    <n v="288830.78077272081"/>
    <n v="367932.86170423857"/>
    <n v="288377.27198987693"/>
    <n v="295133.61903791397"/>
    <n v="310869.68862321926"/>
    <n v="309806.21987294895"/>
    <n v="346730.14209603745"/>
    <n v="315516.53499167645"/>
    <n v="348680.01014185691"/>
    <n v="307087.50617522403"/>
    <n v="269179.52250302455"/>
    <n v="3705978.749485244"/>
  </r>
  <r>
    <x v="4"/>
    <x v="7"/>
    <x v="3"/>
    <x v="21"/>
    <x v="0"/>
    <n v="145774.26351450151"/>
    <n v="140263.19354132272"/>
    <n v="170516.62639427948"/>
    <n v="152261.90183901181"/>
    <n v="154974.24067806388"/>
    <n v="154446.06234111596"/>
    <n v="153228.57378917412"/>
    <n v="168566.70561317462"/>
    <n v="150812.17596119549"/>
    <n v="167944.47924866641"/>
    <n v="161430.91055730777"/>
    <n v="147647.50617159408"/>
    <n v="1867866.6396494079"/>
  </r>
  <r>
    <x v="4"/>
    <x v="7"/>
    <x v="3"/>
    <x v="22"/>
    <x v="0"/>
    <n v="184725.03953546853"/>
    <n v="179266.21765654752"/>
    <n v="256075.4596676738"/>
    <n v="227196.08421823886"/>
    <n v="210717.22135351214"/>
    <n v="197843.63703848628"/>
    <n v="201763.43374698807"/>
    <n v="220354.98103072032"/>
    <n v="211023.28115114002"/>
    <n v="250060.63575663179"/>
    <n v="247338.56307791366"/>
    <n v="205834.61280230162"/>
    <n v="2592199.1670356225"/>
  </r>
  <r>
    <x v="4"/>
    <x v="7"/>
    <x v="4"/>
    <x v="23"/>
    <x v="0"/>
    <n v="62683.305985888554"/>
    <n v="71414.108304128589"/>
    <n v="92408.216935486504"/>
    <n v="68347.896018375497"/>
    <n v="71205.298574343644"/>
    <n v="74323.151515001664"/>
    <n v="77560.804329299281"/>
    <n v="85129.0899857513"/>
    <n v="75392.991199364027"/>
    <n v="83777.650908386073"/>
    <n v="79782.114188668798"/>
    <n v="66557.311154031966"/>
    <n v="908581.93909872603"/>
  </r>
  <r>
    <x v="4"/>
    <x v="7"/>
    <x v="4"/>
    <x v="24"/>
    <x v="0"/>
    <n v="116998.32899259917"/>
    <n v="133812.75583939525"/>
    <n v="159891.82566541314"/>
    <n v="116141.29645836292"/>
    <n v="119724.89620175774"/>
    <n v="144115.17479487605"/>
    <n v="153898.14955998005"/>
    <n v="155249.16941784436"/>
    <n v="144436.3634270748"/>
    <n v="165588.43178178291"/>
    <n v="141215.02493927613"/>
    <n v="112177.46016513159"/>
    <n v="1663248.8772434941"/>
  </r>
  <r>
    <x v="4"/>
    <x v="7"/>
    <x v="4"/>
    <x v="25"/>
    <x v="0"/>
    <n v="117131.20734868174"/>
    <n v="122096.47837790375"/>
    <n v="155029.41376916712"/>
    <n v="128550.02733292268"/>
    <n v="137896.8160478567"/>
    <n v="143626.76811593326"/>
    <n v="148696.10219846497"/>
    <n v="164656.58226648922"/>
    <n v="150833.92587477737"/>
    <n v="170692.78148986259"/>
    <n v="160330.05540899507"/>
    <n v="132831.61697908706"/>
    <n v="1732371.7752101417"/>
  </r>
  <r>
    <x v="4"/>
    <x v="7"/>
    <x v="4"/>
    <x v="26"/>
    <x v="0"/>
    <n v="26414.443739813967"/>
    <n v="25573.618073641672"/>
    <n v="31875.141128567186"/>
    <n v="30286.788489889361"/>
    <n v="32274.266232491347"/>
    <n v="30462.117643729158"/>
    <n v="31484.849635400715"/>
    <n v="33968.304526238506"/>
    <n v="30713.867673867688"/>
    <n v="33824.945086409316"/>
    <n v="31601.532245318802"/>
    <n v="29833.3583383724"/>
    <n v="368313.23281374009"/>
  </r>
  <r>
    <x v="5"/>
    <x v="7"/>
    <x v="0"/>
    <x v="0"/>
    <x v="0"/>
    <n v="3.9342689820581809"/>
    <n v="2.0244324448972288"/>
    <n v="0.14288766550658025"/>
    <n v="0.2467669983298641"/>
    <n v="0.17646626690062661"/>
    <n v="0"/>
    <n v="3.5313257653296244"/>
    <n v="0.17960979554177137"/>
    <n v="0.34993189282561504"/>
    <n v="0"/>
    <n v="0.17589471623860028"/>
    <n v="0"/>
    <n v="10.761584527628093"/>
  </r>
  <r>
    <x v="5"/>
    <x v="7"/>
    <x v="0"/>
    <x v="1"/>
    <x v="0"/>
    <n v="0"/>
    <n v="0"/>
    <n v="394.79"/>
    <n v="90.79"/>
    <n v="216.41"/>
    <n v="119.95"/>
    <n v="0"/>
    <n v="0"/>
    <n v="0"/>
    <n v="0"/>
    <n v="0"/>
    <n v="0"/>
    <n v="821.94"/>
  </r>
  <r>
    <x v="5"/>
    <x v="7"/>
    <x v="0"/>
    <x v="2"/>
    <x v="0"/>
    <n v="81022.767877653532"/>
    <n v="66237.335948376378"/>
    <n v="79611.47256496163"/>
    <n v="80822.023316688734"/>
    <n v="45103.990202727618"/>
    <n v="76113.275999999998"/>
    <n v="76364.009224461741"/>
    <n v="81165.213041156763"/>
    <n v="76615.802650591024"/>
    <n v="76720.941999999995"/>
    <n v="75583.943868467759"/>
    <n v="73369.376999999993"/>
    <n v="888730.1536950852"/>
  </r>
  <r>
    <x v="5"/>
    <x v="7"/>
    <x v="0"/>
    <x v="3"/>
    <x v="0"/>
    <n v="4.0335226315088901"/>
    <n v="2.0755047811149105"/>
    <n v="24.326492432320364"/>
    <n v="0.25299243061726784"/>
    <n v="0.180918153915649"/>
    <n v="0"/>
    <n v="3.6204139723654647"/>
    <n v="0.18414098742669696"/>
    <n v="22.448759966752572"/>
    <n v="28.68"/>
    <n v="0.18033218418636754"/>
    <n v="28.19"/>
    <n v="114.17307754020817"/>
  </r>
  <r>
    <x v="5"/>
    <x v="7"/>
    <x v="0"/>
    <x v="4"/>
    <x v="0"/>
    <n v="72391.972543631549"/>
    <n v="66443.942246973631"/>
    <n v="77059.285905630546"/>
    <n v="69202.091888023962"/>
    <n v="76441.455938453728"/>
    <n v="73873.150999999998"/>
    <n v="81767.530149753409"/>
    <n v="81529.5438223776"/>
    <n v="82241.867805889226"/>
    <n v="87456.207999999999"/>
    <n v="79552.161686831212"/>
    <n v="77246.062999999995"/>
    <n v="925205.27398756484"/>
  </r>
  <r>
    <x v="5"/>
    <x v="7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7"/>
    <x v="0"/>
    <x v="6"/>
    <x v="0"/>
    <n v="14.488501778863013"/>
    <n v="0.18961768006577848"/>
    <n v="44.033383517791201"/>
    <n v="14.333113335225409"/>
    <n v="14.946528644472137"/>
    <n v="27.16"/>
    <n v="68.080760258691825"/>
    <n v="39.496823081863539"/>
    <n v="15.072776235070657"/>
    <n v="0"/>
    <n v="29.146475110400974"/>
    <n v="43.43"/>
    <n v="310.37797964244453"/>
  </r>
  <r>
    <x v="5"/>
    <x v="7"/>
    <x v="1"/>
    <x v="7"/>
    <x v="0"/>
    <n v="19178.934772933098"/>
    <n v="16535.025604885457"/>
    <n v="23663.954873862611"/>
    <n v="13852.269645160728"/>
    <n v="25532.386559220322"/>
    <n v="19689.366999999998"/>
    <n v="20728.52454864054"/>
    <n v="16402.9572744453"/>
    <n v="16381.817572089532"/>
    <n v="24214.796999999999"/>
    <n v="17504.341883724872"/>
    <n v="17387.048999999999"/>
    <n v="231071.42573496245"/>
  </r>
  <r>
    <x v="5"/>
    <x v="7"/>
    <x v="1"/>
    <x v="8"/>
    <x v="0"/>
    <n v="117.35614266222035"/>
    <n v="85.206864576100003"/>
    <n v="59.535120311695373"/>
    <n v="125.6468227782979"/>
    <n v="187.50022358494377"/>
    <n v="174.21"/>
    <n v="224.58490338323941"/>
    <n v="217.34661623180108"/>
    <n v="173.91679964334199"/>
    <n v="183.94800000000001"/>
    <n v="202.83924310369699"/>
    <n v="131.62200000000001"/>
    <n v="1883.7127362753372"/>
  </r>
  <r>
    <x v="5"/>
    <x v="7"/>
    <x v="1"/>
    <x v="9"/>
    <x v="0"/>
    <n v="324.19642408935584"/>
    <n v="196.76447070886883"/>
    <n v="230.63313881344359"/>
    <n v="219.15542073081707"/>
    <n v="242.06387643460283"/>
    <n v="227.6"/>
    <n v="302.23757263544491"/>
    <n v="319.1639454884986"/>
    <n v="267.19768695412336"/>
    <n v="338.44"/>
    <n v="441.76386387934906"/>
    <n v="561.09"/>
    <n v="3670.3063997345043"/>
  </r>
  <r>
    <x v="5"/>
    <x v="7"/>
    <x v="1"/>
    <x v="10"/>
    <x v="0"/>
    <n v="106.6155329436002"/>
    <n v="49.294706571690554"/>
    <n v="79.845436658080928"/>
    <n v="39.631909108505759"/>
    <n v="102.56531427272994"/>
    <n v="53.47"/>
    <n v="126.257001567812"/>
    <n v="79.062153879207713"/>
    <n v="69.134554375640192"/>
    <n v="94.81"/>
    <n v="55.962252526097615"/>
    <n v="52.93"/>
    <n v="909.5788619033649"/>
  </r>
  <r>
    <x v="5"/>
    <x v="7"/>
    <x v="1"/>
    <x v="11"/>
    <x v="0"/>
    <n v="107.93018191963542"/>
    <n v="112.07815200978406"/>
    <n v="158.36763354106327"/>
    <n v="236.61318312541621"/>
    <n v="264.09942742321306"/>
    <n v="116.37"/>
    <n v="114.19865533383705"/>
    <n v="105.2095953611165"/>
    <n v="92.368694542063892"/>
    <n v="146.6"/>
    <n v="106.01939688904886"/>
    <n v="115.28"/>
    <n v="1675.1349201451783"/>
  </r>
  <r>
    <x v="5"/>
    <x v="7"/>
    <x v="1"/>
    <x v="12"/>
    <x v="0"/>
    <n v="1378.0281308288606"/>
    <n v="1233.3710872951006"/>
    <n v="1993.6117328695018"/>
    <n v="1339.0801216656296"/>
    <n v="1404.6129850938346"/>
    <n v="1332.52"/>
    <n v="1368.8071041368657"/>
    <n v="1380.7546172169639"/>
    <n v="1238.5048667974097"/>
    <n v="1423.65"/>
    <n v="1153.0998701623566"/>
    <n v="4737.5600000000004"/>
    <n v="19983.600516066523"/>
  </r>
  <r>
    <x v="5"/>
    <x v="7"/>
    <x v="1"/>
    <x v="13"/>
    <x v="0"/>
    <n v="191.20553287476818"/>
    <n v="123.7838373563491"/>
    <n v="179.35867062086032"/>
    <n v="251.47061216222579"/>
    <n v="234.96229821676252"/>
    <n v="159.85900000000001"/>
    <n v="105.29500172394208"/>
    <n v="121.81835697042143"/>
    <n v="174.55654035048693"/>
    <n v="219.512"/>
    <n v="169.64028753427905"/>
    <n v="161.94999999999999"/>
    <n v="2093.4121378100954"/>
  </r>
  <r>
    <x v="5"/>
    <x v="7"/>
    <x v="1"/>
    <x v="14"/>
    <x v="0"/>
    <n v="347.52461315569258"/>
    <n v="250.6054320908641"/>
    <n v="300.3600536484235"/>
    <n v="244.90900065082735"/>
    <n v="424.11000625580306"/>
    <n v="256.86500000000001"/>
    <n v="396.67418186713832"/>
    <n v="236.52509543606834"/>
    <n v="255.51092738498915"/>
    <n v="332.68400000000003"/>
    <n v="295.82299004120932"/>
    <n v="336.34800000000001"/>
    <n v="3677.9393005310162"/>
  </r>
  <r>
    <x v="5"/>
    <x v="7"/>
    <x v="1"/>
    <x v="15"/>
    <x v="0"/>
    <n v="42059.238910370266"/>
    <n v="39030.982707856681"/>
    <n v="40607.951807160971"/>
    <n v="23414.871576967002"/>
    <n v="33852.487311843804"/>
    <n v="31103.535"/>
    <n v="42751.739854176318"/>
    <n v="50028.543567601344"/>
    <n v="57192.148697737226"/>
    <n v="59923.784"/>
    <n v="53868.773992615155"/>
    <n v="44531.839999999997"/>
    <n v="518365.89742632874"/>
  </r>
  <r>
    <x v="5"/>
    <x v="7"/>
    <x v="2"/>
    <x v="16"/>
    <x v="0"/>
    <n v="57867.622907434343"/>
    <n v="56790.660383399787"/>
    <n v="63880.424079009019"/>
    <n v="57499.361582448582"/>
    <n v="60023.092127576143"/>
    <n v="70628.822"/>
    <n v="68278.182324628899"/>
    <n v="70274.808485314337"/>
    <n v="71654.243595493099"/>
    <n v="63782.377999999997"/>
    <n v="60574.568335260097"/>
    <n v="59247.089"/>
    <n v="760501.25282056443"/>
  </r>
  <r>
    <x v="5"/>
    <x v="7"/>
    <x v="2"/>
    <x v="17"/>
    <x v="0"/>
    <n v="38739.628824687243"/>
    <n v="32177.517787396268"/>
    <n v="41396.558695891887"/>
    <n v="32163.798193805287"/>
    <n v="40727.260419426479"/>
    <n v="38331.038999999997"/>
    <n v="36157.457142272113"/>
    <n v="39207.255746736104"/>
    <n v="34101.677208239234"/>
    <n v="43725.031000000003"/>
    <n v="32761.986632642915"/>
    <n v="23072.703000000001"/>
    <n v="432561.91365109751"/>
  </r>
  <r>
    <x v="5"/>
    <x v="7"/>
    <x v="2"/>
    <x v="18"/>
    <x v="0"/>
    <n v="6648.6603885083468"/>
    <n v="3180.9447945226357"/>
    <n v="3666.161444559757"/>
    <n v="3425.6314617547"/>
    <n v="3944.3322190313002"/>
    <n v="3896.8620000000001"/>
    <n v="8388.8300948498327"/>
    <n v="4654.3529128116143"/>
    <n v="3354.7348667268448"/>
    <n v="4281.308"/>
    <n v="4517.8437292530607"/>
    <n v="5348.5339999999997"/>
    <n v="55308.195912018091"/>
  </r>
  <r>
    <x v="5"/>
    <x v="7"/>
    <x v="2"/>
    <x v="19"/>
    <x v="0"/>
    <n v="61908.74444736728"/>
    <n v="53895.365787037837"/>
    <n v="58795.909215347114"/>
    <n v="54475.625050904455"/>
    <n v="67951.251860953678"/>
    <n v="65460.048000000003"/>
    <n v="66610.086700088432"/>
    <n v="70782.517759691313"/>
    <n v="61499.072000385066"/>
    <n v="71434.005999999994"/>
    <n v="76032.194152092299"/>
    <n v="52816.813999999998"/>
    <n v="761661.63497386756"/>
  </r>
  <r>
    <x v="5"/>
    <x v="7"/>
    <x v="3"/>
    <x v="20"/>
    <x v="0"/>
    <n v="11774.000366687578"/>
    <n v="12396.910113359107"/>
    <n v="13866.917773105526"/>
    <n v="13675.760075153245"/>
    <n v="13993.977654785325"/>
    <n v="13902.138000000001"/>
    <n v="17046.911786529992"/>
    <n v="15615.269311793647"/>
    <n v="13539.378273335436"/>
    <n v="16228.566000000001"/>
    <n v="16660.220171692905"/>
    <n v="15633.982"/>
    <n v="174334.03152644273"/>
  </r>
  <r>
    <x v="5"/>
    <x v="7"/>
    <x v="3"/>
    <x v="21"/>
    <x v="0"/>
    <n v="12896.742464279674"/>
    <n v="11460.770775982945"/>
    <n v="13499.17971033194"/>
    <n v="13380.768819743262"/>
    <n v="15436.818242259948"/>
    <n v="14627.098"/>
    <n v="15582.6050811436"/>
    <n v="14531.980755887249"/>
    <n v="12664.164130602923"/>
    <n v="14825.433999999999"/>
    <n v="12972.63960341862"/>
    <n v="11181.85"/>
    <n v="163060.05158365014"/>
  </r>
  <r>
    <x v="5"/>
    <x v="7"/>
    <x v="3"/>
    <x v="22"/>
    <x v="0"/>
    <n v="15765.176820462497"/>
    <n v="13647.740653893828"/>
    <n v="17015.699275966534"/>
    <n v="16625.648267594202"/>
    <n v="16735.747095818668"/>
    <n v="15619.216"/>
    <n v="15260.926982236877"/>
    <n v="19032.829627889932"/>
    <n v="15812.774092842037"/>
    <n v="20228.758000000002"/>
    <n v="20179.150362714801"/>
    <n v="15089.406000000001"/>
    <n v="201013.07317941939"/>
  </r>
  <r>
    <x v="5"/>
    <x v="7"/>
    <x v="4"/>
    <x v="23"/>
    <x v="0"/>
    <n v="156.6572982977635"/>
    <n v="78.950066182999677"/>
    <n v="104.76353375091755"/>
    <n v="73.106102787834587"/>
    <n v="55.52436418238316"/>
    <n v="185.87"/>
    <n v="85.597333120176046"/>
    <n v="201.79444192490334"/>
    <n v="111.55865415599705"/>
    <n v="101.44"/>
    <n v="98.634350047379485"/>
    <n v="130.04"/>
    <n v="1383.9361444503545"/>
  </r>
  <r>
    <x v="5"/>
    <x v="7"/>
    <x v="4"/>
    <x v="24"/>
    <x v="0"/>
    <n v="25.243338829415812"/>
    <n v="125.45901941363998"/>
    <n v="137.17382293998023"/>
    <n v="113.84596121734587"/>
    <n v="28.135716330875592"/>
    <n v="39.4"/>
    <n v="75.004618138671546"/>
    <n v="13.836174435555156"/>
    <n v="5.099538001159714E-2"/>
    <n v="101.66"/>
    <n v="186.74563303911566"/>
    <n v="526.25"/>
    <n v="1372.8052797246114"/>
  </r>
  <r>
    <x v="5"/>
    <x v="7"/>
    <x v="4"/>
    <x v="25"/>
    <x v="0"/>
    <n v="26849.656037393848"/>
    <n v="23974.052617265785"/>
    <n v="26614.971250795155"/>
    <n v="26148.073079123234"/>
    <n v="25993.100339732016"/>
    <n v="29392.005000000001"/>
    <n v="31587.865970151506"/>
    <n v="33173.120901249516"/>
    <n v="35226.666416197339"/>
    <n v="36718.232000000004"/>
    <n v="33863.850146728837"/>
    <n v="32824.957999999999"/>
    <n v="362366.55175863724"/>
  </r>
  <r>
    <x v="5"/>
    <x v="7"/>
    <x v="4"/>
    <x v="26"/>
    <x v="0"/>
    <n v="1043.2891495969809"/>
    <n v="972.24538793818658"/>
    <n v="1031.2444966077205"/>
    <n v="1089.6450356415335"/>
    <n v="1052.867903310535"/>
    <n v="1077.53"/>
    <n v="1061.6582691632088"/>
    <n v="972.19822223590484"/>
    <n v="869.46550219230801"/>
    <n v="1656.43"/>
    <n v="1092.9278453241043"/>
    <n v="1051.44"/>
    <n v="12970.941812010484"/>
  </r>
  <r>
    <x v="6"/>
    <x v="7"/>
    <x v="0"/>
    <x v="0"/>
    <x v="0"/>
    <n v="1270.8983724301786"/>
    <n v="1027.325776463601"/>
    <n v="1223.5869135250925"/>
    <n v="1084.9967777493596"/>
    <n v="1286.5178139977709"/>
    <n v="1307.134174551016"/>
    <n v="1630.4816620153808"/>
    <n v="1981.5474702516296"/>
    <n v="2281.0438790396115"/>
    <n v="2860.8785092971352"/>
    <n v="2809.0903093676761"/>
    <n v="2770.6212990195145"/>
    <n v="21534.122957707965"/>
  </r>
  <r>
    <x v="6"/>
    <x v="7"/>
    <x v="0"/>
    <x v="1"/>
    <x v="0"/>
    <n v="447.50918296337829"/>
    <n v="345.89548064298793"/>
    <n v="403.66813263007396"/>
    <n v="435.54758543547132"/>
    <n v="474.40943117388929"/>
    <n v="453.89875797921604"/>
    <n v="596.10026502164146"/>
    <n v="620.43520771383191"/>
    <n v="620.25622280241578"/>
    <n v="654.75267932201541"/>
    <n v="683.40606113828335"/>
    <n v="637.81335305572952"/>
    <n v="6373.6923598789344"/>
  </r>
  <r>
    <x v="6"/>
    <x v="7"/>
    <x v="0"/>
    <x v="2"/>
    <x v="0"/>
    <n v="1486.4445029098451"/>
    <n v="1667.0501764391993"/>
    <n v="1776.0153594593023"/>
    <n v="1787.5943280814565"/>
    <n v="1806.2144346638565"/>
    <n v="2104.5629627895578"/>
    <n v="2627.4526386921789"/>
    <n v="3230.4359535106532"/>
    <n v="3461.3097615170768"/>
    <n v="4220.1481058380978"/>
    <n v="4211.365793707374"/>
    <n v="4125.7949432208725"/>
    <n v="32504.388960829474"/>
  </r>
  <r>
    <x v="6"/>
    <x v="7"/>
    <x v="0"/>
    <x v="3"/>
    <x v="0"/>
    <n v="195.88734727590105"/>
    <n v="123.69459737800949"/>
    <n v="235.09430833299871"/>
    <n v="279.89940861627537"/>
    <n v="164.22786314234884"/>
    <n v="100.69562671454993"/>
    <n v="127.17226281686672"/>
    <n v="179.9633834890343"/>
    <n v="173.27901403950119"/>
    <n v="176.94901689229886"/>
    <n v="240.64015202850101"/>
    <n v="258.76661343055764"/>
    <n v="2256.2695941568436"/>
  </r>
  <r>
    <x v="6"/>
    <x v="7"/>
    <x v="0"/>
    <x v="4"/>
    <x v="0"/>
    <n v="1116.0558105613666"/>
    <n v="813.58741229428688"/>
    <n v="955.6958215985801"/>
    <n v="967.88438763086367"/>
    <n v="1027.8298937968298"/>
    <n v="1143.536569013773"/>
    <n v="1554.3378017949956"/>
    <n v="1746.6825899020196"/>
    <n v="1772.4594756866893"/>
    <n v="2276.9838955216069"/>
    <n v="2095.7212231875119"/>
    <n v="2278.0566836095368"/>
    <n v="17748.831564598062"/>
  </r>
  <r>
    <x v="6"/>
    <x v="7"/>
    <x v="0"/>
    <x v="5"/>
    <x v="0"/>
    <n v="94.229860632511347"/>
    <n v="79.044045404227944"/>
    <n v="113.52568931269724"/>
    <n v="111.93835928135245"/>
    <n v="158.26517562293446"/>
    <n v="116.74477069424753"/>
    <n v="83.735236455949277"/>
    <n v="110.68805612587614"/>
    <n v="82.855836451389877"/>
    <n v="128.38700936221795"/>
    <n v="165.26030111754193"/>
    <n v="207.69956987912968"/>
    <n v="1452.373910340076"/>
  </r>
  <r>
    <x v="6"/>
    <x v="7"/>
    <x v="0"/>
    <x v="6"/>
    <x v="0"/>
    <n v="1771.4524176384382"/>
    <n v="1422.1085587303301"/>
    <n v="1546.1506536052309"/>
    <n v="1539.8834410281399"/>
    <n v="1760.7883841271405"/>
    <n v="2070.2497405027107"/>
    <n v="3137.7105669347411"/>
    <n v="3268.7914926260869"/>
    <n v="3487.3501277625151"/>
    <n v="3929.7128096380006"/>
    <n v="3792.2802011524109"/>
    <n v="4030.7527537418118"/>
    <n v="31757.231147487553"/>
  </r>
  <r>
    <x v="6"/>
    <x v="7"/>
    <x v="1"/>
    <x v="7"/>
    <x v="0"/>
    <n v="2660.9354326130451"/>
    <n v="2391.5412496257995"/>
    <n v="2904.4222638958104"/>
    <n v="2713.144753010678"/>
    <n v="2807.4082540896666"/>
    <n v="3199.3543342650505"/>
    <n v="3934.6439208948"/>
    <n v="4697.2697050890301"/>
    <n v="4841.5701913638404"/>
    <n v="5936.4447366501336"/>
    <n v="6429.6438768395501"/>
    <n v="6579.556205853758"/>
    <n v="49095.93492419117"/>
  </r>
  <r>
    <x v="6"/>
    <x v="7"/>
    <x v="1"/>
    <x v="8"/>
    <x v="0"/>
    <n v="1345.6937676921334"/>
    <n v="1137.5212176636144"/>
    <n v="1340.519123707789"/>
    <n v="1274.4234576769798"/>
    <n v="1252.702641446399"/>
    <n v="1422.2322856408198"/>
    <n v="1628.1098670530307"/>
    <n v="1832.4738847641083"/>
    <n v="1722.5051782866333"/>
    <n v="2159.5589004241037"/>
    <n v="2188.3883271629134"/>
    <n v="2135.7036848773605"/>
    <n v="19439.832336395884"/>
  </r>
  <r>
    <x v="6"/>
    <x v="7"/>
    <x v="1"/>
    <x v="9"/>
    <x v="0"/>
    <n v="7483.3401908694113"/>
    <n v="6796.0856670738694"/>
    <n v="7798.7348687907051"/>
    <n v="7283.4857049298953"/>
    <n v="7785.06247596105"/>
    <n v="7840.216684103063"/>
    <n v="8459.1087824761707"/>
    <n v="9725.7531656618212"/>
    <n v="9916.5648832261995"/>
    <n v="11622.870252340925"/>
    <n v="11586.368818576648"/>
    <n v="11580.485431550373"/>
    <n v="107878.07692556015"/>
  </r>
  <r>
    <x v="6"/>
    <x v="7"/>
    <x v="1"/>
    <x v="10"/>
    <x v="0"/>
    <n v="4622.8352281678544"/>
    <n v="4071.7488762770918"/>
    <n v="4827.6915298369777"/>
    <n v="4592.7341207847267"/>
    <n v="4863.1527471087265"/>
    <n v="4832.8652377301105"/>
    <n v="5822.1820951986429"/>
    <n v="6245.7326663472368"/>
    <n v="5870.3158688592121"/>
    <n v="6831.902707770415"/>
    <n v="7370.6146633557382"/>
    <n v="7432.6586658177393"/>
    <n v="67384.434407254463"/>
  </r>
  <r>
    <x v="6"/>
    <x v="7"/>
    <x v="1"/>
    <x v="11"/>
    <x v="0"/>
    <n v="5240.700483377268"/>
    <n v="4797.1713065851409"/>
    <n v="5575.2533553563699"/>
    <n v="4705.3017139513649"/>
    <n v="4565.1471981709092"/>
    <n v="4765.2762571341445"/>
    <n v="4751.4293056890965"/>
    <n v="4950.7394814905529"/>
    <n v="4850.2382856801614"/>
    <n v="5861.5623254082848"/>
    <n v="6579.1654525899075"/>
    <n v="6946.6252164905363"/>
    <n v="63588.61038192374"/>
  </r>
  <r>
    <x v="6"/>
    <x v="7"/>
    <x v="1"/>
    <x v="12"/>
    <x v="0"/>
    <n v="10798.66911469582"/>
    <n v="9598.26592409564"/>
    <n v="11267.444823548803"/>
    <n v="11147.786258127615"/>
    <n v="12567.957143595448"/>
    <n v="13330.735851430873"/>
    <n v="14038.659473077503"/>
    <n v="15387.240493712052"/>
    <n v="14710.624313102786"/>
    <n v="15480.782776969336"/>
    <n v="15733.180677899099"/>
    <n v="19244.713724334819"/>
    <n v="163306.06057458976"/>
  </r>
  <r>
    <x v="6"/>
    <x v="7"/>
    <x v="1"/>
    <x v="13"/>
    <x v="0"/>
    <n v="3587.6991469923792"/>
    <n v="2918.3815869250225"/>
    <n v="3314.8147034681779"/>
    <n v="3329.2725074795117"/>
    <n v="3552.4145987229463"/>
    <n v="4028.2091830921822"/>
    <n v="4133.9973013730159"/>
    <n v="4590.5473167026712"/>
    <n v="4577.7496014643684"/>
    <n v="5260.4502201947989"/>
    <n v="5857.2315897360877"/>
    <n v="6311.2532390652023"/>
    <n v="51462.020995216364"/>
  </r>
  <r>
    <x v="6"/>
    <x v="7"/>
    <x v="1"/>
    <x v="14"/>
    <x v="0"/>
    <n v="1279.060633687875"/>
    <n v="1062.2650841545055"/>
    <n v="1215.4769392288813"/>
    <n v="1117.1792478524915"/>
    <n v="1178.5751057820555"/>
    <n v="1282.1752069012368"/>
    <n v="1279.5668066806461"/>
    <n v="1519.1426363971109"/>
    <n v="1339.4123802210756"/>
    <n v="1646.9925029721039"/>
    <n v="1867.9638993348017"/>
    <n v="2061.3338884980112"/>
    <n v="16849.144331710795"/>
  </r>
  <r>
    <x v="6"/>
    <x v="7"/>
    <x v="1"/>
    <x v="15"/>
    <x v="0"/>
    <n v="11744.906319293726"/>
    <n v="9585.0857589101124"/>
    <n v="11786.213031691155"/>
    <n v="10886.935666598494"/>
    <n v="11795.242727706051"/>
    <n v="12295.972316045845"/>
    <n v="13556.102905544396"/>
    <n v="15102.440384930622"/>
    <n v="15019.796118466995"/>
    <n v="19499.575078342561"/>
    <n v="20369.180991883131"/>
    <n v="22312.040923474815"/>
    <n v="173953.4922228879"/>
  </r>
  <r>
    <x v="6"/>
    <x v="7"/>
    <x v="2"/>
    <x v="16"/>
    <x v="0"/>
    <n v="43644.180690654815"/>
    <n v="34849.969777542421"/>
    <n v="38889.31681184996"/>
    <n v="35760.37543979472"/>
    <n v="39031.054396345862"/>
    <n v="42971.346502621294"/>
    <n v="50977.019204945747"/>
    <n v="53870.32169793389"/>
    <n v="55942.991284494259"/>
    <n v="67096.262377965802"/>
    <n v="66579.831376919887"/>
    <n v="73131.277945954542"/>
    <n v="602743.94750702335"/>
  </r>
  <r>
    <x v="6"/>
    <x v="7"/>
    <x v="2"/>
    <x v="17"/>
    <x v="0"/>
    <n v="4733.7428771245677"/>
    <n v="4475.868640745055"/>
    <n v="4987.6202797780943"/>
    <n v="4253.286733466176"/>
    <n v="4349.1361782118274"/>
    <n v="4418.2168264465581"/>
    <n v="5531.373418650729"/>
    <n v="6010.1331711510256"/>
    <n v="6042.7751722756093"/>
    <n v="8130.9890146806065"/>
    <n v="8444.0192229532768"/>
    <n v="9453.9300931936032"/>
    <n v="70831.091628677124"/>
  </r>
  <r>
    <x v="6"/>
    <x v="7"/>
    <x v="2"/>
    <x v="18"/>
    <x v="0"/>
    <n v="21397.974459325804"/>
    <n v="19895.610083498235"/>
    <n v="31535.542058952051"/>
    <n v="31379.156474914744"/>
    <n v="21935.9074058408"/>
    <n v="23035.46333975454"/>
    <n v="26145.323537851091"/>
    <n v="27837.981603610595"/>
    <n v="26911.872189823662"/>
    <n v="33630.794737654491"/>
    <n v="45489.391731751391"/>
    <n v="50209.252565021277"/>
    <n v="359404.27018799866"/>
  </r>
  <r>
    <x v="6"/>
    <x v="7"/>
    <x v="2"/>
    <x v="19"/>
    <x v="0"/>
    <n v="387144.27699842467"/>
    <n v="364148.93124650751"/>
    <n v="430523.58119595336"/>
    <n v="404925.07496255101"/>
    <n v="423981.76608612033"/>
    <n v="433099.86447048315"/>
    <n v="453207.27015821106"/>
    <n v="493069.46515330201"/>
    <n v="469893.85682430654"/>
    <n v="563463.8158824225"/>
    <n v="539422.8209400851"/>
    <n v="582239.42146586825"/>
    <n v="5545120.1453842353"/>
  </r>
  <r>
    <x v="6"/>
    <x v="7"/>
    <x v="3"/>
    <x v="20"/>
    <x v="0"/>
    <n v="40753.391046772689"/>
    <n v="37180.887822580633"/>
    <n v="48703.370500803481"/>
    <n v="40911.367535730649"/>
    <n v="45306.525651195945"/>
    <n v="55746.077467827577"/>
    <n v="59017.642704002254"/>
    <n v="62808.591108225992"/>
    <n v="65360.603746854053"/>
    <n v="81570.8140813051"/>
    <n v="79768.235587669769"/>
    <n v="84125.911160062999"/>
    <n v="701253.41841303115"/>
  </r>
  <r>
    <x v="6"/>
    <x v="7"/>
    <x v="3"/>
    <x v="21"/>
    <x v="0"/>
    <n v="18586.910458854403"/>
    <n v="15524.489761399791"/>
    <n v="18348.683031574456"/>
    <n v="15984.619461473705"/>
    <n v="15922.199239178957"/>
    <n v="15952.370438109827"/>
    <n v="17454.301015437199"/>
    <n v="20337.211914525211"/>
    <n v="21362.988571467919"/>
    <n v="26613.449912493135"/>
    <n v="26971.252492684027"/>
    <n v="29338.663711151079"/>
    <n v="242397.14000834973"/>
  </r>
  <r>
    <x v="6"/>
    <x v="7"/>
    <x v="3"/>
    <x v="22"/>
    <x v="0"/>
    <n v="14613.052322395588"/>
    <n v="11478.297243684334"/>
    <n v="14492.84873154611"/>
    <n v="11975.578591412055"/>
    <n v="13879.500664448355"/>
    <n v="14350.291719093862"/>
    <n v="17372.448634619268"/>
    <n v="20541.428389598186"/>
    <n v="21841.52322891276"/>
    <n v="27395.660250308076"/>
    <n v="28100.053699004733"/>
    <n v="24256.737728466491"/>
    <n v="220297.42120348982"/>
  </r>
  <r>
    <x v="6"/>
    <x v="7"/>
    <x v="4"/>
    <x v="23"/>
    <x v="0"/>
    <n v="7129.3007757473897"/>
    <n v="6031.777187803802"/>
    <n v="6984.0485827373377"/>
    <n v="6620.11610129155"/>
    <n v="6748.4130785081043"/>
    <n v="7087.1588473774582"/>
    <n v="8660.2381574346364"/>
    <n v="9307.9720777054808"/>
    <n v="10003.537454810314"/>
    <n v="12321.911607022113"/>
    <n v="11303.052978530297"/>
    <n v="13275.89068614226"/>
    <n v="105473.41753511073"/>
  </r>
  <r>
    <x v="6"/>
    <x v="7"/>
    <x v="4"/>
    <x v="24"/>
    <x v="0"/>
    <n v="7094.8334785188472"/>
    <n v="6498.882595806258"/>
    <n v="7198.805533026175"/>
    <n v="7008.2649643682762"/>
    <n v="5605.3983001173319"/>
    <n v="6507.6199016196879"/>
    <n v="7378.4280324486372"/>
    <n v="8551.5891828742788"/>
    <n v="10386.898574908453"/>
    <n v="14083.364842922725"/>
    <n v="12854.88405587321"/>
    <n v="14034.444147525246"/>
    <n v="107203.41361000913"/>
  </r>
  <r>
    <x v="6"/>
    <x v="7"/>
    <x v="4"/>
    <x v="25"/>
    <x v="0"/>
    <n v="27573.456176672731"/>
    <n v="26040.615039088585"/>
    <n v="30912.595004548046"/>
    <n v="27408.022837725486"/>
    <n v="30105.778721176521"/>
    <n v="35791.252700889803"/>
    <n v="34311.667738604483"/>
    <n v="40641.78632075074"/>
    <n v="39973.650763659076"/>
    <n v="48332.325169597578"/>
    <n v="46662.441888540634"/>
    <n v="47551.946035288362"/>
    <n v="435305.53839654208"/>
  </r>
  <r>
    <x v="6"/>
    <x v="7"/>
    <x v="4"/>
    <x v="26"/>
    <x v="0"/>
    <n v="6703.7459037073841"/>
    <n v="6618.271882679901"/>
    <n v="9042.2437512422748"/>
    <n v="6366.9951790369241"/>
    <n v="7442.277389747971"/>
    <n v="9565.3358271878587"/>
    <n v="13674.067506075849"/>
    <n v="18020.891491608236"/>
    <n v="16792.413050516876"/>
    <n v="20956.67559668389"/>
    <n v="20589.688686910507"/>
    <n v="14448.774265406139"/>
    <n v="150221.38053080381"/>
  </r>
  <r>
    <x v="7"/>
    <x v="7"/>
    <x v="0"/>
    <x v="0"/>
    <x v="0"/>
    <n v="5520.3181357243129"/>
    <n v="5425.4467508614316"/>
    <n v="5959.5815273734142"/>
    <n v="5662.3601485352119"/>
    <n v="6118.4098324520864"/>
    <n v="5712.8002660316324"/>
    <n v="5822.5241065582168"/>
    <n v="6025.4428538759257"/>
    <n v="5526.5837780364845"/>
    <n v="5909.2770592319857"/>
    <n v="6096.9479846670502"/>
    <n v="6495.908261865573"/>
    <n v="70275.600705213321"/>
  </r>
  <r>
    <x v="7"/>
    <x v="7"/>
    <x v="0"/>
    <x v="1"/>
    <x v="0"/>
    <n v="1995.7194101058537"/>
    <n v="1694.0304342093159"/>
    <n v="1903.5536870306978"/>
    <n v="2147.0304145631139"/>
    <n v="2069.1653148978494"/>
    <n v="2054.1223264957621"/>
    <n v="2016.6481204900533"/>
    <n v="1989.3153975210037"/>
    <n v="1702.8064948368217"/>
    <n v="2085.415827704579"/>
    <n v="2144.693828562386"/>
    <n v="1989.3061297651964"/>
    <n v="23791.807386182634"/>
  </r>
  <r>
    <x v="7"/>
    <x v="7"/>
    <x v="0"/>
    <x v="2"/>
    <x v="0"/>
    <n v="13329.109512826117"/>
    <n v="12322.30002521731"/>
    <n v="13674.046851364807"/>
    <n v="14161.983151229982"/>
    <n v="14178.118345472822"/>
    <n v="13551.288456715909"/>
    <n v="13085.945625706756"/>
    <n v="14536.937960960247"/>
    <n v="12572.554060695482"/>
    <n v="14336.594373326092"/>
    <n v="13730.193551034579"/>
    <n v="13935.227793199363"/>
    <n v="163414.29970774942"/>
  </r>
  <r>
    <x v="7"/>
    <x v="7"/>
    <x v="0"/>
    <x v="3"/>
    <x v="0"/>
    <n v="1229.9579738215662"/>
    <n v="1157.0361814330106"/>
    <n v="1300.6679026421259"/>
    <n v="1372.3093849031577"/>
    <n v="1472.4603876307444"/>
    <n v="1331.268301043579"/>
    <n v="1423.8507908802662"/>
    <n v="1351.7380568749873"/>
    <n v="1237.7312436937655"/>
    <n v="1292.5190265209224"/>
    <n v="1247.5094004224279"/>
    <n v="1332.5197724079321"/>
    <n v="15749.568422274484"/>
  </r>
  <r>
    <x v="7"/>
    <x v="7"/>
    <x v="0"/>
    <x v="4"/>
    <x v="0"/>
    <n v="22530.708836238919"/>
    <n v="21416.384104251269"/>
    <n v="24567.175806528954"/>
    <n v="22876.845793717213"/>
    <n v="25267.061695160879"/>
    <n v="23274.321102162277"/>
    <n v="22835.67157782464"/>
    <n v="24728.97788752897"/>
    <n v="22854.582763809605"/>
    <n v="25059.346872512797"/>
    <n v="23799.524031963014"/>
    <n v="24725.579567150497"/>
    <n v="283936.18003884907"/>
  </r>
  <r>
    <x v="7"/>
    <x v="7"/>
    <x v="0"/>
    <x v="5"/>
    <x v="0"/>
    <n v="2056.5358318603089"/>
    <n v="1832.3170900843534"/>
    <n v="2374.3742309457034"/>
    <n v="2191.1172262662753"/>
    <n v="2372.8557373348121"/>
    <n v="2148.8450742117516"/>
    <n v="2000.0691356100269"/>
    <n v="2271.1978511719858"/>
    <n v="2094.9838052221289"/>
    <n v="2211.6329128157076"/>
    <n v="2194.8074637617983"/>
    <n v="2186.1345731143656"/>
    <n v="25934.870932399215"/>
  </r>
  <r>
    <x v="7"/>
    <x v="7"/>
    <x v="0"/>
    <x v="6"/>
    <x v="0"/>
    <n v="6303.7045435976843"/>
    <n v="5797.4817767023278"/>
    <n v="6666.1530239459717"/>
    <n v="6191.0417230246248"/>
    <n v="6220.7239797409575"/>
    <n v="5936.4111151455791"/>
    <n v="5938.9251725327904"/>
    <n v="5978.4500233459703"/>
    <n v="5484.2920819816645"/>
    <n v="5990.5972985462204"/>
    <n v="5891.0105881487452"/>
    <n v="6198.0708340628671"/>
    <n v="72596.862160775403"/>
  </r>
  <r>
    <x v="7"/>
    <x v="7"/>
    <x v="1"/>
    <x v="7"/>
    <x v="0"/>
    <n v="14787.634719655829"/>
    <n v="13414.582776388041"/>
    <n v="15847.756686050043"/>
    <n v="15226.914714051511"/>
    <n v="15996.256250663442"/>
    <n v="14920.817215929956"/>
    <n v="15505.33285831614"/>
    <n v="16138.417570780503"/>
    <n v="14808.527864320004"/>
    <n v="15830.200738013724"/>
    <n v="15377.519983757515"/>
    <n v="16244.063964829627"/>
    <n v="184098.02534275636"/>
  </r>
  <r>
    <x v="7"/>
    <x v="7"/>
    <x v="1"/>
    <x v="8"/>
    <x v="0"/>
    <n v="10050.20065813785"/>
    <n v="8490.9836186720277"/>
    <n v="10187.059163568487"/>
    <n v="9696.8755593262104"/>
    <n v="10262.831444387421"/>
    <n v="9853.872026411671"/>
    <n v="10345.147327547462"/>
    <n v="10635.94797599015"/>
    <n v="9716.7076315516442"/>
    <n v="9954.9839694001821"/>
    <n v="9712.9765669013286"/>
    <n v="10224.507325808067"/>
    <n v="119132.0932677025"/>
  </r>
  <r>
    <x v="7"/>
    <x v="7"/>
    <x v="1"/>
    <x v="9"/>
    <x v="0"/>
    <n v="29863.684692982933"/>
    <n v="27248.458297081113"/>
    <n v="31849.710070128138"/>
    <n v="29420.474433685042"/>
    <n v="32582.598947755207"/>
    <n v="30813.69085933108"/>
    <n v="31331.699546103235"/>
    <n v="33219.517522013943"/>
    <n v="31523.386842347543"/>
    <n v="30653.60131478839"/>
    <n v="31665.069381065336"/>
    <n v="32985.27221831616"/>
    <n v="373157.16412559809"/>
  </r>
  <r>
    <x v="7"/>
    <x v="7"/>
    <x v="1"/>
    <x v="10"/>
    <x v="0"/>
    <n v="15107.628029709153"/>
    <n v="13306.020741912873"/>
    <n v="15641.880602774781"/>
    <n v="14287.712597614751"/>
    <n v="15725.825931806459"/>
    <n v="15037.431915325596"/>
    <n v="15284.731215182417"/>
    <n v="16470.590847538322"/>
    <n v="14955.93939914049"/>
    <n v="15677.48253416905"/>
    <n v="15552.973824424047"/>
    <n v="16217.469205703006"/>
    <n v="183265.68684530092"/>
  </r>
  <r>
    <x v="7"/>
    <x v="7"/>
    <x v="1"/>
    <x v="11"/>
    <x v="0"/>
    <n v="15148.907695034619"/>
    <n v="13392.325123895918"/>
    <n v="15539.803354893613"/>
    <n v="15006.269919608363"/>
    <n v="16026.214524289624"/>
    <n v="16300.695845166783"/>
    <n v="15967.875533703085"/>
    <n v="17694.861255427408"/>
    <n v="15650.327959556969"/>
    <n v="16324.385223248992"/>
    <n v="15885.081297534889"/>
    <n v="16270.552721598342"/>
    <n v="189207.30045395863"/>
  </r>
  <r>
    <x v="7"/>
    <x v="7"/>
    <x v="1"/>
    <x v="12"/>
    <x v="0"/>
    <n v="37016.468118512174"/>
    <n v="33601.19164138451"/>
    <n v="39707.726205183455"/>
    <n v="37099.059185706879"/>
    <n v="40413.267811978316"/>
    <n v="40859.027249911749"/>
    <n v="40610.593470768355"/>
    <n v="43273.397279690165"/>
    <n v="39704.167009794852"/>
    <n v="41541.621234711471"/>
    <n v="39778.407635336182"/>
    <n v="41619.057104038875"/>
    <n v="475223.983947017"/>
  </r>
  <r>
    <x v="7"/>
    <x v="7"/>
    <x v="1"/>
    <x v="13"/>
    <x v="0"/>
    <n v="11968.494091974091"/>
    <n v="10737.236217826938"/>
    <n v="12259.205753393526"/>
    <n v="11170.459009554841"/>
    <n v="12815.965383446666"/>
    <n v="12214.196021118471"/>
    <n v="12905.799101201559"/>
    <n v="13338.999208956844"/>
    <n v="12548.771039525762"/>
    <n v="13171.388470862645"/>
    <n v="12501.088133335543"/>
    <n v="12576.808841271612"/>
    <n v="148208.41127246848"/>
  </r>
  <r>
    <x v="7"/>
    <x v="7"/>
    <x v="1"/>
    <x v="14"/>
    <x v="0"/>
    <n v="8067.916315815497"/>
    <n v="7337.2625913233942"/>
    <n v="8553.9404097045881"/>
    <n v="7812.9326260166863"/>
    <n v="8700.944797115555"/>
    <n v="8522.7881784241708"/>
    <n v="8650.9759304536383"/>
    <n v="9240.4807037859591"/>
    <n v="8567.9892019196923"/>
    <n v="9018.0069715693953"/>
    <n v="8315.7178176089983"/>
    <n v="8630.6206719529509"/>
    <n v="101419.57621569053"/>
  </r>
  <r>
    <x v="7"/>
    <x v="7"/>
    <x v="1"/>
    <x v="15"/>
    <x v="0"/>
    <n v="60415.663398350349"/>
    <n v="54399.771471008069"/>
    <n v="64178.500170956482"/>
    <n v="60184.124882403223"/>
    <n v="65525.054609020815"/>
    <n v="66844.438431506569"/>
    <n v="66712.953278365618"/>
    <n v="70316.535691657176"/>
    <n v="66123.859743246008"/>
    <n v="68386.496854937286"/>
    <n v="63574.940557434515"/>
    <n v="66931.258403972679"/>
    <n v="773593.59749285877"/>
  </r>
  <r>
    <x v="7"/>
    <x v="7"/>
    <x v="2"/>
    <x v="16"/>
    <x v="0"/>
    <n v="109230.79375268087"/>
    <n v="102472.76014742046"/>
    <n v="112455.02410492081"/>
    <n v="106101.1713432253"/>
    <n v="117528.5271290769"/>
    <n v="117972.84643743791"/>
    <n v="114852.46746206528"/>
    <n v="122654.48963761517"/>
    <n v="107332.42906640736"/>
    <n v="114183.98613171266"/>
    <n v="108442.15775028143"/>
    <n v="110432.87427919262"/>
    <n v="1343659.5272420368"/>
  </r>
  <r>
    <x v="7"/>
    <x v="7"/>
    <x v="2"/>
    <x v="17"/>
    <x v="0"/>
    <n v="17938.825543550487"/>
    <n v="18733.979263045789"/>
    <n v="19893.903746558553"/>
    <n v="21263.28700248538"/>
    <n v="25126.52883548068"/>
    <n v="24555.956518298237"/>
    <n v="19985.98182361537"/>
    <n v="20467.35961169501"/>
    <n v="18653.329869170622"/>
    <n v="20051.29144007709"/>
    <n v="18579.568552355435"/>
    <n v="18914.101517503899"/>
    <n v="244164.11372383658"/>
  </r>
  <r>
    <x v="7"/>
    <x v="7"/>
    <x v="2"/>
    <x v="18"/>
    <x v="0"/>
    <n v="82272.215053407213"/>
    <n v="87878.733203926706"/>
    <n v="88601.297185747957"/>
    <n v="80922.808249284499"/>
    <n v="88259.627895044585"/>
    <n v="87332.972643217348"/>
    <n v="84116.691675472626"/>
    <n v="91873.281690200252"/>
    <n v="79865.764651917954"/>
    <n v="87229.556556294076"/>
    <n v="78508.045215829727"/>
    <n v="80259.365813657787"/>
    <n v="1017120.3598340007"/>
  </r>
  <r>
    <x v="7"/>
    <x v="7"/>
    <x v="2"/>
    <x v="19"/>
    <x v="0"/>
    <n v="249261.55225426567"/>
    <n v="235339.63833008334"/>
    <n v="257474.91277103082"/>
    <n v="247354.18339605481"/>
    <n v="281750.66553221474"/>
    <n v="281920.95850537997"/>
    <n v="284530.48907230044"/>
    <n v="296076.45457283547"/>
    <n v="263283.09704111231"/>
    <n v="285677.71623619227"/>
    <n v="273758.04683649086"/>
    <n v="273536.3084924487"/>
    <n v="3229964.0230404092"/>
  </r>
  <r>
    <x v="7"/>
    <x v="7"/>
    <x v="3"/>
    <x v="20"/>
    <x v="0"/>
    <n v="63408.681611775857"/>
    <n v="60520.791621607139"/>
    <n v="68911.881714351592"/>
    <n v="64404.899735323757"/>
    <n v="72907.821331840649"/>
    <n v="73491.698503455424"/>
    <n v="74500.961117932311"/>
    <n v="74516.763701265838"/>
    <n v="66042.492961742391"/>
    <n v="69496.872188932379"/>
    <n v="68562.140983293677"/>
    <n v="62835.885502975987"/>
    <n v="819600.89097449707"/>
  </r>
  <r>
    <x v="7"/>
    <x v="7"/>
    <x v="3"/>
    <x v="21"/>
    <x v="0"/>
    <n v="33858.920731605067"/>
    <n v="32171.323302596684"/>
    <n v="35468.706787149429"/>
    <n v="33746.405877528327"/>
    <n v="39295.834140621657"/>
    <n v="37746.089473982451"/>
    <n v="39636.766805119565"/>
    <n v="40968.921881206894"/>
    <n v="35804.306263958315"/>
    <n v="39090.503767336035"/>
    <n v="37000.067738545396"/>
    <n v="34836.899807529349"/>
    <n v="439624.74657717923"/>
  </r>
  <r>
    <x v="7"/>
    <x v="7"/>
    <x v="3"/>
    <x v="22"/>
    <x v="0"/>
    <n v="59055.939501345725"/>
    <n v="55729.721241879954"/>
    <n v="67018.549715036905"/>
    <n v="63033.504749664869"/>
    <n v="74611.290573202627"/>
    <n v="74040.795231981712"/>
    <n v="77872.08748605843"/>
    <n v="78238.853377241758"/>
    <n v="66318.562321427875"/>
    <n v="70645.771026686984"/>
    <n v="67376.343270138954"/>
    <n v="63169.604506770091"/>
    <n v="817111.02300143591"/>
  </r>
  <r>
    <x v="7"/>
    <x v="7"/>
    <x v="4"/>
    <x v="23"/>
    <x v="0"/>
    <n v="10666.429664543371"/>
    <n v="10044.77609268185"/>
    <n v="11586.834132242679"/>
    <n v="10610.811396184246"/>
    <n v="11816.252983842636"/>
    <n v="11540.782810327617"/>
    <n v="12111.626837793527"/>
    <n v="12418.85149769778"/>
    <n v="10542.277833634056"/>
    <n v="11116.417541917221"/>
    <n v="10883.01605997831"/>
    <n v="11044.610090677827"/>
    <n v="134382.68694152113"/>
  </r>
  <r>
    <x v="7"/>
    <x v="7"/>
    <x v="4"/>
    <x v="24"/>
    <x v="0"/>
    <n v="13566.95512522595"/>
    <n v="13500.486789373113"/>
    <n v="14829.557593605135"/>
    <n v="13415.142387941456"/>
    <n v="14776.46474481418"/>
    <n v="14108.367391836322"/>
    <n v="14790.292347815313"/>
    <n v="15124.587888928127"/>
    <n v="12993.41896817638"/>
    <n v="14484.626110461742"/>
    <n v="13896.779329088988"/>
    <n v="14110.991893063052"/>
    <n v="169597.67057032976"/>
  </r>
  <r>
    <x v="7"/>
    <x v="7"/>
    <x v="4"/>
    <x v="25"/>
    <x v="0"/>
    <n v="38027.398486325299"/>
    <n v="36138.60779390113"/>
    <n v="38466.10396010401"/>
    <n v="36518.803765895354"/>
    <n v="39537.905496821106"/>
    <n v="38991.810305559971"/>
    <n v="38938.851779585981"/>
    <n v="40470.031591660445"/>
    <n v="36342.688606277792"/>
    <n v="39430.344350608633"/>
    <n v="38344.89833442674"/>
    <n v="39270.153994967543"/>
    <n v="460477.59846613405"/>
  </r>
  <r>
    <x v="7"/>
    <x v="7"/>
    <x v="4"/>
    <x v="26"/>
    <x v="0"/>
    <n v="12695.831963101073"/>
    <n v="12352.503733550686"/>
    <n v="13900.11639349189"/>
    <n v="12563.554659538155"/>
    <n v="13426.326343886449"/>
    <n v="13110.001271851266"/>
    <n v="13096.816163315681"/>
    <n v="13580.177984272754"/>
    <n v="12075.372583452434"/>
    <n v="13143.722663073566"/>
    <n v="12449.446709698963"/>
    <n v="13079.267002011034"/>
    <n v="155473.13747124397"/>
  </r>
  <r>
    <x v="0"/>
    <x v="8"/>
    <x v="0"/>
    <x v="0"/>
    <x v="0"/>
    <n v="15545.111769664623"/>
    <n v="15017.814314240404"/>
    <n v="16057.368935068942"/>
    <n v="16627.124000915472"/>
    <n v="16840.199664188156"/>
    <n v="16849.64098648318"/>
    <n v="18956.992132481395"/>
    <n v="18755.306308669991"/>
    <n v="19445.399215655008"/>
    <n v="19569.549046597531"/>
    <n v="17385.985459536587"/>
    <n v="20160.845120994945"/>
    <n v="211211.33695449622"/>
  </r>
  <r>
    <x v="0"/>
    <x v="8"/>
    <x v="0"/>
    <x v="1"/>
    <x v="0"/>
    <n v="5026.5241566475925"/>
    <n v="4705.3682314234211"/>
    <n v="5120.0717449181429"/>
    <n v="5357.1538241364624"/>
    <n v="5690.7946299908945"/>
    <n v="5661.533659017432"/>
    <n v="6349.2933862773853"/>
    <n v="6214.7974149005595"/>
    <n v="6596.748362401454"/>
    <n v="6766.348230030987"/>
    <n v="5758.853354992646"/>
    <n v="6714.4581851173552"/>
    <n v="69961.94517985433"/>
  </r>
  <r>
    <x v="0"/>
    <x v="8"/>
    <x v="0"/>
    <x v="2"/>
    <x v="0"/>
    <n v="28970.883946384591"/>
    <n v="27846.380370165898"/>
    <n v="29934.889809359694"/>
    <n v="30919.23332466291"/>
    <n v="32305.541810438477"/>
    <n v="31495.966232790463"/>
    <n v="33171.626148407675"/>
    <n v="35086.704100862997"/>
    <n v="34287.387381289656"/>
    <n v="36993.377231094368"/>
    <n v="31344.966500738774"/>
    <n v="36196.303506998789"/>
    <n v="388553.26036319428"/>
  </r>
  <r>
    <x v="0"/>
    <x v="8"/>
    <x v="0"/>
    <x v="3"/>
    <x v="0"/>
    <n v="4447.0569716247064"/>
    <n v="4455.7668172236527"/>
    <n v="4639.9800030627648"/>
    <n v="5006.5266750232886"/>
    <n v="4808.611760392916"/>
    <n v="4750.3834935580808"/>
    <n v="5504.5339445993077"/>
    <n v="5502.1458392947607"/>
    <n v="6076.7328337229392"/>
    <n v="5700.0203902102285"/>
    <n v="5131.8248833942798"/>
    <n v="6230.6073192126096"/>
    <n v="62254.190931319536"/>
  </r>
  <r>
    <x v="0"/>
    <x v="8"/>
    <x v="0"/>
    <x v="4"/>
    <x v="0"/>
    <n v="42578.245240469354"/>
    <n v="39903.30490661713"/>
    <n v="41405.894367763241"/>
    <n v="42798.153517506253"/>
    <n v="43567.724170836183"/>
    <n v="44115.2802827786"/>
    <n v="50370.192011473373"/>
    <n v="49259.698611569787"/>
    <n v="52703.380158202905"/>
    <n v="52620.191562455737"/>
    <n v="45363.48371490615"/>
    <n v="54393.740304491381"/>
    <n v="559079.28884907009"/>
  </r>
  <r>
    <x v="0"/>
    <x v="8"/>
    <x v="0"/>
    <x v="5"/>
    <x v="0"/>
    <n v="6124.8592732104207"/>
    <n v="5743.9593644384013"/>
    <n v="6177.6495972942193"/>
    <n v="6425.8503432096959"/>
    <n v="6487.3171779034737"/>
    <n v="6548.1276959667102"/>
    <n v="6997.6597416322611"/>
    <n v="7310.7175681116087"/>
    <n v="8025.708413915866"/>
    <n v="7832.1788479286779"/>
    <n v="6791.7350283066498"/>
    <n v="8043.8648746591998"/>
    <n v="82509.627926577188"/>
  </r>
  <r>
    <x v="0"/>
    <x v="8"/>
    <x v="0"/>
    <x v="6"/>
    <x v="0"/>
    <n v="13246.756770488137"/>
    <n v="12555.804444665617"/>
    <n v="12951.714515696571"/>
    <n v="13704.188003851463"/>
    <n v="14212.498947517197"/>
    <n v="14196.686330286415"/>
    <n v="16638.63135404326"/>
    <n v="15125.049057232698"/>
    <n v="16431.670817224989"/>
    <n v="15626.341905361474"/>
    <n v="13257.465303763887"/>
    <n v="16145.628443393314"/>
    <n v="174092.43589352502"/>
  </r>
  <r>
    <x v="0"/>
    <x v="8"/>
    <x v="1"/>
    <x v="7"/>
    <x v="0"/>
    <n v="29604.514680714863"/>
    <n v="26815.63969670084"/>
    <n v="27459.239919921456"/>
    <n v="27577.344350932275"/>
    <n v="28587.840545729301"/>
    <n v="28757.280883866602"/>
    <n v="32881.389068164055"/>
    <n v="33068.816913631032"/>
    <n v="35535.824004342554"/>
    <n v="35344.194449856208"/>
    <n v="29931.872440781357"/>
    <n v="36040.70015302614"/>
    <n v="371604.6571076666"/>
  </r>
  <r>
    <x v="0"/>
    <x v="8"/>
    <x v="1"/>
    <x v="8"/>
    <x v="0"/>
    <n v="20539.74434107331"/>
    <n v="17332.477482003153"/>
    <n v="17834.704961127616"/>
    <n v="18250.787477433412"/>
    <n v="18736.209118245803"/>
    <n v="19215.028012700357"/>
    <n v="22005.399514955719"/>
    <n v="21523.841931676801"/>
    <n v="22749.017492139908"/>
    <n v="23179.322639448692"/>
    <n v="19500.390864737001"/>
    <n v="25279.369283358043"/>
    <n v="246146.29311889983"/>
  </r>
  <r>
    <x v="0"/>
    <x v="8"/>
    <x v="1"/>
    <x v="9"/>
    <x v="0"/>
    <n v="49694.107188568596"/>
    <n v="44869.56133823625"/>
    <n v="46315.087287847047"/>
    <n v="46973.925372057602"/>
    <n v="48664.339564362788"/>
    <n v="47354.032166002507"/>
    <n v="53085.373354729367"/>
    <n v="53757.057341836356"/>
    <n v="56794.585482337818"/>
    <n v="57386.199438258998"/>
    <n v="50380.422648139167"/>
    <n v="60264.969093006926"/>
    <n v="615539.66027538339"/>
  </r>
  <r>
    <x v="0"/>
    <x v="8"/>
    <x v="1"/>
    <x v="10"/>
    <x v="0"/>
    <n v="25541.437938260726"/>
    <n v="21969.09031399271"/>
    <n v="22931.514951012843"/>
    <n v="23102.878021531476"/>
    <n v="22882.867326135987"/>
    <n v="22696.608097430046"/>
    <n v="28775.505807971131"/>
    <n v="25197.571033336575"/>
    <n v="27871.717341275984"/>
    <n v="28346.870727517515"/>
    <n v="24814.213994186754"/>
    <n v="29921.531756304506"/>
    <n v="304051.80730895622"/>
  </r>
  <r>
    <x v="0"/>
    <x v="8"/>
    <x v="1"/>
    <x v="11"/>
    <x v="0"/>
    <n v="28275.506023136517"/>
    <n v="25016.957302608738"/>
    <n v="25656.39918035359"/>
    <n v="26087.84724372458"/>
    <n v="25845.364759560223"/>
    <n v="26784.264500226789"/>
    <n v="28727.566384969115"/>
    <n v="29115.479667873271"/>
    <n v="31586.064515885682"/>
    <n v="32408.694664980092"/>
    <n v="28028.300382721714"/>
    <n v="33798.909635515723"/>
    <n v="341331.354261556"/>
  </r>
  <r>
    <x v="0"/>
    <x v="8"/>
    <x v="1"/>
    <x v="12"/>
    <x v="0"/>
    <n v="55079.754076358506"/>
    <n v="50631.237025934795"/>
    <n v="52961.733903037544"/>
    <n v="52406.605362811708"/>
    <n v="51278.344168318436"/>
    <n v="51922.520629834617"/>
    <n v="56751.589079510915"/>
    <n v="58329.956945928963"/>
    <n v="62930.838360114562"/>
    <n v="63085.812807046415"/>
    <n v="56119.765943641803"/>
    <n v="65441.882586389132"/>
    <n v="676940.04088892729"/>
  </r>
  <r>
    <x v="0"/>
    <x v="8"/>
    <x v="1"/>
    <x v="13"/>
    <x v="0"/>
    <n v="14671.209006465449"/>
    <n v="13064.033204827872"/>
    <n v="13058.877107162665"/>
    <n v="13475.810785271047"/>
    <n v="12937.890830377308"/>
    <n v="12506.107596123276"/>
    <n v="14336.553020775986"/>
    <n v="14981.048710445846"/>
    <n v="16332.152021785709"/>
    <n v="16400.695203016567"/>
    <n v="14044.241170689365"/>
    <n v="16566.015656440923"/>
    <n v="172374.634313382"/>
  </r>
  <r>
    <x v="0"/>
    <x v="8"/>
    <x v="1"/>
    <x v="14"/>
    <x v="0"/>
    <n v="16811.265659962286"/>
    <n v="15091.426500220017"/>
    <n v="14926.512805618875"/>
    <n v="15680.798153347017"/>
    <n v="15488.845999338655"/>
    <n v="15421.6566640781"/>
    <n v="16284.802999347508"/>
    <n v="16326.447016405036"/>
    <n v="17781.688785230366"/>
    <n v="18117.43443032046"/>
    <n v="16120.039499465836"/>
    <n v="19282.35082341512"/>
    <n v="197333.26933674928"/>
  </r>
  <r>
    <x v="0"/>
    <x v="8"/>
    <x v="1"/>
    <x v="15"/>
    <x v="0"/>
    <n v="96459.062018555793"/>
    <n v="80429.47674694944"/>
    <n v="84353.341142081088"/>
    <n v="81931.949330158604"/>
    <n v="82012.030874004238"/>
    <n v="83965.351318869842"/>
    <n v="88089.003979288114"/>
    <n v="85716.611088524747"/>
    <n v="92895.342438867447"/>
    <n v="93670.37879584964"/>
    <n v="80676.053282849563"/>
    <n v="99895.802973014957"/>
    <n v="1050094.4039890135"/>
  </r>
  <r>
    <x v="0"/>
    <x v="8"/>
    <x v="2"/>
    <x v="16"/>
    <x v="0"/>
    <n v="235885.75329142151"/>
    <n v="220922.63800648224"/>
    <n v="232632.16958530273"/>
    <n v="241172.1908754342"/>
    <n v="242624.65961846369"/>
    <n v="232030.41576641626"/>
    <n v="253313.22143320658"/>
    <n v="243678.99817356348"/>
    <n v="252974.27027837367"/>
    <n v="261939.32692779519"/>
    <n v="231567.33084568221"/>
    <n v="276139.59625454375"/>
    <n v="2924880.5710566854"/>
  </r>
  <r>
    <x v="0"/>
    <x v="8"/>
    <x v="2"/>
    <x v="17"/>
    <x v="0"/>
    <n v="42775.823851128771"/>
    <n v="38854.36898352376"/>
    <n v="38326.751560842436"/>
    <n v="40760.832289316619"/>
    <n v="38891.869148140147"/>
    <n v="37737.776096424677"/>
    <n v="41442.360183532641"/>
    <n v="39431.682141010599"/>
    <n v="41940.387737596357"/>
    <n v="43573.102501145419"/>
    <n v="36380.544081190106"/>
    <n v="45176.312189004049"/>
    <n v="485291.81076285557"/>
  </r>
  <r>
    <x v="0"/>
    <x v="8"/>
    <x v="2"/>
    <x v="18"/>
    <x v="0"/>
    <n v="137754.38144627659"/>
    <n v="122873.39744194213"/>
    <n v="135373.98994814826"/>
    <n v="133672.36791638809"/>
    <n v="131774.3978699859"/>
    <n v="127177.52368685843"/>
    <n v="137387.59259983111"/>
    <n v="132829.99659780317"/>
    <n v="134349.23650670407"/>
    <n v="143151.03273535648"/>
    <n v="127764.48543345016"/>
    <n v="152321.07924860733"/>
    <n v="1616429.481431352"/>
  </r>
  <r>
    <x v="0"/>
    <x v="8"/>
    <x v="2"/>
    <x v="19"/>
    <x v="0"/>
    <n v="557232.63661443768"/>
    <n v="554229.80728182523"/>
    <n v="586665.39251691382"/>
    <n v="593212.58753066428"/>
    <n v="579073.84892148909"/>
    <n v="560305.01657351165"/>
    <n v="594201.46506208333"/>
    <n v="577749.58327435912"/>
    <n v="596100.90639412275"/>
    <n v="607001.76236166654"/>
    <n v="562643.63555197185"/>
    <n v="651891.72016922792"/>
    <n v="7020308.3622522727"/>
  </r>
  <r>
    <x v="0"/>
    <x v="8"/>
    <x v="3"/>
    <x v="20"/>
    <x v="0"/>
    <n v="134848.32698347617"/>
    <n v="130643.71308837936"/>
    <n v="135966.34831113729"/>
    <n v="141287.98211414224"/>
    <n v="139722.50676083573"/>
    <n v="135282.75667339703"/>
    <n v="144767.56352333198"/>
    <n v="140052.48222603212"/>
    <n v="145922.5959520808"/>
    <n v="149011.24466080894"/>
    <n v="135470.91169144426"/>
    <n v="166689.05928851405"/>
    <n v="1699665.4912735801"/>
  </r>
  <r>
    <x v="0"/>
    <x v="8"/>
    <x v="3"/>
    <x v="21"/>
    <x v="0"/>
    <n v="117009.95912349169"/>
    <n v="111827.49877970506"/>
    <n v="111878.88532906499"/>
    <n v="114169.40862365882"/>
    <n v="108692.77156183186"/>
    <n v="106354.21958029389"/>
    <n v="115553.96443698229"/>
    <n v="109527.79254648107"/>
    <n v="115933.32157882795"/>
    <n v="118521.18186022907"/>
    <n v="108289.03226147966"/>
    <n v="138219.95257753163"/>
    <n v="1375977.9882595777"/>
  </r>
  <r>
    <x v="0"/>
    <x v="8"/>
    <x v="3"/>
    <x v="22"/>
    <x v="0"/>
    <n v="174215.62279347476"/>
    <n v="163343.50286592671"/>
    <n v="173326.4306247046"/>
    <n v="173689.18529830847"/>
    <n v="171497.03096653198"/>
    <n v="167127.20994016636"/>
    <n v="176465.95761859638"/>
    <n v="171812.42302277806"/>
    <n v="179735.06626962579"/>
    <n v="185789.56358417129"/>
    <n v="172444.17266527572"/>
    <n v="212438.723758298"/>
    <n v="2121884.8894078578"/>
  </r>
  <r>
    <x v="0"/>
    <x v="8"/>
    <x v="4"/>
    <x v="23"/>
    <x v="0"/>
    <n v="26758.564842516997"/>
    <n v="26669.057008835345"/>
    <n v="27856.524737603406"/>
    <n v="29050.964251213893"/>
    <n v="29254.713473878925"/>
    <n v="27818.440718175538"/>
    <n v="30296.052774216947"/>
    <n v="30157.916806343739"/>
    <n v="32070.876808359906"/>
    <n v="32972.659470384977"/>
    <n v="28431.583575056058"/>
    <n v="35021.131364390698"/>
    <n v="356358.48583097645"/>
  </r>
  <r>
    <x v="0"/>
    <x v="8"/>
    <x v="4"/>
    <x v="24"/>
    <x v="0"/>
    <n v="26956.508178202948"/>
    <n v="25307.425365574985"/>
    <n v="28644.326792950051"/>
    <n v="29200.38541995189"/>
    <n v="29703.428685624749"/>
    <n v="29047.669262179828"/>
    <n v="29426.325908953753"/>
    <n v="30767.850041437887"/>
    <n v="32714.312754312166"/>
    <n v="32624.176544014437"/>
    <n v="28318.327246081524"/>
    <n v="33178.418914060981"/>
    <n v="355889.15511334519"/>
  </r>
  <r>
    <x v="0"/>
    <x v="8"/>
    <x v="4"/>
    <x v="25"/>
    <x v="0"/>
    <n v="73243.898487591956"/>
    <n v="69297.248597529979"/>
    <n v="72097.587995832742"/>
    <n v="76624.685987140372"/>
    <n v="76716.927994007419"/>
    <n v="74168.743784648424"/>
    <n v="81309.249506444728"/>
    <n v="77954.266727968643"/>
    <n v="79245.998519457746"/>
    <n v="81722.926277137725"/>
    <n v="73285.374956698302"/>
    <n v="86261.825522861211"/>
    <n v="921928.73435731919"/>
  </r>
  <r>
    <x v="0"/>
    <x v="8"/>
    <x v="4"/>
    <x v="26"/>
    <x v="0"/>
    <n v="55539.589326395588"/>
    <n v="57385.780520026718"/>
    <n v="67367.381366173213"/>
    <n v="63176.081907207867"/>
    <n v="65839.774651870743"/>
    <n v="64421.622367915224"/>
    <n v="63363.990024193787"/>
    <n v="67460.195891921016"/>
    <n v="68392.832576146218"/>
    <n v="70523.442707316499"/>
    <n v="62338.306218818689"/>
    <n v="67280.437997621411"/>
    <n v="773089.43555560685"/>
  </r>
  <r>
    <x v="1"/>
    <x v="8"/>
    <x v="0"/>
    <x v="0"/>
    <x v="0"/>
    <n v="66.750582880779945"/>
    <n v="24.407540911042897"/>
    <n v="83.131702481245512"/>
    <n v="57.639742091872456"/>
    <n v="57.55597336048222"/>
    <n v="69.431075831531757"/>
    <n v="114.37526211222979"/>
    <n v="3.7809743707887717"/>
    <n v="124.12126668787944"/>
    <n v="80.349361448023984"/>
    <n v="17.018891095563724"/>
    <n v="97.032451052300047"/>
    <n v="795.59482432374057"/>
  </r>
  <r>
    <x v="1"/>
    <x v="8"/>
    <x v="0"/>
    <x v="1"/>
    <x v="0"/>
    <n v="118.31596450342786"/>
    <n v="31.068584938838036"/>
    <n v="60.2608485736936"/>
    <n v="30.242546852891913"/>
    <n v="90.706405166718753"/>
    <n v="60.341283569547414"/>
    <n v="76.080331232689431"/>
    <n v="30.040286433277501"/>
    <n v="150.23589122102499"/>
    <n v="60.197401394138005"/>
    <n v="60.314152095064756"/>
    <n v="91.777340792753463"/>
    <n v="859.58103677406564"/>
  </r>
  <r>
    <x v="1"/>
    <x v="8"/>
    <x v="0"/>
    <x v="2"/>
    <x v="0"/>
    <n v="19.723019072363758"/>
    <n v="107.44452761835718"/>
    <n v="100.92164611328127"/>
    <n v="79.172954885545948"/>
    <n v="110.5836598023855"/>
    <n v="141.2666185051242"/>
    <n v="126.49932402743563"/>
    <n v="98.463615536952076"/>
    <n v="166.67309403930079"/>
    <n v="250.25289796439051"/>
    <n v="111.05381579097825"/>
    <n v="142.58940565456322"/>
    <n v="1454.6445790106784"/>
  </r>
  <r>
    <x v="1"/>
    <x v="8"/>
    <x v="0"/>
    <x v="3"/>
    <x v="0"/>
    <n v="39.52091283945969"/>
    <n v="11.368724021830689"/>
    <n v="44.312677482439298"/>
    <n v="36.533603425885822"/>
    <n v="38.287163787444662"/>
    <n v="14.161857534172892"/>
    <n v="127.86474846206382"/>
    <n v="48.191483882670589"/>
    <n v="81.298614086694599"/>
    <n v="60.628260808296595"/>
    <n v="61.419871945235002"/>
    <n v="44.652085938951274"/>
    <n v="608.24000421514495"/>
  </r>
  <r>
    <x v="1"/>
    <x v="8"/>
    <x v="0"/>
    <x v="4"/>
    <x v="0"/>
    <n v="301.68311240851449"/>
    <n v="218.31288238134903"/>
    <n v="362.92837565023035"/>
    <n v="402.04400718073612"/>
    <n v="295.91800294960865"/>
    <n v="339.20977419138092"/>
    <n v="385.57297987798404"/>
    <n v="374.60427480483423"/>
    <n v="413.39989575123087"/>
    <n v="464.2624209657252"/>
    <n v="363.11366881234778"/>
    <n v="365.71007231573731"/>
    <n v="4286.7594672896794"/>
  </r>
  <r>
    <x v="1"/>
    <x v="8"/>
    <x v="0"/>
    <x v="5"/>
    <x v="0"/>
    <n v="31.359090754521464"/>
    <n v="29.792612393808959"/>
    <n v="27.756879306069987"/>
    <n v="16.097179692937544"/>
    <n v="45.912670221012192"/>
    <n v="30.335723029433307"/>
    <n v="24.190518025905462"/>
    <n v="50.125003651995883"/>
    <n v="21.92187631816029"/>
    <n v="46.438922252123703"/>
    <n v="41.175286032264907"/>
    <n v="40.104652741916865"/>
    <n v="405.21041442015058"/>
  </r>
  <r>
    <x v="1"/>
    <x v="8"/>
    <x v="0"/>
    <x v="6"/>
    <x v="0"/>
    <n v="150.93496042570217"/>
    <n v="141.0142859155639"/>
    <n v="139.92801652508379"/>
    <n v="86.807048152442007"/>
    <n v="101.94142766182922"/>
    <n v="144.65691782300865"/>
    <n v="173.80555004432293"/>
    <n v="106.46625457276758"/>
    <n v="108.90322089486094"/>
    <n v="85.323168422306452"/>
    <n v="165.92247571941726"/>
    <n v="155.17759034467929"/>
    <n v="1560.8809165019843"/>
  </r>
  <r>
    <x v="1"/>
    <x v="8"/>
    <x v="1"/>
    <x v="7"/>
    <x v="0"/>
    <n v="72.758051177593259"/>
    <n v="100.53774185283002"/>
    <n v="45.809597552244796"/>
    <n v="26.692384829895005"/>
    <n v="85.486864495600216"/>
    <n v="62.209406419777167"/>
    <n v="96.841681360961516"/>
    <n v="83.038436140547688"/>
    <n v="107.62202028758368"/>
    <n v="76.059261787946582"/>
    <n v="64.948755470372575"/>
    <n v="110.01939850122262"/>
    <n v="932.02359987657519"/>
  </r>
  <r>
    <x v="1"/>
    <x v="8"/>
    <x v="1"/>
    <x v="8"/>
    <x v="0"/>
    <n v="60.056522775537644"/>
    <n v="64.622005506531451"/>
    <n v="68.454257039114253"/>
    <n v="80.277350043906097"/>
    <n v="64.492340727961022"/>
    <n v="76.70053852493534"/>
    <n v="57.209768027261291"/>
    <n v="79.012196716426928"/>
    <n v="51.211289670354283"/>
    <n v="69.612043131527017"/>
    <n v="70.639262700304698"/>
    <n v="80.172161923059335"/>
    <n v="822.45973678691939"/>
  </r>
  <r>
    <x v="1"/>
    <x v="8"/>
    <x v="1"/>
    <x v="9"/>
    <x v="0"/>
    <n v="65.346480156758091"/>
    <n v="39.197073925632758"/>
    <n v="37.059290452772814"/>
    <n v="60.416173707172554"/>
    <n v="60.32931130290622"/>
    <n v="54.78889541026323"/>
    <n v="91.810953010973378"/>
    <n v="67.607330201462219"/>
    <n v="73.547277063757264"/>
    <n v="87.270907317304378"/>
    <n v="49.807105166669032"/>
    <n v="75.169869972713457"/>
    <n v="762.35066768838556"/>
  </r>
  <r>
    <x v="1"/>
    <x v="8"/>
    <x v="1"/>
    <x v="10"/>
    <x v="0"/>
    <n v="15.691056198394699"/>
    <n v="43.197365240422151"/>
    <n v="-2.8958823080639191"/>
    <n v="58.864522948937093"/>
    <n v="-16.748753979613717"/>
    <n v="52.629244848088995"/>
    <n v="50.67598557663009"/>
    <n v="40.543726008795375"/>
    <n v="33.772768383174736"/>
    <n v="26.912201584582224"/>
    <n v="30.6058469608653"/>
    <n v="29.77989198942096"/>
    <n v="363.02797345163395"/>
  </r>
  <r>
    <x v="1"/>
    <x v="8"/>
    <x v="1"/>
    <x v="11"/>
    <x v="0"/>
    <n v="18.129009234128954"/>
    <n v="16.180740693486101"/>
    <n v="1.3649542640811236"/>
    <n v="16.169828935435387"/>
    <n v="1.4156136026289656"/>
    <n v="16.893437408270184"/>
    <n v="16.834889035277381"/>
    <n v="11.633272793493436"/>
    <n v="11.284854440884958"/>
    <n v="13.835652154505226"/>
    <n v="11.523973614277152"/>
    <n v="10.500070799983179"/>
    <n v="145.76629697645205"/>
  </r>
  <r>
    <x v="1"/>
    <x v="8"/>
    <x v="1"/>
    <x v="12"/>
    <x v="0"/>
    <n v="58.906219860865043"/>
    <n v="58.561701317332684"/>
    <n v="44.682594462802662"/>
    <n v="41.994193910492974"/>
    <n v="87.081158862916013"/>
    <n v="56.677488963804549"/>
    <n v="71.488683118159798"/>
    <n v="69.077019765225373"/>
    <n v="85.050017823853253"/>
    <n v="75.640918383307593"/>
    <n v="63.776046808214645"/>
    <n v="55.285002302402461"/>
    <n v="768.22104557937723"/>
  </r>
  <r>
    <x v="1"/>
    <x v="8"/>
    <x v="1"/>
    <x v="13"/>
    <x v="0"/>
    <n v="11.233017239262105"/>
    <n v="26.217722305277746"/>
    <n v="6.2349717740008384"/>
    <n v="20.78383306157675"/>
    <n v="11.596618408780772"/>
    <n v="33.083438718023345"/>
    <n v="22.843891279172198"/>
    <n v="34.925277469786984"/>
    <n v="24.046861624978813"/>
    <n v="13.103655451229342"/>
    <n v="17.959979319662473"/>
    <n v="13.756075018282019"/>
    <n v="235.78534167003338"/>
  </r>
  <r>
    <x v="1"/>
    <x v="8"/>
    <x v="1"/>
    <x v="14"/>
    <x v="0"/>
    <n v="15.436400634691388"/>
    <n v="1.3654062518313468"/>
    <n v="0.14056235113029941"/>
    <n v="0.85684543441706829"/>
    <n v="2.6466439882448558"/>
    <n v="17.105538076982473"/>
    <n v="5.9546350636576069"/>
    <n v="5.5484914923393438"/>
    <n v="18.010436467030736"/>
    <n v="4.2778714283108954"/>
    <n v="17.345699981397004"/>
    <n v="3.6089536573177532"/>
    <n v="92.297484827350772"/>
  </r>
  <r>
    <x v="1"/>
    <x v="8"/>
    <x v="1"/>
    <x v="15"/>
    <x v="0"/>
    <n v="316.41944932796082"/>
    <n v="316.29851662307391"/>
    <n v="319.44356629559218"/>
    <n v="228.14015258400917"/>
    <n v="230.47376723998627"/>
    <n v="197.30463151397649"/>
    <n v="209.46832392639686"/>
    <n v="241.69763959521038"/>
    <n v="200.81535196099057"/>
    <n v="155.42178891737584"/>
    <n v="226.36535007047763"/>
    <n v="273.22308188030178"/>
    <n v="2915.0716199353519"/>
  </r>
  <r>
    <x v="1"/>
    <x v="8"/>
    <x v="2"/>
    <x v="16"/>
    <x v="0"/>
    <n v="332.88939757453716"/>
    <n v="257.30075341721948"/>
    <n v="279.29294655236293"/>
    <n v="233.82874338614292"/>
    <n v="348.33275151780168"/>
    <n v="233.26116761292798"/>
    <n v="381.98252169933392"/>
    <n v="265.06497583762865"/>
    <n v="371.11920295150765"/>
    <n v="280.70824065471521"/>
    <n v="246.1018218192149"/>
    <n v="283.52313257852381"/>
    <n v="3513.4056556019159"/>
  </r>
  <r>
    <x v="1"/>
    <x v="8"/>
    <x v="2"/>
    <x v="17"/>
    <x v="0"/>
    <n v="7.5184294387340325"/>
    <n v="9.9576666180553861"/>
    <n v="4.0403113835208044"/>
    <n v="28.689499213580859"/>
    <n v="24.469064735412967"/>
    <n v="18.553015317204345"/>
    <n v="19.991165900583567"/>
    <n v="23.85376577539164"/>
    <n v="27.127539239889515"/>
    <n v="21.452589726993033"/>
    <n v="17.364134953195055"/>
    <n v="12.367711378757285"/>
    <n v="215.38489368131849"/>
  </r>
  <r>
    <x v="1"/>
    <x v="8"/>
    <x v="2"/>
    <x v="18"/>
    <x v="0"/>
    <n v="95.926690158837488"/>
    <n v="105.30834210679731"/>
    <n v="113.73667339818982"/>
    <n v="97.345094090243293"/>
    <n v="93.874470002916226"/>
    <n v="111.35683697348502"/>
    <n v="104.99483797056548"/>
    <n v="97.320106635609065"/>
    <n v="102.6207475784439"/>
    <n v="103.33099903453956"/>
    <n v="125.83583568620443"/>
    <n v="141.93377131865486"/>
    <n v="1293.5844049544864"/>
  </r>
  <r>
    <x v="1"/>
    <x v="8"/>
    <x v="2"/>
    <x v="19"/>
    <x v="0"/>
    <n v="824.57441213364064"/>
    <n v="889.31205784268013"/>
    <n v="936.169905661234"/>
    <n v="1086.1260172431375"/>
    <n v="887.42827761451099"/>
    <n v="901.57947890831235"/>
    <n v="1047.6123396648804"/>
    <n v="980.47008620888937"/>
    <n v="877.75439550454939"/>
    <n v="753.22582697497353"/>
    <n v="810.66024820827784"/>
    <n v="761.85692727293383"/>
    <n v="10756.769973238019"/>
  </r>
  <r>
    <x v="1"/>
    <x v="8"/>
    <x v="3"/>
    <x v="20"/>
    <x v="0"/>
    <n v="550.98193842859951"/>
    <n v="482.94491240777512"/>
    <n v="486.19334622268207"/>
    <n v="518.41617129888562"/>
    <n v="376.37455452140921"/>
    <n v="388.11263339369026"/>
    <n v="422.96885593140746"/>
    <n v="328.0624608054037"/>
    <n v="262.47476525643538"/>
    <n v="398.07547595149549"/>
    <n v="347.13960132901747"/>
    <n v="421.6339152263734"/>
    <n v="4983.3786307731752"/>
  </r>
  <r>
    <x v="1"/>
    <x v="8"/>
    <x v="3"/>
    <x v="21"/>
    <x v="0"/>
    <n v="94.530534089804661"/>
    <n v="89.770444369677762"/>
    <n v="79.222403189630271"/>
    <n v="87.763695488465501"/>
    <n v="78.573555963214304"/>
    <n v="84.323139887709189"/>
    <n v="66.577937952610498"/>
    <n v="60.89905488692758"/>
    <n v="87.015043413927231"/>
    <n v="93.729107968956697"/>
    <n v="71.101950512984786"/>
    <n v="131.6587607684109"/>
    <n v="1025.1656284923195"/>
  </r>
  <r>
    <x v="1"/>
    <x v="8"/>
    <x v="3"/>
    <x v="22"/>
    <x v="0"/>
    <n v="1186.9026112204147"/>
    <n v="768.06410846648532"/>
    <n v="305.96780999546485"/>
    <n v="233.44325905395519"/>
    <n v="230.21977687435333"/>
    <n v="208.92059695181388"/>
    <n v="187.63449925539967"/>
    <n v="252.29089359448258"/>
    <n v="620.56944596703886"/>
    <n v="587.01152068574902"/>
    <n v="661.83329119947928"/>
    <n v="1323.5735633170891"/>
    <n v="6566.4313765817251"/>
  </r>
  <r>
    <x v="1"/>
    <x v="8"/>
    <x v="4"/>
    <x v="23"/>
    <x v="0"/>
    <n v="346.31360716922973"/>
    <n v="374.20616312374221"/>
    <n v="241.86884299705923"/>
    <n v="525.32630510815864"/>
    <n v="240.55407620381803"/>
    <n v="-56.769288936902562"/>
    <n v="542.4207395292085"/>
    <n v="161.33834578924652"/>
    <n v="241.6626987416164"/>
    <n v="278.44309149250853"/>
    <n v="283.07883305310878"/>
    <n v="346.20066217656426"/>
    <n v="3524.6440764473582"/>
  </r>
  <r>
    <x v="1"/>
    <x v="8"/>
    <x v="4"/>
    <x v="24"/>
    <x v="0"/>
    <n v="844.13928422634615"/>
    <n v="890.76940834174911"/>
    <n v="641.77067821356718"/>
    <n v="655.88801149290987"/>
    <n v="445.65707802321356"/>
    <n v="397.83610144851076"/>
    <n v="566.7906055733016"/>
    <n v="442.5830796919646"/>
    <n v="432.84910122877221"/>
    <n v="564.97498989331984"/>
    <n v="517.60108797293742"/>
    <n v="646.26923611508664"/>
    <n v="7047.1286622216785"/>
  </r>
  <r>
    <x v="1"/>
    <x v="8"/>
    <x v="4"/>
    <x v="25"/>
    <x v="0"/>
    <n v="499.08780430623767"/>
    <n v="475.94757877047897"/>
    <n v="327.11269126115826"/>
    <n v="380.10683633785675"/>
    <n v="331.38724252957786"/>
    <n v="393.99119508795587"/>
    <n v="471.0718331624148"/>
    <n v="285.08848118290422"/>
    <n v="350.76505514662364"/>
    <n v="329.25265096232812"/>
    <n v="297.85106303772676"/>
    <n v="403.29963471291541"/>
    <n v="4544.9620664981785"/>
  </r>
  <r>
    <x v="1"/>
    <x v="8"/>
    <x v="4"/>
    <x v="26"/>
    <x v="0"/>
    <n v="29.348441763657032"/>
    <n v="40.427132638130217"/>
    <n v="24.418333109412032"/>
    <n v="66.401999548509778"/>
    <n v="60.576284414880078"/>
    <n v="69.094252986971981"/>
    <n v="38.665139179172648"/>
    <n v="56.099466154977748"/>
    <n v="43.398268249435802"/>
    <n v="47.829773243327104"/>
    <n v="12.637950644741434"/>
    <n v="42.463580249085638"/>
    <n v="531.36062218230143"/>
  </r>
  <r>
    <x v="2"/>
    <x v="8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8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8"/>
    <x v="0"/>
    <x v="2"/>
    <x v="0"/>
    <n v="110"/>
    <n v="115"/>
    <n v="130"/>
    <n v="120"/>
    <n v="110"/>
    <n v="100"/>
    <n v="100"/>
    <n v="130"/>
    <n v="99.812233461665798"/>
    <n v="135"/>
    <n v="95"/>
    <n v="70"/>
    <n v="1314.8122334616658"/>
  </r>
  <r>
    <x v="2"/>
    <x v="8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8"/>
    <x v="0"/>
    <x v="4"/>
    <x v="0"/>
    <n v="40.4"/>
    <n v="20.8"/>
    <n v="16.2"/>
    <n v="20"/>
    <n v="15"/>
    <n v="15"/>
    <n v="20"/>
    <n v="15"/>
    <n v="22.96831508676701"/>
    <n v="10"/>
    <n v="5"/>
    <n v="28"/>
    <n v="228.36831508676701"/>
  </r>
  <r>
    <x v="2"/>
    <x v="8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8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8"/>
    <x v="1"/>
    <x v="7"/>
    <x v="0"/>
    <n v="145"/>
    <n v="185"/>
    <n v="130"/>
    <n v="115"/>
    <n v="145"/>
    <n v="95"/>
    <n v="120"/>
    <n v="110"/>
    <n v="94.804899938508029"/>
    <n v="150"/>
    <n v="110"/>
    <n v="95"/>
    <n v="1494.804899938508"/>
  </r>
  <r>
    <x v="2"/>
    <x v="8"/>
    <x v="1"/>
    <x v="8"/>
    <x v="0"/>
    <n v="60"/>
    <n v="53"/>
    <n v="25"/>
    <n v="25"/>
    <n v="5"/>
    <n v="15"/>
    <n v="30"/>
    <n v="20"/>
    <n v="19.960587959248581"/>
    <n v="20"/>
    <n v="25"/>
    <n v="20"/>
    <n v="317.96058795924858"/>
  </r>
  <r>
    <x v="2"/>
    <x v="8"/>
    <x v="1"/>
    <x v="9"/>
    <x v="0"/>
    <n v="88"/>
    <n v="46"/>
    <n v="67"/>
    <n v="51"/>
    <n v="72.8"/>
    <n v="33"/>
    <n v="36"/>
    <n v="46"/>
    <n v="66.921374157347117"/>
    <n v="53"/>
    <n v="41"/>
    <n v="56"/>
    <n v="656.7213741573471"/>
  </r>
  <r>
    <x v="2"/>
    <x v="8"/>
    <x v="1"/>
    <x v="10"/>
    <x v="0"/>
    <n v="56.199999999999996"/>
    <n v="92.8"/>
    <n v="65.600000000000009"/>
    <n v="72.2"/>
    <n v="40.4"/>
    <n v="74.599999999999994"/>
    <n v="95"/>
    <n v="44.6"/>
    <n v="67.909468352067705"/>
    <n v="49.199999999999996"/>
    <n v="65.599999999999994"/>
    <n v="54.6"/>
    <n v="778.7094683520678"/>
  </r>
  <r>
    <x v="2"/>
    <x v="8"/>
    <x v="1"/>
    <x v="11"/>
    <x v="0"/>
    <n v="10"/>
    <n v="10"/>
    <n v="10"/>
    <n v="10"/>
    <n v="10"/>
    <n v="5"/>
    <n v="20"/>
    <n v="5"/>
    <n v="9.9833734048452101"/>
    <n v="5"/>
    <n v="10"/>
    <n v="25"/>
    <n v="129.98337340484522"/>
  </r>
  <r>
    <x v="2"/>
    <x v="8"/>
    <x v="1"/>
    <x v="12"/>
    <x v="0"/>
    <n v="65"/>
    <n v="70"/>
    <n v="70"/>
    <n v="60"/>
    <n v="50"/>
    <n v="67"/>
    <n v="70"/>
    <n v="55"/>
    <n v="54.912962134032178"/>
    <n v="48"/>
    <n v="85"/>
    <n v="79"/>
    <n v="773.91296213403223"/>
  </r>
  <r>
    <x v="2"/>
    <x v="8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8"/>
    <x v="1"/>
    <x v="14"/>
    <x v="0"/>
    <n v="0"/>
    <n v="29.712"/>
    <n v="0"/>
    <n v="29.693999999999999"/>
    <n v="0"/>
    <n v="0"/>
    <n v="0"/>
    <n v="29.858000000000001"/>
    <n v="-2.2414660641987671E-2"/>
    <n v="0"/>
    <n v="0"/>
    <n v="0"/>
    <n v="89.241585339358011"/>
  </r>
  <r>
    <x v="2"/>
    <x v="8"/>
    <x v="1"/>
    <x v="15"/>
    <x v="0"/>
    <n v="97.6"/>
    <n v="112.8"/>
    <n v="86.8"/>
    <n v="93.4"/>
    <n v="49.400000000000006"/>
    <n v="37"/>
    <n v="61.4"/>
    <n v="34.4"/>
    <n v="4.8650975472664468"/>
    <n v="63.400000000000006"/>
    <n v="25"/>
    <n v="26.2"/>
    <n v="692.26509754726646"/>
  </r>
  <r>
    <x v="2"/>
    <x v="8"/>
    <x v="2"/>
    <x v="16"/>
    <x v="0"/>
    <n v="652"/>
    <n v="405"/>
    <n v="480"/>
    <n v="528"/>
    <n v="428"/>
    <n v="254.5"/>
    <n v="388.63"/>
    <n v="362"/>
    <n v="299.90226161926751"/>
    <n v="442"/>
    <n v="297"/>
    <n v="227"/>
    <n v="4764.032261619268"/>
  </r>
  <r>
    <x v="2"/>
    <x v="8"/>
    <x v="2"/>
    <x v="17"/>
    <x v="0"/>
    <n v="15"/>
    <n v="5"/>
    <n v="5"/>
    <n v="0"/>
    <n v="5"/>
    <n v="0"/>
    <n v="0"/>
    <n v="5"/>
    <n v="39.989108634902394"/>
    <n v="0"/>
    <n v="5"/>
    <n v="0"/>
    <n v="79.989108634902394"/>
  </r>
  <r>
    <x v="2"/>
    <x v="8"/>
    <x v="2"/>
    <x v="18"/>
    <x v="0"/>
    <n v="101.128"/>
    <n v="102.452"/>
    <n v="139.227"/>
    <n v="88.828000000000003"/>
    <n v="121.83199999999999"/>
    <n v="84.998000000000005"/>
    <n v="57"/>
    <n v="72"/>
    <n v="94.849295101893205"/>
    <n v="80"/>
    <n v="20"/>
    <n v="0"/>
    <n v="962.31429510189321"/>
  </r>
  <r>
    <x v="2"/>
    <x v="8"/>
    <x v="2"/>
    <x v="19"/>
    <x v="0"/>
    <n v="461"/>
    <n v="357.786"/>
    <n v="433"/>
    <n v="401"/>
    <n v="397"/>
    <n v="416"/>
    <n v="390"/>
    <n v="386.5"/>
    <n v="553.24563400136265"/>
    <n v="417.95"/>
    <n v="232"/>
    <n v="136"/>
    <n v="4581.4816340013631"/>
  </r>
  <r>
    <x v="2"/>
    <x v="8"/>
    <x v="3"/>
    <x v="20"/>
    <x v="0"/>
    <n v="151"/>
    <n v="71"/>
    <n v="107"/>
    <n v="44"/>
    <n v="80"/>
    <n v="66"/>
    <n v="96"/>
    <n v="56.5"/>
    <n v="63.868273016091102"/>
    <n v="65"/>
    <n v="76"/>
    <n v="61"/>
    <n v="937.36827301609105"/>
  </r>
  <r>
    <x v="2"/>
    <x v="8"/>
    <x v="3"/>
    <x v="21"/>
    <x v="0"/>
    <n v="252.66000000000003"/>
    <n v="240.43600000000004"/>
    <n v="335.31599999999997"/>
    <n v="201.78"/>
    <n v="247.49799999999999"/>
    <n v="289.791"/>
    <n v="278.8"/>
    <n v="251"/>
    <n v="292.68474437629601"/>
    <n v="270"/>
    <n v="198.97"/>
    <n v="241"/>
    <n v="3099.9357443762956"/>
  </r>
  <r>
    <x v="2"/>
    <x v="8"/>
    <x v="3"/>
    <x v="22"/>
    <x v="0"/>
    <n v="243.19400000000005"/>
    <n v="272.28899999999999"/>
    <n v="220.33300000000003"/>
    <n v="216.95500000000007"/>
    <n v="281.32900000000006"/>
    <n v="229.523"/>
    <n v="231.03200000000001"/>
    <n v="212.53399999999999"/>
    <n v="246.17608262922982"/>
    <n v="195"/>
    <n v="202"/>
    <n v="244"/>
    <n v="2794.3650826292296"/>
  </r>
  <r>
    <x v="2"/>
    <x v="8"/>
    <x v="4"/>
    <x v="23"/>
    <x v="0"/>
    <n v="15"/>
    <n v="0"/>
    <n v="15"/>
    <n v="0"/>
    <n v="15"/>
    <n v="0"/>
    <n v="15"/>
    <n v="0"/>
    <n v="-8.5081316332073827E-3"/>
    <n v="15"/>
    <n v="0"/>
    <n v="0"/>
    <n v="74.991491868366793"/>
  </r>
  <r>
    <x v="2"/>
    <x v="8"/>
    <x v="4"/>
    <x v="24"/>
    <x v="0"/>
    <n v="45"/>
    <n v="22"/>
    <n v="22"/>
    <n v="46"/>
    <n v="0"/>
    <n v="0"/>
    <n v="0"/>
    <n v="0"/>
    <n v="-3.364223426452391E-2"/>
    <n v="35"/>
    <n v="0"/>
    <n v="0"/>
    <n v="169.96635776573547"/>
  </r>
  <r>
    <x v="2"/>
    <x v="8"/>
    <x v="4"/>
    <x v="25"/>
    <x v="0"/>
    <n v="9"/>
    <n v="57"/>
    <n v="49"/>
    <n v="3"/>
    <n v="37"/>
    <n v="9"/>
    <n v="39"/>
    <n v="2"/>
    <n v="36.945721975866817"/>
    <n v="44"/>
    <n v="7"/>
    <n v="7"/>
    <n v="299.94572197586683"/>
  </r>
  <r>
    <x v="2"/>
    <x v="8"/>
    <x v="4"/>
    <x v="26"/>
    <x v="0"/>
    <n v="5"/>
    <n v="5"/>
    <n v="5"/>
    <n v="0"/>
    <n v="5"/>
    <n v="5"/>
    <n v="0"/>
    <n v="5"/>
    <n v="4.9941316298821405"/>
    <n v="0"/>
    <n v="5"/>
    <n v="0"/>
    <n v="39.994131629882141"/>
  </r>
  <r>
    <x v="3"/>
    <x v="8"/>
    <x v="0"/>
    <x v="0"/>
    <x v="0"/>
    <n v="2027.26"/>
    <n v="1728.587"/>
    <n v="1745.3019999999999"/>
    <n v="1775.59"/>
    <n v="1668.21"/>
    <n v="1620.2670000000001"/>
    <n v="2109.402"/>
    <n v="1707.002"/>
    <n v="1607.836"/>
    <n v="1817.1389999999999"/>
    <n v="1838.692"/>
    <n v="1526.4269999999999"/>
    <n v="21171.714"/>
  </r>
  <r>
    <x v="3"/>
    <x v="8"/>
    <x v="0"/>
    <x v="1"/>
    <x v="0"/>
    <n v="1118.51"/>
    <n v="1086.779"/>
    <n v="1126.865"/>
    <n v="1074.259"/>
    <n v="1036.49"/>
    <n v="1022.601"/>
    <n v="1237.8219999999999"/>
    <n v="970.69399999999996"/>
    <n v="1059.7239999999999"/>
    <n v="1080.5910000000001"/>
    <n v="991.8660000000001"/>
    <n v="1133.175"/>
    <n v="12939.375999999998"/>
  </r>
  <r>
    <x v="3"/>
    <x v="8"/>
    <x v="0"/>
    <x v="2"/>
    <x v="0"/>
    <n v="14475.064"/>
    <n v="13392.401"/>
    <n v="13140.013000000001"/>
    <n v="13986.278"/>
    <n v="16287.393"/>
    <n v="13481.370999999999"/>
    <n v="13746.705"/>
    <n v="14781.915000000001"/>
    <n v="12850.75"/>
    <n v="13454.400000000001"/>
    <n v="12468.507999999998"/>
    <n v="12829.758"/>
    <n v="164894.55600000001"/>
  </r>
  <r>
    <x v="3"/>
    <x v="8"/>
    <x v="0"/>
    <x v="3"/>
    <x v="0"/>
    <n v="540.57000000000005"/>
    <n v="412.98599999999999"/>
    <n v="453.28399999999999"/>
    <n v="981.06600000000003"/>
    <n v="687.55799999999999"/>
    <n v="732.76499999999999"/>
    <n v="807.11400000000003"/>
    <n v="1111.2950000000001"/>
    <n v="598.005"/>
    <n v="653.09300000000007"/>
    <n v="731.86300000000006"/>
    <n v="694.63900000000001"/>
    <n v="8404.2379999999994"/>
  </r>
  <r>
    <x v="3"/>
    <x v="8"/>
    <x v="0"/>
    <x v="4"/>
    <x v="0"/>
    <n v="10247.236999999999"/>
    <n v="9503.4930000000004"/>
    <n v="9396.4490000000005"/>
    <n v="8859.33"/>
    <n v="9267.1370000000006"/>
    <n v="9330.6170000000002"/>
    <n v="9016.4040000000005"/>
    <n v="9300.9359999999997"/>
    <n v="9094.99"/>
    <n v="8832.4459999999999"/>
    <n v="9005.9549999999999"/>
    <n v="9450.3429999999989"/>
    <n v="111305.337"/>
  </r>
  <r>
    <x v="3"/>
    <x v="8"/>
    <x v="0"/>
    <x v="5"/>
    <x v="0"/>
    <n v="303.72399999999999"/>
    <n v="352.28"/>
    <n v="351.70499999999998"/>
    <n v="351.81200000000001"/>
    <n v="319.77"/>
    <n v="363.48099999999999"/>
    <n v="399.88400000000001"/>
    <n v="354.24700000000001"/>
    <n v="281.47000000000003"/>
    <n v="326.77199999999993"/>
    <n v="230.995"/>
    <n v="311.47700000000003"/>
    <n v="3947.6169999999993"/>
  </r>
  <r>
    <x v="3"/>
    <x v="8"/>
    <x v="0"/>
    <x v="6"/>
    <x v="0"/>
    <n v="412.52199999999999"/>
    <n v="448.23099999999999"/>
    <n v="332.072"/>
    <n v="456.15300000000002"/>
    <n v="401.69"/>
    <n v="417.77600000000001"/>
    <n v="540.66800000000001"/>
    <n v="384.38400000000001"/>
    <n v="391.60700000000003"/>
    <n v="453.97199999999998"/>
    <n v="478.57600000000002"/>
    <n v="486.596"/>
    <n v="5204.2469999999994"/>
  </r>
  <r>
    <x v="3"/>
    <x v="8"/>
    <x v="1"/>
    <x v="7"/>
    <x v="0"/>
    <n v="3059.8220000000001"/>
    <n v="2740.7040000000002"/>
    <n v="3016.4160000000002"/>
    <n v="2943.35"/>
    <n v="2948.27"/>
    <n v="2816.9520000000002"/>
    <n v="3053.2049999999999"/>
    <n v="2779.9140000000002"/>
    <n v="2393.942"/>
    <n v="2128.5410000000002"/>
    <n v="2138.92"/>
    <n v="2580.4009999999998"/>
    <n v="32600.436999999998"/>
  </r>
  <r>
    <x v="3"/>
    <x v="8"/>
    <x v="1"/>
    <x v="8"/>
    <x v="0"/>
    <n v="1504.4280000000001"/>
    <n v="1373.9490000000001"/>
    <n v="1410.133"/>
    <n v="1341.431"/>
    <n v="1440.645"/>
    <n v="1486.819"/>
    <n v="1682.011"/>
    <n v="1379.8440000000001"/>
    <n v="1555.509"/>
    <n v="1133.7069999999999"/>
    <n v="1172.8820000000001"/>
    <n v="1410.5530000000001"/>
    <n v="16891.911000000004"/>
  </r>
  <r>
    <x v="3"/>
    <x v="8"/>
    <x v="1"/>
    <x v="9"/>
    <x v="0"/>
    <n v="14105.808000000001"/>
    <n v="12315.513999999999"/>
    <n v="12016.946"/>
    <n v="10645.945"/>
    <n v="10338.447"/>
    <n v="10454.51"/>
    <n v="11910.153"/>
    <n v="11517.545"/>
    <n v="11230.787"/>
    <n v="11276.016999999998"/>
    <n v="11795.474999999999"/>
    <n v="11854.592000000001"/>
    <n v="139461.739"/>
  </r>
  <r>
    <x v="3"/>
    <x v="8"/>
    <x v="1"/>
    <x v="10"/>
    <x v="0"/>
    <n v="7732.8810000000003"/>
    <n v="6912.3459999999995"/>
    <n v="7316.3919999999998"/>
    <n v="6771.9539999999997"/>
    <n v="6009.3190000000004"/>
    <n v="5959.9430000000002"/>
    <n v="7883.5010000000002"/>
    <n v="7210.9570000000003"/>
    <n v="5785.0159999999996"/>
    <n v="5691.1879999999992"/>
    <n v="9092.9369999999999"/>
    <n v="6455.1059999999998"/>
    <n v="82821.539999999994"/>
  </r>
  <r>
    <x v="3"/>
    <x v="8"/>
    <x v="1"/>
    <x v="11"/>
    <x v="0"/>
    <n v="1508"/>
    <n v="1361"/>
    <n v="1390"/>
    <n v="1416"/>
    <n v="1137.0219999999999"/>
    <n v="1003.965"/>
    <n v="1025.46"/>
    <n v="755.99800000000005"/>
    <n v="768.38900000000001"/>
    <n v="898.03599999999994"/>
    <n v="1208.5540000000001"/>
    <n v="1347.079"/>
    <n v="13819.502999999999"/>
  </r>
  <r>
    <x v="3"/>
    <x v="8"/>
    <x v="1"/>
    <x v="12"/>
    <x v="0"/>
    <n v="17711.255000000001"/>
    <n v="15756.504000000001"/>
    <n v="16878.195"/>
    <n v="15489.643"/>
    <n v="16391.925999999999"/>
    <n v="16003.727999999999"/>
    <n v="17593.837"/>
    <n v="16105.365"/>
    <n v="15922.407999999999"/>
    <n v="16176.485000000001"/>
    <n v="18388.303"/>
    <n v="18565.022999999997"/>
    <n v="200982.67200000002"/>
  </r>
  <r>
    <x v="3"/>
    <x v="8"/>
    <x v="1"/>
    <x v="13"/>
    <x v="0"/>
    <n v="2674.848"/>
    <n v="2410.4259999999999"/>
    <n v="2541.0529999999999"/>
    <n v="2254.4540000000002"/>
    <n v="2029.9960000000001"/>
    <n v="2211.6010000000001"/>
    <n v="934.51199999999994"/>
    <n v="2004.24"/>
    <n v="1799.0840000000001"/>
    <n v="1892.193"/>
    <n v="1971.5979999999997"/>
    <n v="1965.4560000000001"/>
    <n v="24689.460999999996"/>
  </r>
  <r>
    <x v="3"/>
    <x v="8"/>
    <x v="1"/>
    <x v="14"/>
    <x v="0"/>
    <n v="1929.5029999999999"/>
    <n v="1782.319"/>
    <n v="1805.0350000000001"/>
    <n v="1739.73"/>
    <n v="1858.8820000000001"/>
    <n v="1923.047"/>
    <n v="1934.847"/>
    <n v="1621.123"/>
    <n v="1345.646"/>
    <n v="1491.9260000000002"/>
    <n v="1478.126"/>
    <n v="1523.6130000000001"/>
    <n v="20433.797000000002"/>
  </r>
  <r>
    <x v="3"/>
    <x v="8"/>
    <x v="1"/>
    <x v="15"/>
    <x v="0"/>
    <n v="26713.363000000001"/>
    <n v="23255.488000000001"/>
    <n v="23572.615000000002"/>
    <n v="22025.006000000001"/>
    <n v="22467.084999999999"/>
    <n v="22281.518"/>
    <n v="23755.988000000001"/>
    <n v="22416.902999999998"/>
    <n v="21229.922999999999"/>
    <n v="22509.136999999999"/>
    <n v="21835.072"/>
    <n v="24989.947"/>
    <n v="277052.04499999998"/>
  </r>
  <r>
    <x v="3"/>
    <x v="8"/>
    <x v="2"/>
    <x v="16"/>
    <x v="0"/>
    <n v="11370.332"/>
    <n v="10845.724"/>
    <n v="12369.547"/>
    <n v="12518.493"/>
    <n v="13447.772999999999"/>
    <n v="13395.529"/>
    <n v="13748.526"/>
    <n v="13803.486999999999"/>
    <n v="14029.23"/>
    <n v="14020.948000000002"/>
    <n v="14700.43"/>
    <n v="15045.375000000002"/>
    <n v="159295.394"/>
  </r>
  <r>
    <x v="3"/>
    <x v="8"/>
    <x v="2"/>
    <x v="17"/>
    <x v="0"/>
    <n v="4074.68"/>
    <n v="3861.268"/>
    <n v="4089.877"/>
    <n v="4207.2430000000004"/>
    <n v="4101.3289999999997"/>
    <n v="3796.2109999999998"/>
    <n v="3859.951"/>
    <n v="3858.9119999999998"/>
    <n v="3789.085"/>
    <n v="4180.8169999999991"/>
    <n v="3796.576"/>
    <n v="3849.7719999999999"/>
    <n v="47465.721000000005"/>
  </r>
  <r>
    <x v="3"/>
    <x v="8"/>
    <x v="2"/>
    <x v="18"/>
    <x v="0"/>
    <n v="69262.148000000001"/>
    <n v="61751.315999999999"/>
    <n v="67058.83"/>
    <n v="62864.309000000001"/>
    <n v="64989.673999999999"/>
    <n v="63191.038999999997"/>
    <n v="69275.796000000002"/>
    <n v="64623.784"/>
    <n v="63958.440999999999"/>
    <n v="68690.236999999994"/>
    <n v="66468.612999999998"/>
    <n v="71075.433000000019"/>
    <n v="793209.61999999988"/>
  </r>
  <r>
    <x v="3"/>
    <x v="8"/>
    <x v="2"/>
    <x v="19"/>
    <x v="0"/>
    <n v="202200.06200000001"/>
    <n v="184574.84899999999"/>
    <n v="201276.23300000001"/>
    <n v="191627.79399999999"/>
    <n v="194317.76300000001"/>
    <n v="190313.33600000001"/>
    <n v="202738.717"/>
    <n v="195383.02499999999"/>
    <n v="186201.897"/>
    <n v="189361.179"/>
    <n v="180015.88200000001"/>
    <n v="188072.45699999999"/>
    <n v="2306083.1940000001"/>
  </r>
  <r>
    <x v="3"/>
    <x v="8"/>
    <x v="3"/>
    <x v="20"/>
    <x v="0"/>
    <n v="10992.895"/>
    <n v="10432.699000000001"/>
    <n v="10994.465"/>
    <n v="10628.043"/>
    <n v="10762.771000000001"/>
    <n v="10511.992"/>
    <n v="11338.234"/>
    <n v="11476.898999999999"/>
    <n v="11445.221"/>
    <n v="11969.249000000003"/>
    <n v="11969.846000000001"/>
    <n v="12521.373"/>
    <n v="135043.68700000003"/>
  </r>
  <r>
    <x v="3"/>
    <x v="8"/>
    <x v="3"/>
    <x v="21"/>
    <x v="0"/>
    <n v="6310.6959999999999"/>
    <n v="5972.9260000000004"/>
    <n v="5428.1930000000002"/>
    <n v="4672.6989999999996"/>
    <n v="4850.43"/>
    <n v="4431.3490000000002"/>
    <n v="4778.67"/>
    <n v="4733.2389999999996"/>
    <n v="4792.9189999999999"/>
    <n v="4982.6880000000001"/>
    <n v="4675.9160000000002"/>
    <n v="5547.1530000000002"/>
    <n v="61176.877999999997"/>
  </r>
  <r>
    <x v="3"/>
    <x v="8"/>
    <x v="3"/>
    <x v="22"/>
    <x v="0"/>
    <n v="10565.653"/>
    <n v="10468.475"/>
    <n v="11382.031999999999"/>
    <n v="12414.269"/>
    <n v="11964.805"/>
    <n v="10102.665000000001"/>
    <n v="11260.313"/>
    <n v="11251.934999999999"/>
    <n v="11123.347"/>
    <n v="11979.885000000002"/>
    <n v="10880.611999999999"/>
    <n v="11993.391"/>
    <n v="135387.38199999998"/>
  </r>
  <r>
    <x v="3"/>
    <x v="8"/>
    <x v="4"/>
    <x v="23"/>
    <x v="0"/>
    <n v="2354.9369999999999"/>
    <n v="2068.6959999999999"/>
    <n v="2447.5430000000001"/>
    <n v="2064.4490000000001"/>
    <n v="3469.9690000000001"/>
    <n v="2372.0859999999998"/>
    <n v="2675.4070000000002"/>
    <n v="2841.788"/>
    <n v="2553.105"/>
    <n v="2765.8190000000004"/>
    <n v="2534.5450000000001"/>
    <n v="2577.8070000000002"/>
    <n v="30726.150999999998"/>
  </r>
  <r>
    <x v="3"/>
    <x v="8"/>
    <x v="4"/>
    <x v="24"/>
    <x v="0"/>
    <n v="3491.9749999999999"/>
    <n v="3128.6010000000001"/>
    <n v="2879.3539999999998"/>
    <n v="3850.306"/>
    <n v="3406.9839999999999"/>
    <n v="3383.7710000000002"/>
    <n v="3748.7640000000001"/>
    <n v="3418.3829999999998"/>
    <n v="3395.3090000000002"/>
    <n v="3634.1280000000002"/>
    <n v="3492.3080000000004"/>
    <n v="3644.75"/>
    <n v="41474.632999999994"/>
  </r>
  <r>
    <x v="3"/>
    <x v="8"/>
    <x v="4"/>
    <x v="25"/>
    <x v="0"/>
    <n v="3340.6840000000002"/>
    <n v="3443.0340000000001"/>
    <n v="3912.0189999999998"/>
    <n v="3540.777"/>
    <n v="3363.4189999999999"/>
    <n v="6351.7129999999997"/>
    <n v="4634.4780000000001"/>
    <n v="3897.5639999999999"/>
    <n v="4274.299"/>
    <n v="3967.7640000000006"/>
    <n v="3712.6230000000005"/>
    <n v="3861.7710000000002"/>
    <n v="48300.145000000004"/>
  </r>
  <r>
    <x v="3"/>
    <x v="8"/>
    <x v="4"/>
    <x v="26"/>
    <x v="0"/>
    <n v="27294.008000000002"/>
    <n v="24513.894"/>
    <n v="26366.26"/>
    <n v="27661.871999999999"/>
    <n v="29423.83"/>
    <n v="28430.986000000001"/>
    <n v="29423.928"/>
    <n v="27960.984"/>
    <n v="27511.955999999998"/>
    <n v="28145.95"/>
    <n v="27207.745999999999"/>
    <n v="28775.123"/>
    <n v="332716.53700000001"/>
  </r>
  <r>
    <x v="4"/>
    <x v="8"/>
    <x v="0"/>
    <x v="0"/>
    <x v="0"/>
    <n v="45305.497968413794"/>
    <n v="46344.545343982732"/>
    <n v="48343.453462024248"/>
    <n v="52185.377880425091"/>
    <n v="54755.244137296388"/>
    <n v="55433.855654375213"/>
    <n v="61961.368150549984"/>
    <n v="61492.302749829483"/>
    <n v="60682.716731755187"/>
    <n v="68011.880124302625"/>
    <n v="58226.878353922206"/>
    <n v="54242.711809557281"/>
    <n v="666985.83236643416"/>
  </r>
  <r>
    <x v="4"/>
    <x v="8"/>
    <x v="0"/>
    <x v="1"/>
    <x v="0"/>
    <n v="14317.39877516768"/>
    <n v="7336.7306586571476"/>
    <n v="7948.2040364821141"/>
    <n v="7604.2446231568556"/>
    <n v="9420.4415084937973"/>
    <n v="10207.610553550505"/>
    <n v="11467.634755331263"/>
    <n v="12031.351383210424"/>
    <n v="13088.728534887239"/>
    <n v="16164.436388093276"/>
    <n v="9618.0026005332747"/>
    <n v="8965.951147521142"/>
    <n v="128170.73496508473"/>
  </r>
  <r>
    <x v="4"/>
    <x v="8"/>
    <x v="0"/>
    <x v="2"/>
    <x v="0"/>
    <n v="51205.616343334317"/>
    <n v="53644.100805038055"/>
    <n v="57807.683356127302"/>
    <n v="57983.002799060574"/>
    <n v="57813.846869098932"/>
    <n v="63305.694110831158"/>
    <n v="64253.638056095377"/>
    <n v="64894.968664368782"/>
    <n v="64456.939094618538"/>
    <n v="69273.393916628935"/>
    <n v="64382.739016428153"/>
    <n v="71379.443969000276"/>
    <n v="740401.06700063031"/>
  </r>
  <r>
    <x v="4"/>
    <x v="8"/>
    <x v="0"/>
    <x v="3"/>
    <x v="0"/>
    <n v="5799.7286737566756"/>
    <n v="6117.7628917660677"/>
    <n v="6160.5436134338415"/>
    <n v="6061.6668052689438"/>
    <n v="4848.2829070644002"/>
    <n v="4730.333670129763"/>
    <n v="4847.524954697983"/>
    <n v="4985.9658746471805"/>
    <n v="6108.1517254830733"/>
    <n v="5726.8579194906652"/>
    <n v="5482.1768215612383"/>
    <n v="7175.6838573258001"/>
    <n v="68044.679714625629"/>
  </r>
  <r>
    <x v="4"/>
    <x v="8"/>
    <x v="0"/>
    <x v="4"/>
    <x v="0"/>
    <n v="119718.10364267881"/>
    <n v="115256.8336408363"/>
    <n v="112055.6296924426"/>
    <n v="113924.13237054719"/>
    <n v="118796.10199881332"/>
    <n v="127060.01053387126"/>
    <n v="136524.69699019103"/>
    <n v="138770.63810100406"/>
    <n v="139286.53121074251"/>
    <n v="142317.72933976009"/>
    <n v="123354.39394286419"/>
    <n v="122768.54589923119"/>
    <n v="1509833.3473629823"/>
  </r>
  <r>
    <x v="4"/>
    <x v="8"/>
    <x v="0"/>
    <x v="5"/>
    <x v="0"/>
    <n v="16362.290498831942"/>
    <n v="14580.394728195586"/>
    <n v="17872.244236775368"/>
    <n v="16229.67268686126"/>
    <n v="16819.463492431983"/>
    <n v="16937.721179485005"/>
    <n v="17838.208266133708"/>
    <n v="20614.05310092981"/>
    <n v="24577.42160191953"/>
    <n v="25039.068439647388"/>
    <n v="28157.74897667798"/>
    <n v="30140.565074512044"/>
    <n v="245168.85228240155"/>
  </r>
  <r>
    <x v="4"/>
    <x v="8"/>
    <x v="0"/>
    <x v="6"/>
    <x v="0"/>
    <n v="43375.41347108109"/>
    <n v="42011.693388703672"/>
    <n v="45376.19310443462"/>
    <n v="48525.247350281643"/>
    <n v="50036.983562247522"/>
    <n v="51302.283673909144"/>
    <n v="52801.027970263742"/>
    <n v="53730.459196022988"/>
    <n v="53648.051102303369"/>
    <n v="54206.683349450352"/>
    <n v="48827.058087426893"/>
    <n v="48076.661617224032"/>
    <n v="591917.75587334903"/>
  </r>
  <r>
    <x v="4"/>
    <x v="8"/>
    <x v="1"/>
    <x v="7"/>
    <x v="0"/>
    <n v="73111.398046821603"/>
    <n v="65774.86153712454"/>
    <n v="65605.805042322332"/>
    <n v="68667.477635797506"/>
    <n v="74953.339093649804"/>
    <n v="73325.22922689945"/>
    <n v="81221.204070136111"/>
    <n v="82277.834412828073"/>
    <n v="84320.652273029089"/>
    <n v="84293.163664615859"/>
    <n v="75802.347057522304"/>
    <n v="78840.262272985172"/>
    <n v="908193.57433373178"/>
  </r>
  <r>
    <x v="4"/>
    <x v="8"/>
    <x v="1"/>
    <x v="8"/>
    <x v="0"/>
    <n v="34924.395835552998"/>
    <n v="31734.251296377202"/>
    <n v="31963.714712396875"/>
    <n v="29845.965416413819"/>
    <n v="33704.06745652813"/>
    <n v="34591.113368645245"/>
    <n v="33395.219930053187"/>
    <n v="33005.962060801088"/>
    <n v="33951.297995555913"/>
    <n v="35080.161169164116"/>
    <n v="30975.726005340301"/>
    <n v="33689.889234702125"/>
    <n v="396861.76448153099"/>
  </r>
  <r>
    <x v="4"/>
    <x v="8"/>
    <x v="1"/>
    <x v="9"/>
    <x v="0"/>
    <n v="68993.85307115264"/>
    <n v="66787.246505473056"/>
    <n v="64145.517426599516"/>
    <n v="56098.951955714387"/>
    <n v="61698.812017309952"/>
    <n v="66338.493773737267"/>
    <n v="62884.150221444259"/>
    <n v="62136.91821185653"/>
    <n v="64964.96327763093"/>
    <n v="66527.752958919766"/>
    <n v="60037.717490943185"/>
    <n v="64400.255111803752"/>
    <n v="765014.63202258514"/>
  </r>
  <r>
    <x v="4"/>
    <x v="8"/>
    <x v="1"/>
    <x v="10"/>
    <x v="0"/>
    <n v="32925.5970712989"/>
    <n v="28725.236736398205"/>
    <n v="29412.153868171132"/>
    <n v="28872.989503503199"/>
    <n v="28929.728360956909"/>
    <n v="29495.870323167728"/>
    <n v="35050.349688920898"/>
    <n v="30775.289317123046"/>
    <n v="33547.792400620572"/>
    <n v="34592.202545450818"/>
    <n v="31029.643761412484"/>
    <n v="33874.055933511656"/>
    <n v="377230.90951053554"/>
  </r>
  <r>
    <x v="4"/>
    <x v="8"/>
    <x v="1"/>
    <x v="11"/>
    <x v="0"/>
    <n v="31903.094415488587"/>
    <n v="29244.921777144351"/>
    <n v="28324.825344265486"/>
    <n v="28281.952592945516"/>
    <n v="28327.796586436729"/>
    <n v="28259.358594785837"/>
    <n v="30066.478683892678"/>
    <n v="30882.54181086061"/>
    <n v="33605.31838349274"/>
    <n v="34640.079696394881"/>
    <n v="31201.030444920798"/>
    <n v="33340.610754894813"/>
    <n v="368078.00908552302"/>
  </r>
  <r>
    <x v="4"/>
    <x v="8"/>
    <x v="1"/>
    <x v="12"/>
    <x v="0"/>
    <n v="87223.038710939727"/>
    <n v="81844.685121017377"/>
    <n v="80956.76282645941"/>
    <n v="77102.108956254306"/>
    <n v="78587.432447369138"/>
    <n v="76328.896215214816"/>
    <n v="79700.236774623801"/>
    <n v="82299.089287482784"/>
    <n v="91849.726378813182"/>
    <n v="98905.535587493388"/>
    <n v="91889.00940843657"/>
    <n v="96820.254203976408"/>
    <n v="1023506.7759180808"/>
  </r>
  <r>
    <x v="4"/>
    <x v="8"/>
    <x v="1"/>
    <x v="13"/>
    <x v="0"/>
    <n v="33857.490472871141"/>
    <n v="31322.023907030063"/>
    <n v="26775.5749303351"/>
    <n v="23904.705226492613"/>
    <n v="20864.065841122472"/>
    <n v="20071.805205813307"/>
    <n v="21674.24053609015"/>
    <n v="21828.331462068247"/>
    <n v="26863.296075495651"/>
    <n v="33130.032396702954"/>
    <n v="30663.128147795051"/>
    <n v="34884.34298683401"/>
    <n v="325839.03718865081"/>
  </r>
  <r>
    <x v="4"/>
    <x v="8"/>
    <x v="1"/>
    <x v="14"/>
    <x v="0"/>
    <n v="25930.319258560343"/>
    <n v="24338.795474246595"/>
    <n v="24808.522654831442"/>
    <n v="26535.213372912254"/>
    <n v="25413.586046172495"/>
    <n v="25126.817506759522"/>
    <n v="25420.8645828074"/>
    <n v="26134.893477209251"/>
    <n v="26173.350570657087"/>
    <n v="26277.747654265211"/>
    <n v="24099.499934111747"/>
    <n v="25017.630196833048"/>
    <n v="305277.24072936637"/>
  </r>
  <r>
    <x v="4"/>
    <x v="8"/>
    <x v="1"/>
    <x v="15"/>
    <x v="0"/>
    <n v="271659.7276280318"/>
    <n v="246771.5272910223"/>
    <n v="243319.543414129"/>
    <n v="209252.96867694531"/>
    <n v="211637.5476120454"/>
    <n v="208067.23980528372"/>
    <n v="206711.59901463453"/>
    <n v="205974.19784023787"/>
    <n v="212849.72809136979"/>
    <n v="216596.75816447611"/>
    <n v="192172.75191677077"/>
    <n v="194150.24805062407"/>
    <n v="2619163.8375055706"/>
  </r>
  <r>
    <x v="4"/>
    <x v="8"/>
    <x v="2"/>
    <x v="16"/>
    <x v="0"/>
    <n v="436384.00879050849"/>
    <n v="427775.16252544749"/>
    <n v="466408.62026970874"/>
    <n v="498150.92779438163"/>
    <n v="510871.70289329573"/>
    <n v="518058.6768564565"/>
    <n v="517190.41833845468"/>
    <n v="538586.79673890141"/>
    <n v="548646.42483675748"/>
    <n v="562182.76904580626"/>
    <n v="461903.64385433163"/>
    <n v="424062.57528711122"/>
    <n v="5910221.7272311607"/>
  </r>
  <r>
    <x v="4"/>
    <x v="8"/>
    <x v="2"/>
    <x v="17"/>
    <x v="0"/>
    <n v="75699.997181895393"/>
    <n v="71515.03559320746"/>
    <n v="73326.598213831443"/>
    <n v="82569.318904357191"/>
    <n v="84675.425324464173"/>
    <n v="80703.353204905623"/>
    <n v="81724.616246390884"/>
    <n v="82151.436873825936"/>
    <n v="85960.367893364935"/>
    <n v="86606.607455648089"/>
    <n v="62812.917336096056"/>
    <n v="68151.048616211978"/>
    <n v="935896.72284419928"/>
  </r>
  <r>
    <x v="4"/>
    <x v="8"/>
    <x v="2"/>
    <x v="18"/>
    <x v="0"/>
    <n v="192331.95011647471"/>
    <n v="180591.72796742251"/>
    <n v="202966.24020024692"/>
    <n v="197525.64589332935"/>
    <n v="207754.94917157385"/>
    <n v="213425.01530027302"/>
    <n v="203838.03685618957"/>
    <n v="215098.77461720235"/>
    <n v="218309.53557568812"/>
    <n v="218657.0596142479"/>
    <n v="184974.54653196485"/>
    <n v="201543.9460584574"/>
    <n v="2437017.4279030706"/>
  </r>
  <r>
    <x v="4"/>
    <x v="8"/>
    <x v="2"/>
    <x v="19"/>
    <x v="0"/>
    <n v="727003.87554336223"/>
    <n v="732896.63351653668"/>
    <n v="800880.79519838328"/>
    <n v="864570.5277608101"/>
    <n v="907592.60756839276"/>
    <n v="948954.14929471677"/>
    <n v="951123.69449009723"/>
    <n v="945652.97058384505"/>
    <n v="982659.87356966175"/>
    <n v="997236.94664339942"/>
    <n v="883413.41455646232"/>
    <n v="815347.98502885643"/>
    <n v="10557333.473754525"/>
  </r>
  <r>
    <x v="4"/>
    <x v="8"/>
    <x v="3"/>
    <x v="20"/>
    <x v="0"/>
    <n v="277039.3205976297"/>
    <n v="306202.94555044058"/>
    <n v="361612.5240973761"/>
    <n v="343678.68606646598"/>
    <n v="328724.09893346124"/>
    <n v="339412.23541479162"/>
    <n v="345278.32720280276"/>
    <n v="332763.55064902164"/>
    <n v="357876.4773391452"/>
    <n v="347525.53759261424"/>
    <n v="307482.10418308352"/>
    <n v="282617.61355654121"/>
    <n v="3930213.4211833733"/>
  </r>
  <r>
    <x v="4"/>
    <x v="8"/>
    <x v="3"/>
    <x v="21"/>
    <x v="0"/>
    <n v="154892.7739134435"/>
    <n v="158742.60402493685"/>
    <n v="170546.66354018054"/>
    <n v="176036.71566326171"/>
    <n v="174965.42525611512"/>
    <n v="170443.01765540583"/>
    <n v="172241.917616127"/>
    <n v="164240.77268972041"/>
    <n v="175658.79865086937"/>
    <n v="173949.52816067345"/>
    <n v="151529.41159231792"/>
    <n v="159461.47390345455"/>
    <n v="2002709.1026665065"/>
  </r>
  <r>
    <x v="4"/>
    <x v="8"/>
    <x v="3"/>
    <x v="22"/>
    <x v="0"/>
    <n v="203712.30976268172"/>
    <n v="202671.1882861591"/>
    <n v="246107.12965965777"/>
    <n v="273446.99283010024"/>
    <n v="235635.77274358887"/>
    <n v="229211.80290382347"/>
    <n v="205651.23220410745"/>
    <n v="211577.12460159761"/>
    <n v="244416.34833082365"/>
    <n v="248387.98038935949"/>
    <n v="242120.76961371626"/>
    <n v="213251.14932041612"/>
    <n v="2756189.8006460322"/>
  </r>
  <r>
    <x v="4"/>
    <x v="8"/>
    <x v="4"/>
    <x v="23"/>
    <x v="0"/>
    <n v="67034.425233018395"/>
    <n v="93682.088744046705"/>
    <n v="108379.86963451403"/>
    <n v="80583.109771958698"/>
    <n v="77562.650611938327"/>
    <n v="82446.657107640742"/>
    <n v="87522.471690347433"/>
    <n v="89387.124065602096"/>
    <n v="91146.827116984161"/>
    <n v="95347.148414279014"/>
    <n v="77130.703257767687"/>
    <n v="68936.407578976097"/>
    <n v="1019159.4832270734"/>
  </r>
  <r>
    <x v="4"/>
    <x v="8"/>
    <x v="4"/>
    <x v="24"/>
    <x v="0"/>
    <n v="111564.55068614046"/>
    <n v="157397.99925274425"/>
    <n v="180562.682143641"/>
    <n v="148323.41584894931"/>
    <n v="141965.54859938912"/>
    <n v="162815.74854468889"/>
    <n v="175374.60768784615"/>
    <n v="166957.31380425312"/>
    <n v="166964.61588404526"/>
    <n v="174151.80174225694"/>
    <n v="142019.46513140199"/>
    <n v="115646.77846407601"/>
    <n v="1843744.5277894323"/>
  </r>
  <r>
    <x v="4"/>
    <x v="8"/>
    <x v="4"/>
    <x v="25"/>
    <x v="0"/>
    <n v="135446.28994947116"/>
    <n v="152079.13810239956"/>
    <n v="165433.92988125375"/>
    <n v="162710.31405462336"/>
    <n v="160056.79267818033"/>
    <n v="168700.08767104239"/>
    <n v="177628.98443633551"/>
    <n v="178153.0897712484"/>
    <n v="179129.66225133612"/>
    <n v="185596.80265020469"/>
    <n v="155396.90681629948"/>
    <n v="141551.39836876525"/>
    <n v="1961883.3966311598"/>
  </r>
  <r>
    <x v="4"/>
    <x v="8"/>
    <x v="4"/>
    <x v="26"/>
    <x v="0"/>
    <n v="28380.483341391973"/>
    <n v="27666.584333646158"/>
    <n v="30385.040439976383"/>
    <n v="34117.27455918186"/>
    <n v="32266.397282562648"/>
    <n v="32245.27164979597"/>
    <n v="29934.234985435069"/>
    <n v="28852.096654302182"/>
    <n v="32161.587102949612"/>
    <n v="34553.020976653832"/>
    <n v="29224.592159891101"/>
    <n v="30108.589696597028"/>
    <n v="369895.17318238382"/>
  </r>
  <r>
    <x v="5"/>
    <x v="8"/>
    <x v="0"/>
    <x v="0"/>
    <x v="0"/>
    <n v="0"/>
    <n v="0"/>
    <n v="0"/>
    <n v="1.5534002477102728E-5"/>
    <n v="1.2308722301772077E-4"/>
    <n v="0"/>
    <n v="1.5182614024719765E-5"/>
    <n v="0"/>
    <n v="0"/>
    <n v="1.9292947535447271E-4"/>
    <n v="0"/>
    <n v="1.7468157935464278E-4"/>
    <n v="5.2141489422865878E-4"/>
  </r>
  <r>
    <x v="5"/>
    <x v="8"/>
    <x v="0"/>
    <x v="1"/>
    <x v="0"/>
    <n v="0"/>
    <n v="0"/>
    <n v="0"/>
    <n v="2.2827189699381064E-3"/>
    <n v="1.8087646075357029E-2"/>
    <n v="0"/>
    <n v="2.2310824978019573E-3"/>
    <n v="28.4"/>
    <n v="0"/>
    <n v="2.8350952943455538E-2"/>
    <n v="0"/>
    <n v="2.5669427791024987E-2"/>
    <n v="28.476621828277576"/>
  </r>
  <r>
    <x v="5"/>
    <x v="8"/>
    <x v="0"/>
    <x v="2"/>
    <x v="0"/>
    <n v="73898.619000000006"/>
    <n v="68296.11"/>
    <n v="74877.134999999995"/>
    <n v="69939.891101948364"/>
    <n v="73707.328570522979"/>
    <n v="72623.899000000005"/>
    <n v="79434.987272002079"/>
    <n v="84510.562999999995"/>
    <n v="82921.331000000006"/>
    <n v="84996.016375697553"/>
    <n v="75955.607999999993"/>
    <n v="70733.811079927706"/>
    <n v="911895.29940009874"/>
  </r>
  <r>
    <x v="5"/>
    <x v="8"/>
    <x v="0"/>
    <x v="3"/>
    <x v="0"/>
    <n v="29.25"/>
    <n v="0"/>
    <n v="0"/>
    <n v="3.0236971533989022E-4"/>
    <n v="2.3958956257864182E-3"/>
    <n v="0"/>
    <n v="2.9552993103591747E-4"/>
    <n v="0"/>
    <n v="0"/>
    <n v="3.7553766731783494E-3"/>
    <n v="0"/>
    <n v="3.4001809580267968E-3"/>
    <n v="29.260149352903369"/>
  </r>
  <r>
    <x v="5"/>
    <x v="8"/>
    <x v="0"/>
    <x v="4"/>
    <x v="0"/>
    <n v="67070.104000000007"/>
    <n v="63359.211000000003"/>
    <n v="63608.891999999993"/>
    <n v="61357.741429047979"/>
    <n v="59181.396458981872"/>
    <n v="61455.061999999998"/>
    <n v="67670.73130702191"/>
    <n v="86824.302999999985"/>
    <n v="76995.093000000008"/>
    <n v="90552.533839779731"/>
    <n v="77245.308000000005"/>
    <n v="88550.379514392218"/>
    <n v="863870.75554922363"/>
  </r>
  <r>
    <x v="5"/>
    <x v="8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8"/>
    <x v="0"/>
    <x v="6"/>
    <x v="0"/>
    <n v="129.04"/>
    <n v="72.62"/>
    <n v="160.83000000000001"/>
    <n v="115.71086064758887"/>
    <n v="89.366819538098156"/>
    <n v="79.290000000000006"/>
    <n v="132.20084117922423"/>
    <n v="43.13"/>
    <n v="83.98"/>
    <n v="86.051689085960163"/>
    <n v="72.900000000000006"/>
    <n v="14.549678077514853"/>
    <n v="1079.6698885283865"/>
  </r>
  <r>
    <x v="5"/>
    <x v="8"/>
    <x v="1"/>
    <x v="7"/>
    <x v="0"/>
    <n v="24887.133000000002"/>
    <n v="16272.393"/>
    <n v="23754.155999999999"/>
    <n v="24898.625722247009"/>
    <n v="15292.473833058919"/>
    <n v="14752.213"/>
    <n v="23069.568206104912"/>
    <n v="20848.072"/>
    <n v="23317.218000000004"/>
    <n v="21267.642073174709"/>
    <n v="27395.264999999999"/>
    <n v="12303.798237784151"/>
    <n v="248058.55807236969"/>
  </r>
  <r>
    <x v="5"/>
    <x v="8"/>
    <x v="1"/>
    <x v="8"/>
    <x v="0"/>
    <n v="209.16200000000001"/>
    <n v="116.626"/>
    <n v="158.637"/>
    <n v="297.34115666013849"/>
    <n v="84.980859976521089"/>
    <n v="280.49"/>
    <n v="332.69504001339345"/>
    <n v="305.59499999999991"/>
    <n v="245.35400000000001"/>
    <n v="263.24404477767825"/>
    <n v="165.48099999999999"/>
    <n v="226.38798721472551"/>
    <n v="2685.9940886424565"/>
  </r>
  <r>
    <x v="5"/>
    <x v="8"/>
    <x v="1"/>
    <x v="9"/>
    <x v="0"/>
    <n v="630.51"/>
    <n v="321.95"/>
    <n v="335.55999999999995"/>
    <n v="438.33019298109963"/>
    <n v="300.90076641803546"/>
    <n v="302.40999999999997"/>
    <n v="450.89996240975404"/>
    <n v="370.58"/>
    <n v="372.75"/>
    <n v="420.00559496473988"/>
    <n v="315.27999999999997"/>
    <n v="370.30462120206607"/>
    <n v="4629.4811379756948"/>
  </r>
  <r>
    <x v="5"/>
    <x v="8"/>
    <x v="1"/>
    <x v="10"/>
    <x v="0"/>
    <n v="153.70999999999998"/>
    <n v="108.96000000000001"/>
    <n v="102.44999999999999"/>
    <n v="73.292449222475597"/>
    <n v="54.04940697470078"/>
    <n v="125.63999999999999"/>
    <n v="57.802393819594315"/>
    <n v="87.81"/>
    <n v="85.95"/>
    <n v="80.410418896092082"/>
    <n v="70.3"/>
    <n v="80.017541778164414"/>
    <n v="1080.3922106910272"/>
  </r>
  <r>
    <x v="5"/>
    <x v="8"/>
    <x v="1"/>
    <x v="11"/>
    <x v="0"/>
    <n v="310.95"/>
    <n v="67.099999999999994"/>
    <n v="134.25"/>
    <n v="177.56465147333003"/>
    <n v="57.326857013250695"/>
    <n v="58.040000000000006"/>
    <n v="101.78454625421364"/>
    <n v="146.45999999999998"/>
    <n v="225.34000000000003"/>
    <n v="113.41777044972869"/>
    <n v="70.56"/>
    <n v="156.21230633307894"/>
    <n v="1619.0061315236019"/>
  </r>
  <r>
    <x v="5"/>
    <x v="8"/>
    <x v="1"/>
    <x v="12"/>
    <x v="0"/>
    <n v="8545.0400000000009"/>
    <n v="7771.1419999999998"/>
    <n v="7283.6469999999999"/>
    <n v="2438.8654460041571"/>
    <n v="6517.500339100734"/>
    <n v="7542.0880000000006"/>
    <n v="1530.2541917822894"/>
    <n v="541.54"/>
    <n v="723.5999999999998"/>
    <n v="965.51562925110466"/>
    <n v="759.5100000000001"/>
    <n v="1270.3734964613457"/>
    <n v="45889.076102599633"/>
  </r>
  <r>
    <x v="5"/>
    <x v="8"/>
    <x v="1"/>
    <x v="13"/>
    <x v="0"/>
    <n v="160.05099999999999"/>
    <n v="158.941"/>
    <n v="116.505"/>
    <n v="91.03581362519958"/>
    <n v="91.282065589505152"/>
    <n v="78.116"/>
    <n v="91.455682117510904"/>
    <n v="94.488"/>
    <n v="88.906999999999996"/>
    <n v="128.42920416382162"/>
    <n v="88.61999999999999"/>
    <n v="117.52837485964326"/>
    <n v="1305.3591403556804"/>
  </r>
  <r>
    <x v="5"/>
    <x v="8"/>
    <x v="1"/>
    <x v="14"/>
    <x v="0"/>
    <n v="351.29999999999995"/>
    <n v="234.18100000000001"/>
    <n v="283.05799999999999"/>
    <n v="420.96521408754694"/>
    <n v="209.33093365979948"/>
    <n v="328.06599999999997"/>
    <n v="433.97398303876076"/>
    <n v="429.37599999999998"/>
    <n v="431.20100000000002"/>
    <n v="386.13685710296176"/>
    <n v="261.59000000000003"/>
    <n v="381.76985854640412"/>
    <n v="4150.9488464354727"/>
  </r>
  <r>
    <x v="5"/>
    <x v="8"/>
    <x v="1"/>
    <x v="15"/>
    <x v="0"/>
    <n v="48373.339000000014"/>
    <n v="34416.514000000003"/>
    <n v="41510.951000000001"/>
    <n v="43900.506489343061"/>
    <n v="30554.319123184458"/>
    <n v="45049.383999999991"/>
    <n v="47252.738927230799"/>
    <n v="39186.706000000006"/>
    <n v="30741.240999999995"/>
    <n v="33172.921194891831"/>
    <n v="26677.543999999991"/>
    <n v="32842.129217188965"/>
    <n v="453678.29395183915"/>
  </r>
  <r>
    <x v="5"/>
    <x v="8"/>
    <x v="2"/>
    <x v="16"/>
    <x v="0"/>
    <n v="77004.909999999974"/>
    <n v="58135.288999999997"/>
    <n v="57282.674999999996"/>
    <n v="51841.344019124175"/>
    <n v="64320.170066789011"/>
    <n v="66078.736999999994"/>
    <n v="70702.798243984958"/>
    <n v="62752.394"/>
    <n v="57084.90399999998"/>
    <n v="57265.878892016743"/>
    <n v="46217.719000000005"/>
    <n v="48708.462889108181"/>
    <n v="717395.28211102297"/>
  </r>
  <r>
    <x v="5"/>
    <x v="8"/>
    <x v="2"/>
    <x v="17"/>
    <x v="0"/>
    <n v="27084.796000000002"/>
    <n v="25056.053999999996"/>
    <n v="24177.471000000001"/>
    <n v="20586.239255277284"/>
    <n v="22580.063421053041"/>
    <n v="20790.532999999996"/>
    <n v="24131.89008216247"/>
    <n v="23631.370999999992"/>
    <n v="25609.047000000002"/>
    <n v="24010.406371279521"/>
    <n v="24086.076000000001"/>
    <n v="9106.1432487178099"/>
    <n v="270850.0903784901"/>
  </r>
  <r>
    <x v="5"/>
    <x v="8"/>
    <x v="2"/>
    <x v="18"/>
    <x v="0"/>
    <n v="4091.5949999999993"/>
    <n v="11868.781000000003"/>
    <n v="9185.4860000000008"/>
    <n v="4774.28921731011"/>
    <n v="4223.8793574996116"/>
    <n v="3375.4509999999996"/>
    <n v="3297.8558419250644"/>
    <n v="2845.7500000000005"/>
    <n v="5717.23"/>
    <n v="7317.9782517550484"/>
    <n v="3147.6410000000001"/>
    <n v="3986.0779651886719"/>
    <n v="63832.014633678511"/>
  </r>
  <r>
    <x v="5"/>
    <x v="8"/>
    <x v="2"/>
    <x v="19"/>
    <x v="0"/>
    <n v="52728.705000000024"/>
    <n v="59626.968999999997"/>
    <n v="56242.533000000025"/>
    <n v="56385.57819817061"/>
    <n v="54926.998180419978"/>
    <n v="54984.521000000001"/>
    <n v="57207.664328498853"/>
    <n v="52115.73"/>
    <n v="56896.46500000004"/>
    <n v="54156.342795011216"/>
    <n v="45771.864999999991"/>
    <n v="52758.489882948939"/>
    <n v="653801.86138504965"/>
  </r>
  <r>
    <x v="5"/>
    <x v="8"/>
    <x v="3"/>
    <x v="20"/>
    <x v="0"/>
    <n v="17947.383999999998"/>
    <n v="16851.598000000002"/>
    <n v="18741.794000000002"/>
    <n v="21191.843103883679"/>
    <n v="22915.468907891882"/>
    <n v="19012.893"/>
    <n v="16155.239153163497"/>
    <n v="12775.578000000001"/>
    <n v="12032.878000000001"/>
    <n v="17260.583481872163"/>
    <n v="12924.509999999998"/>
    <n v="8581.9828018210574"/>
    <n v="196391.75244863229"/>
  </r>
  <r>
    <x v="5"/>
    <x v="8"/>
    <x v="3"/>
    <x v="21"/>
    <x v="0"/>
    <n v="14079.505999999999"/>
    <n v="12034.424000000001"/>
    <n v="12031.927"/>
    <n v="12067.592839728393"/>
    <n v="12232.240179203784"/>
    <n v="12833.533000000001"/>
    <n v="11797.433596222147"/>
    <n v="8737.5490000000009"/>
    <n v="10169.192999999999"/>
    <n v="10425.559186770095"/>
    <n v="10336.099"/>
    <n v="8068.641232930092"/>
    <n v="134813.69803485452"/>
  </r>
  <r>
    <x v="5"/>
    <x v="8"/>
    <x v="3"/>
    <x v="22"/>
    <x v="0"/>
    <n v="17921.806"/>
    <n v="12896.836000000003"/>
    <n v="16482.163000000004"/>
    <n v="17045.236216635658"/>
    <n v="21702.918157240179"/>
    <n v="26306.393"/>
    <n v="19249.482589440573"/>
    <n v="15978.731"/>
    <n v="17676.499000000003"/>
    <n v="13790.568948723963"/>
    <n v="12503.441000000004"/>
    <n v="13634.892207930312"/>
    <n v="205188.96711997068"/>
  </r>
  <r>
    <x v="5"/>
    <x v="8"/>
    <x v="4"/>
    <x v="23"/>
    <x v="0"/>
    <n v="70.8"/>
    <n v="85.35"/>
    <n v="113.5"/>
    <n v="140.99384315828726"/>
    <n v="13.710452144055878"/>
    <n v="46.33"/>
    <n v="29.793756223741916"/>
    <n v="28.23"/>
    <n v="27.810000000000002"/>
    <n v="4.7731324438717054E-2"/>
    <n v="13.45"/>
    <n v="4.3216740844418913E-2"/>
    <n v="570.05899959136809"/>
  </r>
  <r>
    <x v="5"/>
    <x v="8"/>
    <x v="4"/>
    <x v="24"/>
    <x v="0"/>
    <n v="565.35"/>
    <n v="399.53"/>
    <n v="656.22"/>
    <n v="3506.3958105085389"/>
    <n v="993.28019343630274"/>
    <n v="650.62"/>
    <n v="869.64772431255028"/>
    <n v="304.17599999999999"/>
    <n v="391.17999999999995"/>
    <n v="240.0373258205216"/>
    <n v="226.49"/>
    <n v="461.84284959080401"/>
    <n v="9264.7699036687172"/>
  </r>
  <r>
    <x v="5"/>
    <x v="8"/>
    <x v="4"/>
    <x v="25"/>
    <x v="0"/>
    <n v="35427.950999999994"/>
    <n v="30295.975999999999"/>
    <n v="33033.83"/>
    <n v="34239.934346419956"/>
    <n v="28917.84801612416"/>
    <n v="29470.533000000003"/>
    <n v="30666.530582260388"/>
    <n v="34284.620999999999"/>
    <n v="31197.255000000001"/>
    <n v="27276.076638848008"/>
    <n v="24826.186000000002"/>
    <n v="29260.199477017009"/>
    <n v="368896.94106066949"/>
  </r>
  <r>
    <x v="5"/>
    <x v="8"/>
    <x v="4"/>
    <x v="26"/>
    <x v="0"/>
    <n v="1008.83"/>
    <n v="1003.61"/>
    <n v="852.81"/>
    <n v="979.80602187265026"/>
    <n v="1025.8754275502367"/>
    <n v="1026.51"/>
    <n v="972.48520703628708"/>
    <n v="853.63"/>
    <n v="735.32999999999993"/>
    <n v="845.02738508326718"/>
    <n v="641.04"/>
    <n v="734.74506994994533"/>
    <n v="10679.699111492388"/>
  </r>
  <r>
    <x v="6"/>
    <x v="8"/>
    <x v="0"/>
    <x v="0"/>
    <x v="0"/>
    <n v="2549.375403939388"/>
    <n v="2325.2419854477644"/>
    <n v="2470.7812482112731"/>
    <n v="2763.2073067927217"/>
    <n v="3005.0221066832869"/>
    <n v="3086.2814131056707"/>
    <n v="3913.2062254802909"/>
    <n v="3832.1006975056575"/>
    <n v="3907.8964822782641"/>
    <n v="4034.7151061922818"/>
    <n v="4095.0240904626498"/>
    <n v="4600.9487254007663"/>
    <n v="40583.80079150002"/>
  </r>
  <r>
    <x v="6"/>
    <x v="8"/>
    <x v="0"/>
    <x v="1"/>
    <x v="0"/>
    <n v="687.07027228436687"/>
    <n v="571.3192460976619"/>
    <n v="646.75097582674925"/>
    <n v="697.22988639263781"/>
    <n v="763.36143476355824"/>
    <n v="808.29025028555373"/>
    <n v="880.0961062143607"/>
    <n v="858.32434533668209"/>
    <n v="835.14683329803302"/>
    <n v="930.32978965622351"/>
    <n v="858.25850990262711"/>
    <n v="975.47281873597694"/>
    <n v="9511.6504687944325"/>
  </r>
  <r>
    <x v="6"/>
    <x v="8"/>
    <x v="0"/>
    <x v="2"/>
    <x v="0"/>
    <n v="3727.7697318730006"/>
    <n v="3693.936723629663"/>
    <n v="4101.8327512215064"/>
    <n v="4278.0012699253502"/>
    <n v="4361.8446526268617"/>
    <n v="4120.9813487956253"/>
    <n v="4616.8461912939829"/>
    <n v="4646.6553595216765"/>
    <n v="5011.7493923004549"/>
    <n v="5223.6831456655573"/>
    <n v="4999.3193555768021"/>
    <n v="5920.4131223979757"/>
    <n v="54703.033044828451"/>
  </r>
  <r>
    <x v="6"/>
    <x v="8"/>
    <x v="0"/>
    <x v="3"/>
    <x v="0"/>
    <n v="196.68726897796361"/>
    <n v="202.82130967572178"/>
    <n v="205.66594146837807"/>
    <n v="206.48140917808618"/>
    <n v="248.72799412220712"/>
    <n v="239.50278571478319"/>
    <n v="271.98816175669356"/>
    <n v="174.71485972254553"/>
    <n v="303.65199776277052"/>
    <n v="257.91678770781698"/>
    <n v="239.09154556065073"/>
    <n v="318.56743829087901"/>
    <n v="2865.8174999384964"/>
  </r>
  <r>
    <x v="6"/>
    <x v="8"/>
    <x v="0"/>
    <x v="4"/>
    <x v="0"/>
    <n v="2103.6627645038998"/>
    <n v="2001.3106536042071"/>
    <n v="2170.7739706134898"/>
    <n v="2117.8903875607039"/>
    <n v="2366.2368378729716"/>
    <n v="2427.5065414287751"/>
    <n v="2835.8033898802469"/>
    <n v="2650.8535189799627"/>
    <n v="3207.1590290707445"/>
    <n v="3183.8376850560007"/>
    <n v="2933.2701232054737"/>
    <n v="3549.9671168311143"/>
    <n v="31548.272018607593"/>
  </r>
  <r>
    <x v="6"/>
    <x v="8"/>
    <x v="0"/>
    <x v="5"/>
    <x v="0"/>
    <n v="192.19968920286254"/>
    <n v="203.72853665832108"/>
    <n v="297.52114106793152"/>
    <n v="284.05238917330973"/>
    <n v="289.38236793944583"/>
    <n v="265.76614559625989"/>
    <n v="215.44979337737689"/>
    <n v="169.52391557134226"/>
    <n v="175.88346207233067"/>
    <n v="145.17515628592625"/>
    <n v="201.20891223023511"/>
    <n v="331.55775140894133"/>
    <n v="2771.4492605842829"/>
  </r>
  <r>
    <x v="6"/>
    <x v="8"/>
    <x v="0"/>
    <x v="6"/>
    <x v="0"/>
    <n v="3558.3135590711809"/>
    <n v="3615.2176750553986"/>
    <n v="3543.4456328360552"/>
    <n v="3919.3886015151961"/>
    <n v="4189.4027236966285"/>
    <n v="4439.2976777567537"/>
    <n v="5852.5670353985761"/>
    <n v="4879.7177332212623"/>
    <n v="5543.3033586232059"/>
    <n v="5556.0218877864527"/>
    <n v="4643.242366641688"/>
    <n v="6041.2682721572319"/>
    <n v="55781.186523759628"/>
  </r>
  <r>
    <x v="6"/>
    <x v="8"/>
    <x v="1"/>
    <x v="7"/>
    <x v="0"/>
    <n v="6753.837283533484"/>
    <n v="6378.393084003972"/>
    <n v="6879.2868110002737"/>
    <n v="7387.8735834670524"/>
    <n v="8304.1884848411846"/>
    <n v="8019.2392935130192"/>
    <n v="9290.5065068754884"/>
    <n v="8876.5523383078671"/>
    <n v="9845.9828252482275"/>
    <n v="9199.7943414687197"/>
    <n v="12696.44441508524"/>
    <n v="13726.297817008302"/>
    <n v="107358.39678435284"/>
  </r>
  <r>
    <x v="6"/>
    <x v="8"/>
    <x v="1"/>
    <x v="8"/>
    <x v="0"/>
    <n v="2286.4110784396107"/>
    <n v="1856.5712440559487"/>
    <n v="2095.2896808391374"/>
    <n v="2160.7009100022296"/>
    <n v="2274.1019931977039"/>
    <n v="2141.3849559382802"/>
    <n v="2390.8419629597738"/>
    <n v="2456.988909730796"/>
    <n v="2562.9976860333959"/>
    <n v="2728.0555091387819"/>
    <n v="2407.7881813897188"/>
    <n v="2913.4915963358476"/>
    <n v="28274.623708061226"/>
  </r>
  <r>
    <x v="6"/>
    <x v="8"/>
    <x v="1"/>
    <x v="9"/>
    <x v="0"/>
    <n v="12259.42655015554"/>
    <n v="10977.762449696062"/>
    <n v="11995.888247917253"/>
    <n v="11939.891740051155"/>
    <n v="12849.558718594337"/>
    <n v="12406.513638637707"/>
    <n v="13975.771950205655"/>
    <n v="11813.490832766074"/>
    <n v="12441.485736629476"/>
    <n v="13654.582999493159"/>
    <n v="12934.376306618802"/>
    <n v="15692.004334622085"/>
    <n v="152940.75350538731"/>
  </r>
  <r>
    <x v="6"/>
    <x v="8"/>
    <x v="1"/>
    <x v="10"/>
    <x v="0"/>
    <n v="8047.5251681964501"/>
    <n v="7039.038898375602"/>
    <n v="8867.7157369848373"/>
    <n v="8150.5523243801345"/>
    <n v="8377.1941784437222"/>
    <n v="8230.0310075433008"/>
    <n v="8499.6774061701235"/>
    <n v="6877.3517519229481"/>
    <n v="7340.5135769930657"/>
    <n v="7718.4093558159057"/>
    <n v="7059.6951768473591"/>
    <n v="8504.2226820887699"/>
    <n v="94711.927263762234"/>
  </r>
  <r>
    <x v="6"/>
    <x v="8"/>
    <x v="1"/>
    <x v="11"/>
    <x v="0"/>
    <n v="7495.6927626515217"/>
    <n v="7090.5571677814996"/>
    <n v="7656.1320922539608"/>
    <n v="7783.9273744117691"/>
    <n v="8300.007289076646"/>
    <n v="8531.9049497136475"/>
    <n v="7688.9096559837817"/>
    <n v="6366.2051191375049"/>
    <n v="6628.5654654324544"/>
    <n v="7039.881456009306"/>
    <n v="6540.2470505152605"/>
    <n v="8537.6289535525902"/>
    <n v="89659.659336519937"/>
  </r>
  <r>
    <x v="6"/>
    <x v="8"/>
    <x v="1"/>
    <x v="12"/>
    <x v="0"/>
    <n v="21323.378256847427"/>
    <n v="20200.621261235272"/>
    <n v="23167.305705342838"/>
    <n v="23486.079905088183"/>
    <n v="26984.769297786661"/>
    <n v="25250.036484665809"/>
    <n v="24465.965269718894"/>
    <n v="19888.475031868053"/>
    <n v="21122.36100687338"/>
    <n v="22632.184520443261"/>
    <n v="23668.123266272341"/>
    <n v="28516.11405967471"/>
    <n v="280705.41406581685"/>
  </r>
  <r>
    <x v="6"/>
    <x v="8"/>
    <x v="1"/>
    <x v="13"/>
    <x v="0"/>
    <n v="6576.1863001906768"/>
    <n v="5878.4732677327702"/>
    <n v="6178.5126259021154"/>
    <n v="6780.116872251685"/>
    <n v="7148.7108619090295"/>
    <n v="7183.4331898026749"/>
    <n v="7849.948862626401"/>
    <n v="6343.318439062029"/>
    <n v="6822.2353848342909"/>
    <n v="7248.7123910395685"/>
    <n v="6776.4069497736091"/>
    <n v="8318.267064429554"/>
    <n v="83104.322209554404"/>
  </r>
  <r>
    <x v="6"/>
    <x v="8"/>
    <x v="1"/>
    <x v="14"/>
    <x v="0"/>
    <n v="2373.7119318446175"/>
    <n v="2074.6276540100116"/>
    <n v="2051.9841447791337"/>
    <n v="2151.6673802504679"/>
    <n v="2350.8289427206146"/>
    <n v="2433.5048670125066"/>
    <n v="2548.896009891575"/>
    <n v="2253.9569491633301"/>
    <n v="2496.0029466040287"/>
    <n v="2768.8713335387115"/>
    <n v="2539.6830061040341"/>
    <n v="3390.7492290604428"/>
    <n v="29434.484394979474"/>
  </r>
  <r>
    <x v="6"/>
    <x v="8"/>
    <x v="1"/>
    <x v="15"/>
    <x v="0"/>
    <n v="24714.257735307103"/>
    <n v="20837.485998918288"/>
    <n v="24981.452361245421"/>
    <n v="27391.434343750527"/>
    <n v="29630.947441284497"/>
    <n v="30291.615657518054"/>
    <n v="32855.443590565519"/>
    <n v="32494.821666759912"/>
    <n v="34314.505472136218"/>
    <n v="37361.789330910309"/>
    <n v="34520.046945521244"/>
    <n v="40112.657923971419"/>
    <n v="369506.45846788853"/>
  </r>
  <r>
    <x v="6"/>
    <x v="8"/>
    <x v="2"/>
    <x v="16"/>
    <x v="0"/>
    <n v="70148.687747764241"/>
    <n v="63337.482648174591"/>
    <n v="67775.737328763818"/>
    <n v="74585.040175311675"/>
    <n v="76635.815346086514"/>
    <n v="75419.697805551594"/>
    <n v="83053.149087745187"/>
    <n v="79875.466697316573"/>
    <n v="85222.343180891767"/>
    <n v="91730.603462273633"/>
    <n v="83550.329809573392"/>
    <n v="105865.45725240168"/>
    <n v="957199.81054185447"/>
  </r>
  <r>
    <x v="6"/>
    <x v="8"/>
    <x v="2"/>
    <x v="17"/>
    <x v="0"/>
    <n v="9599.9869727926616"/>
    <n v="8240.8653636320541"/>
    <n v="10069.648049345786"/>
    <n v="10995.727478993209"/>
    <n v="11226.63980607843"/>
    <n v="10549.900557886111"/>
    <n v="11788.244611594379"/>
    <n v="11463.505510030087"/>
    <n v="12405.332238447529"/>
    <n v="13406.149030550943"/>
    <n v="12190.305665631617"/>
    <n v="15310.45998028452"/>
    <n v="137246.76526526731"/>
  </r>
  <r>
    <x v="6"/>
    <x v="8"/>
    <x v="2"/>
    <x v="18"/>
    <x v="0"/>
    <n v="45297.47632264909"/>
    <n v="43035.267814000319"/>
    <n v="49615.532668774278"/>
    <n v="53338.849643236943"/>
    <n v="53322.204855900338"/>
    <n v="51439.863718584304"/>
    <n v="54684.099096123202"/>
    <n v="55489.040326722083"/>
    <n v="59767.288152944937"/>
    <n v="70992.73834017945"/>
    <n v="65498.127766488986"/>
    <n v="74579.112967471083"/>
    <n v="677059.601673075"/>
  </r>
  <r>
    <x v="6"/>
    <x v="8"/>
    <x v="2"/>
    <x v="19"/>
    <x v="0"/>
    <n v="530547.30151463544"/>
    <n v="532679.1662776781"/>
    <n v="558019.73338131944"/>
    <n v="589464.38105972775"/>
    <n v="580873.15109716239"/>
    <n v="570126.44794337067"/>
    <n v="599724.45891945006"/>
    <n v="627610.10301262967"/>
    <n v="663032.60881612473"/>
    <n v="658866.89616265253"/>
    <n v="625070.90065597463"/>
    <n v="715237.7431001988"/>
    <n v="7251252.8919409234"/>
  </r>
  <r>
    <x v="6"/>
    <x v="8"/>
    <x v="3"/>
    <x v="20"/>
    <x v="0"/>
    <n v="62070.327726294359"/>
    <n v="64960.112052290278"/>
    <n v="67602.217194839221"/>
    <n v="70990.585647137923"/>
    <n v="73160.817114253849"/>
    <n v="72884.832016594504"/>
    <n v="79285.804392449703"/>
    <n v="77466.296783380501"/>
    <n v="80643.003467692324"/>
    <n v="83737.95012552703"/>
    <n v="79368.480885973375"/>
    <n v="92159.872694144477"/>
    <n v="904330.3001005773"/>
  </r>
  <r>
    <x v="6"/>
    <x v="8"/>
    <x v="3"/>
    <x v="21"/>
    <x v="0"/>
    <n v="27860.291194481193"/>
    <n v="26718.557279748969"/>
    <n v="27078.095000925201"/>
    <n v="28702.00427051431"/>
    <n v="28447.593444849452"/>
    <n v="27400.358771297404"/>
    <n v="30450.606837814335"/>
    <n v="30201.260951826855"/>
    <n v="33721.934040633991"/>
    <n v="35652.982849885222"/>
    <n v="35757.722037056134"/>
    <n v="44167.070320500941"/>
    <n v="376158.47699953394"/>
  </r>
  <r>
    <x v="6"/>
    <x v="8"/>
    <x v="3"/>
    <x v="22"/>
    <x v="0"/>
    <n v="23354.164023320049"/>
    <n v="21008.050809607925"/>
    <n v="24344.976472953655"/>
    <n v="25107.32232728929"/>
    <n v="25916.591470761818"/>
    <n v="24076.530885106229"/>
    <n v="25710.27236139102"/>
    <n v="25662.039425654486"/>
    <n v="27713.096487199342"/>
    <n v="29705.43961576197"/>
    <n v="31129.805736779494"/>
    <n v="41162.105605123688"/>
    <n v="324890.39522094897"/>
  </r>
  <r>
    <x v="6"/>
    <x v="8"/>
    <x v="4"/>
    <x v="23"/>
    <x v="0"/>
    <n v="11731.494507005211"/>
    <n v="11075.99941191367"/>
    <n v="11811.869261593256"/>
    <n v="12104.390807037791"/>
    <n v="12700.522039721049"/>
    <n v="11797.343878631194"/>
    <n v="14449.971450612673"/>
    <n v="14244.788179497369"/>
    <n v="15116.109210676359"/>
    <n v="16631.068287420112"/>
    <n v="15170.978549441608"/>
    <n v="19445.611535185453"/>
    <n v="166280.14711873574"/>
  </r>
  <r>
    <x v="6"/>
    <x v="8"/>
    <x v="4"/>
    <x v="24"/>
    <x v="0"/>
    <n v="19292.241867237644"/>
    <n v="17736.392080439455"/>
    <n v="18624.588939909609"/>
    <n v="19094.182931945146"/>
    <n v="19146.925142261887"/>
    <n v="20824.171053802853"/>
    <n v="24327.852896269942"/>
    <n v="24324.896420263638"/>
    <n v="26898.699252446662"/>
    <n v="26771.788975786312"/>
    <n v="26895.617285105629"/>
    <n v="32911.681253811505"/>
    <n v="276849.03809928027"/>
  </r>
  <r>
    <x v="6"/>
    <x v="8"/>
    <x v="4"/>
    <x v="25"/>
    <x v="0"/>
    <n v="44942.384440067552"/>
    <n v="44564.59806664315"/>
    <n v="47566.194934826141"/>
    <n v="49528.391736369973"/>
    <n v="48807.293912629044"/>
    <n v="47536.398407524553"/>
    <n v="53775.271578035557"/>
    <n v="50926.304431479955"/>
    <n v="54112.76583729776"/>
    <n v="57234.865171832134"/>
    <n v="51072.661161271455"/>
    <n v="60524.161255558822"/>
    <n v="610591.29093353613"/>
  </r>
  <r>
    <x v="6"/>
    <x v="8"/>
    <x v="4"/>
    <x v="26"/>
    <x v="0"/>
    <n v="11934.641926733499"/>
    <n v="13730.423039893265"/>
    <n v="14306.608699239196"/>
    <n v="12986.421238244677"/>
    <n v="14121.523444735783"/>
    <n v="13737.917754622127"/>
    <n v="14113.897650115105"/>
    <n v="15298.648792621116"/>
    <n v="15524.462659454328"/>
    <n v="17140.777181922349"/>
    <n v="14562.396244995924"/>
    <n v="17318.150129352438"/>
    <n v="174775.8687619298"/>
  </r>
  <r>
    <x v="7"/>
    <x v="8"/>
    <x v="0"/>
    <x v="0"/>
    <x v="0"/>
    <n v="5678.3295704636903"/>
    <n v="5950.5036231884051"/>
    <n v="6135.717391304348"/>
    <n v="6419.342391304348"/>
    <n v="6560.204710144927"/>
    <n v="6264.0932503610802"/>
    <n v="6340.9927536231871"/>
    <n v="6035.048095356954"/>
    <n v="6087.942028985507"/>
    <n v="6331.5792388012169"/>
    <n v="5808.5290903875639"/>
    <n v="6765.6691855606405"/>
    <n v="74377.951329481875"/>
  </r>
  <r>
    <x v="7"/>
    <x v="8"/>
    <x v="0"/>
    <x v="1"/>
    <x v="0"/>
    <n v="1951.3216369769743"/>
    <n v="2086.7898550724635"/>
    <n v="2174.3623188405795"/>
    <n v="2216.63768115942"/>
    <n v="2510.853260869565"/>
    <n v="1942.33361645937"/>
    <n v="2190.1268115942025"/>
    <n v="2380.9144427079764"/>
    <n v="1929.903985507246"/>
    <n v="2046.133882216136"/>
    <n v="1821.3575004331838"/>
    <n v="2085.6749984568182"/>
    <n v="25336.409990293934"/>
  </r>
  <r>
    <x v="7"/>
    <x v="8"/>
    <x v="0"/>
    <x v="2"/>
    <x v="0"/>
    <n v="13564.257513845545"/>
    <n v="13319.445652173912"/>
    <n v="14140.449275362318"/>
    <n v="13911.38949275362"/>
    <n v="14653.768115942028"/>
    <n v="14150.970897876106"/>
    <n v="14636.14492753623"/>
    <n v="13691.084318592659"/>
    <n v="14584.338768115942"/>
    <n v="15084.270662768877"/>
    <n v="13360.544631353088"/>
    <n v="14823.518066967474"/>
    <n v="169920.18232328782"/>
  </r>
  <r>
    <x v="7"/>
    <x v="8"/>
    <x v="0"/>
    <x v="3"/>
    <x v="0"/>
    <n v="1123.6447998757685"/>
    <n v="1157.5253623188405"/>
    <n v="1465.3134057971013"/>
    <n v="1334.7210144927535"/>
    <n v="1410.6467391304345"/>
    <n v="1484.699438721658"/>
    <n v="1464.7717391304345"/>
    <n v="1333.6483832525314"/>
    <n v="1434.8641304347825"/>
    <n v="1356.1313786365693"/>
    <n v="1367.7635975510507"/>
    <n v="1486.5867517879444"/>
    <n v="16420.316741129871"/>
  </r>
  <r>
    <x v="7"/>
    <x v="8"/>
    <x v="0"/>
    <x v="4"/>
    <x v="0"/>
    <n v="23759.500545670235"/>
    <n v="23413.998188405796"/>
    <n v="24548.3152173913"/>
    <n v="24819.048913043476"/>
    <n v="25040.063405797096"/>
    <n v="24212.837088012879"/>
    <n v="24578.579710144924"/>
    <n v="24554.035891186108"/>
    <n v="24681.634057971012"/>
    <n v="25628.115896602591"/>
    <n v="22947.64376352826"/>
    <n v="26617.559737675838"/>
    <n v="294801.33241542947"/>
  </r>
  <r>
    <x v="7"/>
    <x v="8"/>
    <x v="0"/>
    <x v="5"/>
    <x v="0"/>
    <n v="2108.7032316905656"/>
    <n v="2212.5217391304345"/>
    <n v="2159.282608695652"/>
    <n v="2291.7862318840575"/>
    <n v="2191.048913043478"/>
    <n v="2121.940554874509"/>
    <n v="2306.353260869565"/>
    <n v="2141.9131749968515"/>
    <n v="2262.317028985507"/>
    <n v="2142.7682542507878"/>
    <n v="1991.4477631163304"/>
    <n v="2413.6549740683595"/>
    <n v="26343.737735606097"/>
  </r>
  <r>
    <x v="7"/>
    <x v="8"/>
    <x v="0"/>
    <x v="6"/>
    <x v="0"/>
    <n v="5877.0675763177824"/>
    <n v="5861.146739130435"/>
    <n v="6094.425724637681"/>
    <n v="6042.481884057971"/>
    <n v="6116.217391304348"/>
    <n v="5946.7799565480527"/>
    <n v="6194.882246376812"/>
    <n v="5815.4388175654385"/>
    <n v="6156.51268115942"/>
    <n v="6306.3951032116229"/>
    <n v="5476.0182215337481"/>
    <n v="6765.5576479428864"/>
    <n v="72652.923989786199"/>
  </r>
  <r>
    <x v="7"/>
    <x v="8"/>
    <x v="1"/>
    <x v="7"/>
    <x v="0"/>
    <n v="15842.282751303343"/>
    <n v="14534.117753623188"/>
    <n v="16215.219202898548"/>
    <n v="16440.867753623188"/>
    <n v="16909.657608695652"/>
    <n v="16242.181835853638"/>
    <n v="16739.3134057971"/>
    <n v="16886.812524672234"/>
    <n v="16796.003623188408"/>
    <n v="17113.527056429724"/>
    <n v="15117.307284444652"/>
    <n v="17516.178441085023"/>
    <n v="196353.46924161469"/>
  </r>
  <r>
    <x v="7"/>
    <x v="8"/>
    <x v="1"/>
    <x v="8"/>
    <x v="0"/>
    <n v="9805.2309985327101"/>
    <n v="9124.1829710144921"/>
    <n v="10199.78079710145"/>
    <n v="10275.358695652174"/>
    <n v="10713.670289855072"/>
    <n v="10438.925520651843"/>
    <n v="10881.423913043476"/>
    <n v="10685.544300710359"/>
    <n v="10739.108695652174"/>
    <n v="10868.237549273457"/>
    <n v="9531.0403512403773"/>
    <n v="10468.91955261914"/>
    <n v="123731.42363534673"/>
  </r>
  <r>
    <x v="7"/>
    <x v="8"/>
    <x v="1"/>
    <x v="9"/>
    <x v="0"/>
    <n v="30541.544079515821"/>
    <n v="29226.599637681156"/>
    <n v="31195.518115942028"/>
    <n v="31993.0018115942"/>
    <n v="32421.853260869564"/>
    <n v="32285.421681641903"/>
    <n v="34471.0018115942"/>
    <n v="33441.659344579079"/>
    <n v="33151.570652173912"/>
    <n v="33616.617743528419"/>
    <n v="30862.794226033151"/>
    <n v="33766.660153522142"/>
    <n v="386974.24251867551"/>
  </r>
  <r>
    <x v="7"/>
    <x v="8"/>
    <x v="1"/>
    <x v="10"/>
    <x v="0"/>
    <n v="15486.597052101364"/>
    <n v="14088.447463768116"/>
    <n v="15131.958333333332"/>
    <n v="15607.32608695652"/>
    <n v="15851.559782608694"/>
    <n v="15832.312287008217"/>
    <n v="16749.884057971012"/>
    <n v="16410.016132674908"/>
    <n v="16233.818840579708"/>
    <n v="16583.693817689986"/>
    <n v="14893.607564238662"/>
    <n v="16214.840931355817"/>
    <n v="189084.06235028632"/>
  </r>
  <r>
    <x v="7"/>
    <x v="8"/>
    <x v="1"/>
    <x v="11"/>
    <x v="0"/>
    <n v="15960.333209539482"/>
    <n v="14550.057971014492"/>
    <n v="15448.909420289854"/>
    <n v="15785.405797101448"/>
    <n v="16519.072463768116"/>
    <n v="16081.736178806526"/>
    <n v="17828.126811594204"/>
    <n v="16916.152893210423"/>
    <n v="16224.018115942028"/>
    <n v="17401.963622476367"/>
    <n v="15157.275541292844"/>
    <n v="17015.45959675518"/>
    <n v="194888.51162179097"/>
  </r>
  <r>
    <x v="7"/>
    <x v="8"/>
    <x v="1"/>
    <x v="12"/>
    <x v="0"/>
    <n v="37820.703192152614"/>
    <n v="36422.025362318833"/>
    <n v="38186.804347826088"/>
    <n v="40062.829710144921"/>
    <n v="39852.632246376808"/>
    <n v="40036.94279655139"/>
    <n v="43794.764492753617"/>
    <n v="42370.111159739208"/>
    <n v="42269.492753623184"/>
    <n v="43006.733299559426"/>
    <n v="38716.187778240375"/>
    <n v="42220.5160002435"/>
    <n v="484759.74313952995"/>
  </r>
  <r>
    <x v="7"/>
    <x v="8"/>
    <x v="1"/>
    <x v="13"/>
    <x v="0"/>
    <n v="12525.696587891875"/>
    <n v="11321.719202898548"/>
    <n v="11724.53079710145"/>
    <n v="12118.42572463768"/>
    <n v="12660.474637681158"/>
    <n v="11963.594363617322"/>
    <n v="13617.079710144926"/>
    <n v="11905.583655301354"/>
    <n v="11630.76992753623"/>
    <n v="13117.051250658536"/>
    <n v="12185.295935170356"/>
    <n v="13141.07720841998"/>
    <n v="147911.29900105941"/>
  </r>
  <r>
    <x v="7"/>
    <x v="8"/>
    <x v="1"/>
    <x v="14"/>
    <x v="0"/>
    <n v="8485.8407122042554"/>
    <n v="8012.063405797101"/>
    <n v="7967.1576086956511"/>
    <n v="8708.05615942029"/>
    <n v="8780.2155797101441"/>
    <n v="8591.0991872062805"/>
    <n v="9277.0181159420281"/>
    <n v="8978.8107934316176"/>
    <n v="8704.0307971014499"/>
    <n v="9380.910038158032"/>
    <n v="8954.1627893562509"/>
    <n v="9218.0217824410374"/>
    <n v="105057.38696946415"/>
  </r>
  <r>
    <x v="7"/>
    <x v="8"/>
    <x v="1"/>
    <x v="15"/>
    <x v="0"/>
    <n v="63303.856114332601"/>
    <n v="57549.275362318833"/>
    <n v="62552.320652173905"/>
    <n v="65217.141304347824"/>
    <n v="64969.804347826081"/>
    <n v="72199.485095499011"/>
    <n v="80893.036231884049"/>
    <n v="73598.886143121548"/>
    <n v="73053.262681159409"/>
    <n v="69802.527814251938"/>
    <n v="60346.262095097598"/>
    <n v="69203.650781386154"/>
    <n v="812689.50862339907"/>
  </r>
  <r>
    <x v="7"/>
    <x v="8"/>
    <x v="2"/>
    <x v="16"/>
    <x v="0"/>
    <n v="109279.00012401125"/>
    <n v="106326.17210144927"/>
    <n v="111777.05978260869"/>
    <n v="115364.84601449275"/>
    <n v="117043.39673913042"/>
    <n v="114923.20367406064"/>
    <n v="120823.86775362317"/>
    <n v="115075.3584846572"/>
    <n v="114500.0615942029"/>
    <n v="115404.76313611853"/>
    <n v="106098.6964460469"/>
    <n v="111304.33388821463"/>
    <n v="1357920.7597386164"/>
  </r>
  <r>
    <x v="7"/>
    <x v="8"/>
    <x v="2"/>
    <x v="17"/>
    <x v="0"/>
    <n v="18933.847550527695"/>
    <n v="17826.445652173912"/>
    <n v="17849.871376811592"/>
    <n v="18903.11231884058"/>
    <n v="19740.298913043476"/>
    <n v="19715.450606924638"/>
    <n v="21105.909420289852"/>
    <n v="20010.741275913173"/>
    <n v="19701.347826086952"/>
    <n v="20273.3804793005"/>
    <n v="18175.97975667072"/>
    <n v="19920.020517837114"/>
    <n v="232156.40569442019"/>
  </r>
  <r>
    <x v="7"/>
    <x v="8"/>
    <x v="2"/>
    <x v="18"/>
    <x v="0"/>
    <n v="73820.80263975721"/>
    <n v="72712.552536231873"/>
    <n v="74362.652173913026"/>
    <n v="77220.003623188401"/>
    <n v="81734.583333333328"/>
    <n v="80043.917143551589"/>
    <n v="87781.014492753617"/>
    <n v="79586.841921051804"/>
    <n v="82598.784420289841"/>
    <n v="82042.369502517045"/>
    <n v="74051.023617906263"/>
    <n v="87962.033797466851"/>
    <n v="953916.57920196094"/>
  </r>
  <r>
    <x v="7"/>
    <x v="8"/>
    <x v="2"/>
    <x v="19"/>
    <x v="0"/>
    <n v="253294.71756774693"/>
    <n v="254642.70833333331"/>
    <n v="264687.70289855066"/>
    <n v="274843.18115942023"/>
    <n v="286549.42934782605"/>
    <n v="289112.76012164401"/>
    <n v="303667.05253623187"/>
    <n v="294458.87217945297"/>
    <n v="303082.59601449274"/>
    <n v="289044.03996209125"/>
    <n v="260237.56192916672"/>
    <n v="271906.90954313573"/>
    <n v="3345527.5315930927"/>
  </r>
  <r>
    <x v="7"/>
    <x v="8"/>
    <x v="3"/>
    <x v="20"/>
    <x v="0"/>
    <n v="64618.014362653361"/>
    <n v="62894.945652173905"/>
    <n v="67620.271739130418"/>
    <n v="68244.697463768112"/>
    <n v="74552.75"/>
    <n v="76374.658003982782"/>
    <n v="77243.871376811599"/>
    <n v="71796.21278128319"/>
    <n v="74975.050724637666"/>
    <n v="74458.713636538232"/>
    <n v="67188.685071742919"/>
    <n v="70548.215687535063"/>
    <n v="850516.08650025725"/>
  </r>
  <r>
    <x v="7"/>
    <x v="8"/>
    <x v="3"/>
    <x v="21"/>
    <x v="0"/>
    <n v="35958.195145337195"/>
    <n v="35141.159420289849"/>
    <n v="36081.57789855072"/>
    <n v="38438.088768115937"/>
    <n v="38865.422101449272"/>
    <n v="38773.333986840291"/>
    <n v="39932.567028985497"/>
    <n v="36234.334478055374"/>
    <n v="38507.981884057968"/>
    <n v="37535.768872436369"/>
    <n v="36036.261650093875"/>
    <n v="37464.416774282807"/>
    <n v="448969.10800849518"/>
  </r>
  <r>
    <x v="7"/>
    <x v="8"/>
    <x v="3"/>
    <x v="22"/>
    <x v="0"/>
    <n v="60648.958346896397"/>
    <n v="59667.317028985497"/>
    <n v="63737.025362318833"/>
    <n v="67773.003623188401"/>
    <n v="73106.755434782608"/>
    <n v="75322.963900919727"/>
    <n v="75831.032608695648"/>
    <n v="72179.407928743429"/>
    <n v="73490.742753623184"/>
    <n v="72317.550888083657"/>
    <n v="66703.293535263321"/>
    <n v="65013.287786065659"/>
    <n v="825791.33919756627"/>
  </r>
  <r>
    <x v="7"/>
    <x v="8"/>
    <x v="4"/>
    <x v="23"/>
    <x v="0"/>
    <n v="10578.71172332367"/>
    <n v="10531.53079710145"/>
    <n v="11294.699275362318"/>
    <n v="11539.998188405796"/>
    <n v="11778.15036231884"/>
    <n v="11820.462029580061"/>
    <n v="12403.766304347824"/>
    <n v="11613.489276971837"/>
    <n v="12074.251811594202"/>
    <n v="11735.516323886099"/>
    <n v="10791.268047790358"/>
    <n v="11384.411578243071"/>
    <n v="137546.25571892553"/>
  </r>
  <r>
    <x v="7"/>
    <x v="8"/>
    <x v="4"/>
    <x v="24"/>
    <x v="0"/>
    <n v="13806.573422948668"/>
    <n v="13715.16304347826"/>
    <n v="14533.40760869565"/>
    <n v="14079.411231884056"/>
    <n v="14279.490942028984"/>
    <n v="14447.190709928453"/>
    <n v="15247.90036231884"/>
    <n v="13566.989338445526"/>
    <n v="14158.057971014492"/>
    <n v="14753.411863483556"/>
    <n v="13422.907453627256"/>
    <n v="15146.054768787853"/>
    <n v="171156.55871664159"/>
  </r>
  <r>
    <x v="7"/>
    <x v="8"/>
    <x v="4"/>
    <x v="25"/>
    <x v="0"/>
    <n v="38571.800334464402"/>
    <n v="38209.878623188408"/>
    <n v="39342.67753623188"/>
    <n v="39358.80253623188"/>
    <n v="39541.235507246376"/>
    <n v="39637.979181621959"/>
    <n v="42339.532608695648"/>
    <n v="36921.585189125639"/>
    <n v="37252.791666666664"/>
    <n v="38986.203387535592"/>
    <n v="37177.322589311843"/>
    <n v="42931.76819709353"/>
    <n v="470271.57735741383"/>
  </r>
  <r>
    <x v="7"/>
    <x v="8"/>
    <x v="4"/>
    <x v="26"/>
    <x v="0"/>
    <n v="11846.230079483767"/>
    <n v="12696.659420289854"/>
    <n v="11353.192028985506"/>
    <n v="11488.326086956522"/>
    <n v="12786.90036231884"/>
    <n v="11683.835586908195"/>
    <n v="12267.972826086956"/>
    <n v="12361.025191142577"/>
    <n v="12761.134057971014"/>
    <n v="11656.411571379394"/>
    <n v="11300.52445052164"/>
    <n v="11928.702738006175"/>
    <n v="144130.91440005045"/>
  </r>
  <r>
    <x v="0"/>
    <x v="9"/>
    <x v="0"/>
    <x v="0"/>
    <x v="0"/>
    <n v="17091.652693935401"/>
    <n v="15820.274795956939"/>
    <n v="17888.95489797847"/>
    <n v="18366.432999999997"/>
    <n v="18188.055"/>
    <n v="19114.400000000001"/>
    <n v="20808.95"/>
    <n v="20379.25"/>
    <n v="20749.560000000001"/>
    <n v="21873.483000000004"/>
    <n v="20045.178"/>
    <n v="23290.444"/>
    <n v="233616.6353878708"/>
  </r>
  <r>
    <x v="0"/>
    <x v="9"/>
    <x v="0"/>
    <x v="1"/>
    <x v="0"/>
    <n v="5534.5833714589617"/>
    <n v="5348.5555809726411"/>
    <n v="5691.0277904863206"/>
    <n v="5821"/>
    <n v="5755"/>
    <n v="6017"/>
    <n v="6992.5"/>
    <n v="6435"/>
    <n v="6962"/>
    <n v="7174.5"/>
    <n v="6422.6"/>
    <n v="7570.4359999999997"/>
    <n v="75724.202742917929"/>
  </r>
  <r>
    <x v="0"/>
    <x v="9"/>
    <x v="0"/>
    <x v="2"/>
    <x v="0"/>
    <n v="29246.835026751429"/>
    <n v="28728.170684500954"/>
    <n v="31636.451342250486"/>
    <n v="32834.866999999998"/>
    <n v="32796.320999999996"/>
    <n v="32548.630999999998"/>
    <n v="36599.916999999994"/>
    <n v="34898.013000000006"/>
    <n v="34792.396999999997"/>
    <n v="37502.389999999985"/>
    <n v="33557.006000000001"/>
    <n v="38171.310000000005"/>
    <n v="403312.30905350286"/>
  </r>
  <r>
    <x v="0"/>
    <x v="9"/>
    <x v="0"/>
    <x v="3"/>
    <x v="0"/>
    <n v="5403.2741863696201"/>
    <n v="5395.8494575797458"/>
    <n v="6347.824728789873"/>
    <n v="6157.4000000000005"/>
    <n v="6194.6"/>
    <n v="6018"/>
    <n v="6134.7999999999993"/>
    <n v="6108.8580000000002"/>
    <n v="6361.6"/>
    <n v="6583.6"/>
    <n v="6365.6"/>
    <n v="7555.6"/>
    <n v="74627.006372739241"/>
  </r>
  <r>
    <x v="0"/>
    <x v="9"/>
    <x v="0"/>
    <x v="4"/>
    <x v="0"/>
    <n v="45962.089237278931"/>
    <n v="41892.374158185958"/>
    <n v="45675.562079092982"/>
    <n v="46231.633000000002"/>
    <n v="43266.18"/>
    <n v="46996.999999999993"/>
    <n v="53564"/>
    <n v="48446.700000000004"/>
    <n v="51468.700999999986"/>
    <n v="54690.539999999994"/>
    <n v="49065.851000000002"/>
    <n v="58116.029999999992"/>
    <n v="585376.6604745579"/>
  </r>
  <r>
    <x v="0"/>
    <x v="9"/>
    <x v="0"/>
    <x v="5"/>
    <x v="0"/>
    <n v="6251.4983241395148"/>
    <n v="6197.5655494263428"/>
    <n v="6928.1827747131729"/>
    <n v="7050.8"/>
    <n v="6646.55"/>
    <n v="6965"/>
    <n v="7425.75"/>
    <n v="7291.3000000000011"/>
    <n v="7406.3"/>
    <n v="8130.5"/>
    <n v="7316.5"/>
    <n v="8394"/>
    <n v="86003.94664827903"/>
  </r>
  <r>
    <x v="0"/>
    <x v="9"/>
    <x v="0"/>
    <x v="6"/>
    <x v="0"/>
    <n v="14312.937460503526"/>
    <n v="12573.888307002349"/>
    <n v="13979.969153501173"/>
    <n v="13910.309999999998"/>
    <n v="13593.029999999999"/>
    <n v="14387.18"/>
    <n v="16961.628999999997"/>
    <n v="14459.7"/>
    <n v="14751.499999999998"/>
    <n v="15586.870000000003"/>
    <n v="14567.16"/>
    <n v="18542.009999999998"/>
    <n v="177626.18392100706"/>
  </r>
  <r>
    <x v="0"/>
    <x v="9"/>
    <x v="1"/>
    <x v="7"/>
    <x v="0"/>
    <n v="31713.54282963174"/>
    <n v="28359.795219754491"/>
    <n v="30266.790609877247"/>
    <n v="30326.327000000001"/>
    <n v="28311.849999999995"/>
    <n v="30624.799999999999"/>
    <n v="34280.6"/>
    <n v="32052.543000000001"/>
    <n v="33248.699999999997"/>
    <n v="36721.199999999997"/>
    <n v="34130.9"/>
    <n v="42294"/>
    <n v="392331.04865926353"/>
  </r>
  <r>
    <x v="0"/>
    <x v="9"/>
    <x v="1"/>
    <x v="8"/>
    <x v="0"/>
    <n v="22823.093324828555"/>
    <n v="19551.8455498857"/>
    <n v="21203.797774942854"/>
    <n v="22085.200000000001"/>
    <n v="19934.699999999997"/>
    <n v="22207.200000000001"/>
    <n v="25024.7"/>
    <n v="23476.15"/>
    <n v="24259.75"/>
    <n v="25599.25"/>
    <n v="23768.65"/>
    <n v="29355.699999999997"/>
    <n v="279290.03664965706"/>
  </r>
  <r>
    <x v="0"/>
    <x v="9"/>
    <x v="1"/>
    <x v="9"/>
    <x v="0"/>
    <n v="54378.739519335315"/>
    <n v="47533.489012890212"/>
    <n v="50295.7175064451"/>
    <n v="52088.446000000004"/>
    <n v="49746.691999999995"/>
    <n v="53413.400999999998"/>
    <n v="57772.140999999996"/>
    <n v="53994.5"/>
    <n v="57034.966"/>
    <n v="62251.5"/>
    <n v="56669.236000000004"/>
    <n v="70728.88"/>
    <n v="665907.70803867071"/>
  </r>
  <r>
    <x v="0"/>
    <x v="9"/>
    <x v="1"/>
    <x v="10"/>
    <x v="0"/>
    <n v="27465.205329016288"/>
    <n v="25318.581552677533"/>
    <n v="26042.362776338763"/>
    <n v="27001.109999999997"/>
    <n v="25072.61"/>
    <n v="27807.260000000002"/>
    <n v="28271.927999999996"/>
    <n v="27030.3"/>
    <n v="28886.184999999998"/>
    <n v="30703.062000000002"/>
    <n v="28536.457999999999"/>
    <n v="32158.27"/>
    <n v="334293.33265803254"/>
  </r>
  <r>
    <x v="0"/>
    <x v="9"/>
    <x v="1"/>
    <x v="11"/>
    <x v="0"/>
    <n v="30167.276753884857"/>
    <n v="26979.701169256565"/>
    <n v="27986.425584628279"/>
    <n v="28956.949999999993"/>
    <n v="27279.820000000003"/>
    <n v="29459.870000000003"/>
    <n v="29851.049999999988"/>
    <n v="28649.069999999992"/>
    <n v="30150.792999999991"/>
    <n v="32768.86"/>
    <n v="30405.089999999997"/>
    <n v="36429.769999999997"/>
    <n v="359084.67650776973"/>
  </r>
  <r>
    <x v="0"/>
    <x v="9"/>
    <x v="1"/>
    <x v="12"/>
    <x v="0"/>
    <n v="57476.77968824593"/>
    <n v="50539.560792163953"/>
    <n v="55890.668896081974"/>
    <n v="57771.65100000002"/>
    <n v="52911.670000000006"/>
    <n v="55351.150000000009"/>
    <n v="57826.122000000003"/>
    <n v="56632.108"/>
    <n v="58698.682000000015"/>
    <n v="64106.900000000009"/>
    <n v="61786.779999999992"/>
    <n v="72332.817999999999"/>
    <n v="701324.89037649194"/>
  </r>
  <r>
    <x v="0"/>
    <x v="9"/>
    <x v="1"/>
    <x v="13"/>
    <x v="0"/>
    <n v="15111.605413453179"/>
    <n v="13465.436942302122"/>
    <n v="14382.518471151059"/>
    <n v="14622.243"/>
    <n v="13407.999999999998"/>
    <n v="13671.21"/>
    <n v="15218.400000000001"/>
    <n v="13515.05"/>
    <n v="14615.15"/>
    <n v="15842.702000000001"/>
    <n v="15655.650000000001"/>
    <n v="19892.5"/>
    <n v="179400.46582690635"/>
  </r>
  <r>
    <x v="0"/>
    <x v="9"/>
    <x v="1"/>
    <x v="14"/>
    <x v="0"/>
    <n v="17694.935155876869"/>
    <n v="15777.656770584579"/>
    <n v="16827.078385292287"/>
    <n v="17421"/>
    <n v="15321.71"/>
    <n v="16878.412"/>
    <n v="17557.91"/>
    <n v="16406.5"/>
    <n v="17317"/>
    <n v="19275"/>
    <n v="17796.5"/>
    <n v="21797.5"/>
    <n v="210071.20231175376"/>
  </r>
  <r>
    <x v="0"/>
    <x v="9"/>
    <x v="1"/>
    <x v="15"/>
    <x v="0"/>
    <n v="91765.92136461375"/>
    <n v="79643.752243075811"/>
    <n v="84805.617121537944"/>
    <n v="84736.684000000023"/>
    <n v="78604.634999999995"/>
    <n v="84169.83100000002"/>
    <n v="87668.823999999964"/>
    <n v="82360.989999999991"/>
    <n v="86023.564999999988"/>
    <n v="93116.434999999983"/>
    <n v="89601.895000000019"/>
    <n v="113964.66500000002"/>
    <n v="1056462.8147292275"/>
  </r>
  <r>
    <x v="0"/>
    <x v="9"/>
    <x v="2"/>
    <x v="16"/>
    <x v="0"/>
    <n v="238776.80748857339"/>
    <n v="225857.4336590489"/>
    <n v="236642.35582952446"/>
    <n v="247279.61799999996"/>
    <n v="231610.88999999996"/>
    <n v="240108.43799999991"/>
    <n v="260405.58899999998"/>
    <n v="239547.28099999999"/>
    <n v="250541.13499999998"/>
    <n v="274001.78300000005"/>
    <n v="254625.29499999995"/>
    <n v="308697.06800000003"/>
    <n v="3008093.6939771464"/>
  </r>
  <r>
    <x v="0"/>
    <x v="9"/>
    <x v="2"/>
    <x v="17"/>
    <x v="0"/>
    <n v="40857.555307052236"/>
    <n v="38991.640538034822"/>
    <n v="40031.393769017413"/>
    <n v="41026.218999999997"/>
    <n v="38421.300000000003"/>
    <n v="40170.799999999996"/>
    <n v="44155.350000000006"/>
    <n v="39685.167000000001"/>
    <n v="42367"/>
    <n v="46368.45"/>
    <n v="43876.909999999989"/>
    <n v="55245.809000000001"/>
    <n v="511197.59461410448"/>
  </r>
  <r>
    <x v="0"/>
    <x v="9"/>
    <x v="2"/>
    <x v="18"/>
    <x v="0"/>
    <n v="132114.94224838872"/>
    <n v="129693.99616559249"/>
    <n v="133710.13208279622"/>
    <n v="134424.41700000002"/>
    <n v="128177.662"/>
    <n v="128256.08300000003"/>
    <n v="133798.66999999995"/>
    <n v="127948.45700000001"/>
    <n v="135499.20000000001"/>
    <n v="143204.49399999998"/>
    <n v="140011.84599999999"/>
    <n v="170050.77800000002"/>
    <n v="1636890.6774967771"/>
  </r>
  <r>
    <x v="0"/>
    <x v="9"/>
    <x v="2"/>
    <x v="19"/>
    <x v="0"/>
    <n v="536406.33888160903"/>
    <n v="512378.61425440595"/>
    <n v="567093.71762720309"/>
    <n v="565388.05099999986"/>
    <n v="538684.07000000007"/>
    <n v="539760.87099999993"/>
    <n v="542758.55399999989"/>
    <n v="534094.66500000004"/>
    <n v="545078.94999999972"/>
    <n v="599644.92500000005"/>
    <n v="551032.46600000036"/>
    <n v="664457.39900000033"/>
    <n v="6696778.6217632173"/>
  </r>
  <r>
    <x v="0"/>
    <x v="9"/>
    <x v="3"/>
    <x v="20"/>
    <x v="0"/>
    <n v="133075.46343813484"/>
    <n v="126710.00029208988"/>
    <n v="145902.72414604496"/>
    <n v="124178.48500000003"/>
    <n v="124143.63900000002"/>
    <n v="124869.10100000002"/>
    <n v="129177.39899999999"/>
    <n v="123331.73000000001"/>
    <n v="128418.60599999996"/>
    <n v="141648.65199999997"/>
    <n v="132294.71800000002"/>
    <n v="170312.40300000002"/>
    <n v="1604062.9208762697"/>
  </r>
  <r>
    <x v="0"/>
    <x v="9"/>
    <x v="3"/>
    <x v="21"/>
    <x v="0"/>
    <n v="117862.34170987495"/>
    <n v="113538.96313991661"/>
    <n v="114912.82556995834"/>
    <n v="118420.42100000002"/>
    <n v="108368.41499999999"/>
    <n v="111459.35300000003"/>
    <n v="119913.89200000005"/>
    <n v="110388.66800000003"/>
    <n v="116202.87500000006"/>
    <n v="130251.94399999999"/>
    <n v="127397.10800000002"/>
    <n v="162986.16599999997"/>
    <n v="1451702.9724197499"/>
  </r>
  <r>
    <x v="0"/>
    <x v="9"/>
    <x v="3"/>
    <x v="22"/>
    <x v="0"/>
    <n v="181018.69258376831"/>
    <n v="164174.75372251216"/>
    <n v="178780.85786125617"/>
    <n v="184952.76800000001"/>
    <n v="171982.848"/>
    <n v="176267.56300000005"/>
    <n v="186560.18099999998"/>
    <n v="175094.68799999999"/>
    <n v="181988.28599999999"/>
    <n v="208027.07699999999"/>
    <n v="189788.37900000002"/>
    <n v="246876.704"/>
    <n v="2245512.7981675365"/>
  </r>
  <r>
    <x v="0"/>
    <x v="9"/>
    <x v="4"/>
    <x v="23"/>
    <x v="0"/>
    <n v="28662.557661246927"/>
    <n v="27174.187107497946"/>
    <n v="29615.221553748968"/>
    <n v="30540.38"/>
    <n v="28743.442999999999"/>
    <n v="29178.3"/>
    <n v="30379.079999999994"/>
    <n v="29298.390000000003"/>
    <n v="31094.970000000005"/>
    <n v="33931.752999999997"/>
    <n v="32711.386999999995"/>
    <n v="41208.49"/>
    <n v="372538.15932249383"/>
  </r>
  <r>
    <x v="0"/>
    <x v="9"/>
    <x v="4"/>
    <x v="24"/>
    <x v="0"/>
    <n v="28315.654101960201"/>
    <n v="25675.752734640126"/>
    <n v="28423.531367320069"/>
    <n v="29841.984"/>
    <n v="28378.409999999996"/>
    <n v="29287.437999999995"/>
    <n v="31605.381999999998"/>
    <n v="29149.659999999993"/>
    <n v="30372.070000000003"/>
    <n v="31776.692000000003"/>
    <n v="28287.149999999998"/>
    <n v="33826.842999999993"/>
    <n v="354940.56720392039"/>
  </r>
  <r>
    <x v="0"/>
    <x v="9"/>
    <x v="4"/>
    <x v="25"/>
    <x v="0"/>
    <n v="75407.09363359923"/>
    <n v="71170.403422399453"/>
    <n v="76033.147211199728"/>
    <n v="78600.078999999983"/>
    <n v="73795.563000000009"/>
    <n v="75447.13"/>
    <n v="83743.700000000012"/>
    <n v="77682.239999999991"/>
    <n v="79577.259999999995"/>
    <n v="86889.919999999984"/>
    <n v="76965.972000000023"/>
    <n v="95935.12999999999"/>
    <n v="951247.63826719846"/>
  </r>
  <r>
    <x v="0"/>
    <x v="9"/>
    <x v="4"/>
    <x v="26"/>
    <x v="0"/>
    <n v="54375.921266468278"/>
    <n v="56039.03117764552"/>
    <n v="64672.930088822759"/>
    <n v="64076"/>
    <n v="61559.561999999998"/>
    <n v="62927"/>
    <n v="63005.599999999999"/>
    <n v="62451.270000000004"/>
    <n v="64321"/>
    <n v="68868.11"/>
    <n v="66068.228000000003"/>
    <n v="73306.329999999987"/>
    <n v="761670.9825329365"/>
  </r>
  <r>
    <x v="1"/>
    <x v="9"/>
    <x v="0"/>
    <x v="0"/>
    <x v="0"/>
    <n v="63.54093837427542"/>
    <n v="58.747027154449789"/>
    <n v="109.84815755817311"/>
    <n v="74.193634692063839"/>
    <n v="63.159128797485643"/>
    <n v="108.79647052710912"/>
    <n v="74.101659166570812"/>
    <n v="66.53378278168168"/>
    <n v="75.384048412161405"/>
    <n v="58.631814759164541"/>
    <n v="75.557140945983704"/>
    <n v="83.361421759925989"/>
    <n v="911.85522492904511"/>
  </r>
  <r>
    <x v="1"/>
    <x v="9"/>
    <x v="0"/>
    <x v="1"/>
    <x v="0"/>
    <n v="30.062598104344133"/>
    <n v="3.4602958422054617E-2"/>
    <n v="90.252743849946583"/>
    <n v="60.237133398853878"/>
    <n v="90.284149796774955"/>
    <n v="30.304081989605425"/>
    <n v="105.32617048240921"/>
    <n v="105.21166063432821"/>
    <n v="75.036786777052114"/>
    <n v="60.358107952425122"/>
    <n v="100.4099322861139"/>
    <n v="91.123351002798373"/>
    <n v="838.641319233074"/>
  </r>
  <r>
    <x v="1"/>
    <x v="9"/>
    <x v="0"/>
    <x v="2"/>
    <x v="0"/>
    <n v="98.238932994383276"/>
    <n v="69.485557603917442"/>
    <n v="97.515796030643529"/>
    <n v="73.032071179152297"/>
    <n v="101.58594483010951"/>
    <n v="143.107368254786"/>
    <n v="153.36882526788099"/>
    <n v="110.78842429362766"/>
    <n v="115.29425321817121"/>
    <n v="123.63233396863657"/>
    <n v="168.71219126146644"/>
    <n v="207.86159258458531"/>
    <n v="1462.6232914873603"/>
  </r>
  <r>
    <x v="1"/>
    <x v="9"/>
    <x v="0"/>
    <x v="3"/>
    <x v="0"/>
    <n v="51.738294452321824"/>
    <n v="74.882485072001415"/>
    <n v="51.101584766920013"/>
    <n v="43.559246403864023"/>
    <n v="69.378211210808971"/>
    <n v="72.31682403472459"/>
    <n v="25.362377858738117"/>
    <n v="79.467356285656336"/>
    <n v="80.869030343239316"/>
    <n v="47.284316025403612"/>
    <n v="80.040039713064004"/>
    <n v="52.468844790757345"/>
    <n v="728.46861095749966"/>
  </r>
  <r>
    <x v="1"/>
    <x v="9"/>
    <x v="0"/>
    <x v="4"/>
    <x v="0"/>
    <n v="329.26517884638167"/>
    <n v="285.24456611449767"/>
    <n v="318.258268745257"/>
    <n v="249.06740593551189"/>
    <n v="268.62839694732776"/>
    <n v="289.55395505907944"/>
    <n v="364.11624077823217"/>
    <n v="289.65980188036718"/>
    <n v="317.8024568912677"/>
    <n v="198.62561774424665"/>
    <n v="259.84500101950687"/>
    <n v="402.60624477108797"/>
    <n v="3572.6731347327641"/>
  </r>
  <r>
    <x v="1"/>
    <x v="9"/>
    <x v="0"/>
    <x v="5"/>
    <x v="0"/>
    <n v="41.208509031397895"/>
    <n v="39.863311992147921"/>
    <n v="47.695378409054065"/>
    <n v="36.501490975887371"/>
    <n v="29.174798537813132"/>
    <n v="59.842537809628794"/>
    <n v="62.071236380175591"/>
    <n v="34.812224799044749"/>
    <n v="51.602341454193088"/>
    <n v="63.537520612528745"/>
    <n v="30.819009711569525"/>
    <n v="82.17455024188483"/>
    <n v="579.30290995532573"/>
  </r>
  <r>
    <x v="1"/>
    <x v="9"/>
    <x v="0"/>
    <x v="6"/>
    <x v="0"/>
    <n v="178.2986695463253"/>
    <n v="154.71283421241841"/>
    <n v="176.33409005204555"/>
    <n v="60.897559482714129"/>
    <n v="113.28330029614429"/>
    <n v="140.43470406715059"/>
    <n v="155.44765510715669"/>
    <n v="164.3072023936792"/>
    <n v="154.09979972663865"/>
    <n v="102.79312225980281"/>
    <n v="197.12448602520055"/>
    <n v="231.76145600785208"/>
    <n v="1829.4948791771283"/>
  </r>
  <r>
    <x v="1"/>
    <x v="9"/>
    <x v="1"/>
    <x v="7"/>
    <x v="0"/>
    <n v="112.89787365944603"/>
    <n v="122.09751917794271"/>
    <n v="59.166671943325206"/>
    <n v="106.13883017315966"/>
    <n v="54.694437889208302"/>
    <n v="66.997038580243213"/>
    <n v="50.392145850061965"/>
    <n v="122.87791882095878"/>
    <n v="35.949887041371504"/>
    <n v="76.193100688549208"/>
    <n v="62.505224685774785"/>
    <n v="95.723667371333065"/>
    <n v="965.63431588137439"/>
  </r>
  <r>
    <x v="1"/>
    <x v="9"/>
    <x v="1"/>
    <x v="8"/>
    <x v="0"/>
    <n v="55.526894783876863"/>
    <n v="85.902108617871164"/>
    <n v="79.633243424947182"/>
    <n v="34.45026393116364"/>
    <n v="73.363977323549562"/>
    <n v="52.503566961929636"/>
    <n v="61.208133409052387"/>
    <n v="64.250991061660613"/>
    <n v="58.5651981275495"/>
    <n v="53.14803713126863"/>
    <n v="66.69173275798218"/>
    <n v="74.892651616333126"/>
    <n v="760.13679914718455"/>
  </r>
  <r>
    <x v="1"/>
    <x v="9"/>
    <x v="1"/>
    <x v="9"/>
    <x v="0"/>
    <n v="41.047517402782496"/>
    <n v="67.232688890667063"/>
    <n v="84.185813845433628"/>
    <n v="69.239856036141404"/>
    <n v="72.159078783516051"/>
    <n v="78.913113736873399"/>
    <n v="84.900834855844195"/>
    <n v="63.186287587943994"/>
    <n v="79.680625689548748"/>
    <n v="77.939064670682697"/>
    <n v="64.458171148111362"/>
    <n v="101.52289986630014"/>
    <n v="884.4659525138452"/>
  </r>
  <r>
    <x v="1"/>
    <x v="9"/>
    <x v="1"/>
    <x v="10"/>
    <x v="0"/>
    <n v="29.682437138547463"/>
    <n v="15.321613912282817"/>
    <n v="30.277673415182988"/>
    <n v="29.863502964434907"/>
    <n v="14.175466208863597"/>
    <n v="31.055816222143413"/>
    <n v="15.656921570978369"/>
    <n v="29.500327595807839"/>
    <n v="15.015536207235519"/>
    <n v="30.030031113717992"/>
    <n v="31.135510298413024"/>
    <n v="31.064619160018694"/>
    <n v="302.77945580762668"/>
  </r>
  <r>
    <x v="1"/>
    <x v="9"/>
    <x v="1"/>
    <x v="11"/>
    <x v="0"/>
    <n v="11.628615280558344"/>
    <n v="13.234867911107651"/>
    <n v="12.036891803253855"/>
    <n v="12.057414187692519"/>
    <n v="12.43760401657347"/>
    <n v="12.999949144404743"/>
    <n v="12.65799909054903"/>
    <n v="12.969556004918321"/>
    <n v="17.105238239373811"/>
    <n v="15.717058366189054"/>
    <n v="15.488637010852672"/>
    <n v="16.816673076434721"/>
    <n v="165.15050413190818"/>
  </r>
  <r>
    <x v="1"/>
    <x v="9"/>
    <x v="1"/>
    <x v="12"/>
    <x v="0"/>
    <n v="79.619944907010748"/>
    <n v="48.623925206306197"/>
    <n v="85.686051123269976"/>
    <n v="57.425993534125219"/>
    <n v="57.71526419892183"/>
    <n v="63.036353323983064"/>
    <n v="80.215156999476037"/>
    <n v="92.16255161486329"/>
    <n v="46.168876919244902"/>
    <n v="74.300550291623509"/>
    <n v="91.562518982409188"/>
    <n v="57.174168607985827"/>
    <n v="833.69135570921981"/>
  </r>
  <r>
    <x v="1"/>
    <x v="9"/>
    <x v="1"/>
    <x v="13"/>
    <x v="0"/>
    <n v="16.647170824842846"/>
    <n v="2.0394916826050018"/>
    <n v="11.258530329521145"/>
    <n v="14.386522644316997"/>
    <n v="13.191447260740979"/>
    <n v="15.349623082119891"/>
    <n v="26.932938987525059"/>
    <n v="19.707604713789955"/>
    <n v="11.449090709805233"/>
    <n v="6.2185050985779498"/>
    <n v="9.2399708601861086"/>
    <n v="10.414794083679061"/>
    <n v="156.8356902777102"/>
  </r>
  <r>
    <x v="1"/>
    <x v="9"/>
    <x v="1"/>
    <x v="14"/>
    <x v="0"/>
    <n v="4.3697214693423287"/>
    <n v="16.086715491493305"/>
    <n v="0.11773061971599844"/>
    <n v="0.72916182302277444"/>
    <n v="1.0619152085128667"/>
    <n v="15.521766927450461"/>
    <n v="1.6080649289574869"/>
    <n v="0.65015118430685315"/>
    <n v="11.480949978945041"/>
    <n v="4.6526352139929621"/>
    <n v="12.013468852503379"/>
    <n v="2.217225312598047"/>
    <n v="70.509507010841503"/>
  </r>
  <r>
    <x v="1"/>
    <x v="9"/>
    <x v="1"/>
    <x v="15"/>
    <x v="0"/>
    <n v="370.82928709060423"/>
    <n v="402.01834798436272"/>
    <n v="316.34582578560207"/>
    <n v="296.37127779709056"/>
    <n v="264.38807229880581"/>
    <n v="177.37797250857628"/>
    <n v="193.34796785490502"/>
    <n v="204.07110866005357"/>
    <n v="139.52675390357138"/>
    <n v="162.90814628545567"/>
    <n v="213.58772514799332"/>
    <n v="333.03644988612598"/>
    <n v="3073.8089352031461"/>
  </r>
  <r>
    <x v="1"/>
    <x v="9"/>
    <x v="2"/>
    <x v="16"/>
    <x v="0"/>
    <n v="284.59286015096149"/>
    <n v="298.25443428556412"/>
    <n v="301.23701015806233"/>
    <n v="302.6112921799965"/>
    <n v="287.1569706304079"/>
    <n v="311.72439225205807"/>
    <n v="295.76880211240575"/>
    <n v="245.77201941351302"/>
    <n v="296.6123603092866"/>
    <n v="307.9706428498543"/>
    <n v="311.16617790810847"/>
    <n v="333.63184118875427"/>
    <n v="3576.4988034389726"/>
  </r>
  <r>
    <x v="1"/>
    <x v="9"/>
    <x v="2"/>
    <x v="17"/>
    <x v="0"/>
    <n v="30.481685183213685"/>
    <n v="25.544670450140181"/>
    <n v="22.749705753275929"/>
    <n v="17.393044818098666"/>
    <n v="18.450802914259011"/>
    <n v="11.142790480801729"/>
    <n v="13.864819489849072"/>
    <n v="32.954687180449781"/>
    <n v="33.53121764874431"/>
    <n v="15.342817492612983"/>
    <n v="5.3987620835735948"/>
    <n v="5.3718601658149518"/>
    <n v="232.22686366083389"/>
  </r>
  <r>
    <x v="1"/>
    <x v="9"/>
    <x v="2"/>
    <x v="18"/>
    <x v="0"/>
    <n v="129.68220395296669"/>
    <n v="144.95007402846863"/>
    <n v="126.71528605627182"/>
    <n v="127.76529877307887"/>
    <n v="120.29285775767876"/>
    <n v="108.18979492299951"/>
    <n v="105.24698690851504"/>
    <n v="117.5161804292011"/>
    <n v="121.46536045941839"/>
    <n v="122.1510104322806"/>
    <n v="125.89464805086077"/>
    <n v="81.161219365436821"/>
    <n v="1431.0309211371771"/>
  </r>
  <r>
    <x v="1"/>
    <x v="9"/>
    <x v="2"/>
    <x v="19"/>
    <x v="0"/>
    <n v="610.29635070270706"/>
    <n v="800.6360203299231"/>
    <n v="1007.3457834420159"/>
    <n v="1005.8519487180213"/>
    <n v="998.22875170022871"/>
    <n v="895.3530149110378"/>
    <n v="902.06528992857579"/>
    <n v="1028.6447979581876"/>
    <n v="1149.6543485673574"/>
    <n v="1393.3918426730957"/>
    <n v="1255.0073650214463"/>
    <n v="1350.5844372074409"/>
    <n v="12397.059951160039"/>
  </r>
  <r>
    <x v="1"/>
    <x v="9"/>
    <x v="3"/>
    <x v="20"/>
    <x v="0"/>
    <n v="302.26990942001959"/>
    <n v="467.8836089434094"/>
    <n v="529.27142575506798"/>
    <n v="468.33672238604726"/>
    <n v="400.54239960665711"/>
    <n v="353.2973861030494"/>
    <n v="317.94046854337734"/>
    <n v="329.84713311918375"/>
    <n v="335.27826952412124"/>
    <n v="365.42924484421309"/>
    <n v="413.1842774146682"/>
    <n v="494.55313549631211"/>
    <n v="4777.8339811561264"/>
  </r>
  <r>
    <x v="1"/>
    <x v="9"/>
    <x v="3"/>
    <x v="21"/>
    <x v="0"/>
    <n v="116.82565663182056"/>
    <n v="115.24226866706084"/>
    <n v="106.53543669909283"/>
    <n v="124.08201177737376"/>
    <n v="58.26237977256767"/>
    <n v="77.616839975969668"/>
    <n v="85.244257124315837"/>
    <n v="88.99910798958264"/>
    <n v="79.45187316355694"/>
    <n v="86.327805766553752"/>
    <n v="71.002743579570406"/>
    <n v="136.29493134653947"/>
    <n v="1145.8853124940044"/>
  </r>
  <r>
    <x v="1"/>
    <x v="9"/>
    <x v="3"/>
    <x v="22"/>
    <x v="0"/>
    <n v="1396.1631936069955"/>
    <n v="912.71333569632668"/>
    <n v="620.80841198173539"/>
    <n v="261.52380118487429"/>
    <n v="194.62140019821749"/>
    <n v="147.5399950667159"/>
    <n v="130.98234035476494"/>
    <n v="233.86733271609174"/>
    <n v="430.95801812015873"/>
    <n v="652.10020124566859"/>
    <n v="683.38807717517193"/>
    <n v="1241.3116065145939"/>
    <n v="6905.9777138613154"/>
  </r>
  <r>
    <x v="1"/>
    <x v="9"/>
    <x v="4"/>
    <x v="23"/>
    <x v="0"/>
    <n v="324.66567857739324"/>
    <n v="341.70888669504336"/>
    <n v="297.81246440959984"/>
    <n v="260.29755541010468"/>
    <n v="208.11832559501164"/>
    <n v="195.59785092453501"/>
    <n v="177.6064188334712"/>
    <n v="194.62052487426675"/>
    <n v="176.67884127066708"/>
    <n v="250.35357253659771"/>
    <n v="275.25184381212614"/>
    <n v="385.24335567559285"/>
    <n v="3087.955318614409"/>
  </r>
  <r>
    <x v="1"/>
    <x v="9"/>
    <x v="4"/>
    <x v="24"/>
    <x v="0"/>
    <n v="669.51819989210071"/>
    <n v="563.76468645847388"/>
    <n v="501.11484153363051"/>
    <n v="525.87106023988565"/>
    <n v="417.60158298268692"/>
    <n v="338.67561371400649"/>
    <n v="465.47771916244722"/>
    <n v="421.52995262298549"/>
    <n v="508.90859012340195"/>
    <n v="628.07496643156242"/>
    <n v="557.06055966912993"/>
    <n v="785.45561249125319"/>
    <n v="6383.0533853215647"/>
  </r>
  <r>
    <x v="1"/>
    <x v="9"/>
    <x v="4"/>
    <x v="25"/>
    <x v="0"/>
    <n v="585.9759821849334"/>
    <n v="386.11496021746478"/>
    <n v="475.01870516949043"/>
    <n v="243.83445364444518"/>
    <n v="478.68455225531545"/>
    <n v="330.77649305435148"/>
    <n v="379.99340993814019"/>
    <n v="291.40141483579947"/>
    <n v="384.05150697386028"/>
    <n v="307.21397728727408"/>
    <n v="381.68430015722117"/>
    <n v="427.7330651007245"/>
    <n v="4672.4828208190211"/>
  </r>
  <r>
    <x v="1"/>
    <x v="9"/>
    <x v="4"/>
    <x v="26"/>
    <x v="0"/>
    <n v="28.620695790447588"/>
    <n v="28.884390245631167"/>
    <n v="53.557477339465173"/>
    <n v="38.152445708879043"/>
    <n v="42.069782981812402"/>
    <n v="62.686686364666777"/>
    <n v="88.094159015624243"/>
    <n v="51.239898548050448"/>
    <n v="110.63574020005821"/>
    <n v="118.31295625802137"/>
    <n v="53.605484420992127"/>
    <n v="61.374325307837076"/>
    <n v="737.23404218148562"/>
  </r>
  <r>
    <x v="2"/>
    <x v="9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9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9"/>
    <x v="0"/>
    <x v="2"/>
    <x v="0"/>
    <n v="80"/>
    <n v="80"/>
    <n v="85"/>
    <n v="90"/>
    <n v="110"/>
    <n v="100"/>
    <n v="95"/>
    <n v="95"/>
    <n v="105"/>
    <n v="95"/>
    <n v="80"/>
    <n v="60"/>
    <n v="1075"/>
  </r>
  <r>
    <x v="2"/>
    <x v="9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9"/>
    <x v="0"/>
    <x v="4"/>
    <x v="0"/>
    <n v="38"/>
    <n v="30"/>
    <n v="25"/>
    <n v="40"/>
    <n v="17"/>
    <n v="10"/>
    <n v="11"/>
    <n v="11"/>
    <n v="16"/>
    <n v="5"/>
    <n v="10"/>
    <n v="7"/>
    <n v="220"/>
  </r>
  <r>
    <x v="2"/>
    <x v="9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9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9"/>
    <x v="1"/>
    <x v="7"/>
    <x v="0"/>
    <n v="140"/>
    <n v="110"/>
    <n v="125"/>
    <n v="110"/>
    <n v="90"/>
    <n v="160"/>
    <n v="130"/>
    <n v="100"/>
    <n v="110"/>
    <n v="75"/>
    <n v="50"/>
    <n v="100"/>
    <n v="1300"/>
  </r>
  <r>
    <x v="2"/>
    <x v="9"/>
    <x v="1"/>
    <x v="8"/>
    <x v="0"/>
    <n v="30"/>
    <n v="25"/>
    <n v="55"/>
    <n v="40"/>
    <n v="25"/>
    <n v="15"/>
    <n v="45"/>
    <n v="10"/>
    <n v="15"/>
    <n v="10"/>
    <n v="25"/>
    <n v="20"/>
    <n v="315"/>
  </r>
  <r>
    <x v="2"/>
    <x v="9"/>
    <x v="1"/>
    <x v="9"/>
    <x v="0"/>
    <n v="58"/>
    <n v="56"/>
    <n v="62"/>
    <n v="48"/>
    <n v="36"/>
    <n v="56"/>
    <n v="56"/>
    <n v="32"/>
    <n v="61"/>
    <n v="57"/>
    <n v="32"/>
    <n v="30"/>
    <n v="584"/>
  </r>
  <r>
    <x v="2"/>
    <x v="9"/>
    <x v="1"/>
    <x v="10"/>
    <x v="0"/>
    <n v="76.400000000000006"/>
    <n v="69.8"/>
    <n v="65.400000000000006"/>
    <n v="53.8"/>
    <n v="43.8"/>
    <n v="63"/>
    <n v="33.200000000000003"/>
    <n v="58.400000000000006"/>
    <n v="22.6"/>
    <n v="68.599999999999994"/>
    <n v="44.4"/>
    <n v="51.2"/>
    <n v="650.6"/>
  </r>
  <r>
    <x v="2"/>
    <x v="9"/>
    <x v="1"/>
    <x v="11"/>
    <x v="0"/>
    <n v="5"/>
    <n v="10"/>
    <n v="15"/>
    <n v="5"/>
    <n v="15"/>
    <n v="5"/>
    <n v="5"/>
    <n v="15"/>
    <n v="5"/>
    <n v="20"/>
    <n v="0"/>
    <n v="10"/>
    <n v="110"/>
  </r>
  <r>
    <x v="2"/>
    <x v="9"/>
    <x v="1"/>
    <x v="12"/>
    <x v="0"/>
    <n v="65"/>
    <n v="45"/>
    <n v="58"/>
    <n v="50"/>
    <n v="57"/>
    <n v="25"/>
    <n v="68"/>
    <n v="53"/>
    <n v="41"/>
    <n v="52"/>
    <n v="25"/>
    <n v="55"/>
    <n v="594"/>
  </r>
  <r>
    <x v="2"/>
    <x v="9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9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9"/>
    <x v="1"/>
    <x v="15"/>
    <x v="0"/>
    <n v="13"/>
    <n v="59"/>
    <n v="24.6"/>
    <n v="19.2"/>
    <n v="34.199999999999996"/>
    <n v="26.4"/>
    <n v="8.8000000000000007"/>
    <n v="14"/>
    <n v="26.8"/>
    <n v="24"/>
    <n v="27"/>
    <n v="3"/>
    <n v="280"/>
  </r>
  <r>
    <x v="2"/>
    <x v="9"/>
    <x v="2"/>
    <x v="16"/>
    <x v="0"/>
    <n v="373"/>
    <n v="151"/>
    <n v="307"/>
    <n v="382"/>
    <n v="272"/>
    <n v="258"/>
    <n v="212"/>
    <n v="287"/>
    <n v="347"/>
    <n v="194"/>
    <n v="282.5"/>
    <n v="317"/>
    <n v="3382.5"/>
  </r>
  <r>
    <x v="2"/>
    <x v="9"/>
    <x v="2"/>
    <x v="17"/>
    <x v="0"/>
    <n v="5"/>
    <n v="5"/>
    <n v="5"/>
    <n v="0"/>
    <n v="5"/>
    <n v="0"/>
    <n v="5"/>
    <n v="5"/>
    <n v="0"/>
    <n v="0"/>
    <n v="15"/>
    <n v="0"/>
    <n v="45"/>
  </r>
  <r>
    <x v="2"/>
    <x v="9"/>
    <x v="2"/>
    <x v="18"/>
    <x v="0"/>
    <n v="0"/>
    <n v="13"/>
    <n v="1.7999999999999999E-2"/>
    <n v="2"/>
    <n v="0"/>
    <n v="0"/>
    <n v="2"/>
    <n v="0"/>
    <n v="0"/>
    <n v="0"/>
    <n v="0"/>
    <n v="0"/>
    <n v="17.018000000000001"/>
  </r>
  <r>
    <x v="2"/>
    <x v="9"/>
    <x v="2"/>
    <x v="19"/>
    <x v="0"/>
    <n v="180"/>
    <n v="167"/>
    <n v="132"/>
    <n v="160"/>
    <n v="177"/>
    <n v="165"/>
    <n v="284.00599999999997"/>
    <n v="129.52500000000001"/>
    <n v="151"/>
    <n v="148"/>
    <n v="153"/>
    <n v="168"/>
    <n v="2014.5309999999999"/>
  </r>
  <r>
    <x v="2"/>
    <x v="9"/>
    <x v="3"/>
    <x v="20"/>
    <x v="0"/>
    <n v="75"/>
    <n v="65"/>
    <n v="60"/>
    <n v="56"/>
    <n v="70"/>
    <n v="60.5"/>
    <n v="110"/>
    <n v="45"/>
    <n v="67"/>
    <n v="30"/>
    <n v="47"/>
    <n v="45"/>
    <n v="730.5"/>
  </r>
  <r>
    <x v="2"/>
    <x v="9"/>
    <x v="3"/>
    <x v="21"/>
    <x v="0"/>
    <n v="195"/>
    <n v="259"/>
    <n v="217.70000000000002"/>
    <n v="148.916"/>
    <n v="352.96799999999996"/>
    <n v="197.4"/>
    <n v="250.1"/>
    <n v="213.84800000000001"/>
    <n v="163.44400000000002"/>
    <n v="266.93200000000002"/>
    <n v="151.9"/>
    <n v="216.51599999999999"/>
    <n v="2633.7240000000002"/>
  </r>
  <r>
    <x v="2"/>
    <x v="9"/>
    <x v="3"/>
    <x v="22"/>
    <x v="0"/>
    <n v="151"/>
    <n v="163"/>
    <n v="197.5"/>
    <n v="192"/>
    <n v="222"/>
    <n v="173"/>
    <n v="221.5"/>
    <n v="194.5"/>
    <n v="184"/>
    <n v="187"/>
    <n v="201.9"/>
    <n v="154"/>
    <n v="2241.4"/>
  </r>
  <r>
    <x v="2"/>
    <x v="9"/>
    <x v="4"/>
    <x v="23"/>
    <x v="0"/>
    <n v="0"/>
    <n v="15"/>
    <n v="0"/>
    <n v="0"/>
    <n v="0"/>
    <n v="0"/>
    <n v="0"/>
    <n v="0"/>
    <n v="0"/>
    <n v="0"/>
    <n v="0"/>
    <n v="0"/>
    <n v="15"/>
  </r>
  <r>
    <x v="2"/>
    <x v="9"/>
    <x v="4"/>
    <x v="24"/>
    <x v="0"/>
    <n v="0"/>
    <n v="0"/>
    <n v="0"/>
    <n v="0"/>
    <n v="0"/>
    <n v="0"/>
    <n v="0"/>
    <n v="0"/>
    <n v="0"/>
    <n v="0"/>
    <n v="0"/>
    <n v="21"/>
    <n v="21"/>
  </r>
  <r>
    <x v="2"/>
    <x v="9"/>
    <x v="4"/>
    <x v="25"/>
    <x v="0"/>
    <n v="2"/>
    <n v="7"/>
    <n v="9"/>
    <n v="2"/>
    <n v="7"/>
    <n v="2"/>
    <n v="7"/>
    <n v="11"/>
    <n v="6"/>
    <n v="2"/>
    <n v="6"/>
    <n v="3"/>
    <n v="64"/>
  </r>
  <r>
    <x v="2"/>
    <x v="9"/>
    <x v="4"/>
    <x v="26"/>
    <x v="0"/>
    <n v="5"/>
    <n v="0"/>
    <n v="5"/>
    <n v="0"/>
    <n v="5"/>
    <n v="5"/>
    <n v="5"/>
    <n v="6"/>
    <n v="0"/>
    <n v="0"/>
    <n v="5"/>
    <n v="0"/>
    <n v="36"/>
  </r>
  <r>
    <x v="3"/>
    <x v="9"/>
    <x v="0"/>
    <x v="0"/>
    <x v="0"/>
    <n v="2487.2989999999995"/>
    <n v="1542.606"/>
    <n v="1966.067"/>
    <n v="2155.2330000000002"/>
    <n v="1568.9839999999999"/>
    <n v="1810.9459999999999"/>
    <n v="1764.3220000000003"/>
    <n v="2392.3429999999998"/>
    <n v="2003.9269999999999"/>
    <n v="2192.0360000000001"/>
    <n v="1971.4950000000003"/>
    <n v="2255.127"/>
    <n v="24110.384999999998"/>
  </r>
  <r>
    <x v="3"/>
    <x v="9"/>
    <x v="0"/>
    <x v="1"/>
    <x v="0"/>
    <n v="1119.7060000000001"/>
    <n v="1003.253"/>
    <n v="1364.1180000000002"/>
    <n v="1335.7550000000001"/>
    <n v="1246.903"/>
    <n v="980.49400000000003"/>
    <n v="987.40400000000011"/>
    <n v="1014.578"/>
    <n v="1014.9119999999999"/>
    <n v="1040.337"/>
    <n v="1213.598"/>
    <n v="1225.1069999999997"/>
    <n v="13546.165000000001"/>
  </r>
  <r>
    <x v="3"/>
    <x v="9"/>
    <x v="0"/>
    <x v="2"/>
    <x v="0"/>
    <n v="12012.053"/>
    <n v="11142.646000000001"/>
    <n v="12535.409000000001"/>
    <n v="11690.485999999999"/>
    <n v="12344.603999999998"/>
    <n v="12014.792000000001"/>
    <n v="13927.521999999995"/>
    <n v="13690.903999999999"/>
    <n v="13721.357"/>
    <n v="15299.178"/>
    <n v="15685.594999999999"/>
    <n v="15244.956"/>
    <n v="159309.50199999998"/>
  </r>
  <r>
    <x v="3"/>
    <x v="9"/>
    <x v="0"/>
    <x v="3"/>
    <x v="0"/>
    <n v="649.97500000000002"/>
    <n v="546.87300000000005"/>
    <n v="625.64099999999996"/>
    <n v="645.90300000000013"/>
    <n v="599.06999999999994"/>
    <n v="716.01300000000003"/>
    <n v="891.94600000000003"/>
    <n v="616.71200000000022"/>
    <n v="850.05100000000016"/>
    <n v="488.73600000000005"/>
    <n v="714.81999999999994"/>
    <n v="495.15400000000005"/>
    <n v="7840.8940000000011"/>
  </r>
  <r>
    <x v="3"/>
    <x v="9"/>
    <x v="0"/>
    <x v="4"/>
    <x v="0"/>
    <n v="9879.8979999999992"/>
    <n v="8323.6010000000006"/>
    <n v="9136.1010000000006"/>
    <n v="8651.4819999999982"/>
    <n v="9307.3350000000028"/>
    <n v="8795.3249999999989"/>
    <n v="9242.7430000000004"/>
    <n v="9265.5220000000008"/>
    <n v="9658.4939999999988"/>
    <n v="9930.7049999999999"/>
    <n v="9489.0280000000002"/>
    <n v="11107.494000000001"/>
    <n v="112787.728"/>
  </r>
  <r>
    <x v="3"/>
    <x v="9"/>
    <x v="0"/>
    <x v="5"/>
    <x v="0"/>
    <n v="274.48900000000003"/>
    <n v="220.11399999999998"/>
    <n v="220.136"/>
    <n v="205.82499999999999"/>
    <n v="251.06200000000001"/>
    <n v="178.19900000000001"/>
    <n v="169.55500000000001"/>
    <n v="243.15600000000001"/>
    <n v="209.08099999999999"/>
    <n v="265.62800000000004"/>
    <n v="237.18800000000002"/>
    <n v="257.02699999999999"/>
    <n v="2731.4600000000005"/>
  </r>
  <r>
    <x v="3"/>
    <x v="9"/>
    <x v="0"/>
    <x v="6"/>
    <x v="0"/>
    <n v="385.221"/>
    <n v="342.99699999999996"/>
    <n v="389.93399999999997"/>
    <n v="394.37299999999999"/>
    <n v="381.08600000000001"/>
    <n v="388.46800000000002"/>
    <n v="415.16199999999998"/>
    <n v="465.06200000000001"/>
    <n v="462.19900000000001"/>
    <n v="459.66400000000004"/>
    <n v="514.67200000000003"/>
    <n v="530.87799999999993"/>
    <n v="5129.7159999999994"/>
  </r>
  <r>
    <x v="3"/>
    <x v="9"/>
    <x v="1"/>
    <x v="7"/>
    <x v="0"/>
    <n v="2928.6419999999998"/>
    <n v="2680.59"/>
    <n v="3029.1889999999999"/>
    <n v="2991.1150000000007"/>
    <n v="3281.578"/>
    <n v="2914.2619999999997"/>
    <n v="3262.7839999999997"/>
    <n v="3255.6239999999998"/>
    <n v="3261.6289999999999"/>
    <n v="3764.366"/>
    <n v="3588.0730000000003"/>
    <n v="4036.9839999999999"/>
    <n v="38994.835999999996"/>
  </r>
  <r>
    <x v="3"/>
    <x v="9"/>
    <x v="1"/>
    <x v="8"/>
    <x v="0"/>
    <n v="1411.086"/>
    <n v="1238.4199999999998"/>
    <n v="1307.912"/>
    <n v="1248.086"/>
    <n v="1178.588"/>
    <n v="1002.789"/>
    <n v="1063.771"/>
    <n v="997.34799999999996"/>
    <n v="1002.429"/>
    <n v="1005.8440000000001"/>
    <n v="1096.797"/>
    <n v="1102.1410000000001"/>
    <n v="13655.211000000001"/>
  </r>
  <r>
    <x v="3"/>
    <x v="9"/>
    <x v="1"/>
    <x v="9"/>
    <x v="0"/>
    <n v="13489.086000000001"/>
    <n v="11355.893"/>
    <n v="11393.914000000001"/>
    <n v="11644.271000000001"/>
    <n v="11741.792999999998"/>
    <n v="11489.181999999999"/>
    <n v="14064.502"/>
    <n v="13950.593999999999"/>
    <n v="13164.168"/>
    <n v="13925.643"/>
    <n v="13781.102000000001"/>
    <n v="16343.741000000002"/>
    <n v="156343.88900000002"/>
  </r>
  <r>
    <x v="3"/>
    <x v="9"/>
    <x v="1"/>
    <x v="10"/>
    <x v="0"/>
    <n v="8229.5329999999994"/>
    <n v="6414.5420000000004"/>
    <n v="6929.4850000000006"/>
    <n v="6607.6020000000008"/>
    <n v="6188.3750000000018"/>
    <n v="8346.8460000000014"/>
    <n v="7295.8719999999994"/>
    <n v="7093.62"/>
    <n v="6813.6879999999992"/>
    <n v="7298.6270000000004"/>
    <n v="6943.6530000000002"/>
    <n v="8294.9619999999995"/>
    <n v="86456.805000000008"/>
  </r>
  <r>
    <x v="3"/>
    <x v="9"/>
    <x v="1"/>
    <x v="11"/>
    <x v="0"/>
    <n v="1482.0730000000001"/>
    <n v="1173.8410000000001"/>
    <n v="1276.0819999999999"/>
    <n v="1211.4739999999999"/>
    <n v="1143.501"/>
    <n v="1130.2059999999999"/>
    <n v="1487.5709999999999"/>
    <n v="1428.9880000000001"/>
    <n v="1647.47"/>
    <n v="1792.7179999999998"/>
    <n v="1783.7"/>
    <n v="2252.0529999999999"/>
    <n v="17809.677"/>
  </r>
  <r>
    <x v="3"/>
    <x v="9"/>
    <x v="1"/>
    <x v="12"/>
    <x v="0"/>
    <n v="19891.403999999999"/>
    <n v="15727.258"/>
    <n v="17138.880999999998"/>
    <n v="16066.258"/>
    <n v="15758.808000000001"/>
    <n v="16524.272000000001"/>
    <n v="19184.395"/>
    <n v="18421.067999999999"/>
    <n v="17568.695"/>
    <n v="18671.817000000003"/>
    <n v="18568.105000000003"/>
    <n v="20171.446"/>
    <n v="213692.40700000001"/>
  </r>
  <r>
    <x v="3"/>
    <x v="9"/>
    <x v="1"/>
    <x v="13"/>
    <x v="0"/>
    <n v="2522.346"/>
    <n v="1879.567"/>
    <n v="1983.0780000000004"/>
    <n v="1833.309"/>
    <n v="1834.3739999999998"/>
    <n v="1767.6560000000002"/>
    <n v="3026.4929999999999"/>
    <n v="2724.9650000000001"/>
    <n v="2386.5889999999999"/>
    <n v="2631.2950000000001"/>
    <n v="2497.5720000000001"/>
    <n v="3140.8829999999994"/>
    <n v="28228.126999999997"/>
  </r>
  <r>
    <x v="3"/>
    <x v="9"/>
    <x v="1"/>
    <x v="14"/>
    <x v="0"/>
    <n v="1585.998"/>
    <n v="1234.5960000000002"/>
    <n v="1295.54"/>
    <n v="1356.79"/>
    <n v="1737.6320000000001"/>
    <n v="1636.0360000000001"/>
    <n v="1741.499"/>
    <n v="1676.018"/>
    <n v="1622.3829999999998"/>
    <n v="1625.952"/>
    <n v="1457.11"/>
    <n v="1688.973"/>
    <n v="18658.527000000002"/>
  </r>
  <r>
    <x v="3"/>
    <x v="9"/>
    <x v="1"/>
    <x v="15"/>
    <x v="0"/>
    <n v="28916.325000000001"/>
    <n v="24293.891"/>
    <n v="25377.605"/>
    <n v="22780.512999999999"/>
    <n v="22024.438999999998"/>
    <n v="22382.57"/>
    <n v="26297.15"/>
    <n v="23915.064999999999"/>
    <n v="23796.293999999998"/>
    <n v="25140.928"/>
    <n v="25419.950000000004"/>
    <n v="29242.375"/>
    <n v="299587.10499999998"/>
  </r>
  <r>
    <x v="3"/>
    <x v="9"/>
    <x v="2"/>
    <x v="16"/>
    <x v="0"/>
    <n v="15259.166999999999"/>
    <n v="13368.267999999996"/>
    <n v="14231.302000000001"/>
    <n v="13817.973"/>
    <n v="14819.128000000002"/>
    <n v="14850.505000000003"/>
    <n v="17706.146999999997"/>
    <n v="17424.319000000007"/>
    <n v="16544.252000000004"/>
    <n v="16718.188000000002"/>
    <n v="16241.153"/>
    <n v="17192.282999999999"/>
    <n v="188172.685"/>
  </r>
  <r>
    <x v="3"/>
    <x v="9"/>
    <x v="2"/>
    <x v="17"/>
    <x v="0"/>
    <n v="4053.8729999999991"/>
    <n v="3477.8229999999999"/>
    <n v="3944.8599999999997"/>
    <n v="3789.7979999999998"/>
    <n v="4232.1899999999996"/>
    <n v="4151.0140000000001"/>
    <n v="4622.8339999999998"/>
    <n v="4282.7499999999991"/>
    <n v="4506.8879999999999"/>
    <n v="4054.9140000000002"/>
    <n v="4185.2219999999998"/>
    <n v="4429.1210000000001"/>
    <n v="49731.286999999997"/>
  </r>
  <r>
    <x v="3"/>
    <x v="9"/>
    <x v="2"/>
    <x v="18"/>
    <x v="0"/>
    <n v="74722.663"/>
    <n v="66033.240000000005"/>
    <n v="70998.417999999991"/>
    <n v="67180.394"/>
    <n v="66818.896000000008"/>
    <n v="64453.65800000001"/>
    <n v="71234.86099999999"/>
    <n v="74252.061000000002"/>
    <n v="73367.218999999997"/>
    <n v="75734.219000000012"/>
    <n v="69839.099999999991"/>
    <n v="76526.035999999993"/>
    <n v="851160.76500000001"/>
  </r>
  <r>
    <x v="3"/>
    <x v="9"/>
    <x v="2"/>
    <x v="19"/>
    <x v="0"/>
    <n v="190803.522"/>
    <n v="165297.14400000003"/>
    <n v="187425.34200000009"/>
    <n v="179015.34700000001"/>
    <n v="186975.28899999999"/>
    <n v="184191.82399999999"/>
    <n v="197515.87000000005"/>
    <n v="192739.89700000003"/>
    <n v="189291.41800000003"/>
    <n v="202033.10700000002"/>
    <n v="194837.15900000001"/>
    <n v="207438.47099999993"/>
    <n v="2277564.3900000006"/>
  </r>
  <r>
    <x v="3"/>
    <x v="9"/>
    <x v="3"/>
    <x v="20"/>
    <x v="0"/>
    <n v="12936.471"/>
    <n v="11831.443000000001"/>
    <n v="13491.797000000002"/>
    <n v="12771.974"/>
    <n v="13340.530999999999"/>
    <n v="13517.969999999998"/>
    <n v="13543.425999999999"/>
    <n v="13448.612000000005"/>
    <n v="13435.515000000001"/>
    <n v="14232.525000000001"/>
    <n v="14144.380999999998"/>
    <n v="14550.062000000004"/>
    <n v="161244.70699999999"/>
  </r>
  <r>
    <x v="3"/>
    <x v="9"/>
    <x v="3"/>
    <x v="21"/>
    <x v="0"/>
    <n v="6033.3849999999993"/>
    <n v="5403.049"/>
    <n v="5282.76"/>
    <n v="4650.3960000000006"/>
    <n v="4791.3149999999996"/>
    <n v="4890.3090000000002"/>
    <n v="5348.0919999999996"/>
    <n v="5326.3639999999996"/>
    <n v="4765.6480000000001"/>
    <n v="4817.7610000000004"/>
    <n v="4855.8249999999998"/>
    <n v="6063.7"/>
    <n v="62228.603999999992"/>
  </r>
  <r>
    <x v="3"/>
    <x v="9"/>
    <x v="3"/>
    <x v="22"/>
    <x v="0"/>
    <n v="12204.334000000001"/>
    <n v="11081.313"/>
    <n v="12754.964"/>
    <n v="12190.146000000001"/>
    <n v="11872.163"/>
    <n v="12903.657000000003"/>
    <n v="13511.007"/>
    <n v="13155.328000000001"/>
    <n v="12709.738000000001"/>
    <n v="13300.712"/>
    <n v="14097.064999999999"/>
    <n v="14269.114"/>
    <n v="154049.541"/>
  </r>
  <r>
    <x v="3"/>
    <x v="9"/>
    <x v="4"/>
    <x v="23"/>
    <x v="0"/>
    <n v="2568.5700000000002"/>
    <n v="2311.819"/>
    <n v="2706.5039999999999"/>
    <n v="2792.5640000000003"/>
    <n v="2971.0390000000002"/>
    <n v="2795.8040000000001"/>
    <n v="3355.8039999999996"/>
    <n v="3165.875"/>
    <n v="3245.3430000000003"/>
    <n v="3529.5730000000003"/>
    <n v="2647.8259999999996"/>
    <n v="3032.2739999999999"/>
    <n v="35122.995000000003"/>
  </r>
  <r>
    <x v="3"/>
    <x v="9"/>
    <x v="4"/>
    <x v="24"/>
    <x v="0"/>
    <n v="3733.384"/>
    <n v="3330.4459999999995"/>
    <n v="3435.0130000000008"/>
    <n v="3635.6579999999994"/>
    <n v="3226.8710000000001"/>
    <n v="3369.4459999999999"/>
    <n v="3700.154"/>
    <n v="3681.6479999999992"/>
    <n v="3412.5619999999999"/>
    <n v="3675.9380000000001"/>
    <n v="3557.9990000000003"/>
    <n v="3943.1900000000005"/>
    <n v="42702.309000000001"/>
  </r>
  <r>
    <x v="3"/>
    <x v="9"/>
    <x v="4"/>
    <x v="25"/>
    <x v="0"/>
    <n v="3723.8189999999995"/>
    <n v="3115.8649999999998"/>
    <n v="3888.2289999999998"/>
    <n v="3527.0459999999998"/>
    <n v="3638.9380000000001"/>
    <n v="4312.9960000000001"/>
    <n v="5476.0780000000004"/>
    <n v="3927.915"/>
    <n v="3881.7060000000006"/>
    <n v="4361.2250000000004"/>
    <n v="4118.6859999999997"/>
    <n v="3830.8259999999996"/>
    <n v="47803.328999999998"/>
  </r>
  <r>
    <x v="3"/>
    <x v="9"/>
    <x v="4"/>
    <x v="26"/>
    <x v="0"/>
    <n v="28843.347000000005"/>
    <n v="24897.772000000001"/>
    <n v="28943.329000000005"/>
    <n v="27511.084999999999"/>
    <n v="30567.328999999998"/>
    <n v="29079.64"/>
    <n v="33624.979999999996"/>
    <n v="31969.403999999999"/>
    <n v="30993.584000000003"/>
    <n v="31286.583000000002"/>
    <n v="29657.606000000003"/>
    <n v="32345.032999999996"/>
    <n v="359719.69199999998"/>
  </r>
  <r>
    <x v="4"/>
    <x v="9"/>
    <x v="0"/>
    <x v="0"/>
    <x v="0"/>
    <n v="48525.070839958928"/>
    <n v="46123.975578847596"/>
    <n v="50968.3516571859"/>
    <n v="49469.496174158674"/>
    <n v="54960.75455225219"/>
    <n v="62148.935311068999"/>
    <n v="68088.469151168494"/>
    <n v="63581.844493320306"/>
    <n v="67814.105192582938"/>
    <n v="73373.759235585676"/>
    <n v="57213.821870143132"/>
    <n v="53451.40437055393"/>
    <n v="695719.98842682678"/>
  </r>
  <r>
    <x v="4"/>
    <x v="9"/>
    <x v="0"/>
    <x v="1"/>
    <x v="0"/>
    <n v="12554.563224193033"/>
    <n v="6724.3106893303511"/>
    <n v="7434.4534890984905"/>
    <n v="7081.700526702195"/>
    <n v="7758.7372916227232"/>
    <n v="8923.8373517752098"/>
    <n v="13491.9366588909"/>
    <n v="14083.834728333319"/>
    <n v="15184.799863349206"/>
    <n v="15228.44297241166"/>
    <n v="9514.5352230489734"/>
    <n v="8890.6703616005343"/>
    <n v="126871.82238035659"/>
  </r>
  <r>
    <x v="4"/>
    <x v="9"/>
    <x v="0"/>
    <x v="2"/>
    <x v="0"/>
    <n v="62668.200240666069"/>
    <n v="55657.592983940165"/>
    <n v="59636.451130983973"/>
    <n v="63129.844416569678"/>
    <n v="62852.411452341104"/>
    <n v="65376.065128616116"/>
    <n v="75738.344454840044"/>
    <n v="78015.433970432132"/>
    <n v="81047.387785004685"/>
    <n v="93305.932563491166"/>
    <n v="89318.302028973558"/>
    <n v="86633.457141136998"/>
    <n v="873379.42329699569"/>
  </r>
  <r>
    <x v="4"/>
    <x v="9"/>
    <x v="0"/>
    <x v="3"/>
    <x v="0"/>
    <n v="5651.662583298822"/>
    <n v="5373.6958450501797"/>
    <n v="6218.9545624010771"/>
    <n v="6060.7897670431812"/>
    <n v="6151.1542032745574"/>
    <n v="5187.8408788399929"/>
    <n v="5281.8281546250282"/>
    <n v="5358.6802188017782"/>
    <n v="5693.5593822403162"/>
    <n v="6093.0337698660551"/>
    <n v="6098.7690286555353"/>
    <n v="7605.2507798109064"/>
    <n v="70775.219173907433"/>
  </r>
  <r>
    <x v="4"/>
    <x v="9"/>
    <x v="0"/>
    <x v="4"/>
    <x v="0"/>
    <n v="112559.17388815648"/>
    <n v="98670.841478075483"/>
    <n v="106808.11218503621"/>
    <n v="105970.87210609793"/>
    <n v="100419.98091280769"/>
    <n v="114485.61467729138"/>
    <n v="130163.14857110693"/>
    <n v="129870.30881543437"/>
    <n v="133474.39119619355"/>
    <n v="140515.28519979882"/>
    <n v="129371.20544039353"/>
    <n v="136775.18762623865"/>
    <n v="1439084.122096631"/>
  </r>
  <r>
    <x v="4"/>
    <x v="9"/>
    <x v="0"/>
    <x v="5"/>
    <x v="0"/>
    <n v="23821.376203952314"/>
    <n v="19068.961894469307"/>
    <n v="18701.365565396289"/>
    <n v="18522.668021103309"/>
    <n v="19805.579974075423"/>
    <n v="19353.913957057903"/>
    <n v="21546.163499608851"/>
    <n v="23763.598089799765"/>
    <n v="26968.282003896682"/>
    <n v="30320.356980437977"/>
    <n v="38662.188050431389"/>
    <n v="32006.968118110319"/>
    <n v="292541.42235833948"/>
  </r>
  <r>
    <x v="4"/>
    <x v="9"/>
    <x v="0"/>
    <x v="6"/>
    <x v="0"/>
    <n v="41740.964952247807"/>
    <n v="37518.990832121606"/>
    <n v="44944.719280338722"/>
    <n v="45077.264315451364"/>
    <n v="46400.067353074366"/>
    <n v="49791.664351907595"/>
    <n v="53248.963873068249"/>
    <n v="48641.536777112946"/>
    <n v="50210.903611316178"/>
    <n v="55856.683658338188"/>
    <n v="51488.49736261036"/>
    <n v="51659.774059612406"/>
    <n v="576580.03042719979"/>
  </r>
  <r>
    <x v="4"/>
    <x v="9"/>
    <x v="1"/>
    <x v="7"/>
    <x v="0"/>
    <n v="70324.315549333798"/>
    <n v="61803.052896409077"/>
    <n v="69675.279368935997"/>
    <n v="68455.859649560254"/>
    <n v="63370.543930463471"/>
    <n v="74336.814032384238"/>
    <n v="81320.865798428742"/>
    <n v="80107.688699940147"/>
    <n v="80880.518240486679"/>
    <n v="84699.021428828535"/>
    <n v="79339.007498712643"/>
    <n v="84385.294866220414"/>
    <n v="898698.2619597041"/>
  </r>
  <r>
    <x v="4"/>
    <x v="9"/>
    <x v="1"/>
    <x v="8"/>
    <x v="0"/>
    <n v="28712.859217300655"/>
    <n v="24982.968640470048"/>
    <n v="27966.950309426782"/>
    <n v="28927.37210998005"/>
    <n v="27433.373619521026"/>
    <n v="32880.039264809129"/>
    <n v="36689.946578429939"/>
    <n v="34855.350235984617"/>
    <n v="35548.997865264806"/>
    <n v="37745.530195384854"/>
    <n v="35420.894161401397"/>
    <n v="37127.622028172351"/>
    <n v="388291.90422614565"/>
  </r>
  <r>
    <x v="4"/>
    <x v="9"/>
    <x v="1"/>
    <x v="9"/>
    <x v="0"/>
    <n v="57233.311217902105"/>
    <n v="51996.934487885148"/>
    <n v="55208.295112123946"/>
    <n v="52135.041477465704"/>
    <n v="52042.754114500676"/>
    <n v="60094.483987397442"/>
    <n v="67281.38636563193"/>
    <n v="65223.52371421735"/>
    <n v="68664.801077207172"/>
    <n v="72450.333951598936"/>
    <n v="67115.575788385671"/>
    <n v="72327.061912909732"/>
    <n v="741773.50320722593"/>
  </r>
  <r>
    <x v="4"/>
    <x v="9"/>
    <x v="1"/>
    <x v="10"/>
    <x v="0"/>
    <n v="32356.249015475591"/>
    <n v="30708.074190667987"/>
    <n v="31673.784518873334"/>
    <n v="28674.867463008773"/>
    <n v="27219.5823711265"/>
    <n v="30212.638271904376"/>
    <n v="32908.536956351381"/>
    <n v="32201.199593417947"/>
    <n v="34244.1766125945"/>
    <n v="36796.379602847548"/>
    <n v="35053.249511726703"/>
    <n v="35834.535192654694"/>
    <n v="387883.27330064937"/>
  </r>
  <r>
    <x v="4"/>
    <x v="9"/>
    <x v="1"/>
    <x v="11"/>
    <x v="0"/>
    <n v="30271.455027438828"/>
    <n v="28309.524661589428"/>
    <n v="28851.327312493228"/>
    <n v="27092.879618524443"/>
    <n v="26336.692896257271"/>
    <n v="28563.32935745185"/>
    <n v="30814.176656091255"/>
    <n v="30549.643289844291"/>
    <n v="33086.410985993825"/>
    <n v="35407.26560904894"/>
    <n v="33237.046430028262"/>
    <n v="35737.136909158282"/>
    <n v="368256.88875391992"/>
  </r>
  <r>
    <x v="4"/>
    <x v="9"/>
    <x v="1"/>
    <x v="12"/>
    <x v="0"/>
    <n v="86937.762625127565"/>
    <n v="76225.4293949149"/>
    <n v="84019.221903691563"/>
    <n v="77864.187778304651"/>
    <n v="74804.260628838179"/>
    <n v="80031.048911145903"/>
    <n v="84602.299180081973"/>
    <n v="86243.583313133786"/>
    <n v="94927.937295379146"/>
    <n v="104950.63912445847"/>
    <n v="99981.567893004918"/>
    <n v="105741.05866437485"/>
    <n v="1056328.9967124558"/>
  </r>
  <r>
    <x v="4"/>
    <x v="9"/>
    <x v="1"/>
    <x v="13"/>
    <x v="0"/>
    <n v="32804.596919275544"/>
    <n v="26775.958055689807"/>
    <n v="27539.494463165527"/>
    <n v="21459.222765096059"/>
    <n v="19441.116815263842"/>
    <n v="20109.542077590591"/>
    <n v="22862.947425527247"/>
    <n v="20902.832740261256"/>
    <n v="26741.687494252907"/>
    <n v="35647.026570938724"/>
    <n v="34652.921297366869"/>
    <n v="37976.287437502477"/>
    <n v="326913.63406193082"/>
  </r>
  <r>
    <x v="4"/>
    <x v="9"/>
    <x v="1"/>
    <x v="14"/>
    <x v="0"/>
    <n v="23777.46861517744"/>
    <n v="23035.741986885769"/>
    <n v="24543.005140401438"/>
    <n v="23387.532368002616"/>
    <n v="22231.698685120664"/>
    <n v="22273.947107817115"/>
    <n v="23650.371736929446"/>
    <n v="23317.906318868332"/>
    <n v="24716.641431681084"/>
    <n v="27850.554148252191"/>
    <n v="27551.777198342657"/>
    <n v="28466.184469660569"/>
    <n v="294802.82920713926"/>
  </r>
  <r>
    <x v="4"/>
    <x v="9"/>
    <x v="1"/>
    <x v="15"/>
    <x v="0"/>
    <n v="180752.90322467501"/>
    <n v="165426.39135807919"/>
    <n v="187461.52457757501"/>
    <n v="192555.32103326911"/>
    <n v="196167.48144471881"/>
    <n v="211338.02068994712"/>
    <n v="227559.98154689849"/>
    <n v="219708.68159202809"/>
    <n v="221994.16453705236"/>
    <n v="231992.05104614422"/>
    <n v="210842.00113950454"/>
    <n v="218878.41577243156"/>
    <n v="2464676.9379623234"/>
  </r>
  <r>
    <x v="4"/>
    <x v="9"/>
    <x v="2"/>
    <x v="16"/>
    <x v="0"/>
    <n v="391667.04809634434"/>
    <n v="395346.89217899542"/>
    <n v="452613.11052004946"/>
    <n v="452727.26191426412"/>
    <n v="469283.93026459729"/>
    <n v="490436.53119841893"/>
    <n v="524366.20540813252"/>
    <n v="509593.18159605254"/>
    <n v="523814.71808138292"/>
    <n v="555182.70497700351"/>
    <n v="507712.13806290267"/>
    <n v="483675.99588089233"/>
    <n v="5756419.7181790359"/>
  </r>
  <r>
    <x v="4"/>
    <x v="9"/>
    <x v="2"/>
    <x v="17"/>
    <x v="0"/>
    <n v="66760.349691267009"/>
    <n v="67526.234886828694"/>
    <n v="72850.256854276522"/>
    <n v="70047.915894174803"/>
    <n v="73469.068575633966"/>
    <n v="78711.008233539294"/>
    <n v="84365.9243928051"/>
    <n v="80350.163491295098"/>
    <n v="73744.823858114542"/>
    <n v="77253.791890786189"/>
    <n v="74568.484386959783"/>
    <n v="75734.975902423423"/>
    <n v="895382.99805810442"/>
  </r>
  <r>
    <x v="4"/>
    <x v="9"/>
    <x v="2"/>
    <x v="18"/>
    <x v="0"/>
    <n v="186261.8983147582"/>
    <n v="181312.50157232786"/>
    <n v="210737.00359713138"/>
    <n v="197200.04544179238"/>
    <n v="205594.72141599076"/>
    <n v="209395.68302502908"/>
    <n v="214760.9063159489"/>
    <n v="205440.21199231513"/>
    <n v="214949.96775655783"/>
    <n v="220870.47196229521"/>
    <n v="211614.67390399406"/>
    <n v="224679.74398274886"/>
    <n v="2482817.8292808896"/>
  </r>
  <r>
    <x v="4"/>
    <x v="9"/>
    <x v="2"/>
    <x v="19"/>
    <x v="0"/>
    <n v="685884.95271722774"/>
    <n v="678240.33493139769"/>
    <n v="826782.58736610762"/>
    <n v="848655.04606254841"/>
    <n v="880124.26378960977"/>
    <n v="900262.52602509421"/>
    <n v="914651.76923346776"/>
    <n v="917633.18014460267"/>
    <n v="931778.6496625276"/>
    <n v="1017723.6387906842"/>
    <n v="925444.09782584035"/>
    <n v="872265.22751257929"/>
    <n v="10399446.274061687"/>
  </r>
  <r>
    <x v="4"/>
    <x v="9"/>
    <x v="3"/>
    <x v="20"/>
    <x v="0"/>
    <n v="276077.08191670949"/>
    <n v="292071.18099799327"/>
    <n v="356751.60558310262"/>
    <n v="330959.67283980455"/>
    <n v="315989.98101141665"/>
    <n v="321964.66529960471"/>
    <n v="319250.5014967543"/>
    <n v="327465.07568742771"/>
    <n v="329344.77473549615"/>
    <n v="349355.78145451675"/>
    <n v="321683.35957075015"/>
    <n v="313050.63278572133"/>
    <n v="3853964.3133792966"/>
  </r>
  <r>
    <x v="4"/>
    <x v="9"/>
    <x v="3"/>
    <x v="21"/>
    <x v="0"/>
    <n v="150644.65529081254"/>
    <n v="148153.57028136146"/>
    <n v="170941.46784069153"/>
    <n v="172560.31944624576"/>
    <n v="164629.19206510289"/>
    <n v="164650.09187589952"/>
    <n v="167790.94492025315"/>
    <n v="164526.81428694422"/>
    <n v="167919.00086469672"/>
    <n v="183704.53415025966"/>
    <n v="173237.37621898355"/>
    <n v="172874.54093914005"/>
    <n v="2001632.508180391"/>
  </r>
  <r>
    <x v="4"/>
    <x v="9"/>
    <x v="3"/>
    <x v="22"/>
    <x v="0"/>
    <n v="195266.1635671547"/>
    <n v="185598.68090815432"/>
    <n v="255496.5513473053"/>
    <n v="281690.12644976733"/>
    <n v="225184.75385394241"/>
    <n v="218595.04752775337"/>
    <n v="221384.23900822405"/>
    <n v="217857.06289834628"/>
    <n v="220081.57212852506"/>
    <n v="275685.67842715693"/>
    <n v="224318.58466106266"/>
    <n v="250657.06853816932"/>
    <n v="2771815.529315562"/>
  </r>
  <r>
    <x v="4"/>
    <x v="9"/>
    <x v="4"/>
    <x v="23"/>
    <x v="0"/>
    <n v="65728.981110165259"/>
    <n v="77149.966382859973"/>
    <n v="91273.618362330046"/>
    <n v="78254.514210001667"/>
    <n v="72738.783785430016"/>
    <n v="78317.402632890313"/>
    <n v="81504.511492520469"/>
    <n v="87146.516299254683"/>
    <n v="90848.82317375498"/>
    <n v="96279.072578062725"/>
    <n v="82673.871455079556"/>
    <n v="74786.096009080065"/>
    <n v="976702.15749142983"/>
  </r>
  <r>
    <x v="4"/>
    <x v="9"/>
    <x v="4"/>
    <x v="24"/>
    <x v="0"/>
    <n v="135327.30674558636"/>
    <n v="158217.78606798637"/>
    <n v="179365.02233999679"/>
    <n v="136699.66346532569"/>
    <n v="134184.91812163751"/>
    <n v="160358.22196039141"/>
    <n v="179011.70496666088"/>
    <n v="164801.12170209785"/>
    <n v="172047.30405495033"/>
    <n v="177666.46863986255"/>
    <n v="145636.7949759374"/>
    <n v="127152.21626246769"/>
    <n v="1870468.5293029007"/>
  </r>
  <r>
    <x v="4"/>
    <x v="9"/>
    <x v="4"/>
    <x v="25"/>
    <x v="0"/>
    <n v="126893.56155515659"/>
    <n v="135391.17782122144"/>
    <n v="159737.17512518418"/>
    <n v="153941.81661176175"/>
    <n v="153511.0191666687"/>
    <n v="162796.84836868811"/>
    <n v="183194.00204412619"/>
    <n v="170939.66517315421"/>
    <n v="174420.76663867809"/>
    <n v="194876.52789050611"/>
    <n v="159187.03180468906"/>
    <n v="145768.28588561248"/>
    <n v="1920657.8780854468"/>
  </r>
  <r>
    <x v="4"/>
    <x v="9"/>
    <x v="4"/>
    <x v="26"/>
    <x v="0"/>
    <n v="27184.998650637848"/>
    <n v="24939.971996447595"/>
    <n v="30647.312486697771"/>
    <n v="30205.060073975848"/>
    <n v="29387.706704711174"/>
    <n v="30206.665495685233"/>
    <n v="32623.606113427799"/>
    <n v="31278.945137578336"/>
    <n v="32550.604470819886"/>
    <n v="34656.217181433996"/>
    <n v="30632.32321106987"/>
    <n v="32263.383591016158"/>
    <n v="366576.79511350155"/>
  </r>
  <r>
    <x v="5"/>
    <x v="9"/>
    <x v="0"/>
    <x v="0"/>
    <x v="0"/>
    <n v="0"/>
    <n v="0"/>
    <n v="0"/>
    <n v="19666.289000000001"/>
    <n v="20502.309000000001"/>
    <n v="29255.838"/>
    <n v="37448.864000000001"/>
    <n v="38056.274000000005"/>
    <n v="38271.473999999995"/>
    <n v="36053.870999999999"/>
    <n v="21557.111000000001"/>
    <n v="24043.931"/>
    <n v="264855.96100000001"/>
  </r>
  <r>
    <x v="5"/>
    <x v="9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9"/>
    <x v="0"/>
    <x v="2"/>
    <x v="0"/>
    <n v="55558.353999999992"/>
    <n v="55943.849000000002"/>
    <n v="71069.510000000009"/>
    <n v="81588.944000000003"/>
    <n v="83250.644"/>
    <n v="79803.699000000008"/>
    <n v="86476.995999999999"/>
    <n v="103026.352"/>
    <n v="110715.34699999999"/>
    <n v="112221.41399999999"/>
    <n v="111009.31"/>
    <n v="100581.50200000001"/>
    <n v="1051245.9210000001"/>
  </r>
  <r>
    <x v="5"/>
    <x v="9"/>
    <x v="0"/>
    <x v="3"/>
    <x v="0"/>
    <n v="0"/>
    <n v="0"/>
    <n v="0"/>
    <n v="0"/>
    <n v="0"/>
    <n v="0"/>
    <n v="0"/>
    <n v="0"/>
    <n v="30"/>
    <n v="0"/>
    <n v="0"/>
    <n v="0"/>
    <n v="30"/>
  </r>
  <r>
    <x v="5"/>
    <x v="9"/>
    <x v="0"/>
    <x v="4"/>
    <x v="0"/>
    <n v="78919.567999999999"/>
    <n v="76545.842999999993"/>
    <n v="78911.313999999998"/>
    <n v="79006.03899999999"/>
    <n v="76993.637000000002"/>
    <n v="75047.002999999997"/>
    <n v="78537.091"/>
    <n v="70425.525000000009"/>
    <n v="72264.704000000012"/>
    <n v="70908.593999999997"/>
    <n v="66681.563999999998"/>
    <n v="72894.84199999999"/>
    <n v="897135.72400000005"/>
  </r>
  <r>
    <x v="5"/>
    <x v="9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9"/>
    <x v="0"/>
    <x v="6"/>
    <x v="0"/>
    <n v="27.62"/>
    <n v="43.32"/>
    <n v="48.58"/>
    <n v="44.804000000000002"/>
    <n v="249.578"/>
    <n v="243.57999999999998"/>
    <n v="117.91"/>
    <n v="103.06"/>
    <n v="28.03"/>
    <n v="53.92"/>
    <n v="193.95599999999999"/>
    <n v="123.72399999999999"/>
    <n v="1278.0819999999999"/>
  </r>
  <r>
    <x v="5"/>
    <x v="9"/>
    <x v="1"/>
    <x v="7"/>
    <x v="0"/>
    <n v="11539.07"/>
    <n v="10789.995000000001"/>
    <n v="12770.308000000001"/>
    <n v="12069.502000000002"/>
    <n v="12330.329"/>
    <n v="12599.706"/>
    <n v="15129.27"/>
    <n v="12058.492"/>
    <n v="12675.421999999999"/>
    <n v="13051.740999999998"/>
    <n v="12809.332999999999"/>
    <n v="18904.195"/>
    <n v="156727.36300000001"/>
  </r>
  <r>
    <x v="5"/>
    <x v="9"/>
    <x v="1"/>
    <x v="8"/>
    <x v="0"/>
    <n v="107.52"/>
    <n v="72.36"/>
    <n v="146.42000000000002"/>
    <n v="169.34000000000003"/>
    <n v="568.02"/>
    <n v="555.81000000000017"/>
    <n v="386.56"/>
    <n v="781.08999999999992"/>
    <n v="724.20999999999992"/>
    <n v="568.17499999999995"/>
    <n v="672.96500000000003"/>
    <n v="367.75"/>
    <n v="5120.22"/>
  </r>
  <r>
    <x v="5"/>
    <x v="9"/>
    <x v="1"/>
    <x v="9"/>
    <x v="0"/>
    <n v="347.39600000000002"/>
    <n v="268.06"/>
    <n v="372.69"/>
    <n v="408.99999999999994"/>
    <n v="411.49"/>
    <n v="489.65999999999997"/>
    <n v="580.2700000000001"/>
    <n v="502.93000000000006"/>
    <n v="560.29999999999995"/>
    <n v="609.99"/>
    <n v="560.26"/>
    <n v="729.53000000000009"/>
    <n v="5841.576"/>
  </r>
  <r>
    <x v="5"/>
    <x v="9"/>
    <x v="1"/>
    <x v="10"/>
    <x v="0"/>
    <n v="42.410000000000011"/>
    <n v="56.86"/>
    <n v="69.66"/>
    <n v="70.959999999999994"/>
    <n v="25.54"/>
    <n v="115.57000000000002"/>
    <n v="47.370000000000005"/>
    <n v="79.97"/>
    <n v="100.27"/>
    <n v="81.52000000000001"/>
    <n v="106.41"/>
    <n v="51.06"/>
    <n v="847.59999999999991"/>
  </r>
  <r>
    <x v="5"/>
    <x v="9"/>
    <x v="1"/>
    <x v="11"/>
    <x v="0"/>
    <n v="70.959999999999994"/>
    <n v="177.43"/>
    <n v="28.6"/>
    <n v="174.4"/>
    <n v="59.08"/>
    <n v="145.49"/>
    <n v="114.03"/>
    <n v="70.930000000000007"/>
    <n v="85.43"/>
    <n v="113.55"/>
    <n v="71.25"/>
    <n v="14.34"/>
    <n v="1125.49"/>
  </r>
  <r>
    <x v="5"/>
    <x v="9"/>
    <x v="1"/>
    <x v="12"/>
    <x v="0"/>
    <n v="1346.4750000000001"/>
    <n v="1060.2399999999998"/>
    <n v="1206.1229999999998"/>
    <n v="704.82400000000007"/>
    <n v="991.11900000000014"/>
    <n v="865.13300000000015"/>
    <n v="1338.6799999999998"/>
    <n v="1402.12"/>
    <n v="1674.4100000000003"/>
    <n v="1905.3000000000002"/>
    <n v="1179.01"/>
    <n v="999.33000000000015"/>
    <n v="14672.763999999999"/>
  </r>
  <r>
    <x v="5"/>
    <x v="9"/>
    <x v="1"/>
    <x v="13"/>
    <x v="0"/>
    <n v="197.01"/>
    <n v="101.45"/>
    <n v="89.35"/>
    <n v="115.33000000000001"/>
    <n v="77.59"/>
    <n v="38.28"/>
    <n v="100.23"/>
    <n v="93.62"/>
    <n v="50.09"/>
    <n v="90.63000000000001"/>
    <n v="76.930000000000007"/>
    <n v="25.31"/>
    <n v="1055.82"/>
  </r>
  <r>
    <x v="5"/>
    <x v="9"/>
    <x v="1"/>
    <x v="14"/>
    <x v="0"/>
    <n v="278.34700000000004"/>
    <n v="260.86599999999999"/>
    <n v="114.80500000000001"/>
    <n v="206.87899999999999"/>
    <n v="292.07600000000002"/>
    <n v="157.69"/>
    <n v="317.38"/>
    <n v="230.72000000000003"/>
    <n v="263.86"/>
    <n v="240.37"/>
    <n v="211.66799999999998"/>
    <n v="256.62"/>
    <n v="2831.2809999999999"/>
  </r>
  <r>
    <x v="5"/>
    <x v="9"/>
    <x v="1"/>
    <x v="15"/>
    <x v="0"/>
    <n v="31988.412000000004"/>
    <n v="42862.481000000014"/>
    <n v="44796.53"/>
    <n v="46083.973999999995"/>
    <n v="35165.824000000008"/>
    <n v="34561.94200000001"/>
    <n v="32753.479999999996"/>
    <n v="30813.351000000002"/>
    <n v="24275.718999999997"/>
    <n v="28619.883999999998"/>
    <n v="30354.928000000004"/>
    <n v="24834.336999999996"/>
    <n v="407110.86200000008"/>
  </r>
  <r>
    <x v="5"/>
    <x v="9"/>
    <x v="2"/>
    <x v="16"/>
    <x v="0"/>
    <n v="48623.378000000019"/>
    <n v="42811.485000000008"/>
    <n v="53519.82799999998"/>
    <n v="55276.128000000012"/>
    <n v="45656.667000000016"/>
    <n v="43497.440999999977"/>
    <n v="44536.737999999983"/>
    <n v="48079.322999999989"/>
    <n v="48047.447999999989"/>
    <n v="46617.819999999992"/>
    <n v="45221.676999999981"/>
    <n v="45902.654999999999"/>
    <n v="567790.58799999999"/>
  </r>
  <r>
    <x v="5"/>
    <x v="9"/>
    <x v="2"/>
    <x v="17"/>
    <x v="0"/>
    <n v="6207.9929999999995"/>
    <n v="7720.8229999999994"/>
    <n v="20046.104999999996"/>
    <n v="22126.240000000013"/>
    <n v="9416.3289999999997"/>
    <n v="11754.601999999997"/>
    <n v="23939.158000000003"/>
    <n v="23058.088"/>
    <n v="23926.173999999999"/>
    <n v="22505.849000000002"/>
    <n v="23657.818999999996"/>
    <n v="21844.702999999998"/>
    <n v="216203.88299999997"/>
  </r>
  <r>
    <x v="5"/>
    <x v="9"/>
    <x v="2"/>
    <x v="18"/>
    <x v="0"/>
    <n v="4127.76"/>
    <n v="3413.0639999999999"/>
    <n v="3880.375"/>
    <n v="3246.1379999999999"/>
    <n v="3876.9200000000005"/>
    <n v="3890.3700000000013"/>
    <n v="3986.9109999999996"/>
    <n v="3902.2739999999999"/>
    <n v="5151.0839999999998"/>
    <n v="3925.2899999999995"/>
    <n v="3612.7899999999995"/>
    <n v="4033.8700000000003"/>
    <n v="47046.846000000012"/>
  </r>
  <r>
    <x v="5"/>
    <x v="9"/>
    <x v="2"/>
    <x v="19"/>
    <x v="0"/>
    <n v="69854.26999999996"/>
    <n v="71836.956999999966"/>
    <n v="85606.586000000039"/>
    <n v="68880.811000000031"/>
    <n v="45989.700999999979"/>
    <n v="48317.926000000007"/>
    <n v="56994.700999999986"/>
    <n v="50595.730000000025"/>
    <n v="51093.850999999988"/>
    <n v="51324.069999999992"/>
    <n v="47048.066000000013"/>
    <n v="50379.623999999967"/>
    <n v="697922.29299999995"/>
  </r>
  <r>
    <x v="5"/>
    <x v="9"/>
    <x v="3"/>
    <x v="20"/>
    <x v="0"/>
    <n v="9048.7109999999993"/>
    <n v="10265.59"/>
    <n v="10888.581"/>
    <n v="11191.730000000003"/>
    <n v="8606.116"/>
    <n v="10319.459999999999"/>
    <n v="10372.530000000004"/>
    <n v="10392.884"/>
    <n v="10410.683999999999"/>
    <n v="11623.138999999999"/>
    <n v="8262.9519999999993"/>
    <n v="7687.77"/>
    <n v="119070.14700000001"/>
  </r>
  <r>
    <x v="5"/>
    <x v="9"/>
    <x v="3"/>
    <x v="21"/>
    <x v="0"/>
    <n v="8303.6980000000021"/>
    <n v="7068.2710000000006"/>
    <n v="8361.5969999999979"/>
    <n v="7996.4579999999996"/>
    <n v="6972.1030000000001"/>
    <n v="8065.7850000000017"/>
    <n v="10115.180999999997"/>
    <n v="8373.0629999999983"/>
    <n v="10087.270999999999"/>
    <n v="7944.3510000000015"/>
    <n v="6320.6290000000008"/>
    <n v="7387.2579999999998"/>
    <n v="96995.664999999994"/>
  </r>
  <r>
    <x v="5"/>
    <x v="9"/>
    <x v="3"/>
    <x v="22"/>
    <x v="0"/>
    <n v="11772.495000000001"/>
    <n v="12927.357"/>
    <n v="11629.848999999995"/>
    <n v="10246.189999999999"/>
    <n v="10080.204999999996"/>
    <n v="10988.296000000006"/>
    <n v="11988.248000000005"/>
    <n v="12864.406999999996"/>
    <n v="12458.310000000005"/>
    <n v="11053.189999999995"/>
    <n v="12666.766999999994"/>
    <n v="11167.498"/>
    <n v="139842.81199999998"/>
  </r>
  <r>
    <x v="5"/>
    <x v="9"/>
    <x v="4"/>
    <x v="23"/>
    <x v="0"/>
    <n v="748.02"/>
    <n v="1735.5700000000002"/>
    <n v="3089.81"/>
    <n v="3554.66"/>
    <n v="3019.2"/>
    <n v="4221.24"/>
    <n v="830.79"/>
    <n v="625.5"/>
    <n v="1459.8"/>
    <n v="835.48"/>
    <n v="2332.58"/>
    <n v="848.31"/>
    <n v="23300.959999999995"/>
  </r>
  <r>
    <x v="5"/>
    <x v="9"/>
    <x v="4"/>
    <x v="24"/>
    <x v="0"/>
    <n v="334.02"/>
    <n v="442.76000000000005"/>
    <n v="519.75599999999997"/>
    <n v="448.4"/>
    <n v="561.75"/>
    <n v="460.84000000000003"/>
    <n v="416.62"/>
    <n v="214.49"/>
    <n v="85.56"/>
    <n v="87.62"/>
    <n v="130.34"/>
    <n v="265.58999999999997"/>
    <n v="3967.7460000000005"/>
  </r>
  <r>
    <x v="5"/>
    <x v="9"/>
    <x v="4"/>
    <x v="25"/>
    <x v="0"/>
    <n v="11410.330999999998"/>
    <n v="24214.753000000001"/>
    <n v="23344.538999999993"/>
    <n v="23162.267"/>
    <n v="23818.982"/>
    <n v="23371.109"/>
    <n v="24895.512999999999"/>
    <n v="24379.619999999995"/>
    <n v="23653.487000000001"/>
    <n v="24175.153000000006"/>
    <n v="23443.877999999997"/>
    <n v="21680.436999999998"/>
    <n v="271550.06899999996"/>
  </r>
  <r>
    <x v="5"/>
    <x v="9"/>
    <x v="4"/>
    <x v="26"/>
    <x v="0"/>
    <n v="618.7299999999999"/>
    <n v="580.03"/>
    <n v="1000.7"/>
    <n v="823.7"/>
    <n v="832.19999999999993"/>
    <n v="830.49"/>
    <n v="882.17"/>
    <n v="767.6099999999999"/>
    <n v="1164.1500000000001"/>
    <n v="967.69"/>
    <n v="895.05"/>
    <n v="1040.67"/>
    <n v="10403.189999999999"/>
  </r>
  <r>
    <x v="6"/>
    <x v="9"/>
    <x v="0"/>
    <x v="0"/>
    <x v="0"/>
    <n v="4646.6000000000004"/>
    <n v="3809.6020000000003"/>
    <n v="4377.3999999999996"/>
    <n v="4422.3500000000004"/>
    <n v="4426.3"/>
    <n v="4853.5805368759511"/>
    <n v="5241.3"/>
    <n v="5413.8"/>
    <n v="5853.9"/>
    <n v="5165.2699999999986"/>
    <n v="4233.32"/>
    <n v="4744.25"/>
    <n v="57187.672536875951"/>
  </r>
  <r>
    <x v="6"/>
    <x v="9"/>
    <x v="0"/>
    <x v="1"/>
    <x v="0"/>
    <n v="907"/>
    <n v="845"/>
    <n v="957"/>
    <n v="960"/>
    <n v="968"/>
    <n v="1043.0071569464858"/>
    <n v="1056"/>
    <n v="1089"/>
    <n v="1095"/>
    <n v="1148"/>
    <n v="963"/>
    <n v="921"/>
    <n v="11952.007156946485"/>
  </r>
  <r>
    <x v="6"/>
    <x v="9"/>
    <x v="0"/>
    <x v="2"/>
    <x v="0"/>
    <n v="5416"/>
    <n v="5146"/>
    <n v="5873"/>
    <n v="6105"/>
    <n v="6003"/>
    <n v="6889.2481607513746"/>
    <n v="6947.5"/>
    <n v="7480.5"/>
    <n v="8128.5"/>
    <n v="7350.9810000000007"/>
    <n v="6899.8720000000003"/>
    <n v="7361.1279999999997"/>
    <n v="79600.729160751376"/>
  </r>
  <r>
    <x v="6"/>
    <x v="9"/>
    <x v="0"/>
    <x v="3"/>
    <x v="0"/>
    <n v="234.6"/>
    <n v="219.4"/>
    <n v="244.6"/>
    <n v="224.4"/>
    <n v="251.2"/>
    <n v="236.40215635578201"/>
    <n v="246.67000000000002"/>
    <n v="239.8"/>
    <n v="284.60000000000002"/>
    <n v="228"/>
    <n v="245.2"/>
    <n v="253.2"/>
    <n v="2908.0721563557818"/>
  </r>
  <r>
    <x v="6"/>
    <x v="9"/>
    <x v="0"/>
    <x v="4"/>
    <x v="0"/>
    <n v="3359.35"/>
    <n v="3192.15"/>
    <n v="3422.5"/>
    <n v="3686.1659999999997"/>
    <n v="3629.58"/>
    <n v="4034.4237381824842"/>
    <n v="4508"/>
    <n v="4409.2999999999993"/>
    <n v="4696.9500000000007"/>
    <n v="4343.1660000000002"/>
    <n v="3480.6"/>
    <n v="3430.1499999999996"/>
    <n v="46192.335738182483"/>
  </r>
  <r>
    <x v="6"/>
    <x v="9"/>
    <x v="0"/>
    <x v="5"/>
    <x v="0"/>
    <n v="399.05"/>
    <n v="509.34999999999997"/>
    <n v="533.1"/>
    <n v="612.15"/>
    <n v="581.45000000000005"/>
    <n v="756.15208534934209"/>
    <n v="825.1"/>
    <n v="939.6"/>
    <n v="908.15"/>
    <n v="799"/>
    <n v="626"/>
    <n v="808"/>
    <n v="8297.1020853493428"/>
  </r>
  <r>
    <x v="6"/>
    <x v="9"/>
    <x v="0"/>
    <x v="6"/>
    <x v="0"/>
    <n v="4826.25"/>
    <n v="4114.9500000000007"/>
    <n v="5399.3"/>
    <n v="5345.02"/>
    <n v="5322.84"/>
    <n v="5724.2619719972008"/>
    <n v="6761.33"/>
    <n v="6028.75"/>
    <n v="6718.420000000001"/>
    <n v="6783.4799999999987"/>
    <n v="5677.73"/>
    <n v="7006.82"/>
    <n v="69709.151971997198"/>
  </r>
  <r>
    <x v="6"/>
    <x v="9"/>
    <x v="1"/>
    <x v="7"/>
    <x v="0"/>
    <n v="10854.8"/>
    <n v="9646.85"/>
    <n v="10989.099999999999"/>
    <n v="11080.9"/>
    <n v="11176.742000000002"/>
    <n v="12259.230780754411"/>
    <n v="13819"/>
    <n v="13198.755999999999"/>
    <n v="13764.8"/>
    <n v="13033.2"/>
    <n v="10963.3"/>
    <n v="11861.5"/>
    <n v="142648.17878075442"/>
  </r>
  <r>
    <x v="6"/>
    <x v="9"/>
    <x v="1"/>
    <x v="8"/>
    <x v="0"/>
    <n v="2818.05"/>
    <n v="2432.6"/>
    <n v="2667.5"/>
    <n v="2551.0500000000002"/>
    <n v="2732.5"/>
    <n v="2930.0712749584782"/>
    <n v="3092.55"/>
    <n v="2921.05"/>
    <n v="2927.5699999999997"/>
    <n v="3104.5"/>
    <n v="2257.5500000000002"/>
    <n v="2673.1"/>
    <n v="33108.091274958475"/>
  </r>
  <r>
    <x v="6"/>
    <x v="9"/>
    <x v="1"/>
    <x v="9"/>
    <x v="0"/>
    <n v="15325"/>
    <n v="12883.055"/>
    <n v="13761.029"/>
    <n v="13981.05"/>
    <n v="12706.284"/>
    <n v="13773.331078743895"/>
    <n v="16664.934000000001"/>
    <n v="16029.5"/>
    <n v="16436.5"/>
    <n v="16160.5"/>
    <n v="12568"/>
    <n v="14302.55"/>
    <n v="174591.73307874388"/>
  </r>
  <r>
    <x v="6"/>
    <x v="9"/>
    <x v="1"/>
    <x v="10"/>
    <x v="0"/>
    <n v="8454.73"/>
    <n v="6769.9699999999993"/>
    <n v="8072.0410000000002"/>
    <n v="8498.34"/>
    <n v="7653.95"/>
    <n v="7888.4112650446114"/>
    <n v="9124.84"/>
    <n v="8951.8189999999995"/>
    <n v="8665.2999999999993"/>
    <n v="8738.880000000001"/>
    <n v="7803.42"/>
    <n v="7752"/>
    <n v="98373.701265044612"/>
  </r>
  <r>
    <x v="6"/>
    <x v="9"/>
    <x v="1"/>
    <x v="11"/>
    <x v="0"/>
    <n v="8582.68"/>
    <n v="7664.73"/>
    <n v="8448.83"/>
    <n v="8820.010000000002"/>
    <n v="8364.2699999999986"/>
    <n v="9771.1874635160184"/>
    <n v="10439.59"/>
    <n v="9717.1499999999978"/>
    <n v="10384.609999999999"/>
    <n v="10439.98"/>
    <n v="9165.85"/>
    <n v="11177.73"/>
    <n v="112976.61746351601"/>
  </r>
  <r>
    <x v="6"/>
    <x v="9"/>
    <x v="1"/>
    <x v="12"/>
    <x v="0"/>
    <n v="27151.600000000002"/>
    <n v="22610.850000000002"/>
    <n v="26912.680000000004"/>
    <n v="26660.45"/>
    <n v="29120.170000000006"/>
    <n v="33085.31821398787"/>
    <n v="34045.102999999996"/>
    <n v="32684.92"/>
    <n v="33997.385999999999"/>
    <n v="32453.650000000005"/>
    <n v="28924.75"/>
    <n v="37840.28"/>
    <n v="365487.1572139879"/>
  </r>
  <r>
    <x v="6"/>
    <x v="9"/>
    <x v="1"/>
    <x v="13"/>
    <x v="0"/>
    <n v="8151.9"/>
    <n v="7211.2499999999991"/>
    <n v="8099.5899999999992"/>
    <n v="8269.6"/>
    <n v="8512.2999999999993"/>
    <n v="8752.0625310180112"/>
    <n v="9840.9500000000007"/>
    <n v="8796.5499999999993"/>
    <n v="9363.5499999999993"/>
    <n v="9764.0910000000003"/>
    <n v="8364.5499999999993"/>
    <n v="9388"/>
    <n v="104514.39353101802"/>
  </r>
  <r>
    <x v="6"/>
    <x v="9"/>
    <x v="1"/>
    <x v="14"/>
    <x v="0"/>
    <n v="3714"/>
    <n v="3288"/>
    <n v="3672"/>
    <n v="4154.5"/>
    <n v="3948"/>
    <n v="4842.0221476840788"/>
    <n v="5068.5"/>
    <n v="4846.5"/>
    <n v="5237.5950000000003"/>
    <n v="5138"/>
    <n v="4019"/>
    <n v="4568.2979999999998"/>
    <n v="52496.415147684085"/>
  </r>
  <r>
    <x v="6"/>
    <x v="9"/>
    <x v="1"/>
    <x v="15"/>
    <x v="0"/>
    <n v="42481.998000000014"/>
    <n v="37916.773999999998"/>
    <n v="39653.407999999996"/>
    <n v="46345.573999999986"/>
    <n v="43832.127000000015"/>
    <n v="46107.558031447639"/>
    <n v="49332.558999999994"/>
    <n v="45230.509999999995"/>
    <n v="49893.273999999998"/>
    <n v="49512.887999999999"/>
    <n v="39459.361999999994"/>
    <n v="51403.634999999987"/>
    <n v="541169.66703144764"/>
  </r>
  <r>
    <x v="6"/>
    <x v="9"/>
    <x v="2"/>
    <x v="16"/>
    <x v="0"/>
    <n v="91518.58"/>
    <n v="84373.004000000001"/>
    <n v="92266.315999999992"/>
    <n v="100248.96900000001"/>
    <n v="102048.77699999999"/>
    <n v="101280.39523544627"/>
    <n v="116055.33499999999"/>
    <n v="107644.22499999998"/>
    <n v="112883.139"/>
    <n v="107303.78699999997"/>
    <n v="85392.151999999987"/>
    <n v="103414.84999999999"/>
    <n v="1204429.5292354464"/>
  </r>
  <r>
    <x v="6"/>
    <x v="9"/>
    <x v="2"/>
    <x v="17"/>
    <x v="0"/>
    <n v="14770.916999999999"/>
    <n v="13655.55"/>
    <n v="14385.15"/>
    <n v="15098.08"/>
    <n v="14220.599999999999"/>
    <n v="15224.55326995904"/>
    <n v="16431"/>
    <n v="15401.483999999999"/>
    <n v="16566.54"/>
    <n v="14605.153999999999"/>
    <n v="10523.748"/>
    <n v="11949.15"/>
    <n v="172831.92626995902"/>
  </r>
  <r>
    <x v="6"/>
    <x v="9"/>
    <x v="2"/>
    <x v="18"/>
    <x v="0"/>
    <n v="82615.195000000007"/>
    <n v="66726.928"/>
    <n v="72006.423999999985"/>
    <n v="72192.853000000003"/>
    <n v="69365.477000000014"/>
    <n v="71288.673446741435"/>
    <n v="74320.13"/>
    <n v="70265.188999999984"/>
    <n v="81294.519"/>
    <n v="75679.952000000019"/>
    <n v="66503.241999999998"/>
    <n v="70555.267000000007"/>
    <n v="872813.8494467414"/>
  </r>
  <r>
    <x v="6"/>
    <x v="9"/>
    <x v="2"/>
    <x v="19"/>
    <x v="0"/>
    <n v="633103.60900000005"/>
    <n v="617720.78200000001"/>
    <n v="700519.53900000011"/>
    <n v="737570.05"/>
    <n v="687715.54300000006"/>
    <n v="715570.38313288393"/>
    <n v="726088.40200000035"/>
    <n v="724843.94199999992"/>
    <n v="761222.42600000009"/>
    <n v="787765.59600000049"/>
    <n v="698273.45500000031"/>
    <n v="819605.48399999971"/>
    <n v="8609999.2111328859"/>
  </r>
  <r>
    <x v="6"/>
    <x v="9"/>
    <x v="3"/>
    <x v="20"/>
    <x v="0"/>
    <n v="92519.978000000003"/>
    <n v="83914.129000000001"/>
    <n v="94625.313999999998"/>
    <n v="100771.44"/>
    <n v="94055.145000000004"/>
    <n v="97085.532454310669"/>
    <n v="101827.401"/>
    <n v="99836.39499999999"/>
    <n v="108688.97699999998"/>
    <n v="110043.89200000001"/>
    <n v="99636.591000000015"/>
    <n v="110025.12899999999"/>
    <n v="1193029.9234543105"/>
  </r>
  <r>
    <x v="6"/>
    <x v="9"/>
    <x v="3"/>
    <x v="21"/>
    <x v="0"/>
    <n v="39863.154999999992"/>
    <n v="37417.679999999993"/>
    <n v="40336.75999999998"/>
    <n v="42233.909999999989"/>
    <n v="39089.532999999996"/>
    <n v="39769.833036692609"/>
    <n v="48559.696999999986"/>
    <n v="46223.876999999993"/>
    <n v="51936.779000000002"/>
    <n v="43882.341"/>
    <n v="31930.244000000002"/>
    <n v="37406.040999999997"/>
    <n v="498649.85003669257"/>
  </r>
  <r>
    <x v="6"/>
    <x v="9"/>
    <x v="3"/>
    <x v="22"/>
    <x v="0"/>
    <n v="35676.46899999999"/>
    <n v="31524.784999999996"/>
    <n v="33819.439999999988"/>
    <n v="37360.498000000007"/>
    <n v="35129.794999999998"/>
    <n v="36871.709460536047"/>
    <n v="38243.394"/>
    <n v="35887.707999999999"/>
    <n v="41862.157999999996"/>
    <n v="30440.578000000001"/>
    <n v="20477.888999999999"/>
    <n v="25733.909999999996"/>
    <n v="403028.33346053597"/>
  </r>
  <r>
    <x v="6"/>
    <x v="9"/>
    <x v="4"/>
    <x v="23"/>
    <x v="0"/>
    <n v="16982.560000000001"/>
    <n v="14944.755999999999"/>
    <n v="17233.650000000001"/>
    <n v="18638.490000000002"/>
    <n v="16879.042000000001"/>
    <n v="16432.755115837514"/>
    <n v="18399.960000000003"/>
    <n v="17266.364000000001"/>
    <n v="18297.374999999993"/>
    <n v="19163.524999999998"/>
    <n v="15425.915000000003"/>
    <n v="18312.139999999996"/>
    <n v="207976.53211583753"/>
  </r>
  <r>
    <x v="6"/>
    <x v="9"/>
    <x v="4"/>
    <x v="24"/>
    <x v="0"/>
    <n v="30462.659999999996"/>
    <n v="27492.028000000002"/>
    <n v="30328.525000000001"/>
    <n v="32420.43"/>
    <n v="29174.01"/>
    <n v="30835.27531229626"/>
    <n v="35643.492000000006"/>
    <n v="32816.858999999989"/>
    <n v="34586.57699999999"/>
    <n v="37742.818000000007"/>
    <n v="33835.005999999987"/>
    <n v="38602.943000000007"/>
    <n v="393940.62331229629"/>
  </r>
  <r>
    <x v="6"/>
    <x v="9"/>
    <x v="4"/>
    <x v="25"/>
    <x v="0"/>
    <n v="53004.546999999999"/>
    <n v="50992.36"/>
    <n v="56401.99"/>
    <n v="60328.48799999999"/>
    <n v="57690.919999999991"/>
    <n v="61829.831433324223"/>
    <n v="71440.577000000005"/>
    <n v="67813.3"/>
    <n v="71467.947"/>
    <n v="75896.361000000034"/>
    <n v="67802.926000000007"/>
    <n v="79012.23000000001"/>
    <n v="773681.47743332421"/>
  </r>
  <r>
    <x v="6"/>
    <x v="9"/>
    <x v="4"/>
    <x v="26"/>
    <x v="0"/>
    <n v="14782"/>
    <n v="15251.379000000001"/>
    <n v="18557.912"/>
    <n v="18622"/>
    <n v="18900.75"/>
    <n v="22445.599508358493"/>
    <n v="23707.681"/>
    <n v="22899.940000000002"/>
    <n v="24183"/>
    <n v="23808.933000000001"/>
    <n v="17302.916000000001"/>
    <n v="18891.78"/>
    <n v="239353.89050835848"/>
  </r>
  <r>
    <x v="7"/>
    <x v="9"/>
    <x v="0"/>
    <x v="0"/>
    <x v="0"/>
    <n v="5881.0760869565256"/>
    <n v="5913.3931159420263"/>
    <n v="6419.6956521739121"/>
    <n v="6560.1086956521694"/>
    <n v="6193.1997816287103"/>
    <n v="6421.2969256916549"/>
    <n v="6708.307661264098"/>
    <n v="6238.9632793470755"/>
    <n v="6322.1195652173956"/>
    <n v="6400.1902173913059"/>
    <n v="6169.2826086956502"/>
    <n v="7141.3442358719758"/>
    <n v="76368.97782583251"/>
  </r>
  <r>
    <x v="7"/>
    <x v="9"/>
    <x v="0"/>
    <x v="1"/>
    <x v="0"/>
    <n v="1901.0235507246375"/>
    <n v="1988.8623188405795"/>
    <n v="2330.1177536231885"/>
    <n v="2311.01268115942"/>
    <n v="2551.4948171388596"/>
    <n v="2076.4471604765558"/>
    <n v="2602.2352986309716"/>
    <n v="1952.6176268593647"/>
    <n v="2028.541666666667"/>
    <n v="2275.7934782608695"/>
    <n v="1881.679347826087"/>
    <n v="2774.833344565533"/>
    <n v="26674.659044772736"/>
  </r>
  <r>
    <x v="7"/>
    <x v="9"/>
    <x v="0"/>
    <x v="2"/>
    <x v="0"/>
    <n v="14025.199275362318"/>
    <n v="12298.086956521736"/>
    <n v="13993.788043478262"/>
    <n v="13521.201086956524"/>
    <n v="14080.596640835158"/>
    <n v="14156.589573607118"/>
    <n v="14241.438978968827"/>
    <n v="14148.286661736765"/>
    <n v="14411.795289855063"/>
    <n v="13854.268115942028"/>
    <n v="13474.655797101452"/>
    <n v="14094.491017358438"/>
    <n v="166300.39743772367"/>
  </r>
  <r>
    <x v="7"/>
    <x v="9"/>
    <x v="0"/>
    <x v="3"/>
    <x v="0"/>
    <n v="1364.5797101449277"/>
    <n v="1241.288043478261"/>
    <n v="1332.8134057971008"/>
    <n v="1323.2463768115938"/>
    <n v="1442.6836708467924"/>
    <n v="1480.4441750598726"/>
    <n v="1556.0261619616967"/>
    <n v="1437.5590629390588"/>
    <n v="1372.829710144928"/>
    <n v="1383.903985507246"/>
    <n v="1337.2391304347827"/>
    <n v="1627.2862391635551"/>
    <n v="16899.899672289815"/>
  </r>
  <r>
    <x v="7"/>
    <x v="9"/>
    <x v="0"/>
    <x v="4"/>
    <x v="0"/>
    <n v="24154.639492753617"/>
    <n v="22574.134057971009"/>
    <n v="25179.961956521751"/>
    <n v="25276.896739130425"/>
    <n v="24824.514291668194"/>
    <n v="25974.49391121963"/>
    <n v="25317.984821193171"/>
    <n v="24484.396415407089"/>
    <n v="24825.264492753613"/>
    <n v="26124.666666666672"/>
    <n v="23819.275362318822"/>
    <n v="26902.338898808051"/>
    <n v="299458.56710641208"/>
  </r>
  <r>
    <x v="7"/>
    <x v="9"/>
    <x v="0"/>
    <x v="5"/>
    <x v="0"/>
    <n v="2010.5181159420283"/>
    <n v="1979.2028985507243"/>
    <n v="2317.5307971014486"/>
    <n v="2259.5905797101445"/>
    <n v="2232.8572900464792"/>
    <n v="2296.2827035887162"/>
    <n v="2510.1261406208528"/>
    <n v="2257.8314619609769"/>
    <n v="2206.0706521739116"/>
    <n v="2349.152173913044"/>
    <n v="2081.4148550724635"/>
    <n v="2494.6467508092087"/>
    <n v="26995.224419490001"/>
  </r>
  <r>
    <x v="7"/>
    <x v="9"/>
    <x v="0"/>
    <x v="6"/>
    <x v="0"/>
    <n v="5828.5307971014481"/>
    <n v="5570.3170289855061"/>
    <n v="6243.233695652174"/>
    <n v="6306.527173913044"/>
    <n v="5981.5636482269574"/>
    <n v="5942.5346043932614"/>
    <n v="6182.0341324671299"/>
    <n v="5731.7874399978591"/>
    <n v="5853.8677536231853"/>
    <n v="5948.0380434782628"/>
    <n v="5733.3967391304359"/>
    <n v="6458.1884380057872"/>
    <n v="71780.019494975058"/>
  </r>
  <r>
    <x v="7"/>
    <x v="9"/>
    <x v="1"/>
    <x v="7"/>
    <x v="0"/>
    <n v="16419.442028985515"/>
    <n v="14910.670289855072"/>
    <n v="17054.865942028988"/>
    <n v="17359.474637681149"/>
    <n v="17619.535466316978"/>
    <n v="17684.265750628925"/>
    <n v="18503.15235710219"/>
    <n v="17968.540231101906"/>
    <n v="17692.264492753606"/>
    <n v="17753.639492753624"/>
    <n v="16584.427536231891"/>
    <n v="18150.797188497228"/>
    <n v="207701.0754139371"/>
  </r>
  <r>
    <x v="7"/>
    <x v="9"/>
    <x v="1"/>
    <x v="8"/>
    <x v="0"/>
    <n v="10271.280797101448"/>
    <n v="9326.6213768115995"/>
    <n v="10541.791666666666"/>
    <n v="10515.490942028988"/>
    <n v="10891.531605421447"/>
    <n v="10917.251197042107"/>
    <n v="11026.652741816253"/>
    <n v="10905.56619895451"/>
    <n v="11003.315217391306"/>
    <n v="11050.032608695654"/>
    <n v="9992.9347826086941"/>
    <n v="11236.851504128299"/>
    <n v="127679.32063866696"/>
  </r>
  <r>
    <x v="7"/>
    <x v="9"/>
    <x v="1"/>
    <x v="9"/>
    <x v="0"/>
    <n v="31397.858695652165"/>
    <n v="27885.429347826113"/>
    <n v="32528.827898550735"/>
    <n v="31340.155797101452"/>
    <n v="32165.207736998815"/>
    <n v="33624.941586663328"/>
    <n v="34576.29034912619"/>
    <n v="34810.476820119235"/>
    <n v="34080.577898550757"/>
    <n v="34544.619565217385"/>
    <n v="32418.505434782597"/>
    <n v="35920.315388945688"/>
    <n v="395293.20651953452"/>
  </r>
  <r>
    <x v="7"/>
    <x v="9"/>
    <x v="1"/>
    <x v="10"/>
    <x v="0"/>
    <n v="15154.681159420295"/>
    <n v="13932.44927536232"/>
    <n v="15636.53804347826"/>
    <n v="15683.237318840582"/>
    <n v="15348.963702314242"/>
    <n v="16189.559194053907"/>
    <n v="17219.997300510095"/>
    <n v="16871.333225958944"/>
    <n v="16732.813405797111"/>
    <n v="16466.023550724622"/>
    <n v="15497.262681159436"/>
    <n v="16477.643199767255"/>
    <n v="191210.50205738706"/>
  </r>
  <r>
    <x v="7"/>
    <x v="9"/>
    <x v="1"/>
    <x v="11"/>
    <x v="0"/>
    <n v="15570.54710144927"/>
    <n v="14338.346014492758"/>
    <n v="15746.246376811594"/>
    <n v="16218.288043478264"/>
    <n v="16242.006256749914"/>
    <n v="16894.636713936819"/>
    <n v="17787.126021173248"/>
    <n v="17499.621655423707"/>
    <n v="17613.992753623195"/>
    <n v="17700.23550724638"/>
    <n v="16588.853260869568"/>
    <n v="17955.509144369491"/>
    <n v="200155.40884962419"/>
  </r>
  <r>
    <x v="7"/>
    <x v="9"/>
    <x v="1"/>
    <x v="12"/>
    <x v="0"/>
    <n v="38600.251811594157"/>
    <n v="35499.219202898552"/>
    <n v="39157.06884057969"/>
    <n v="39952.615942029021"/>
    <n v="39903.603127710761"/>
    <n v="42018.478697226266"/>
    <n v="44778.361676860273"/>
    <n v="43360.818467624791"/>
    <n v="42468.374999999985"/>
    <n v="42791.434782608689"/>
    <n v="39785.239130434798"/>
    <n v="43586.04731635427"/>
    <n v="491901.5139959213"/>
  </r>
  <r>
    <x v="7"/>
    <x v="9"/>
    <x v="1"/>
    <x v="13"/>
    <x v="0"/>
    <n v="11944.851449275355"/>
    <n v="10985.715579710139"/>
    <n v="11329.489130434789"/>
    <n v="11473.701086956524"/>
    <n v="11828.049796397252"/>
    <n v="12025.282508609827"/>
    <n v="12777.538396937118"/>
    <n v="12457.613096732268"/>
    <n v="12417.829710144917"/>
    <n v="12470.913043478251"/>
    <n v="11470.835144927532"/>
    <n v="12956.259123543425"/>
    <n v="144138.07806714738"/>
  </r>
  <r>
    <x v="7"/>
    <x v="9"/>
    <x v="1"/>
    <x v="14"/>
    <x v="0"/>
    <n v="8715.9420289855098"/>
    <n v="8040.1467391304332"/>
    <n v="9073.0670289855043"/>
    <n v="9588.8297101449261"/>
    <n v="9806.6301985722039"/>
    <n v="10226.129546601445"/>
    <n v="11035.543421091834"/>
    <n v="10650.459884697428"/>
    <n v="10424.590579710142"/>
    <n v="10681.963768115949"/>
    <n v="9562.0905797101477"/>
    <n v="10646.230119038082"/>
    <n v="118451.6236047836"/>
  </r>
  <r>
    <x v="7"/>
    <x v="9"/>
    <x v="1"/>
    <x v="15"/>
    <x v="0"/>
    <n v="64752.291666666599"/>
    <n v="58709.086956521664"/>
    <n v="61868.438405797126"/>
    <n v="63108.427536231866"/>
    <n v="65712.816326829547"/>
    <n v="67998.811382858286"/>
    <n v="71939.428710552223"/>
    <n v="69044.530491816273"/>
    <n v="67721.423913043473"/>
    <n v="69114.967391304308"/>
    <n v="63028.092391304293"/>
    <n v="68575.161592167642"/>
    <n v="791573.47676509339"/>
  </r>
  <r>
    <x v="7"/>
    <x v="9"/>
    <x v="2"/>
    <x v="16"/>
    <x v="0"/>
    <n v="103258.95833333323"/>
    <n v="95399.288043478009"/>
    <n v="104962.82789855034"/>
    <n v="107402.88043478278"/>
    <n v="108443.96855850542"/>
    <n v="114161.03873596522"/>
    <n v="118135.93303571024"/>
    <n v="113617.39827055385"/>
    <n v="108003.34963768123"/>
    <n v="111284.1123188404"/>
    <n v="103104.73007246372"/>
    <n v="114910.32306576491"/>
    <n v="1302684.8084056294"/>
  </r>
  <r>
    <x v="7"/>
    <x v="9"/>
    <x v="2"/>
    <x v="17"/>
    <x v="0"/>
    <n v="18580.614130434777"/>
    <n v="17060.510869565223"/>
    <n v="17227.387681159435"/>
    <n v="18248.507246376797"/>
    <n v="17653.338043692507"/>
    <n v="19417.399622269157"/>
    <n v="20675.031005235534"/>
    <n v="20543.817974258258"/>
    <n v="20024.480072463764"/>
    <n v="20352.717391304315"/>
    <n v="19904.96376811594"/>
    <n v="21502.451189876694"/>
    <n v="231191.21899475245"/>
  </r>
  <r>
    <x v="7"/>
    <x v="9"/>
    <x v="2"/>
    <x v="18"/>
    <x v="0"/>
    <n v="73789.460144927434"/>
    <n v="66873.788043478198"/>
    <n v="72978.822463768083"/>
    <n v="77990.771739130476"/>
    <n v="75583.952057420698"/>
    <n v="81687.849815923109"/>
    <n v="85239.190698686361"/>
    <n v="84748.646767246566"/>
    <n v="80134.838768115922"/>
    <n v="83725.976449275433"/>
    <n v="72210.987318840635"/>
    <n v="84776.648973617252"/>
    <n v="939740.9332404302"/>
  </r>
  <r>
    <x v="7"/>
    <x v="9"/>
    <x v="2"/>
    <x v="19"/>
    <x v="0"/>
    <n v="251110.19927536181"/>
    <n v="235586.3786231883"/>
    <n v="258710.56884058041"/>
    <n v="264131.57971014502"/>
    <n v="268655.8033526857"/>
    <n v="287140.13654377777"/>
    <n v="301129.32924244757"/>
    <n v="292104.02138522564"/>
    <n v="279673.72282608651"/>
    <n v="290688.49999999983"/>
    <n v="258345.51992753617"/>
    <n v="284322.90184546675"/>
    <n v="3271598.6615725015"/>
  </r>
  <r>
    <x v="7"/>
    <x v="9"/>
    <x v="3"/>
    <x v="20"/>
    <x v="0"/>
    <n v="62980.554347826095"/>
    <n v="58293.507246376845"/>
    <n v="66033.090579710042"/>
    <n v="66087.539855072624"/>
    <n v="68731.923561539574"/>
    <n v="76849.560217175516"/>
    <n v="80383.462259267326"/>
    <n v="75088.297499976339"/>
    <n v="74947.246376811687"/>
    <n v="74429.014492753617"/>
    <n v="64430.693840579836"/>
    <n v="69735.4967538645"/>
    <n v="837990.38703095389"/>
  </r>
  <r>
    <x v="7"/>
    <x v="9"/>
    <x v="3"/>
    <x v="21"/>
    <x v="0"/>
    <n v="33441.083333333299"/>
    <n v="31019.653985507299"/>
    <n v="34097.788043478264"/>
    <n v="34382.159420289834"/>
    <n v="35707.034247868884"/>
    <n v="38901.35936744792"/>
    <n v="42295.135241239543"/>
    <n v="39859.772609344407"/>
    <n v="39569.967391304257"/>
    <n v="39128.911231884078"/>
    <n v="34856.846014492701"/>
    <n v="37425.181358458431"/>
    <n v="440684.89224464889"/>
  </r>
  <r>
    <x v="7"/>
    <x v="9"/>
    <x v="3"/>
    <x v="22"/>
    <x v="0"/>
    <n v="58620.262681159547"/>
    <n v="53250.432971014423"/>
    <n v="62825.469202898603"/>
    <n v="63235.360507246427"/>
    <n v="65629.240432155173"/>
    <n v="73788.343759399184"/>
    <n v="80214.314024862018"/>
    <n v="72108.397305095859"/>
    <n v="70233.813405797002"/>
    <n v="70774.780797101499"/>
    <n v="62707.570652173803"/>
    <n v="65691.096380584626"/>
    <n v="799079.08211948816"/>
  </r>
  <r>
    <x v="7"/>
    <x v="9"/>
    <x v="4"/>
    <x v="23"/>
    <x v="0"/>
    <n v="10628.244565217392"/>
    <n v="10402.148550724634"/>
    <n v="11429.534420289854"/>
    <n v="11245.570652173907"/>
    <n v="11428.894225595104"/>
    <n v="12470.49113011539"/>
    <n v="12885.183409350711"/>
    <n v="12542.431248053332"/>
    <n v="11630.891304347819"/>
    <n v="11615.507246376807"/>
    <n v="10690.112318840585"/>
    <n v="12181.036292861418"/>
    <n v="139150.04536394693"/>
  </r>
  <r>
    <x v="7"/>
    <x v="9"/>
    <x v="4"/>
    <x v="24"/>
    <x v="0"/>
    <n v="13751.96195652174"/>
    <n v="13373.650362318851"/>
    <n v="14982.706521739132"/>
    <n v="14944.3115942029"/>
    <n v="14045.024366166213"/>
    <n v="15312.857190529223"/>
    <n v="15880.602278806524"/>
    <n v="15175.835656997289"/>
    <n v="14666.471014492754"/>
    <n v="15087.010869565223"/>
    <n v="14191.692028985512"/>
    <n v="15314.145003413796"/>
    <n v="176726.26884373912"/>
  </r>
  <r>
    <x v="7"/>
    <x v="9"/>
    <x v="4"/>
    <x v="25"/>
    <x v="0"/>
    <n v="38399.538043478264"/>
    <n v="35550.60144927536"/>
    <n v="37874.217391304337"/>
    <n v="38761.952898550735"/>
    <n v="38628.352723393829"/>
    <n v="39877.373757283603"/>
    <n v="40921.319838543204"/>
    <n v="38325.739605634379"/>
    <n v="37991.021739130461"/>
    <n v="38571.271739130476"/>
    <n v="36578.099637681182"/>
    <n v="40820.873396887837"/>
    <n v="462300.36222029367"/>
  </r>
  <r>
    <x v="7"/>
    <x v="9"/>
    <x v="4"/>
    <x v="26"/>
    <x v="0"/>
    <n v="11685.994565217386"/>
    <n v="11534.644927536236"/>
    <n v="12657.057971014492"/>
    <n v="13511.885869565214"/>
    <n v="12715.234000810166"/>
    <n v="13713.156909615267"/>
    <n v="13878.325447749194"/>
    <n v="14043.714294618154"/>
    <n v="14274.829710144932"/>
    <n v="14524.980072463764"/>
    <n v="12740.307971014488"/>
    <n v="14176.146803026924"/>
    <n v="159456.27854277624"/>
  </r>
  <r>
    <x v="0"/>
    <x v="10"/>
    <x v="0"/>
    <x v="0"/>
    <x v="0"/>
    <n v="20112.258999999998"/>
    <n v="19299.744999999995"/>
    <n v="23634.94"/>
    <n v="23335.671999999999"/>
    <n v="23094.813000000002"/>
    <n v="23365.454000000002"/>
    <n v="24611.677"/>
    <n v="24722.58"/>
    <n v="25436.239999999998"/>
    <n v="25785.518"/>
    <n v="24919.699999999997"/>
    <n v="27827.300000000003"/>
    <n v="286145.89799999993"/>
  </r>
  <r>
    <x v="0"/>
    <x v="10"/>
    <x v="0"/>
    <x v="1"/>
    <x v="0"/>
    <n v="6025"/>
    <n v="6012.5"/>
    <n v="7668"/>
    <n v="7220"/>
    <n v="7224"/>
    <n v="7636.5"/>
    <n v="8391.2999999999993"/>
    <n v="8535"/>
    <n v="9186"/>
    <n v="8790"/>
    <n v="8594"/>
    <n v="9701.5010000000002"/>
    <n v="94983.801000000007"/>
  </r>
  <r>
    <x v="0"/>
    <x v="10"/>
    <x v="0"/>
    <x v="2"/>
    <x v="0"/>
    <n v="32799.440999999999"/>
    <n v="32071.949999999997"/>
    <n v="39449.93"/>
    <n v="36628.982000000004"/>
    <n v="38091.377"/>
    <n v="37776.436000000009"/>
    <n v="39365.097999999991"/>
    <n v="41499.692000000003"/>
    <n v="43506.651000000005"/>
    <n v="41562.881999999998"/>
    <n v="41034.137999999999"/>
    <n v="44901.618999999999"/>
    <n v="468688.196"/>
  </r>
  <r>
    <x v="0"/>
    <x v="10"/>
    <x v="0"/>
    <x v="3"/>
    <x v="0"/>
    <n v="5778.2"/>
    <n v="6068.6"/>
    <n v="7254"/>
    <n v="6747.8"/>
    <n v="6770.4"/>
    <n v="6678.4"/>
    <n v="6984.8"/>
    <n v="7793.6"/>
    <n v="8584.5999999999985"/>
    <n v="7590.2"/>
    <n v="7415"/>
    <n v="8102.8"/>
    <n v="85768.400000000009"/>
  </r>
  <r>
    <x v="0"/>
    <x v="10"/>
    <x v="0"/>
    <x v="4"/>
    <x v="0"/>
    <n v="49340.540000000008"/>
    <n v="46706.59199999999"/>
    <n v="56333.250000000007"/>
    <n v="53359.41"/>
    <n v="53695.762999999992"/>
    <n v="52933.07"/>
    <n v="58870.17"/>
    <n v="56951.066000000006"/>
    <n v="60735"/>
    <n v="59612.880000000019"/>
    <n v="59425.180000000008"/>
    <n v="66977.72"/>
    <n v="674940.64100000006"/>
  </r>
  <r>
    <x v="0"/>
    <x v="10"/>
    <x v="0"/>
    <x v="5"/>
    <x v="0"/>
    <n v="6743.3"/>
    <n v="6829.5"/>
    <n v="8462.2999999999993"/>
    <n v="7880.1"/>
    <n v="7996.5"/>
    <n v="7876"/>
    <n v="8197"/>
    <n v="8949.4"/>
    <n v="9347"/>
    <n v="9069"/>
    <n v="8506.7999999999993"/>
    <n v="9539.6"/>
    <n v="99396.500000000015"/>
  </r>
  <r>
    <x v="0"/>
    <x v="10"/>
    <x v="0"/>
    <x v="6"/>
    <x v="0"/>
    <n v="17012.615000000002"/>
    <n v="16634.649999999998"/>
    <n v="19484.91"/>
    <n v="17270.089999999997"/>
    <n v="16968.75"/>
    <n v="16820.949999999997"/>
    <n v="19673.809999999998"/>
    <n v="17866.063999999998"/>
    <n v="19197.297999999999"/>
    <n v="17667.289999999997"/>
    <n v="17764.2"/>
    <n v="20900.25"/>
    <n v="217260.87700000001"/>
  </r>
  <r>
    <x v="0"/>
    <x v="10"/>
    <x v="1"/>
    <x v="7"/>
    <x v="0"/>
    <n v="39108.47"/>
    <n v="39922.301000000007"/>
    <n v="46318.9"/>
    <n v="41812.399999999994"/>
    <n v="40489.300000000003"/>
    <n v="39441.347999999998"/>
    <n v="43781.599999999999"/>
    <n v="42358.200000000004"/>
    <n v="45609.600000000006"/>
    <n v="44289.5"/>
    <n v="45773.1"/>
    <n v="53382.618999999999"/>
    <n v="522287.33799999993"/>
  </r>
  <r>
    <x v="0"/>
    <x v="10"/>
    <x v="1"/>
    <x v="8"/>
    <x v="0"/>
    <n v="26839.199999999997"/>
    <n v="24777.200000000001"/>
    <n v="28847.699999999997"/>
    <n v="27200.350000000002"/>
    <n v="26638.7"/>
    <n v="27449"/>
    <n v="29984.800000000003"/>
    <n v="29498.75"/>
    <n v="30524.3"/>
    <n v="29205.850000000002"/>
    <n v="29851.3"/>
    <n v="34573.800000000003"/>
    <n v="345390.94999999995"/>
  </r>
  <r>
    <x v="0"/>
    <x v="10"/>
    <x v="1"/>
    <x v="9"/>
    <x v="0"/>
    <n v="63145.711000000003"/>
    <n v="60042.5"/>
    <n v="71745.8"/>
    <n v="66057.506999999998"/>
    <n v="64985.841"/>
    <n v="64630.5"/>
    <n v="68996.896999999997"/>
    <n v="68557.88"/>
    <n v="70729.334000000003"/>
    <n v="70349.5"/>
    <n v="71507"/>
    <n v="79416.561000000002"/>
    <n v="820165.03099999996"/>
  </r>
  <r>
    <x v="0"/>
    <x v="10"/>
    <x v="1"/>
    <x v="10"/>
    <x v="0"/>
    <n v="32786.699999999997"/>
    <n v="30490.219999999994"/>
    <n v="36229.132999999994"/>
    <n v="33031.85"/>
    <n v="32070.422000000002"/>
    <n v="32310.550000000003"/>
    <n v="33804.779999999992"/>
    <n v="32634.95"/>
    <n v="34368.123"/>
    <n v="33172.15"/>
    <n v="33697.850000000006"/>
    <n v="38953"/>
    <n v="403549.728"/>
  </r>
  <r>
    <x v="0"/>
    <x v="10"/>
    <x v="1"/>
    <x v="11"/>
    <x v="0"/>
    <n v="34768.92"/>
    <n v="32416.69"/>
    <n v="38002.469999999994"/>
    <n v="36572.340000000011"/>
    <n v="35198.850000000006"/>
    <n v="37051.680000000008"/>
    <n v="36258.064000000006"/>
    <n v="35960.590000000011"/>
    <n v="38415.629999999997"/>
    <n v="38039.29"/>
    <n v="38783.871999999988"/>
    <n v="43357.239999999991"/>
    <n v="444825.636"/>
  </r>
  <r>
    <x v="0"/>
    <x v="10"/>
    <x v="1"/>
    <x v="12"/>
    <x v="0"/>
    <n v="66042.879000000015"/>
    <n v="68388.829999999987"/>
    <n v="81381.487000000008"/>
    <n v="72063.637999999992"/>
    <n v="70360.869999999981"/>
    <n v="68723.246000000014"/>
    <n v="71744.719999999987"/>
    <n v="72783.688999999998"/>
    <n v="77140.739999999991"/>
    <n v="78189.755000000005"/>
    <n v="80413.209999999992"/>
    <n v="91699.758999999991"/>
    <n v="898932.82299999986"/>
  </r>
  <r>
    <x v="0"/>
    <x v="10"/>
    <x v="1"/>
    <x v="13"/>
    <x v="0"/>
    <n v="17649.05"/>
    <n v="18331.824999999997"/>
    <n v="22001.41"/>
    <n v="20075.95"/>
    <n v="19139.449999999997"/>
    <n v="18383.5"/>
    <n v="19639.75"/>
    <n v="19903.7"/>
    <n v="21165.96"/>
    <n v="21544.45"/>
    <n v="21793.5"/>
    <n v="25699.287"/>
    <n v="245327.83200000002"/>
  </r>
  <r>
    <x v="0"/>
    <x v="10"/>
    <x v="1"/>
    <x v="14"/>
    <x v="0"/>
    <n v="19886"/>
    <n v="18730"/>
    <n v="21994.5"/>
    <n v="20161"/>
    <n v="20448.5"/>
    <n v="20079.79"/>
    <n v="20810.5"/>
    <n v="21705"/>
    <n v="22605"/>
    <n v="22567.5"/>
    <n v="23435.5"/>
    <n v="26640"/>
    <n v="259063.29"/>
  </r>
  <r>
    <x v="0"/>
    <x v="10"/>
    <x v="1"/>
    <x v="15"/>
    <x v="0"/>
    <n v="108191.36600000002"/>
    <n v="99692.958999999988"/>
    <n v="114610.44900000004"/>
    <n v="100938.69600000003"/>
    <n v="98131.131999999998"/>
    <n v="102049.05600000003"/>
    <n v="100202.34700000001"/>
    <n v="101287.30499999999"/>
    <n v="105779.02200000006"/>
    <n v="104878.00899999999"/>
    <n v="108069.65200000003"/>
    <n v="129576.056"/>
    <n v="1273406.0490000003"/>
  </r>
  <r>
    <x v="0"/>
    <x v="10"/>
    <x v="2"/>
    <x v="16"/>
    <x v="0"/>
    <n v="291447.84299999988"/>
    <n v="281981.60199999996"/>
    <n v="316603.47899999999"/>
    <n v="294834.29000000004"/>
    <n v="287361.93499999994"/>
    <n v="288630.47700000001"/>
    <n v="308398.83300000004"/>
    <n v="300542.38"/>
    <n v="306229.52000000008"/>
    <n v="313328.18999999994"/>
    <n v="313223.62"/>
    <n v="375321.587"/>
    <n v="3677903.7559999996"/>
  </r>
  <r>
    <x v="0"/>
    <x v="10"/>
    <x v="2"/>
    <x v="17"/>
    <x v="0"/>
    <n v="54283.950000000004"/>
    <n v="49769.9"/>
    <n v="54212.282999999996"/>
    <n v="51566.850000000006"/>
    <n v="48892.35"/>
    <n v="48760.637999999999"/>
    <n v="51739.757999999994"/>
    <n v="52076"/>
    <n v="53888.688000000002"/>
    <n v="52175.199999999997"/>
    <n v="54466.94999999999"/>
    <n v="66391.05"/>
    <n v="638223.61700000009"/>
  </r>
  <r>
    <x v="0"/>
    <x v="10"/>
    <x v="2"/>
    <x v="18"/>
    <x v="0"/>
    <n v="160457.53200000001"/>
    <n v="159332.60799999998"/>
    <n v="173146.06000000003"/>
    <n v="148025.04799999995"/>
    <n v="147507.49900000001"/>
    <n v="142553.74900000001"/>
    <n v="149297.22999999998"/>
    <n v="146949.54600000003"/>
    <n v="148492.65599999999"/>
    <n v="151386.74299999996"/>
    <n v="151231.79800000001"/>
    <n v="188881.98300000001"/>
    <n v="1867262.452"/>
  </r>
  <r>
    <x v="0"/>
    <x v="10"/>
    <x v="2"/>
    <x v="19"/>
    <x v="0"/>
    <n v="654202.2640000002"/>
    <n v="654294.82699999993"/>
    <n v="694141.55800000019"/>
    <n v="607506.77899999986"/>
    <n v="582042.89999999991"/>
    <n v="571140.13099999994"/>
    <n v="583503.03700000001"/>
    <n v="586265.0329999997"/>
    <n v="583459.50599999994"/>
    <n v="598530.56200000003"/>
    <n v="611718.12699999986"/>
    <n v="709431.93099999963"/>
    <n v="7436236.6549999993"/>
  </r>
  <r>
    <x v="0"/>
    <x v="10"/>
    <x v="3"/>
    <x v="20"/>
    <x v="0"/>
    <n v="164565.73799999998"/>
    <n v="154863.90400000001"/>
    <n v="169615.03900000002"/>
    <n v="152586.30300000004"/>
    <n v="145530.54700000005"/>
    <n v="145753.45300000004"/>
    <n v="154347.64099999997"/>
    <n v="151990.41100000005"/>
    <n v="152006.11300000001"/>
    <n v="153717.63600000003"/>
    <n v="156972.63899999997"/>
    <n v="183715.74400000004"/>
    <n v="1885665.1680000001"/>
  </r>
  <r>
    <x v="0"/>
    <x v="10"/>
    <x v="3"/>
    <x v="21"/>
    <x v="0"/>
    <n v="146781.85999999999"/>
    <n v="141027.47000000003"/>
    <n v="153369.03100000002"/>
    <n v="144763.79499999998"/>
    <n v="135127.18800000002"/>
    <n v="136263.71"/>
    <n v="143820.943"/>
    <n v="143637.69100000005"/>
    <n v="147794.38300000006"/>
    <n v="150308.26300000001"/>
    <n v="157116.54600000003"/>
    <n v="187173.84000000003"/>
    <n v="1787184.7200000004"/>
  </r>
  <r>
    <x v="0"/>
    <x v="10"/>
    <x v="3"/>
    <x v="22"/>
    <x v="0"/>
    <n v="211190.91399999996"/>
    <n v="191193.84"/>
    <n v="220827.39699999997"/>
    <n v="210680.66299999997"/>
    <n v="198768.31699999995"/>
    <n v="202183.27299999996"/>
    <n v="211339.15999999995"/>
    <n v="210936.60899999994"/>
    <n v="215065.93500000003"/>
    <n v="219813.62000000005"/>
    <n v="224582.622"/>
    <n v="266321.18599999999"/>
    <n v="2582903.5360000003"/>
  </r>
  <r>
    <x v="0"/>
    <x v="10"/>
    <x v="4"/>
    <x v="23"/>
    <x v="0"/>
    <n v="36747.129999999997"/>
    <n v="36644.090000000011"/>
    <n v="42162.780000000006"/>
    <n v="37004.029000000002"/>
    <n v="35189.025000000001"/>
    <n v="35423.81"/>
    <n v="37007.089999999997"/>
    <n v="36148.843000000001"/>
    <n v="37202.544999999998"/>
    <n v="36572.979999999996"/>
    <n v="36801.324999999997"/>
    <n v="44367.589000000007"/>
    <n v="451271.23600000003"/>
  </r>
  <r>
    <x v="0"/>
    <x v="10"/>
    <x v="4"/>
    <x v="24"/>
    <x v="0"/>
    <n v="29559.599999999995"/>
    <n v="27861.013000000003"/>
    <n v="35328.54"/>
    <n v="32975.641000000003"/>
    <n v="31924.669999999995"/>
    <n v="31552.499999999993"/>
    <n v="32282.7"/>
    <n v="32539.053999999993"/>
    <n v="33732.900000000009"/>
    <n v="33029.800999999999"/>
    <n v="33240.720000000001"/>
    <n v="39779.477999999996"/>
    <n v="393806.61699999997"/>
  </r>
  <r>
    <x v="0"/>
    <x v="10"/>
    <x v="4"/>
    <x v="25"/>
    <x v="0"/>
    <n v="90578.681999999986"/>
    <n v="92002.64999999998"/>
    <n v="94451.546999999962"/>
    <n v="89270.171999999962"/>
    <n v="83654.63"/>
    <n v="83661.710000000021"/>
    <n v="89604.43"/>
    <n v="86845.23599999999"/>
    <n v="90284.540000000023"/>
    <n v="89567.919999999984"/>
    <n v="89643.966999999975"/>
    <n v="103941.84"/>
    <n v="1083507.324"/>
  </r>
  <r>
    <x v="0"/>
    <x v="10"/>
    <x v="4"/>
    <x v="26"/>
    <x v="0"/>
    <n v="62390"/>
    <n v="69976.527999999991"/>
    <n v="86663.368000000002"/>
    <n v="72739.629000000001"/>
    <n v="74775.290999999997"/>
    <n v="74438.752000000008"/>
    <n v="72268"/>
    <n v="76170"/>
    <n v="75123"/>
    <n v="76460.97600000001"/>
    <n v="75677.624000000011"/>
    <n v="82883.743000000002"/>
    <n v="899566.91100000008"/>
  </r>
  <r>
    <x v="1"/>
    <x v="10"/>
    <x v="0"/>
    <x v="0"/>
    <x v="0"/>
    <n v="121.98754044921438"/>
    <n v="57.209754272065965"/>
    <n v="82.548989645548019"/>
    <n v="80.499651762014707"/>
    <n v="96.986410465951224"/>
    <n v="62.352855717152586"/>
    <n v="40.069313908977428"/>
    <n v="77.165438131905219"/>
    <n v="76.433687743979519"/>
    <n v="137.8332636884204"/>
    <n v="87.564611895909664"/>
    <n v="58.339886456016373"/>
    <n v="978.99140413715554"/>
  </r>
  <r>
    <x v="1"/>
    <x v="10"/>
    <x v="0"/>
    <x v="1"/>
    <x v="0"/>
    <n v="60.418438713402061"/>
    <n v="31.249883520403088"/>
    <n v="91.080267856558493"/>
    <n v="60.877256430351046"/>
    <n v="31.520640331249378"/>
    <n v="137.2139111990453"/>
    <n v="30.540150071190372"/>
    <n v="137.3480307254417"/>
    <n v="138.31489534630558"/>
    <n v="111.32703087052738"/>
    <n v="60.471869373129579"/>
    <n v="105.05047955928001"/>
    <n v="995.412853996884"/>
  </r>
  <r>
    <x v="1"/>
    <x v="10"/>
    <x v="0"/>
    <x v="2"/>
    <x v="0"/>
    <n v="95.663919403905084"/>
    <n v="94.694350146891921"/>
    <n v="163.67341946550431"/>
    <n v="119.48276208234127"/>
    <n v="182.33629487673349"/>
    <n v="152.12866559047828"/>
    <n v="121.62816003973582"/>
    <n v="205.67607111312719"/>
    <n v="215.20473963297471"/>
    <n v="168.78758328786728"/>
    <n v="128.96076586496849"/>
    <n v="179.77203832753489"/>
    <n v="1828.0087698320624"/>
  </r>
  <r>
    <x v="1"/>
    <x v="10"/>
    <x v="0"/>
    <x v="3"/>
    <x v="0"/>
    <n v="73.058761591877058"/>
    <n v="72.870563596715385"/>
    <n v="76.060181704317017"/>
    <n v="80.579632698315322"/>
    <n v="105.81546220499115"/>
    <n v="71.793946630744259"/>
    <n v="70.44337949825497"/>
    <n v="35.546903240509536"/>
    <n v="71.206683718598313"/>
    <n v="43.030166107484796"/>
    <n v="79.145237603228125"/>
    <n v="86.503848035610844"/>
    <n v="866.05476663064678"/>
  </r>
  <r>
    <x v="1"/>
    <x v="10"/>
    <x v="0"/>
    <x v="4"/>
    <x v="0"/>
    <n v="172.95895317773133"/>
    <n v="230.40708619325721"/>
    <n v="290.47722167144752"/>
    <n v="224.15807773175425"/>
    <n v="275.23877179295926"/>
    <n v="258.83127000905051"/>
    <n v="263.86498361374879"/>
    <n v="351.59927373469066"/>
    <n v="463.73185817568242"/>
    <n v="381.95275420701904"/>
    <n v="421.38362665357698"/>
    <n v="293.73704660115925"/>
    <n v="3628.3409235620775"/>
  </r>
  <r>
    <x v="1"/>
    <x v="10"/>
    <x v="0"/>
    <x v="5"/>
    <x v="0"/>
    <n v="28.286367336966912"/>
    <n v="29.714714739450837"/>
    <n v="67.084711134490504"/>
    <n v="44.124602876703122"/>
    <n v="68.720743552777293"/>
    <n v="57.768685711722135"/>
    <n v="42.590858717044831"/>
    <n v="71.392961005029804"/>
    <n v="60.152919707899557"/>
    <n v="59.09557957801831"/>
    <n v="41.60261260318611"/>
    <n v="63.107869442887591"/>
    <n v="633.64262640617699"/>
  </r>
  <r>
    <x v="1"/>
    <x v="10"/>
    <x v="0"/>
    <x v="6"/>
    <x v="0"/>
    <n v="211.78148397254327"/>
    <n v="202.97973535432504"/>
    <n v="199.16603631765886"/>
    <n v="167.26180880159421"/>
    <n v="131.71719780712533"/>
    <n v="150.62449712332909"/>
    <n v="181.7510357985756"/>
    <n v="185.51614547362328"/>
    <n v="158.7957541221181"/>
    <n v="121.6757827928909"/>
    <n v="184.3475194782506"/>
    <n v="194.54512108882298"/>
    <n v="2090.1621181308574"/>
  </r>
  <r>
    <x v="1"/>
    <x v="10"/>
    <x v="1"/>
    <x v="7"/>
    <x v="0"/>
    <n v="114.50128791647018"/>
    <n v="67.358862975505716"/>
    <n v="77.905519833841439"/>
    <n v="55.335349436861314"/>
    <n v="84.429914356442353"/>
    <n v="54.01316043800697"/>
    <n v="94.20910699308314"/>
    <n v="148.95994103378393"/>
    <n v="119.47020798768099"/>
    <n v="74.59063834670215"/>
    <n v="76.716360956638894"/>
    <n v="130.15312353097022"/>
    <n v="1097.6434738059872"/>
  </r>
  <r>
    <x v="1"/>
    <x v="10"/>
    <x v="1"/>
    <x v="8"/>
    <x v="0"/>
    <n v="107.19296831378679"/>
    <n v="113.43180532126269"/>
    <n v="73.16249390934604"/>
    <n v="70.185398956510895"/>
    <n v="85.228525495045048"/>
    <n v="54.829248065941371"/>
    <n v="79.008613081961073"/>
    <n v="115.5343770915232"/>
    <n v="100.2187566383528"/>
    <n v="72.271564441372945"/>
    <n v="68.868856406576725"/>
    <n v="64.941754209497518"/>
    <n v="1004.874361931177"/>
  </r>
  <r>
    <x v="1"/>
    <x v="10"/>
    <x v="1"/>
    <x v="9"/>
    <x v="0"/>
    <n v="44.631631893310598"/>
    <n v="82.733680325817858"/>
    <n v="68.524719624777063"/>
    <n v="83.376259272781184"/>
    <n v="69.833625961797779"/>
    <n v="52.88713547968009"/>
    <n v="104.50038212076707"/>
    <n v="45.245163423460554"/>
    <n v="134.10589491126328"/>
    <n v="67.017054293441447"/>
    <n v="87.857211820678472"/>
    <n v="96.47123783893916"/>
    <n v="937.18399696671452"/>
  </r>
  <r>
    <x v="1"/>
    <x v="10"/>
    <x v="1"/>
    <x v="10"/>
    <x v="0"/>
    <n v="15.935098461805048"/>
    <n v="15.360872124809914"/>
    <n v="45.208984991380774"/>
    <n v="14.356448186617349"/>
    <n v="30.01972711024537"/>
    <n v="28.734126009494588"/>
    <n v="27.158355287362159"/>
    <n v="41.599091485284582"/>
    <n v="39.2198191797847"/>
    <n v="31.410369466265532"/>
    <n v="23.065477374139945"/>
    <n v="38.453224923024528"/>
    <n v="350.52159460021448"/>
  </r>
  <r>
    <x v="1"/>
    <x v="10"/>
    <x v="1"/>
    <x v="11"/>
    <x v="0"/>
    <n v="15.832508117663457"/>
    <n v="17.197475628910308"/>
    <n v="16.912628158126019"/>
    <n v="12.363426115343854"/>
    <n v="16.008760116446471"/>
    <n v="12.939432107168066"/>
    <n v="29.953648202697025"/>
    <n v="27.629686175049457"/>
    <n v="33.53781033560945"/>
    <n v="34.865292351087163"/>
    <n v="7.1904421056079633"/>
    <n v="14.047940751155778"/>
    <n v="238.47905016486501"/>
  </r>
  <r>
    <x v="1"/>
    <x v="10"/>
    <x v="1"/>
    <x v="12"/>
    <x v="0"/>
    <n v="59.582093787039526"/>
    <n v="57.15568943000617"/>
    <n v="83.784219056687263"/>
    <n v="77.398824044479028"/>
    <n v="63.149317824308191"/>
    <n v="82.523238854066236"/>
    <n v="56.458800946137615"/>
    <n v="76.025800352023637"/>
    <n v="84.18957133417355"/>
    <n v="105.31681230097429"/>
    <n v="112.43261634262845"/>
    <n v="123.31518161071557"/>
    <n v="981.33216588323967"/>
  </r>
  <r>
    <x v="1"/>
    <x v="10"/>
    <x v="1"/>
    <x v="13"/>
    <x v="0"/>
    <n v="18.792928719757974"/>
    <n v="9.8171496011499837"/>
    <n v="15.522546185431997"/>
    <n v="18.180699805337394"/>
    <n v="43.579218378074117"/>
    <n v="22.175302720391798"/>
    <n v="16.269061751946115"/>
    <n v="18.365299200058839"/>
    <n v="22.826266068858544"/>
    <n v="17.558925203907268"/>
    <n v="7.6820170718665501"/>
    <n v="18.079440265275544"/>
    <n v="228.84885497205613"/>
  </r>
  <r>
    <x v="1"/>
    <x v="10"/>
    <x v="1"/>
    <x v="14"/>
    <x v="0"/>
    <n v="7.9159132862617545"/>
    <n v="0.74176471091899343"/>
    <n v="1.1896951273167755"/>
    <n v="7.3821590988554551"/>
    <n v="0.25059393393927437"/>
    <n v="9.8025771843140816"/>
    <n v="6.6049730942938796"/>
    <n v="0.64928154259282977"/>
    <n v="4.5756153745545642"/>
    <n v="6.7381134030308178"/>
    <n v="6.5526042802756175"/>
    <n v="4.7212441133740146"/>
    <n v="57.124535149728061"/>
  </r>
  <r>
    <x v="1"/>
    <x v="10"/>
    <x v="1"/>
    <x v="15"/>
    <x v="0"/>
    <n v="379.56519101980484"/>
    <n v="261.01252549345935"/>
    <n v="323.0693035526412"/>
    <n v="231.71550128298"/>
    <n v="192.67526909545836"/>
    <n v="281.82251014815887"/>
    <n v="226.32679830598991"/>
    <n v="283.08305638162437"/>
    <n v="391.0622037829587"/>
    <n v="219.03972646385887"/>
    <n v="282.76412588820779"/>
    <n v="331.65101893097977"/>
    <n v="3403.7872303461222"/>
  </r>
  <r>
    <x v="1"/>
    <x v="10"/>
    <x v="2"/>
    <x v="16"/>
    <x v="0"/>
    <n v="354.18421976029998"/>
    <n v="297.91623619952577"/>
    <n v="339.73225938730934"/>
    <n v="303.48841190898429"/>
    <n v="387.84902104827324"/>
    <n v="341.48878964301031"/>
    <n v="351.19325344135092"/>
    <n v="393.09945178294726"/>
    <n v="446.38510859431028"/>
    <n v="301.32892313244554"/>
    <n v="360.64082221276948"/>
    <n v="381.90227687608825"/>
    <n v="4259.2087739873141"/>
  </r>
  <r>
    <x v="1"/>
    <x v="10"/>
    <x v="2"/>
    <x v="17"/>
    <x v="0"/>
    <n v="10.605182173258701"/>
    <n v="16.636105724502485"/>
    <n v="10.823289439303482"/>
    <n v="16.207285324218191"/>
    <n v="15.015130369163108"/>
    <n v="10.765542973001054"/>
    <n v="15.623379154237734"/>
    <n v="10.436807937491112"/>
    <n v="15.75620098498578"/>
    <n v="11.404254160776471"/>
    <n v="30.818870891453447"/>
    <n v="5.5419782162668749"/>
    <n v="169.63402734865844"/>
  </r>
  <r>
    <x v="1"/>
    <x v="10"/>
    <x v="2"/>
    <x v="18"/>
    <x v="0"/>
    <n v="91.871717965180039"/>
    <n v="66.320111395197785"/>
    <n v="95.248108007935457"/>
    <n v="75.035002446934456"/>
    <n v="67.451236526469444"/>
    <n v="49.592374453487125"/>
    <n v="63.341931803525128"/>
    <n v="70.161600790708221"/>
    <n v="72.402671676064841"/>
    <n v="62.986188301775762"/>
    <n v="78.58015093724967"/>
    <n v="80.687136717281149"/>
    <n v="873.67823102180921"/>
  </r>
  <r>
    <x v="1"/>
    <x v="10"/>
    <x v="2"/>
    <x v="19"/>
    <x v="0"/>
    <n v="1179.607859455645"/>
    <n v="1402.2470945489965"/>
    <n v="1405.3162180580337"/>
    <n v="1158.5598996116012"/>
    <n v="1188.9297105750877"/>
    <n v="1271.9528711989112"/>
    <n v="1235.6473749703785"/>
    <n v="1301.4269644687679"/>
    <n v="1231.2144802879163"/>
    <n v="1246.9584019839519"/>
    <n v="887.5417085671404"/>
    <n v="1243.7592047341941"/>
    <n v="14753.161788460624"/>
  </r>
  <r>
    <x v="1"/>
    <x v="10"/>
    <x v="3"/>
    <x v="20"/>
    <x v="0"/>
    <n v="506.71493192727826"/>
    <n v="451.67434111663567"/>
    <n v="618.26610290932558"/>
    <n v="516.85435012840708"/>
    <n v="463.6782921166627"/>
    <n v="443.44096492117825"/>
    <n v="363.13098461265849"/>
    <n v="513.89836243558216"/>
    <n v="521.57274496613866"/>
    <n v="316.42596903706044"/>
    <n v="575.70423164348324"/>
    <n v="574.11658773047611"/>
    <n v="5865.4778635448874"/>
  </r>
  <r>
    <x v="1"/>
    <x v="10"/>
    <x v="3"/>
    <x v="21"/>
    <x v="0"/>
    <n v="100.45484827581558"/>
    <n v="129.9189307018255"/>
    <n v="83.358296862173262"/>
    <n v="88.233094600230004"/>
    <n v="84.573658321278188"/>
    <n v="112.96664361893589"/>
    <n v="56.517820246099973"/>
    <n v="89.503329992207554"/>
    <n v="125.4930067634556"/>
    <n v="122.5675974719741"/>
    <n v="171.41757496393086"/>
    <n v="115.52897321206764"/>
    <n v="1280.5337750299941"/>
  </r>
  <r>
    <x v="1"/>
    <x v="10"/>
    <x v="3"/>
    <x v="22"/>
    <x v="0"/>
    <n v="1557.4702265304916"/>
    <n v="1059.5877866329131"/>
    <n v="591.4210834962754"/>
    <n v="190.91524630303689"/>
    <n v="169.41494791126112"/>
    <n v="196.17902700144268"/>
    <n v="136.99408436377496"/>
    <n v="317.24640715449448"/>
    <n v="521.91804788923071"/>
    <n v="547.09993890620717"/>
    <n v="838.04501734919381"/>
    <n v="1180.5376851128108"/>
    <n v="7306.8294986511319"/>
  </r>
  <r>
    <x v="1"/>
    <x v="10"/>
    <x v="4"/>
    <x v="23"/>
    <x v="0"/>
    <n v="379.31217677667956"/>
    <n v="332.12408017980363"/>
    <n v="243.82144301663632"/>
    <n v="201.79773698831352"/>
    <n v="214.4161907804002"/>
    <n v="219.755431626936"/>
    <n v="221.09379606220182"/>
    <n v="180.17671476035466"/>
    <n v="187.19412976954968"/>
    <n v="258.53735110860327"/>
    <n v="277.17184901807866"/>
    <n v="338.72287043111896"/>
    <n v="3054.1237705186768"/>
  </r>
  <r>
    <x v="1"/>
    <x v="10"/>
    <x v="4"/>
    <x v="24"/>
    <x v="0"/>
    <n v="647.95278780005242"/>
    <n v="429.40828252414531"/>
    <n v="673.75392817749946"/>
    <n v="524.02556817011634"/>
    <n v="415.24987761461045"/>
    <n v="471.48299909486599"/>
    <n v="511.98520207506471"/>
    <n v="492.53707003274076"/>
    <n v="476.3988185811242"/>
    <n v="481.9078487690274"/>
    <n v="627.50128668657976"/>
    <n v="762.14620921359619"/>
    <n v="6514.3498787394237"/>
  </r>
  <r>
    <x v="1"/>
    <x v="10"/>
    <x v="4"/>
    <x v="25"/>
    <x v="0"/>
    <n v="575.5815907837831"/>
    <n v="374.3512102481094"/>
    <n v="468.93806429095321"/>
    <n v="396.27914756497188"/>
    <n v="379.77042813063395"/>
    <n v="453.67165525538962"/>
    <n v="446.0265541075176"/>
    <n v="463.18645934755182"/>
    <n v="485.73384894480307"/>
    <n v="381.04931717327912"/>
    <n v="409.86084633978015"/>
    <n v="542.52424642577103"/>
    <n v="5376.9733686125437"/>
  </r>
  <r>
    <x v="1"/>
    <x v="10"/>
    <x v="4"/>
    <x v="26"/>
    <x v="0"/>
    <n v="45.915372389975595"/>
    <n v="62.698907293394626"/>
    <n v="49.076268119482073"/>
    <n v="74.395398370346072"/>
    <n v="73.862033302616126"/>
    <n v="81.453137224098057"/>
    <n v="74.315997731424545"/>
    <n v="66.517311187425136"/>
    <n v="94.509257481626136"/>
    <n v="31.756553152030929"/>
    <n v="73.892685671470375"/>
    <n v="51.737375645084569"/>
    <n v="780.13029756897436"/>
  </r>
  <r>
    <x v="2"/>
    <x v="10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0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0"/>
    <x v="0"/>
    <x v="2"/>
    <x v="0"/>
    <n v="100"/>
    <n v="70"/>
    <n v="105"/>
    <n v="100"/>
    <n v="80"/>
    <n v="105"/>
    <n v="60"/>
    <n v="100"/>
    <n v="110"/>
    <n v="95"/>
    <n v="95"/>
    <n v="80"/>
    <n v="1100"/>
  </r>
  <r>
    <x v="2"/>
    <x v="10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0"/>
    <x v="0"/>
    <x v="4"/>
    <x v="0"/>
    <n v="11"/>
    <n v="10"/>
    <n v="16"/>
    <n v="0"/>
    <n v="20"/>
    <n v="0"/>
    <n v="5"/>
    <n v="6"/>
    <n v="5"/>
    <n v="10"/>
    <n v="6"/>
    <n v="0"/>
    <n v="89"/>
  </r>
  <r>
    <x v="2"/>
    <x v="10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0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0"/>
    <x v="1"/>
    <x v="7"/>
    <x v="0"/>
    <n v="100"/>
    <n v="90"/>
    <n v="55"/>
    <n v="85"/>
    <n v="90"/>
    <n v="25"/>
    <n v="100"/>
    <n v="80"/>
    <n v="50"/>
    <n v="85"/>
    <n v="85"/>
    <n v="55"/>
    <n v="900"/>
  </r>
  <r>
    <x v="2"/>
    <x v="10"/>
    <x v="1"/>
    <x v="8"/>
    <x v="0"/>
    <n v="35"/>
    <n v="20"/>
    <n v="20"/>
    <n v="20"/>
    <n v="30"/>
    <n v="10"/>
    <n v="0"/>
    <n v="30"/>
    <n v="20"/>
    <n v="10"/>
    <n v="10"/>
    <n v="30"/>
    <n v="235"/>
  </r>
  <r>
    <x v="2"/>
    <x v="10"/>
    <x v="1"/>
    <x v="9"/>
    <x v="0"/>
    <n v="70"/>
    <n v="22"/>
    <n v="47"/>
    <n v="15"/>
    <n v="48"/>
    <n v="31"/>
    <n v="46"/>
    <n v="38"/>
    <n v="41"/>
    <n v="27"/>
    <n v="20"/>
    <n v="41"/>
    <n v="446"/>
  </r>
  <r>
    <x v="2"/>
    <x v="10"/>
    <x v="1"/>
    <x v="10"/>
    <x v="0"/>
    <n v="44.8"/>
    <n v="77.8"/>
    <n v="57"/>
    <n v="60.4"/>
    <n v="44.8"/>
    <n v="30.599999999999998"/>
    <n v="19.8"/>
    <n v="21"/>
    <n v="15.2"/>
    <n v="41.941000000000003"/>
    <n v="52"/>
    <n v="21"/>
    <n v="486.34100000000001"/>
  </r>
  <r>
    <x v="2"/>
    <x v="10"/>
    <x v="1"/>
    <x v="11"/>
    <x v="0"/>
    <n v="15"/>
    <n v="0"/>
    <n v="25"/>
    <n v="0"/>
    <n v="0"/>
    <n v="25"/>
    <n v="0"/>
    <n v="15"/>
    <n v="10"/>
    <n v="10"/>
    <n v="15"/>
    <n v="0"/>
    <n v="115"/>
  </r>
  <r>
    <x v="2"/>
    <x v="10"/>
    <x v="1"/>
    <x v="12"/>
    <x v="0"/>
    <n v="29"/>
    <n v="37"/>
    <n v="42"/>
    <n v="30"/>
    <n v="30"/>
    <n v="25"/>
    <n v="35"/>
    <n v="52"/>
    <n v="38"/>
    <n v="40"/>
    <n v="39"/>
    <n v="36"/>
    <n v="433"/>
  </r>
  <r>
    <x v="2"/>
    <x v="10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0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10"/>
    <x v="1"/>
    <x v="15"/>
    <x v="0"/>
    <n v="9"/>
    <n v="2.2000000000000002"/>
    <n v="2.2000000000000002"/>
    <n v="31"/>
    <n v="3"/>
    <n v="12.4"/>
    <n v="4.5999999999999996"/>
    <n v="33"/>
    <n v="25.654999999999994"/>
    <n v="16.600000000000001"/>
    <n v="4.8"/>
    <n v="3.8000000000000003"/>
    <n v="148.255"/>
  </r>
  <r>
    <x v="2"/>
    <x v="10"/>
    <x v="2"/>
    <x v="16"/>
    <x v="0"/>
    <n v="221"/>
    <n v="340"/>
    <n v="340"/>
    <n v="240"/>
    <n v="290"/>
    <n v="295"/>
    <n v="235"/>
    <n v="320"/>
    <n v="310"/>
    <n v="310"/>
    <n v="435"/>
    <n v="285"/>
    <n v="3621"/>
  </r>
  <r>
    <x v="2"/>
    <x v="10"/>
    <x v="2"/>
    <x v="17"/>
    <x v="0"/>
    <n v="0"/>
    <n v="0"/>
    <n v="0"/>
    <n v="0"/>
    <n v="15"/>
    <n v="0"/>
    <n v="0"/>
    <n v="0"/>
    <n v="0"/>
    <n v="15"/>
    <n v="0"/>
    <n v="0"/>
    <n v="30"/>
  </r>
  <r>
    <x v="2"/>
    <x v="10"/>
    <x v="2"/>
    <x v="18"/>
    <x v="0"/>
    <n v="0"/>
    <n v="0"/>
    <n v="0.81"/>
    <n v="3"/>
    <n v="2.4E-2"/>
    <n v="0"/>
    <n v="0"/>
    <n v="2"/>
    <n v="0"/>
    <n v="0"/>
    <n v="0"/>
    <n v="0"/>
    <n v="5.8339999999999996"/>
  </r>
  <r>
    <x v="2"/>
    <x v="10"/>
    <x v="2"/>
    <x v="19"/>
    <x v="0"/>
    <n v="136"/>
    <n v="137"/>
    <n v="245"/>
    <n v="179"/>
    <n v="157"/>
    <n v="195"/>
    <n v="186"/>
    <n v="187"/>
    <n v="185"/>
    <n v="220"/>
    <n v="213"/>
    <n v="169"/>
    <n v="2209"/>
  </r>
  <r>
    <x v="2"/>
    <x v="10"/>
    <x v="3"/>
    <x v="20"/>
    <x v="0"/>
    <n v="50"/>
    <n v="35"/>
    <n v="65"/>
    <n v="65.5"/>
    <n v="40"/>
    <n v="50"/>
    <n v="65"/>
    <n v="40"/>
    <n v="43"/>
    <n v="50"/>
    <n v="42"/>
    <n v="30"/>
    <n v="575.5"/>
  </r>
  <r>
    <x v="2"/>
    <x v="10"/>
    <x v="3"/>
    <x v="21"/>
    <x v="0"/>
    <n v="151.273"/>
    <n v="181.9"/>
    <n v="255.8"/>
    <n v="223.16"/>
    <n v="153.608"/>
    <n v="191.75"/>
    <n v="211.5"/>
    <n v="236.2"/>
    <n v="124.7"/>
    <n v="168.1"/>
    <n v="211.07599999999999"/>
    <n v="160.5"/>
    <n v="2269.567"/>
  </r>
  <r>
    <x v="2"/>
    <x v="10"/>
    <x v="3"/>
    <x v="22"/>
    <x v="0"/>
    <n v="176"/>
    <n v="190"/>
    <n v="251.5"/>
    <n v="188"/>
    <n v="229"/>
    <n v="185.5"/>
    <n v="201"/>
    <n v="207"/>
    <n v="143"/>
    <n v="174"/>
    <n v="218"/>
    <n v="149"/>
    <n v="2312"/>
  </r>
  <r>
    <x v="2"/>
    <x v="10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0"/>
    <x v="4"/>
    <x v="24"/>
    <x v="0"/>
    <n v="22"/>
    <n v="60"/>
    <n v="30"/>
    <n v="60"/>
    <n v="45"/>
    <n v="60"/>
    <n v="0"/>
    <n v="0"/>
    <n v="0"/>
    <n v="0"/>
    <n v="0"/>
    <n v="30"/>
    <n v="307"/>
  </r>
  <r>
    <x v="2"/>
    <x v="10"/>
    <x v="4"/>
    <x v="25"/>
    <x v="0"/>
    <n v="7"/>
    <n v="5"/>
    <n v="0"/>
    <n v="0"/>
    <n v="15"/>
    <n v="0"/>
    <n v="5"/>
    <n v="0"/>
    <n v="5"/>
    <n v="0"/>
    <n v="0"/>
    <n v="5"/>
    <n v="42"/>
  </r>
  <r>
    <x v="2"/>
    <x v="10"/>
    <x v="4"/>
    <x v="26"/>
    <x v="0"/>
    <n v="5"/>
    <n v="0"/>
    <n v="5"/>
    <n v="5"/>
    <n v="0"/>
    <n v="5"/>
    <n v="0"/>
    <n v="0"/>
    <n v="5"/>
    <n v="0"/>
    <n v="0"/>
    <n v="0"/>
    <n v="25"/>
  </r>
  <r>
    <x v="3"/>
    <x v="10"/>
    <x v="0"/>
    <x v="0"/>
    <x v="0"/>
    <n v="2219.3580000000002"/>
    <n v="1890.047"/>
    <n v="2601.1559999999999"/>
    <n v="2510.0239999999999"/>
    <n v="2330.1069999999995"/>
    <n v="2528.346"/>
    <n v="2846.0189999999998"/>
    <n v="2898.587"/>
    <n v="2775.002"/>
    <n v="2864.893"/>
    <n v="2979.6629999999996"/>
    <n v="3299.748"/>
    <n v="31742.95"/>
  </r>
  <r>
    <x v="3"/>
    <x v="10"/>
    <x v="0"/>
    <x v="1"/>
    <x v="0"/>
    <n v="1151.1759999999999"/>
    <n v="1180.1689999999999"/>
    <n v="1336.17"/>
    <n v="1089.1410000000001"/>
    <n v="1184.9560000000001"/>
    <n v="1076.03"/>
    <n v="1024.8899999999999"/>
    <n v="948.15000000000009"/>
    <n v="990.51199999999994"/>
    <n v="1341.6259999999997"/>
    <n v="1232.1610000000001"/>
    <n v="1501.107"/>
    <n v="14056.088"/>
  </r>
  <r>
    <x v="3"/>
    <x v="10"/>
    <x v="0"/>
    <x v="2"/>
    <x v="0"/>
    <n v="14843.391"/>
    <n v="14153.055999999999"/>
    <n v="15052.721999999998"/>
    <n v="15364.987000000001"/>
    <n v="15663.205000000002"/>
    <n v="15468.354000000001"/>
    <n v="16000.011"/>
    <n v="16059.320000000002"/>
    <n v="15614.695"/>
    <n v="16081.498999999998"/>
    <n v="16538.656999999999"/>
    <n v="16816.706000000002"/>
    <n v="187656.60300000003"/>
  </r>
  <r>
    <x v="3"/>
    <x v="10"/>
    <x v="0"/>
    <x v="3"/>
    <x v="0"/>
    <n v="1900.9019999999998"/>
    <n v="2303.0729999999999"/>
    <n v="1962.9259999999999"/>
    <n v="1021.8059999999999"/>
    <n v="617.92600000000004"/>
    <n v="945.50600000000009"/>
    <n v="1745.4939999999999"/>
    <n v="971.86699999999996"/>
    <n v="1030.164"/>
    <n v="384.38800000000003"/>
    <n v="803.38900000000001"/>
    <n v="916.46299999999997"/>
    <n v="14603.904"/>
  </r>
  <r>
    <x v="3"/>
    <x v="10"/>
    <x v="0"/>
    <x v="4"/>
    <x v="0"/>
    <n v="9448.6839999999993"/>
    <n v="9618.2529999999988"/>
    <n v="10204.614000000001"/>
    <n v="9917.9850000000006"/>
    <n v="10769.677999999998"/>
    <n v="10310.916000000001"/>
    <n v="11260.085999999999"/>
    <n v="10908.485000000001"/>
    <n v="11465.813000000002"/>
    <n v="12012.222000000002"/>
    <n v="12210.027"/>
    <n v="13669.300999999999"/>
    <n v="131796.06400000001"/>
  </r>
  <r>
    <x v="3"/>
    <x v="10"/>
    <x v="0"/>
    <x v="5"/>
    <x v="0"/>
    <n v="425.99199999999996"/>
    <n v="234.43700000000001"/>
    <n v="289.423"/>
    <n v="284.53700000000003"/>
    <n v="269.24799999999999"/>
    <n v="250.33099999999999"/>
    <n v="334.75200000000001"/>
    <n v="253.40900000000002"/>
    <n v="259.25099999999998"/>
    <n v="273.137"/>
    <n v="223.83600000000001"/>
    <n v="230.499"/>
    <n v="3328.8519999999999"/>
  </r>
  <r>
    <x v="3"/>
    <x v="10"/>
    <x v="0"/>
    <x v="6"/>
    <x v="0"/>
    <n v="445.90699999999998"/>
    <n v="384.72699999999998"/>
    <n v="560.11800000000005"/>
    <n v="481.96799999999996"/>
    <n v="470.005"/>
    <n v="519.24799999999993"/>
    <n v="553.71199999999999"/>
    <n v="580.96100000000001"/>
    <n v="551.34"/>
    <n v="536.89700000000005"/>
    <n v="543.60699999999997"/>
    <n v="657.01300000000003"/>
    <n v="6285.5029999999997"/>
  </r>
  <r>
    <x v="3"/>
    <x v="10"/>
    <x v="1"/>
    <x v="7"/>
    <x v="0"/>
    <n v="3848.806"/>
    <n v="3723.4879999999998"/>
    <n v="4094.2179999999998"/>
    <n v="4078.4120000000003"/>
    <n v="4125.2490000000007"/>
    <n v="4058.9919999999997"/>
    <n v="4176.2569999999996"/>
    <n v="4336.6000000000004"/>
    <n v="4368.7960000000003"/>
    <n v="4536.0820000000003"/>
    <n v="4532.4210000000003"/>
    <n v="5230.2519999999995"/>
    <n v="51109.573000000004"/>
  </r>
  <r>
    <x v="3"/>
    <x v="10"/>
    <x v="1"/>
    <x v="8"/>
    <x v="0"/>
    <n v="1286.6110000000001"/>
    <n v="1082.239"/>
    <n v="1486.7809999999999"/>
    <n v="1204.8050000000001"/>
    <n v="1271.114"/>
    <n v="1248.249"/>
    <n v="1349.0260000000001"/>
    <n v="1387.4499999999998"/>
    <n v="1554.038"/>
    <n v="1884.258"/>
    <n v="1775.6889999999999"/>
    <n v="1890.4900000000002"/>
    <n v="17420.750000000004"/>
  </r>
  <r>
    <x v="3"/>
    <x v="10"/>
    <x v="1"/>
    <x v="9"/>
    <x v="0"/>
    <n v="18113.779000000002"/>
    <n v="15306.253999999999"/>
    <n v="15787.330999999998"/>
    <n v="14618.438000000002"/>
    <n v="14696.087"/>
    <n v="14549.501000000002"/>
    <n v="17532.920000000006"/>
    <n v="16296.683000000001"/>
    <n v="15580.887999999999"/>
    <n v="16029.640000000001"/>
    <n v="16863.269"/>
    <n v="17403.387000000002"/>
    <n v="192778.17700000003"/>
  </r>
  <r>
    <x v="3"/>
    <x v="10"/>
    <x v="1"/>
    <x v="10"/>
    <x v="0"/>
    <n v="9258.7980000000007"/>
    <n v="8264.5259999999998"/>
    <n v="8646.2710000000006"/>
    <n v="7985.8770000000004"/>
    <n v="8478.6719999999987"/>
    <n v="7771.889000000001"/>
    <n v="9547.0059999999994"/>
    <n v="9450.8590000000004"/>
    <n v="8286.1820000000007"/>
    <n v="9240.6280000000006"/>
    <n v="13204.612999999999"/>
    <n v="10167.571"/>
    <n v="110302.89199999999"/>
  </r>
  <r>
    <x v="3"/>
    <x v="10"/>
    <x v="1"/>
    <x v="11"/>
    <x v="0"/>
    <n v="2226.886"/>
    <n v="1869.9050000000002"/>
    <n v="2326.4160000000002"/>
    <n v="2217.5389999999998"/>
    <n v="2272.056"/>
    <n v="2109.8789999999999"/>
    <n v="2278.5070000000001"/>
    <n v="1949.71"/>
    <n v="2073.346"/>
    <n v="2216.1469999999999"/>
    <n v="2256.9380000000001"/>
    <n v="2485.2750000000001"/>
    <n v="26282.604000000007"/>
  </r>
  <r>
    <x v="3"/>
    <x v="10"/>
    <x v="1"/>
    <x v="12"/>
    <x v="0"/>
    <n v="20681.578999999998"/>
    <n v="18228.575000000001"/>
    <n v="19891.258999999998"/>
    <n v="18738.569"/>
    <n v="18672.561000000002"/>
    <n v="18310.527999999998"/>
    <n v="20922.04"/>
    <n v="20446.756000000001"/>
    <n v="20325.212"/>
    <n v="21555.649000000001"/>
    <n v="22816.769000000004"/>
    <n v="23154.236000000001"/>
    <n v="243743.73300000001"/>
  </r>
  <r>
    <x v="3"/>
    <x v="10"/>
    <x v="1"/>
    <x v="13"/>
    <x v="0"/>
    <n v="4062.598"/>
    <n v="3515.056"/>
    <n v="3535.136"/>
    <n v="3374.6769999999997"/>
    <n v="3076.058"/>
    <n v="3074.9140000000002"/>
    <n v="3866.3350000000005"/>
    <n v="3457.451"/>
    <n v="3157.5840000000003"/>
    <n v="3253.4080000000004"/>
    <n v="3056.11"/>
    <n v="3519.3780000000002"/>
    <n v="40948.705000000002"/>
  </r>
  <r>
    <x v="3"/>
    <x v="10"/>
    <x v="1"/>
    <x v="14"/>
    <x v="0"/>
    <n v="1862.6840000000002"/>
    <n v="1553.777"/>
    <n v="1783.9170000000001"/>
    <n v="1752.346"/>
    <n v="1855.809"/>
    <n v="1801.1890000000001"/>
    <n v="1992.0159999999998"/>
    <n v="1914.8729999999998"/>
    <n v="1909.6559999999999"/>
    <n v="2386.92"/>
    <n v="2319.3959999999997"/>
    <n v="2400.7069999999999"/>
    <n v="23533.289999999997"/>
  </r>
  <r>
    <x v="3"/>
    <x v="10"/>
    <x v="1"/>
    <x v="15"/>
    <x v="0"/>
    <n v="32495.453000000001"/>
    <n v="28071.361000000001"/>
    <n v="26542.415000000001"/>
    <n v="24181.012000000002"/>
    <n v="24590.338"/>
    <n v="24846.812000000005"/>
    <n v="27882.129000000004"/>
    <n v="27310.599999999995"/>
    <n v="26419.059999999998"/>
    <n v="28210.872000000003"/>
    <n v="28641.021999999997"/>
    <n v="31384.53"/>
    <n v="330575.60400000005"/>
  </r>
  <r>
    <x v="3"/>
    <x v="10"/>
    <x v="2"/>
    <x v="16"/>
    <x v="0"/>
    <n v="18542.829999999994"/>
    <n v="16893.876"/>
    <n v="19067.650000000001"/>
    <n v="18497.103999999999"/>
    <n v="19153.500000000004"/>
    <n v="18131.816999999999"/>
    <n v="20973.532999999999"/>
    <n v="21269.707000000002"/>
    <n v="20889.11"/>
    <n v="21425.41"/>
    <n v="20890.026000000002"/>
    <n v="24298.080999999998"/>
    <n v="240032.644"/>
  </r>
  <r>
    <x v="3"/>
    <x v="10"/>
    <x v="2"/>
    <x v="17"/>
    <x v="0"/>
    <n v="4837.9560000000001"/>
    <n v="4348.8099999999995"/>
    <n v="4574.8030000000008"/>
    <n v="4453.7300000000014"/>
    <n v="4673.0209999999997"/>
    <n v="4327.0199999999986"/>
    <n v="4521.4639999999999"/>
    <n v="4566.3190000000004"/>
    <n v="4280.0749999999998"/>
    <n v="4422.4070000000002"/>
    <n v="4466.1880000000001"/>
    <n v="4519.5919999999996"/>
    <n v="53991.384999999995"/>
  </r>
  <r>
    <x v="3"/>
    <x v="10"/>
    <x v="2"/>
    <x v="18"/>
    <x v="0"/>
    <n v="79314.475999999995"/>
    <n v="71368.582000000009"/>
    <n v="77122.917000000001"/>
    <n v="73818.563000000009"/>
    <n v="79307.849000000002"/>
    <n v="76028.659"/>
    <n v="83244.597999999998"/>
    <n v="87546.651999999987"/>
    <n v="83964.022000000012"/>
    <n v="85334.204999999973"/>
    <n v="82972.412000000011"/>
    <n v="88699.728000000003"/>
    <n v="968722.66300000006"/>
  </r>
  <r>
    <x v="3"/>
    <x v="10"/>
    <x v="2"/>
    <x v="19"/>
    <x v="0"/>
    <n v="214846.82900000003"/>
    <n v="186325.40299999993"/>
    <n v="213130.48400000005"/>
    <n v="197594.90100000001"/>
    <n v="210428.359"/>
    <n v="208887.09399999998"/>
    <n v="227198.69699999993"/>
    <n v="219796.98099999997"/>
    <n v="213230.084"/>
    <n v="223073.91700000002"/>
    <n v="220337.79499999995"/>
    <n v="231610.42600000001"/>
    <n v="2566460.9699999997"/>
  </r>
  <r>
    <x v="3"/>
    <x v="10"/>
    <x v="3"/>
    <x v="20"/>
    <x v="0"/>
    <n v="14629.208999999999"/>
    <n v="13718.832"/>
    <n v="15946.953000000003"/>
    <n v="15240.608"/>
    <n v="15390.838"/>
    <n v="15397.227999999999"/>
    <n v="16646.230000000003"/>
    <n v="17281.094000000001"/>
    <n v="16381.357"/>
    <n v="16881.885000000002"/>
    <n v="16817.976999999999"/>
    <n v="17774.683000000001"/>
    <n v="192106.894"/>
  </r>
  <r>
    <x v="3"/>
    <x v="10"/>
    <x v="3"/>
    <x v="21"/>
    <x v="0"/>
    <n v="7057.4970000000003"/>
    <n v="6838.2160000000003"/>
    <n v="6463.2309999999998"/>
    <n v="5767.7079999999996"/>
    <n v="5782.0189999999993"/>
    <n v="5911.7760000000007"/>
    <n v="6003.4990000000007"/>
    <n v="5852.1080000000002"/>
    <n v="6104.2640000000001"/>
    <n v="6414.8050000000003"/>
    <n v="6635.0820000000003"/>
    <n v="8002.4940000000006"/>
    <n v="76832.699000000008"/>
  </r>
  <r>
    <x v="3"/>
    <x v="10"/>
    <x v="3"/>
    <x v="22"/>
    <x v="0"/>
    <n v="13806.472000000002"/>
    <n v="13017.837"/>
    <n v="14158.970999999998"/>
    <n v="13376.369000000001"/>
    <n v="12486.319"/>
    <n v="12853.226999999999"/>
    <n v="14211.625000000002"/>
    <n v="14113.087"/>
    <n v="13590.704"/>
    <n v="14239.678999999998"/>
    <n v="13845.354000000001"/>
    <n v="14025.605999999996"/>
    <n v="163725.24999999997"/>
  </r>
  <r>
    <x v="3"/>
    <x v="10"/>
    <x v="4"/>
    <x v="23"/>
    <x v="0"/>
    <n v="3131.6280000000002"/>
    <n v="2764.643"/>
    <n v="3619.8589999999999"/>
    <n v="3325.5360000000005"/>
    <n v="3711.8170000000005"/>
    <n v="3565.1009999999997"/>
    <n v="3722.1750000000002"/>
    <n v="4509.4350000000004"/>
    <n v="3993.7449999999999"/>
    <n v="3913.0730000000003"/>
    <n v="3799.8010000000004"/>
    <n v="3938.4989999999993"/>
    <n v="43995.311999999998"/>
  </r>
  <r>
    <x v="3"/>
    <x v="10"/>
    <x v="4"/>
    <x v="24"/>
    <x v="0"/>
    <n v="4152.4610000000002"/>
    <n v="3583.8100000000004"/>
    <n v="4589.7420000000011"/>
    <n v="4402.482"/>
    <n v="5351.8200000000006"/>
    <n v="4978.6689999999999"/>
    <n v="5423.496000000001"/>
    <n v="5577.338999999999"/>
    <n v="5034.4470000000001"/>
    <n v="5172.9879999999994"/>
    <n v="5659.7160000000003"/>
    <n v="5707.4680000000008"/>
    <n v="59634.438000000002"/>
  </r>
  <r>
    <x v="3"/>
    <x v="10"/>
    <x v="4"/>
    <x v="25"/>
    <x v="0"/>
    <n v="4017.0830000000001"/>
    <n v="3535.6970000000001"/>
    <n v="4702.0970000000007"/>
    <n v="4550.5460000000003"/>
    <n v="5341.2070000000003"/>
    <n v="5184.1559999999999"/>
    <n v="6034.0820000000003"/>
    <n v="5535.5300000000007"/>
    <n v="6094.4589999999998"/>
    <n v="5816.9350000000004"/>
    <n v="5064.1930000000002"/>
    <n v="5455.0710000000008"/>
    <n v="61331.056000000004"/>
  </r>
  <r>
    <x v="3"/>
    <x v="10"/>
    <x v="4"/>
    <x v="26"/>
    <x v="0"/>
    <n v="31750.696999999996"/>
    <n v="27362.445000000003"/>
    <n v="31942.403000000002"/>
    <n v="32716.904000000006"/>
    <n v="32999.932999999997"/>
    <n v="33147.637999999999"/>
    <n v="35830.488000000005"/>
    <n v="35734.239000000001"/>
    <n v="33637.876999999993"/>
    <n v="32982.390999999996"/>
    <n v="32461.488000000001"/>
    <n v="36536.197"/>
    <n v="397102.7"/>
  </r>
  <r>
    <x v="4"/>
    <x v="10"/>
    <x v="0"/>
    <x v="0"/>
    <x v="0"/>
    <n v="46396.827014035072"/>
    <n v="50683.682911931232"/>
    <n v="63486.088959246117"/>
    <n v="59965.135448672307"/>
    <n v="64473.792957294805"/>
    <n v="64091.402638654508"/>
    <n v="70197.634416310088"/>
    <n v="72131.121239850414"/>
    <n v="70121.838809980865"/>
    <n v="68597.109950122758"/>
    <n v="69126.444266820356"/>
    <n v="62629.35879766359"/>
    <n v="761900.43741058209"/>
  </r>
  <r>
    <x v="4"/>
    <x v="10"/>
    <x v="0"/>
    <x v="1"/>
    <x v="0"/>
    <n v="11941.161023031207"/>
    <n v="7064.8599750180683"/>
    <n v="9313.6564663907466"/>
    <n v="9354.2167205226924"/>
    <n v="11080.169697378638"/>
    <n v="13201.202783748893"/>
    <n v="16551.221643886587"/>
    <n v="15966.382151544092"/>
    <n v="16265.170472385191"/>
    <n v="17435.287343280092"/>
    <n v="13507.81996090947"/>
    <n v="10518.018960992515"/>
    <n v="152199.16719908817"/>
  </r>
  <r>
    <x v="4"/>
    <x v="10"/>
    <x v="0"/>
    <x v="2"/>
    <x v="0"/>
    <n v="69490.091598299361"/>
    <n v="72827.849672788885"/>
    <n v="98809.001010934429"/>
    <n v="89530.173370102653"/>
    <n v="98872.96981566849"/>
    <n v="97530.868904530813"/>
    <n v="103460.21678568049"/>
    <n v="111900.0841099831"/>
    <n v="106167.59652356632"/>
    <n v="109195.76191387587"/>
    <n v="121185.32919045236"/>
    <n v="107677.72750210372"/>
    <n v="1186647.6703979864"/>
  </r>
  <r>
    <x v="4"/>
    <x v="10"/>
    <x v="0"/>
    <x v="3"/>
    <x v="0"/>
    <n v="8482.2767055607001"/>
    <n v="10571.356451070867"/>
    <n v="12470.838745816138"/>
    <n v="14160.359132235826"/>
    <n v="17423.026334503833"/>
    <n v="15882.87097076285"/>
    <n v="17168.27864364567"/>
    <n v="16941.505517850528"/>
    <n v="7545.4950977151466"/>
    <n v="8067.9513683634359"/>
    <n v="7175.3246458523699"/>
    <n v="7580.8895014613863"/>
    <n v="143470.17311483875"/>
  </r>
  <r>
    <x v="4"/>
    <x v="10"/>
    <x v="0"/>
    <x v="4"/>
    <x v="0"/>
    <n v="115795.99329948094"/>
    <n v="112216.90077799882"/>
    <n v="128439.7924369215"/>
    <n v="118784.38098734492"/>
    <n v="125487.38744292245"/>
    <n v="133315.15495840379"/>
    <n v="144713.65706649615"/>
    <n v="148306.01351173513"/>
    <n v="150712.00863741594"/>
    <n v="149983.63279772288"/>
    <n v="155296.58107728246"/>
    <n v="152329.03548062511"/>
    <n v="1635380.5384743502"/>
  </r>
  <r>
    <x v="4"/>
    <x v="10"/>
    <x v="0"/>
    <x v="5"/>
    <x v="0"/>
    <n v="20907.643731368789"/>
    <n v="20798.707350481851"/>
    <n v="24105.065235716971"/>
    <n v="23053.220891066121"/>
    <n v="25778.46625740546"/>
    <n v="23363.007382316806"/>
    <n v="26229.479067127617"/>
    <n v="27959.006146188429"/>
    <n v="28906.797075728722"/>
    <n v="30733.62566413579"/>
    <n v="33771.239887182033"/>
    <n v="30839.496621787646"/>
    <n v="316445.75531050627"/>
  </r>
  <r>
    <x v="4"/>
    <x v="10"/>
    <x v="0"/>
    <x v="6"/>
    <x v="0"/>
    <n v="44781.864219802788"/>
    <n v="44908.773877539134"/>
    <n v="56839.747011907704"/>
    <n v="52815.271137894801"/>
    <n v="54837.336574017972"/>
    <n v="55321.386155348933"/>
    <n v="59570.997279918229"/>
    <n v="60309.85961564201"/>
    <n v="60168.459726579909"/>
    <n v="58682.253143134199"/>
    <n v="58999.394771964289"/>
    <n v="57881.005463362788"/>
    <n v="665116.34897711268"/>
  </r>
  <r>
    <x v="4"/>
    <x v="10"/>
    <x v="1"/>
    <x v="7"/>
    <x v="0"/>
    <n v="73471.933585819716"/>
    <n v="68662.147188143266"/>
    <n v="81780.211420409425"/>
    <n v="75752.077753273261"/>
    <n v="75596.305237985711"/>
    <n v="78930.570934878851"/>
    <n v="88851.120017454727"/>
    <n v="88911.645857509211"/>
    <n v="85479.448543435632"/>
    <n v="90413.604063777748"/>
    <n v="90601.450327937404"/>
    <n v="93601.326067177462"/>
    <n v="992051.84099780233"/>
  </r>
  <r>
    <x v="4"/>
    <x v="10"/>
    <x v="1"/>
    <x v="8"/>
    <x v="0"/>
    <n v="31635.468081191815"/>
    <n v="29112.005586527124"/>
    <n v="36496.884634924958"/>
    <n v="34839.875410664878"/>
    <n v="35873.219289287073"/>
    <n v="36765.73112622225"/>
    <n v="39956.828342323526"/>
    <n v="40255.128899332136"/>
    <n v="39954.491731664457"/>
    <n v="37546.192447588357"/>
    <n v="38383.681094536863"/>
    <n v="38931.53728294748"/>
    <n v="439751.04392721097"/>
  </r>
  <r>
    <x v="4"/>
    <x v="10"/>
    <x v="1"/>
    <x v="9"/>
    <x v="0"/>
    <n v="64595.493066654883"/>
    <n v="58404.735855044259"/>
    <n v="70564.522347655846"/>
    <n v="64723.353928449054"/>
    <n v="66754.594129424528"/>
    <n v="66969.460240085129"/>
    <n v="74014.15387136949"/>
    <n v="75181.580900434521"/>
    <n v="76632.094690171158"/>
    <n v="75315.518445687238"/>
    <n v="76008.331514241916"/>
    <n v="79053.251176590376"/>
    <n v="848217.09016580833"/>
  </r>
  <r>
    <x v="4"/>
    <x v="10"/>
    <x v="1"/>
    <x v="10"/>
    <x v="0"/>
    <n v="33593.038483592391"/>
    <n v="31345.483528505509"/>
    <n v="37112.584546333368"/>
    <n v="33093.028226304363"/>
    <n v="33530.462427082799"/>
    <n v="32733.307252275881"/>
    <n v="34965.767628449117"/>
    <n v="32835.975290109622"/>
    <n v="34488.306182604094"/>
    <n v="34472.773573641301"/>
    <n v="34476.191220147259"/>
    <n v="36492.254611469085"/>
    <n v="409139.1729705148"/>
  </r>
  <r>
    <x v="4"/>
    <x v="10"/>
    <x v="1"/>
    <x v="11"/>
    <x v="0"/>
    <n v="31655.405751512946"/>
    <n v="29948.688682527063"/>
    <n v="34910.412232090923"/>
    <n v="31385.447341928862"/>
    <n v="30941.721015746567"/>
    <n v="30324.271188136976"/>
    <n v="33501.063341338959"/>
    <n v="34091.14702938906"/>
    <n v="35857.532811448364"/>
    <n v="35630.266598303831"/>
    <n v="36783.173193942966"/>
    <n v="38658.016331011117"/>
    <n v="403687.14551737771"/>
  </r>
  <r>
    <x v="4"/>
    <x v="10"/>
    <x v="1"/>
    <x v="12"/>
    <x v="0"/>
    <n v="90292.118865095879"/>
    <n v="86202.081076807415"/>
    <n v="107200.07010154269"/>
    <n v="93539.917624271795"/>
    <n v="94497.270836144176"/>
    <n v="90680.633322541384"/>
    <n v="98649.009396873429"/>
    <n v="100947.67386711431"/>
    <n v="106263.60434529067"/>
    <n v="110573.28419175312"/>
    <n v="113542.08237994404"/>
    <n v="117042.96984551375"/>
    <n v="1209430.715852893"/>
  </r>
  <r>
    <x v="4"/>
    <x v="10"/>
    <x v="1"/>
    <x v="13"/>
    <x v="0"/>
    <n v="32121.728114309921"/>
    <n v="28643.587462085212"/>
    <n v="29158.564918730321"/>
    <n v="23616.345514192966"/>
    <n v="24051.189782185182"/>
    <n v="22618.236241415183"/>
    <n v="24841.793115059849"/>
    <n v="25961.331391270243"/>
    <n v="30435.083260238436"/>
    <n v="37039.328176665942"/>
    <n v="40173.732552479247"/>
    <n v="42804.995219098906"/>
    <n v="361465.91574773146"/>
  </r>
  <r>
    <x v="4"/>
    <x v="10"/>
    <x v="1"/>
    <x v="14"/>
    <x v="0"/>
    <n v="25326.912572653313"/>
    <n v="23742.654739791586"/>
    <n v="28859.306794204189"/>
    <n v="25463.43844544276"/>
    <n v="25903.756028935295"/>
    <n v="24239.904821146611"/>
    <n v="25637.327017784224"/>
    <n v="27802.827517690384"/>
    <n v="28428.199114286945"/>
    <n v="29219.189500651421"/>
    <n v="30388.899260252754"/>
    <n v="31678.205871926257"/>
    <n v="326690.62168476579"/>
  </r>
  <r>
    <x v="4"/>
    <x v="10"/>
    <x v="1"/>
    <x v="15"/>
    <x v="0"/>
    <n v="194304.7449972039"/>
    <n v="187877.88005564481"/>
    <n v="228933.2854399069"/>
    <n v="224582.86552702507"/>
    <n v="234447.93442624991"/>
    <n v="227346.75789253335"/>
    <n v="238874.43176754919"/>
    <n v="242883.16455467857"/>
    <n v="237747.49768378015"/>
    <n v="236662.13325339707"/>
    <n v="235063.53547039881"/>
    <n v="240577.35360177694"/>
    <n v="2729301.5846701446"/>
  </r>
  <r>
    <x v="4"/>
    <x v="10"/>
    <x v="2"/>
    <x v="16"/>
    <x v="0"/>
    <n v="439612.69752332219"/>
    <n v="456477.92753117235"/>
    <n v="539922.0451730896"/>
    <n v="521577.18919060979"/>
    <n v="548286.0459473033"/>
    <n v="548454.50262265909"/>
    <n v="581735.82341138611"/>
    <n v="584583.89117102674"/>
    <n v="572501.67666149617"/>
    <n v="569919.5433688967"/>
    <n v="545938.60669090482"/>
    <n v="537216.71926294663"/>
    <n v="6446226.6685548127"/>
  </r>
  <r>
    <x v="4"/>
    <x v="10"/>
    <x v="2"/>
    <x v="17"/>
    <x v="0"/>
    <n v="75908.504624334499"/>
    <n v="76216.045491206372"/>
    <n v="85284.674475455235"/>
    <n v="78178.987144436949"/>
    <n v="80297.561242835494"/>
    <n v="86417.362505161305"/>
    <n v="81411.36522571971"/>
    <n v="87575.233914825527"/>
    <n v="91961.713088853561"/>
    <n v="84159.159973357149"/>
    <n v="82575.845120825543"/>
    <n v="92023.614506304672"/>
    <n v="1002010.067313316"/>
  </r>
  <r>
    <x v="4"/>
    <x v="10"/>
    <x v="2"/>
    <x v="18"/>
    <x v="0"/>
    <n v="199715.34792154105"/>
    <n v="200859.05842011125"/>
    <n v="231258.4781615065"/>
    <n v="211939.77810590283"/>
    <n v="225508.61070322082"/>
    <n v="227260.42087374133"/>
    <n v="231327.68345951659"/>
    <n v="236248.98960069666"/>
    <n v="235100.29905894049"/>
    <n v="228228.90505168075"/>
    <n v="226064.87868264731"/>
    <n v="227841.48980592081"/>
    <n v="2681353.9398454265"/>
  </r>
  <r>
    <x v="4"/>
    <x v="10"/>
    <x v="2"/>
    <x v="19"/>
    <x v="0"/>
    <n v="723345.85408125829"/>
    <n v="783026.27158857579"/>
    <n v="965815.60057866364"/>
    <n v="943457.80936431454"/>
    <n v="1013500.4976540474"/>
    <n v="1007617.0769370029"/>
    <n v="1035389.4547353355"/>
    <n v="1052249.7833987195"/>
    <n v="1010396.5773029584"/>
    <n v="1024913.1235017788"/>
    <n v="985268.38524860085"/>
    <n v="892970.36826309678"/>
    <n v="11437950.802654356"/>
  </r>
  <r>
    <x v="4"/>
    <x v="10"/>
    <x v="3"/>
    <x v="20"/>
    <x v="0"/>
    <n v="283368.08160937938"/>
    <n v="338194.21303818322"/>
    <n v="401268.8103560374"/>
    <n v="341684.2441853506"/>
    <n v="339862.29979888728"/>
    <n v="347767.77276252123"/>
    <n v="367465.16183959477"/>
    <n v="384734.44182509399"/>
    <n v="373439.36341138097"/>
    <n v="370792.61654983129"/>
    <n v="353190.52713005914"/>
    <n v="324494.61839202704"/>
    <n v="4226262.1508983467"/>
  </r>
  <r>
    <x v="4"/>
    <x v="10"/>
    <x v="3"/>
    <x v="21"/>
    <x v="0"/>
    <n v="152537.19466061905"/>
    <n v="164332.3329868108"/>
    <n v="198762.1097303846"/>
    <n v="180844.36545644901"/>
    <n v="177820.1434104105"/>
    <n v="181109.41708946513"/>
    <n v="185027.05383326297"/>
    <n v="191699.63120778173"/>
    <n v="189322.60151025956"/>
    <n v="187252.07493110132"/>
    <n v="189998.04148610961"/>
    <n v="184222.20254845326"/>
    <n v="2182927.1688511078"/>
  </r>
  <r>
    <x v="4"/>
    <x v="10"/>
    <x v="3"/>
    <x v="22"/>
    <x v="0"/>
    <n v="204253.65279823463"/>
    <n v="208842.22192305222"/>
    <n v="303293.47728457418"/>
    <n v="284235.44772597728"/>
    <n v="244416.8914834327"/>
    <n v="237067.20066048473"/>
    <n v="237166.22833579447"/>
    <n v="260659.16746359572"/>
    <n v="248262.58937311708"/>
    <n v="295570.84313678741"/>
    <n v="276737.98331477895"/>
    <n v="257378.86693234125"/>
    <n v="3057884.5704321708"/>
  </r>
  <r>
    <x v="4"/>
    <x v="10"/>
    <x v="4"/>
    <x v="23"/>
    <x v="0"/>
    <n v="69124.542552895786"/>
    <n v="83928.751045592799"/>
    <n v="98342.344113386716"/>
    <n v="81838.560836833029"/>
    <n v="81001.190824873207"/>
    <n v="91763.947435708396"/>
    <n v="96803.385289530357"/>
    <n v="102211.39315249897"/>
    <n v="90190.856354022224"/>
    <n v="99924.588892254513"/>
    <n v="91709.751131720273"/>
    <n v="83142.375137072464"/>
    <n v="1069981.6867663888"/>
  </r>
  <r>
    <x v="4"/>
    <x v="10"/>
    <x v="4"/>
    <x v="24"/>
    <x v="0"/>
    <n v="141310.79485680518"/>
    <n v="181299.55739485114"/>
    <n v="191882.78932595294"/>
    <n v="145309.5872957012"/>
    <n v="149417.75265665492"/>
    <n v="167170.40461475757"/>
    <n v="179616.64669101915"/>
    <n v="171675.02865711751"/>
    <n v="169722.54327068242"/>
    <n v="183745.55040810109"/>
    <n v="174010.99483708301"/>
    <n v="146475.54903067191"/>
    <n v="2001637.1990393982"/>
  </r>
  <r>
    <x v="4"/>
    <x v="10"/>
    <x v="4"/>
    <x v="25"/>
    <x v="0"/>
    <n v="137548.19107904311"/>
    <n v="158880.21316760589"/>
    <n v="176757.76685340915"/>
    <n v="170386.72476262381"/>
    <n v="175808.76655532379"/>
    <n v="189664.00842516171"/>
    <n v="203628.28537134186"/>
    <n v="199382.23948376256"/>
    <n v="198474.49170802065"/>
    <n v="205800.79674905568"/>
    <n v="185189.44005557057"/>
    <n v="165311.54132696046"/>
    <n v="2166832.4655378792"/>
  </r>
  <r>
    <x v="4"/>
    <x v="10"/>
    <x v="4"/>
    <x v="26"/>
    <x v="0"/>
    <n v="27910.926182953237"/>
    <n v="29012.223220932956"/>
    <n v="34671.410644807795"/>
    <n v="32599.192472408584"/>
    <n v="32182.513470777674"/>
    <n v="30556.173260334497"/>
    <n v="32612.700406231088"/>
    <n v="33858.924524559377"/>
    <n v="33731.493553976492"/>
    <n v="33570.78400505428"/>
    <n v="31944.383487355288"/>
    <n v="32426.575458696625"/>
    <n v="385077.30068808794"/>
  </r>
  <r>
    <x v="5"/>
    <x v="10"/>
    <x v="0"/>
    <x v="0"/>
    <x v="0"/>
    <n v="18154.581999999999"/>
    <n v="20442.879000000001"/>
    <n v="32382.932000000001"/>
    <n v="31176.348000000002"/>
    <n v="26298.85"/>
    <n v="30711.601000000002"/>
    <n v="36832.457999999999"/>
    <n v="34042.510999999999"/>
    <n v="34495.678999999996"/>
    <n v="0"/>
    <n v="0"/>
    <n v="0"/>
    <n v="264537.83999999997"/>
  </r>
  <r>
    <x v="5"/>
    <x v="10"/>
    <x v="0"/>
    <x v="1"/>
    <x v="0"/>
    <n v="0"/>
    <n v="0"/>
    <n v="0"/>
    <n v="0"/>
    <n v="0"/>
    <n v="0"/>
    <n v="0"/>
    <n v="104.39"/>
    <n v="29.39"/>
    <n v="0"/>
    <n v="0"/>
    <n v="0"/>
    <n v="133.78"/>
  </r>
  <r>
    <x v="5"/>
    <x v="10"/>
    <x v="0"/>
    <x v="2"/>
    <x v="0"/>
    <n v="110952.37700000001"/>
    <n v="95195.782000000007"/>
    <n v="105853.754"/>
    <n v="98295.517999999996"/>
    <n v="100487.28300000001"/>
    <n v="96592.341"/>
    <n v="99059.517000000007"/>
    <n v="99172.86"/>
    <n v="99823.558999999994"/>
    <n v="68448.046000000002"/>
    <n v="50587.277000000002"/>
    <n v="60168.192999999999"/>
    <n v="1084636.507"/>
  </r>
  <r>
    <x v="5"/>
    <x v="10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10"/>
    <x v="0"/>
    <x v="4"/>
    <x v="0"/>
    <n v="58713.4"/>
    <n v="65430.465000000011"/>
    <n v="71471.176000000007"/>
    <n v="74750.309000000008"/>
    <n v="71130.642000000007"/>
    <n v="74407.767000000007"/>
    <n v="67006.538"/>
    <n v="85347.705999999991"/>
    <n v="65667.817999999999"/>
    <n v="68394.805999999997"/>
    <n v="68077.152000000002"/>
    <n v="71691.663"/>
    <n v="842089.44200000004"/>
  </r>
  <r>
    <x v="5"/>
    <x v="10"/>
    <x v="0"/>
    <x v="5"/>
    <x v="0"/>
    <n v="0"/>
    <n v="0"/>
    <n v="0"/>
    <n v="0"/>
    <n v="0"/>
    <n v="0"/>
    <n v="0"/>
    <n v="0"/>
    <n v="29.524999999999999"/>
    <n v="57.76"/>
    <n v="29.114000000000001"/>
    <n v="28.65"/>
    <n v="145.04900000000001"/>
  </r>
  <r>
    <x v="5"/>
    <x v="10"/>
    <x v="0"/>
    <x v="6"/>
    <x v="0"/>
    <n v="138.68299999999999"/>
    <n v="79.290000000000006"/>
    <n v="63.050000000000004"/>
    <n v="14.96"/>
    <n v="13.22"/>
    <n v="93.484999999999985"/>
    <n v="66.52"/>
    <n v="88.38"/>
    <n v="334.10700000000003"/>
    <n v="220.3"/>
    <n v="201.398"/>
    <n v="124.19999999999999"/>
    <n v="1437.5929999999998"/>
  </r>
  <r>
    <x v="5"/>
    <x v="10"/>
    <x v="1"/>
    <x v="7"/>
    <x v="0"/>
    <n v="19330.886000000002"/>
    <n v="6335.5789999999988"/>
    <n v="16105.215000000002"/>
    <n v="14534.21"/>
    <n v="23491.711000000003"/>
    <n v="19883.347000000002"/>
    <n v="24545.177000000007"/>
    <n v="28728.524000000005"/>
    <n v="24682.709000000003"/>
    <n v="40005.267999999996"/>
    <n v="27333.045000000006"/>
    <n v="22662.678999999996"/>
    <n v="267638.35000000003"/>
  </r>
  <r>
    <x v="5"/>
    <x v="10"/>
    <x v="1"/>
    <x v="8"/>
    <x v="0"/>
    <n v="293.60000000000002"/>
    <n v="600.17499999999995"/>
    <n v="620.6"/>
    <n v="367.57499999999999"/>
    <n v="343.745"/>
    <n v="722.94500000000005"/>
    <n v="657.99"/>
    <n v="849.14499999999998"/>
    <n v="602.76499999999999"/>
    <n v="337.21999999999991"/>
    <n v="230.435"/>
    <n v="411.48"/>
    <n v="6037.6750000000011"/>
  </r>
  <r>
    <x v="5"/>
    <x v="10"/>
    <x v="1"/>
    <x v="9"/>
    <x v="0"/>
    <n v="545.0200000000001"/>
    <n v="429.31"/>
    <n v="668.55000000000007"/>
    <n v="618.89"/>
    <n v="595.18999999999983"/>
    <n v="623.4"/>
    <n v="731.16000000000008"/>
    <n v="751.43999999999983"/>
    <n v="579.21999999999991"/>
    <n v="636.74"/>
    <n v="576.91"/>
    <n v="1300.6799999999998"/>
    <n v="8056.51"/>
  </r>
  <r>
    <x v="5"/>
    <x v="10"/>
    <x v="1"/>
    <x v="10"/>
    <x v="0"/>
    <n v="113.73"/>
    <n v="35.549999999999997"/>
    <n v="65.66"/>
    <n v="78.490000000000009"/>
    <n v="110.99000000000001"/>
    <n v="74.319999999999993"/>
    <n v="60.24"/>
    <n v="117.69"/>
    <n v="128.13"/>
    <n v="76.650000000000006"/>
    <n v="37.700000000000003"/>
    <n v="39.44"/>
    <n v="938.59000000000015"/>
  </r>
  <r>
    <x v="5"/>
    <x v="10"/>
    <x v="1"/>
    <x v="11"/>
    <x v="0"/>
    <n v="42.57"/>
    <n v="28.4"/>
    <n v="42.01"/>
    <n v="28.17"/>
    <n v="84.46"/>
    <n v="14.39"/>
    <n v="14.3"/>
    <n v="56.95"/>
    <n v="70.48"/>
    <n v="42.1"/>
    <n v="1024.72"/>
    <n v="27.97"/>
    <n v="1476.52"/>
  </r>
  <r>
    <x v="5"/>
    <x v="10"/>
    <x v="1"/>
    <x v="12"/>
    <x v="0"/>
    <n v="1063.7160000000001"/>
    <n v="1022.204"/>
    <n v="1731.98"/>
    <n v="1265.42"/>
    <n v="1162.7470000000001"/>
    <n v="1111.2299999999998"/>
    <n v="1339.4099999999999"/>
    <n v="1023.08"/>
    <n v="1115.1500000000001"/>
    <n v="1394.1"/>
    <n v="1338.01"/>
    <n v="1652.5700000000002"/>
    <n v="15219.616999999998"/>
  </r>
  <r>
    <x v="5"/>
    <x v="10"/>
    <x v="1"/>
    <x v="13"/>
    <x v="0"/>
    <n v="50.45"/>
    <n v="41.13"/>
    <n v="119.34"/>
    <n v="80.760000000000005"/>
    <n v="93.62"/>
    <n v="70.62"/>
    <n v="98.039999999999992"/>
    <n v="151.73000000000002"/>
    <n v="213.15000000000003"/>
    <n v="192.51"/>
    <n v="151.62"/>
    <n v="28.09"/>
    <n v="1291.0600000000002"/>
  </r>
  <r>
    <x v="5"/>
    <x v="10"/>
    <x v="1"/>
    <x v="14"/>
    <x v="0"/>
    <n v="190.29999999999998"/>
    <n v="250.78"/>
    <n v="252.82000000000002"/>
    <n v="126.73"/>
    <n v="306.16999999999996"/>
    <n v="251.41000000000003"/>
    <n v="213.34000000000003"/>
    <n v="302.88"/>
    <n v="255.19"/>
    <n v="368.57999999999993"/>
    <n v="341.29"/>
    <n v="243.19"/>
    <n v="3102.6800000000003"/>
  </r>
  <r>
    <x v="5"/>
    <x v="10"/>
    <x v="1"/>
    <x v="15"/>
    <x v="0"/>
    <n v="26581.084999999999"/>
    <n v="30103.940999999995"/>
    <n v="27649.315000000002"/>
    <n v="27391.784"/>
    <n v="23730.890000000003"/>
    <n v="23752.133999999995"/>
    <n v="22215.448000000004"/>
    <n v="43076.292000000009"/>
    <n v="36870.669999999984"/>
    <n v="33553.790999999997"/>
    <n v="31253.478999999996"/>
    <n v="24912.055999999993"/>
    <n v="351090.88499999995"/>
  </r>
  <r>
    <x v="5"/>
    <x v="10"/>
    <x v="2"/>
    <x v="16"/>
    <x v="0"/>
    <n v="43567.94200000001"/>
    <n v="44287.134000000005"/>
    <n v="58153.044000000002"/>
    <n v="55184.728999999985"/>
    <n v="53681.417000000009"/>
    <n v="55256.990000000005"/>
    <n v="55889.513999999988"/>
    <n v="50966.108"/>
    <n v="51508.739000000023"/>
    <n v="41579.506000000023"/>
    <n v="39835.125999999982"/>
    <n v="37024.703999999998"/>
    <n v="586934.95299999998"/>
  </r>
  <r>
    <x v="5"/>
    <x v="10"/>
    <x v="2"/>
    <x v="17"/>
    <x v="0"/>
    <n v="22873.716999999993"/>
    <n v="20220.478000000003"/>
    <n v="22473.816999999999"/>
    <n v="21372.050000000003"/>
    <n v="21225.359999999997"/>
    <n v="21156.098000000002"/>
    <n v="19029.859999999997"/>
    <n v="16312.505000000001"/>
    <n v="11908.294999999998"/>
    <n v="490.71100000000001"/>
    <n v="1119.0520000000001"/>
    <n v="1099.674"/>
    <n v="179281.617"/>
  </r>
  <r>
    <x v="5"/>
    <x v="10"/>
    <x v="2"/>
    <x v="18"/>
    <x v="0"/>
    <n v="2677.4400000000005"/>
    <n v="3082.81"/>
    <n v="3622.8390000000004"/>
    <n v="3026.7310000000002"/>
    <n v="4241.8639999999996"/>
    <n v="6065.9029999999993"/>
    <n v="3751.8499999999995"/>
    <n v="4023.2109999999993"/>
    <n v="4302.0290000000005"/>
    <n v="3314.1570000000002"/>
    <n v="3197.9180000000001"/>
    <n v="3072.7650000000003"/>
    <n v="44379.516999999993"/>
  </r>
  <r>
    <x v="5"/>
    <x v="10"/>
    <x v="2"/>
    <x v="19"/>
    <x v="0"/>
    <n v="44228.454000000034"/>
    <n v="41262.866000000002"/>
    <n v="51329.500000000007"/>
    <n v="44454.953999999998"/>
    <n v="48540.601999999977"/>
    <n v="54795.368999999984"/>
    <n v="52120.025999999991"/>
    <n v="54640.60500000001"/>
    <n v="46721.846000000012"/>
    <n v="47197.293000000027"/>
    <n v="42190.334999999999"/>
    <n v="43707.338999999971"/>
    <n v="571189.18900000001"/>
  </r>
  <r>
    <x v="5"/>
    <x v="10"/>
    <x v="3"/>
    <x v="20"/>
    <x v="0"/>
    <n v="8746.7259999999951"/>
    <n v="8680.0709999999999"/>
    <n v="9883.8550000000032"/>
    <n v="10767.810000000001"/>
    <n v="9547.6890000000003"/>
    <n v="11188.348"/>
    <n v="10406.061999999998"/>
    <n v="11599.004999999999"/>
    <n v="11056.104999999998"/>
    <n v="11625.335999999998"/>
    <n v="10248.490999999998"/>
    <n v="10365.195"/>
    <n v="124114.69299999997"/>
  </r>
  <r>
    <x v="5"/>
    <x v="10"/>
    <x v="3"/>
    <x v="21"/>
    <x v="0"/>
    <n v="7568.7110000000002"/>
    <n v="7850.1929999999966"/>
    <n v="8068.9670000000006"/>
    <n v="9532.2429999999986"/>
    <n v="7353.4629999999988"/>
    <n v="8511.6989999999987"/>
    <n v="9717.74"/>
    <n v="8789.2260000000006"/>
    <n v="7573.3089999999993"/>
    <n v="7615.9780000000001"/>
    <n v="9513.4940000000024"/>
    <n v="9113.3860000000004"/>
    <n v="101208.409"/>
  </r>
  <r>
    <x v="5"/>
    <x v="10"/>
    <x v="3"/>
    <x v="22"/>
    <x v="0"/>
    <n v="12044.062"/>
    <n v="12491.668"/>
    <n v="12060.866000000004"/>
    <n v="13101.302"/>
    <n v="12883.819000000003"/>
    <n v="14209.825000000006"/>
    <n v="16090.649000000005"/>
    <n v="13753.832000000002"/>
    <n v="13826.911000000004"/>
    <n v="13298.488999999996"/>
    <n v="12281.719000000001"/>
    <n v="13357.216000000002"/>
    <n v="159400.35800000004"/>
  </r>
  <r>
    <x v="5"/>
    <x v="10"/>
    <x v="4"/>
    <x v="23"/>
    <x v="0"/>
    <n v="778.53000000000009"/>
    <n v="717.55"/>
    <n v="473.66"/>
    <n v="713.59"/>
    <n v="620.16"/>
    <n v="945.79"/>
    <n v="938.91000000000008"/>
    <n v="202.87"/>
    <n v="856.04"/>
    <n v="857.28"/>
    <n v="305.37"/>
    <n v="984.16000000000008"/>
    <n v="8393.91"/>
  </r>
  <r>
    <x v="5"/>
    <x v="10"/>
    <x v="4"/>
    <x v="24"/>
    <x v="0"/>
    <n v="29.15"/>
    <n v="0"/>
    <n v="52.58"/>
    <n v="131.60999999999996"/>
    <n v="14.54"/>
    <n v="26.96"/>
    <n v="26.04"/>
    <n v="93.46"/>
    <n v="51.730000000000004"/>
    <n v="162.96"/>
    <n v="29.61"/>
    <n v="47.54"/>
    <n v="666.18"/>
  </r>
  <r>
    <x v="5"/>
    <x v="10"/>
    <x v="4"/>
    <x v="25"/>
    <x v="0"/>
    <n v="21554.006000000005"/>
    <n v="20211.998999999996"/>
    <n v="22892.781000000006"/>
    <n v="21199.624999999996"/>
    <n v="22121.393"/>
    <n v="21880.435000000001"/>
    <n v="24181.324000000004"/>
    <n v="24100.758000000002"/>
    <n v="23303.659999999996"/>
    <n v="22600.858"/>
    <n v="20573.734"/>
    <n v="24162.951999999994"/>
    <n v="268783.52500000002"/>
  </r>
  <r>
    <x v="5"/>
    <x v="10"/>
    <x v="4"/>
    <x v="26"/>
    <x v="0"/>
    <n v="879.07"/>
    <n v="871.94"/>
    <n v="1097.8500000000001"/>
    <n v="1013.6700000000001"/>
    <n v="847.8"/>
    <n v="841.71"/>
    <n v="562.76"/>
    <n v="652.6"/>
    <n v="638.84"/>
    <n v="612.84"/>
    <n v="666.27999999999986"/>
    <n v="614.13"/>
    <n v="9299.4900000000016"/>
  </r>
  <r>
    <x v="6"/>
    <x v="10"/>
    <x v="0"/>
    <x v="0"/>
    <x v="0"/>
    <n v="3086"/>
    <n v="1758.2"/>
    <n v="2320.8173601640719"/>
    <n v="2563.9041609844307"/>
    <n v="2717.4"/>
    <n v="3088.95"/>
    <n v="3282.3"/>
    <n v="3688.6"/>
    <n v="4473.1219999999994"/>
    <n v="4238.45"/>
    <n v="4284.9868008203603"/>
    <n v="4577.9868008203593"/>
    <n v="40080.717122789225"/>
  </r>
  <r>
    <x v="6"/>
    <x v="10"/>
    <x v="0"/>
    <x v="1"/>
    <x v="0"/>
    <n v="802"/>
    <n v="406.47"/>
    <n v="517.00362820859857"/>
    <n v="527.02176925159165"/>
    <n v="503"/>
    <n v="843"/>
    <n v="776"/>
    <n v="553"/>
    <n v="1201"/>
    <n v="1012"/>
    <n v="1093.018141042993"/>
    <n v="1261.018141042993"/>
    <n v="9494.5316795461749"/>
  </r>
  <r>
    <x v="6"/>
    <x v="10"/>
    <x v="0"/>
    <x v="2"/>
    <x v="0"/>
    <n v="4844"/>
    <n v="3630.1849999999999"/>
    <n v="3247.264163979004"/>
    <n v="4255.1449838740236"/>
    <n v="4670.2619999999997"/>
    <n v="4494"/>
    <n v="4716.0550000000003"/>
    <n v="5218"/>
    <n v="5246"/>
    <n v="4659.9410000000007"/>
    <n v="4188.1208198950198"/>
    <n v="5706.7208198950193"/>
    <n v="54875.69378764306"/>
  </r>
  <r>
    <x v="6"/>
    <x v="10"/>
    <x v="0"/>
    <x v="3"/>
    <x v="0"/>
    <n v="259.2"/>
    <n v="251.4"/>
    <n v="254.00088278832706"/>
    <n v="228.00529672996234"/>
    <n v="213.2"/>
    <n v="198.4"/>
    <n v="220"/>
    <n v="215"/>
    <n v="245"/>
    <n v="166.5"/>
    <n v="229.00441394163528"/>
    <n v="276.6044139416353"/>
    <n v="2756.3150074015603"/>
  </r>
  <r>
    <x v="6"/>
    <x v="10"/>
    <x v="0"/>
    <x v="4"/>
    <x v="0"/>
    <n v="2483.25"/>
    <n v="2393.4"/>
    <n v="2533.4640223669139"/>
    <n v="3168.4841342014847"/>
    <n v="3462.5799999999995"/>
    <n v="4028.8500000000004"/>
    <n v="4990.9000000000005"/>
    <n v="4971.75"/>
    <n v="5111.6000000000004"/>
    <n v="4931.674"/>
    <n v="4513.5801118345707"/>
    <n v="4377.0701118345705"/>
    <n v="46966.602380237535"/>
  </r>
  <r>
    <x v="6"/>
    <x v="10"/>
    <x v="0"/>
    <x v="5"/>
    <x v="0"/>
    <n v="469"/>
    <n v="320"/>
    <n v="461.00251870809097"/>
    <n v="467.01511224854579"/>
    <n v="557"/>
    <n v="479"/>
    <n v="721"/>
    <n v="641"/>
    <n v="826"/>
    <n v="647.79999999999995"/>
    <n v="494.01259354045487"/>
    <n v="638.81259354045483"/>
    <n v="6721.6428180375469"/>
  </r>
  <r>
    <x v="6"/>
    <x v="10"/>
    <x v="0"/>
    <x v="6"/>
    <x v="0"/>
    <n v="3071.64"/>
    <n v="2319.44"/>
    <n v="2997.1411612444053"/>
    <n v="3908.3259674664332"/>
    <n v="4867.07"/>
    <n v="5392.25"/>
    <n v="6803.02"/>
    <n v="6866.2999999999993"/>
    <n v="6569.29"/>
    <n v="5967.12"/>
    <n v="5308.975806222028"/>
    <n v="6389.2558062220278"/>
    <n v="60459.828741154895"/>
  </r>
  <r>
    <x v="6"/>
    <x v="10"/>
    <x v="1"/>
    <x v="7"/>
    <x v="0"/>
    <n v="7157.5"/>
    <n v="2612.5"/>
    <n v="3380.0433029651026"/>
    <n v="5204.7598177906175"/>
    <n v="7366"/>
    <n v="8032"/>
    <n v="9882.5"/>
    <n v="10370.5"/>
    <n v="10802.41"/>
    <n v="8969"/>
    <n v="7875.116514825515"/>
    <n v="6805.2165148255144"/>
    <n v="88457.54615040675"/>
  </r>
  <r>
    <x v="6"/>
    <x v="10"/>
    <x v="1"/>
    <x v="8"/>
    <x v="0"/>
    <n v="2144.0500000000002"/>
    <n v="1250"/>
    <n v="1502.5100504509301"/>
    <n v="1365.6103027055806"/>
    <n v="1470"/>
    <n v="1563.5"/>
    <n v="1777.5"/>
    <n v="1696"/>
    <n v="1728.5"/>
    <n v="1510.5"/>
    <n v="1455.1002522546505"/>
    <n v="1788.5502522546506"/>
    <n v="19251.820857665814"/>
  </r>
  <r>
    <x v="6"/>
    <x v="10"/>
    <x v="1"/>
    <x v="9"/>
    <x v="0"/>
    <n v="11660.204"/>
    <n v="7807.1390000000001"/>
    <n v="7743.1429999036045"/>
    <n v="9610.317999421628"/>
    <n v="12000"/>
    <n v="13510.031999999999"/>
    <n v="14994.643"/>
    <n v="15812.48"/>
    <n v="16418.5"/>
    <n v="15523"/>
    <n v="15155.264999518024"/>
    <n v="17271.234999518023"/>
    <n v="157505.95899836128"/>
  </r>
  <r>
    <x v="6"/>
    <x v="10"/>
    <x v="1"/>
    <x v="10"/>
    <x v="0"/>
    <n v="7216.8"/>
    <n v="4043.96"/>
    <n v="5336.4898627924267"/>
    <n v="6136.5991767545574"/>
    <n v="6684.38"/>
    <n v="7027.3600000000006"/>
    <n v="7747.018"/>
    <n v="6711.2820000000002"/>
    <n v="6879.9"/>
    <n v="6439.85"/>
    <n v="6801.749313962132"/>
    <n v="8130.6493139621316"/>
    <n v="79156.037667471246"/>
  </r>
  <r>
    <x v="6"/>
    <x v="10"/>
    <x v="1"/>
    <x v="11"/>
    <x v="0"/>
    <n v="8509.7799999999988"/>
    <n v="5791.7699999999986"/>
    <n v="6035.9042957236834"/>
    <n v="6445.4257743421022"/>
    <n v="6626.2300000000014"/>
    <n v="6832.0199999999986"/>
    <n v="8116.2189999999991"/>
    <n v="7678.79"/>
    <n v="7278.62"/>
    <n v="7047.0000000000009"/>
    <n v="7350.4414786184188"/>
    <n v="8847.6314786184194"/>
    <n v="86559.832027302633"/>
  </r>
  <r>
    <x v="6"/>
    <x v="10"/>
    <x v="1"/>
    <x v="12"/>
    <x v="0"/>
    <n v="28930.45"/>
    <n v="17543.020999999997"/>
    <n v="21259.728949033841"/>
    <n v="23824.423694203026"/>
    <n v="26089.431999999997"/>
    <n v="28338.287999999993"/>
    <n v="28500.278999999991"/>
    <n v="29161.675000000003"/>
    <n v="29378.766999999996"/>
    <n v="27253.208999999999"/>
    <n v="25606.654745169188"/>
    <n v="29521.544745169183"/>
    <n v="315407.47313357517"/>
  </r>
  <r>
    <x v="6"/>
    <x v="10"/>
    <x v="1"/>
    <x v="13"/>
    <x v="0"/>
    <n v="7437.8819999999996"/>
    <n v="4407.5"/>
    <n v="4769.6817268904133"/>
    <n v="5849.7403613424794"/>
    <n v="6041.05"/>
    <n v="6092"/>
    <n v="6397.1799999999994"/>
    <n v="6595.5"/>
    <n v="6651.1620000000003"/>
    <n v="6690.5"/>
    <n v="6666.5686344520664"/>
    <n v="8501.6896344520628"/>
    <n v="76100.45435713703"/>
  </r>
  <r>
    <x v="6"/>
    <x v="10"/>
    <x v="1"/>
    <x v="14"/>
    <x v="0"/>
    <n v="3990.5"/>
    <n v="3002.5"/>
    <n v="3299.0159360634857"/>
    <n v="3049.5956163809142"/>
    <n v="3121"/>
    <n v="3313.6099999999997"/>
    <n v="3153.5"/>
    <n v="3324.5"/>
    <n v="3394.5"/>
    <n v="3353.5"/>
    <n v="2859.0396803174285"/>
    <n v="3368.0796803174285"/>
    <n v="39229.340913079264"/>
  </r>
  <r>
    <x v="6"/>
    <x v="10"/>
    <x v="1"/>
    <x v="15"/>
    <x v="0"/>
    <n v="43029.836000000003"/>
    <n v="27927.440000000002"/>
    <n v="34120.180280058863"/>
    <n v="39477.788680353151"/>
    <n v="42307.80599999999"/>
    <n v="43786.547999999995"/>
    <n v="46529.412999999993"/>
    <n v="49751.689999999995"/>
    <n v="52187.307999999997"/>
    <n v="48564.142"/>
    <n v="31618.688400294301"/>
    <n v="39059.608400294303"/>
    <n v="498360.44876100065"/>
  </r>
  <r>
    <x v="6"/>
    <x v="10"/>
    <x v="2"/>
    <x v="16"/>
    <x v="0"/>
    <n v="58767.99"/>
    <n v="39215.561000000002"/>
    <n v="51765.210622402745"/>
    <n v="68011.459734416479"/>
    <n v="72584.700999999986"/>
    <n v="78597.183999999994"/>
    <n v="87208.457999999984"/>
    <n v="80878.491999999998"/>
    <n v="83824.017999999996"/>
    <n v="74597.302000000011"/>
    <n v="68217.570112013738"/>
    <n v="74493.091112013717"/>
    <n v="838161.03758084669"/>
  </r>
  <r>
    <x v="6"/>
    <x v="10"/>
    <x v="2"/>
    <x v="17"/>
    <x v="0"/>
    <n v="7720.4500000000007"/>
    <n v="4279.3220000000001"/>
    <n v="5575.0524656882117"/>
    <n v="6693.1617941292725"/>
    <n v="7066"/>
    <n v="7281.8720000000003"/>
    <n v="8163.018"/>
    <n v="8629.1"/>
    <n v="8645.8979999999992"/>
    <n v="7882"/>
    <n v="6416.1983284410599"/>
    <n v="7407.0573284410611"/>
    <n v="85759.129916699603"/>
  </r>
  <r>
    <x v="6"/>
    <x v="10"/>
    <x v="2"/>
    <x v="18"/>
    <x v="0"/>
    <n v="52293.297999999995"/>
    <n v="36057.408000000003"/>
    <n v="38443.864955556994"/>
    <n v="54854.314733342006"/>
    <n v="68771.635999999999"/>
    <n v="71452.858999999997"/>
    <n v="81569.515999999989"/>
    <n v="68122.660999999993"/>
    <n v="65436.42"/>
    <n v="66730.64499999999"/>
    <n v="60648.435777785002"/>
    <n v="82076.47777778501"/>
    <n v="746457.53624446911"/>
  </r>
  <r>
    <x v="6"/>
    <x v="10"/>
    <x v="2"/>
    <x v="19"/>
    <x v="0"/>
    <n v="511031.73100000003"/>
    <n v="465377.45900000003"/>
    <n v="644551.94369264238"/>
    <n v="697389.54815585585"/>
    <n v="751664.29599999986"/>
    <n v="743878.68200000015"/>
    <n v="765862.4010000003"/>
    <n v="754246.48000000021"/>
    <n v="764545.31299999973"/>
    <n v="733748.03300000005"/>
    <n v="749601.1214632137"/>
    <n v="792359.68846321397"/>
    <n v="8374256.696774927"/>
  </r>
  <r>
    <x v="6"/>
    <x v="10"/>
    <x v="3"/>
    <x v="20"/>
    <x v="0"/>
    <n v="73121.410999999993"/>
    <n v="64651.809000000001"/>
    <n v="101223.67816188376"/>
    <n v="115257.43497130254"/>
    <n v="117958.89399999999"/>
    <n v="120261.33699999998"/>
    <n v="128958.07900000001"/>
    <n v="127286.97899999996"/>
    <n v="131054.677"/>
    <n v="117828.88800000004"/>
    <n v="118290.86380941879"/>
    <n v="131106.48080941878"/>
    <n v="1347000.5317520238"/>
  </r>
  <r>
    <x v="6"/>
    <x v="10"/>
    <x v="3"/>
    <x v="21"/>
    <x v="0"/>
    <n v="23286.904999999999"/>
    <n v="15291.35"/>
    <n v="19174.972372539341"/>
    <n v="22539.56723523606"/>
    <n v="23638.308999999994"/>
    <n v="25720.641999999996"/>
    <n v="29040.386999999999"/>
    <n v="29555.955000000002"/>
    <n v="31534.053999999996"/>
    <n v="26054.439000000002"/>
    <n v="21008.140862696713"/>
    <n v="23748.719862696715"/>
    <n v="290593.44133316883"/>
  </r>
  <r>
    <x v="6"/>
    <x v="10"/>
    <x v="3"/>
    <x v="22"/>
    <x v="0"/>
    <n v="14815.260999999997"/>
    <n v="11255.000000000002"/>
    <n v="16378.0223452133"/>
    <n v="20393.090071279781"/>
    <n v="19667.522999999997"/>
    <n v="27242.852999999992"/>
    <n v="24257.942999999996"/>
    <n v="22449.574999999997"/>
    <n v="24663.124"/>
    <n v="20745.730000000003"/>
    <n v="18147.048726066481"/>
    <n v="20878.133726066488"/>
    <n v="240893.30386862601"/>
  </r>
  <r>
    <x v="6"/>
    <x v="10"/>
    <x v="4"/>
    <x v="23"/>
    <x v="0"/>
    <n v="10586.210000000003"/>
    <n v="7189.21"/>
    <n v="9769.1471343532667"/>
    <n v="12963.318806119618"/>
    <n v="13088.850000000002"/>
    <n v="14244"/>
    <n v="16992.579999999994"/>
    <n v="15947.813999999998"/>
    <n v="16959.773999999998"/>
    <n v="16379.210000000003"/>
    <n v="15670.810671766347"/>
    <n v="18480.914671766353"/>
    <n v="168271.83928400557"/>
  </r>
  <r>
    <x v="6"/>
    <x v="10"/>
    <x v="4"/>
    <x v="24"/>
    <x v="0"/>
    <n v="32800.489999999991"/>
    <n v="28476.751999999993"/>
    <n v="32359.785586504433"/>
    <n v="32367.609519026588"/>
    <n v="34216.690999999999"/>
    <n v="34174.415000000001"/>
    <n v="36090.710999999996"/>
    <n v="36669.388999999996"/>
    <n v="37148.939999999995"/>
    <n v="38643.786"/>
    <n v="36202.776932522152"/>
    <n v="37159.685932522152"/>
    <n v="416311.03197057528"/>
  </r>
  <r>
    <x v="6"/>
    <x v="10"/>
    <x v="4"/>
    <x v="25"/>
    <x v="0"/>
    <n v="52107.875999999982"/>
    <n v="42347.610000000008"/>
    <n v="57383.361862458849"/>
    <n v="66898.096174753053"/>
    <n v="68788.294999999984"/>
    <n v="70664.73000000001"/>
    <n v="79906.179999999978"/>
    <n v="78663.597999999998"/>
    <n v="83207.930999999982"/>
    <n v="82835.066999999995"/>
    <n v="80278.606312294214"/>
    <n v="87995.738312294197"/>
    <n v="851077.0896618003"/>
  </r>
  <r>
    <x v="6"/>
    <x v="10"/>
    <x v="4"/>
    <x v="26"/>
    <x v="0"/>
    <n v="7414"/>
    <n v="5172.2640000000001"/>
    <n v="7675.5826594146274"/>
    <n v="10483.435956487767"/>
    <n v="12329"/>
    <n v="13411"/>
    <n v="13263"/>
    <n v="14508"/>
    <n v="15312"/>
    <n v="12868.793"/>
    <n v="10329.36329707314"/>
    <n v="11368.164297073139"/>
    <n v="134134.60321004869"/>
  </r>
  <r>
    <x v="7"/>
    <x v="10"/>
    <x v="0"/>
    <x v="0"/>
    <x v="0"/>
    <n v="5771.0797101449307"/>
    <n v="6102.5416069567973"/>
    <n v="7254.9547101449298"/>
    <n v="6669.3985507246362"/>
    <n v="6625.9012505856426"/>
    <n v="6705.9003623188382"/>
    <n v="6944.1077679154823"/>
    <n v="6722.2934782608709"/>
    <n v="6624.2246376811581"/>
    <n v="6401.778985507246"/>
    <n v="6694.3442028985492"/>
    <n v="7290.9655797101432"/>
    <n v="79807.49084284922"/>
  </r>
  <r>
    <x v="7"/>
    <x v="10"/>
    <x v="0"/>
    <x v="1"/>
    <x v="0"/>
    <n v="2102.6449275362315"/>
    <n v="2338.4052301824781"/>
    <n v="2091.9891304347821"/>
    <n v="2615.4039855072465"/>
    <n v="2505.6102714429298"/>
    <n v="2205.824275362319"/>
    <n v="2173.1223182967055"/>
    <n v="2212.514492753623"/>
    <n v="2227.2010869565215"/>
    <n v="2377.152173913043"/>
    <n v="2338.6865942028985"/>
    <n v="2446.1231884057984"/>
    <n v="27634.677674994578"/>
  </r>
  <r>
    <x v="7"/>
    <x v="10"/>
    <x v="0"/>
    <x v="2"/>
    <x v="0"/>
    <n v="13835.260869565227"/>
    <n v="12594.78312211758"/>
    <n v="15624.844202898532"/>
    <n v="14633.980072463772"/>
    <n v="14628.379389321553"/>
    <n v="14221.572463768116"/>
    <n v="15275.433405823231"/>
    <n v="15118.597826086956"/>
    <n v="14172.893115942024"/>
    <n v="14429.032608695647"/>
    <n v="14341.188405797098"/>
    <n v="15687.380434782615"/>
    <n v="174563.34591726234"/>
  </r>
  <r>
    <x v="7"/>
    <x v="10"/>
    <x v="0"/>
    <x v="3"/>
    <x v="0"/>
    <n v="1376.5072463768117"/>
    <n v="1321.1765132095795"/>
    <n v="1555.3985507246377"/>
    <n v="1529.3840579710145"/>
    <n v="1531.5752737145622"/>
    <n v="1507.5905797101445"/>
    <n v="1625.0259588027125"/>
    <n v="1592.5760869565215"/>
    <n v="1527.518115942029"/>
    <n v="1509.7644927536226"/>
    <n v="1498.686594202899"/>
    <n v="1632.2952898550725"/>
    <n v="18207.498760219605"/>
  </r>
  <r>
    <x v="7"/>
    <x v="10"/>
    <x v="0"/>
    <x v="4"/>
    <x v="0"/>
    <n v="23825.672101449294"/>
    <n v="23409.463248499167"/>
    <n v="26817.262681159413"/>
    <n v="26020.61594202901"/>
    <n v="25467.546675856796"/>
    <n v="25751.471014492774"/>
    <n v="25953.847525945759"/>
    <n v="26359.048913043458"/>
    <n v="26374.007246376823"/>
    <n v="26590.829710144902"/>
    <n v="26386.391304347839"/>
    <n v="28197.097826086974"/>
    <n v="311153.25418943219"/>
  </r>
  <r>
    <x v="7"/>
    <x v="10"/>
    <x v="0"/>
    <x v="5"/>
    <x v="0"/>
    <n v="2075.784420289855"/>
    <n v="2232.3255349955584"/>
    <n v="2426.7807971014486"/>
    <n v="2100.652173913043"/>
    <n v="2313.516087481602"/>
    <n v="2290.8713768115936"/>
    <n v="2309.6929817850091"/>
    <n v="2357.7826086956511"/>
    <n v="2237.222826086957"/>
    <n v="2502.385869565217"/>
    <n v="2126.0072463768115"/>
    <n v="2441.605072463768"/>
    <n v="27414.626995566516"/>
  </r>
  <r>
    <x v="7"/>
    <x v="10"/>
    <x v="0"/>
    <x v="6"/>
    <x v="0"/>
    <n v="5383.9637681159447"/>
    <n v="5568.7424797863987"/>
    <n v="6580.2065217391273"/>
    <n v="5933.4239130434808"/>
    <n v="5833.212573698358"/>
    <n v="5884.936594202899"/>
    <n v="5995.3938378317407"/>
    <n v="6128.1123188405809"/>
    <n v="5962.3405797101432"/>
    <n v="5945.6829710144966"/>
    <n v="6225.6612318840607"/>
    <n v="6091.7663043478269"/>
    <n v="71533.443094215065"/>
  </r>
  <r>
    <x v="7"/>
    <x v="10"/>
    <x v="1"/>
    <x v="7"/>
    <x v="0"/>
    <n v="17019.492753623199"/>
    <n v="16143.712590160407"/>
    <n v="18546.677536231895"/>
    <n v="18132.702898550713"/>
    <n v="17579.108284319122"/>
    <n v="17834.29891304348"/>
    <n v="18926.293562717023"/>
    <n v="18606.192028985508"/>
    <n v="18605.047101449269"/>
    <n v="17811.807971014496"/>
    <n v="18326.822463768116"/>
    <n v="19539.436594202874"/>
    <n v="217071.59269806615"/>
  </r>
  <r>
    <x v="7"/>
    <x v="10"/>
    <x v="1"/>
    <x v="8"/>
    <x v="0"/>
    <n v="10895.268115942034"/>
    <n v="9776.9280591369588"/>
    <n v="11771.641304347839"/>
    <n v="11170.17572463768"/>
    <n v="11291.19594838247"/>
    <n v="10902.806159420285"/>
    <n v="11424.671173122753"/>
    <n v="11393.173913043465"/>
    <n v="11532.610507246372"/>
    <n v="10643.749999999993"/>
    <n v="11386.650362318831"/>
    <n v="11899.231884057974"/>
    <n v="134088.10315165666"/>
  </r>
  <r>
    <x v="7"/>
    <x v="10"/>
    <x v="1"/>
    <x v="9"/>
    <x v="0"/>
    <n v="33101.603260869582"/>
    <n v="30745.808299981622"/>
    <n v="34396.813405797089"/>
    <n v="33397.422101449272"/>
    <n v="33105.29146766998"/>
    <n v="33596.385869565202"/>
    <n v="35315.463227280772"/>
    <n v="35737.871376811614"/>
    <n v="34920.429347826102"/>
    <n v="34344.423913043523"/>
    <n v="34389.387681159431"/>
    <n v="37355.193840579726"/>
    <n v="410406.09379203385"/>
  </r>
  <r>
    <x v="7"/>
    <x v="10"/>
    <x v="1"/>
    <x v="10"/>
    <x v="0"/>
    <n v="15310.780797101434"/>
    <n v="14313.148414891122"/>
    <n v="16453.155797101441"/>
    <n v="15415.179347826086"/>
    <n v="15590.884484060638"/>
    <n v="15615.706521739137"/>
    <n v="17128.936096622405"/>
    <n v="16728.505434782601"/>
    <n v="16426.03804347826"/>
    <n v="15873.108695652159"/>
    <n v="15773.126811594209"/>
    <n v="16983.201086956517"/>
    <n v="191611.77153180601"/>
  </r>
  <r>
    <x v="7"/>
    <x v="10"/>
    <x v="1"/>
    <x v="11"/>
    <x v="0"/>
    <n v="16329.284420289858"/>
    <n v="14950.824556910111"/>
    <n v="16946.509057971009"/>
    <n v="16641.83876811594"/>
    <n v="16890.66580957752"/>
    <n v="17022.422101449283"/>
    <n v="18420.693658710708"/>
    <n v="18484.199275362327"/>
    <n v="18101.471014492759"/>
    <n v="17482.817028985501"/>
    <n v="17479.693840579712"/>
    <n v="18656.360507246387"/>
    <n v="207406.78003969113"/>
  </r>
  <r>
    <x v="7"/>
    <x v="10"/>
    <x v="1"/>
    <x v="12"/>
    <x v="0"/>
    <n v="39563.652173913069"/>
    <n v="37058.899764376096"/>
    <n v="42654.10144927536"/>
    <n v="41508.80434782603"/>
    <n v="41171.395000839366"/>
    <n v="42067.635869565194"/>
    <n v="46528.504680560232"/>
    <n v="45702.56702898557"/>
    <n v="44804.742753623141"/>
    <n v="42688.36231884054"/>
    <n v="42113.711956521714"/>
    <n v="45683.233695652205"/>
    <n v="511545.61103997851"/>
  </r>
  <r>
    <x v="7"/>
    <x v="10"/>
    <x v="1"/>
    <x v="13"/>
    <x v="0"/>
    <n v="11870.597826086956"/>
    <n v="10907.696943066614"/>
    <n v="12389.867753623193"/>
    <n v="12096.269927536232"/>
    <n v="12155.62264531218"/>
    <n v="12496.523550724634"/>
    <n v="14068.619217804557"/>
    <n v="14086.134057971021"/>
    <n v="13669.161231884047"/>
    <n v="13401.657608695639"/>
    <n v="13264.583333333336"/>
    <n v="14138.413043478267"/>
    <n v="154545.14713951669"/>
  </r>
  <r>
    <x v="7"/>
    <x v="10"/>
    <x v="1"/>
    <x v="14"/>
    <x v="0"/>
    <n v="9564.360507246387"/>
    <n v="9233.5798024733431"/>
    <n v="10398.974637681154"/>
    <n v="9839.9981884058034"/>
    <n v="9852.80591050775"/>
    <n v="10244.090579710146"/>
    <n v="11099.698021343182"/>
    <n v="10567.480072463768"/>
    <n v="10421.552536231875"/>
    <n v="10160.144927536236"/>
    <n v="9766.6485507246398"/>
    <n v="10094.873188405794"/>
    <n v="121244.20692273007"/>
  </r>
  <r>
    <x v="7"/>
    <x v="10"/>
    <x v="1"/>
    <x v="15"/>
    <x v="0"/>
    <n v="63007.288043478293"/>
    <n v="58603.75251558626"/>
    <n v="68022.55978260863"/>
    <n v="65830.711956521729"/>
    <n v="67846.961616838642"/>
    <n v="68514.811594202925"/>
    <n v="75452.687358965384"/>
    <n v="74766.793478260923"/>
    <n v="71598.425724637753"/>
    <n v="68911.873188405836"/>
    <n v="68517.088768115995"/>
    <n v="72187.86956521729"/>
    <n v="823260.82359283965"/>
  </r>
  <r>
    <x v="7"/>
    <x v="10"/>
    <x v="2"/>
    <x v="16"/>
    <x v="0"/>
    <n v="100819.98731884034"/>
    <n v="101577.21658211508"/>
    <n v="117657.49637681142"/>
    <n v="113351.77536231863"/>
    <n v="120480.66753509609"/>
    <n v="121020.35869565234"/>
    <n v="124675.67097840786"/>
    <n v="124995.07065217398"/>
    <n v="116088.72463768143"/>
    <n v="109633.03260869569"/>
    <n v="112687.11594202944"/>
    <n v="115818.77898550723"/>
    <n v="1378805.8956753297"/>
  </r>
  <r>
    <x v="7"/>
    <x v="10"/>
    <x v="2"/>
    <x v="17"/>
    <x v="0"/>
    <n v="18381.996376811581"/>
    <n v="17260.57781667669"/>
    <n v="20155.425724637655"/>
    <n v="19640.103260869557"/>
    <n v="20411.578874884952"/>
    <n v="20650.005434782623"/>
    <n v="21989.093304847767"/>
    <n v="21676.652173913033"/>
    <n v="20600.077898550731"/>
    <n v="20181.978260869542"/>
    <n v="20337.119565217399"/>
    <n v="21007.034420289845"/>
    <n v="242291.64311235136"/>
  </r>
  <r>
    <x v="7"/>
    <x v="10"/>
    <x v="2"/>
    <x v="18"/>
    <x v="0"/>
    <n v="68088.056159420201"/>
    <n v="65890.411603190616"/>
    <n v="79385.166666666613"/>
    <n v="79751.492753623199"/>
    <n v="80885.031963952162"/>
    <n v="85602.08876811598"/>
    <n v="89657.743313190032"/>
    <n v="87252.637681159482"/>
    <n v="83090.235507246471"/>
    <n v="83087.884057971154"/>
    <n v="82109.829710144739"/>
    <n v="87966.374999999971"/>
    <n v="972766.95318468066"/>
  </r>
  <r>
    <x v="7"/>
    <x v="10"/>
    <x v="2"/>
    <x v="19"/>
    <x v="0"/>
    <n v="242601.06340579817"/>
    <n v="239510.81026586058"/>
    <n v="282640.47282608593"/>
    <n v="273012.33695652121"/>
    <n v="282942.92515194259"/>
    <n v="295172.81521739153"/>
    <n v="300866.09192071989"/>
    <n v="303588.02536231873"/>
    <n v="283471.36231883982"/>
    <n v="282246.73731884017"/>
    <n v="279260.26630434697"/>
    <n v="284868.48007246328"/>
    <n v="3350181.3871211293"/>
  </r>
  <r>
    <x v="7"/>
    <x v="10"/>
    <x v="3"/>
    <x v="20"/>
    <x v="0"/>
    <n v="62061.268115942075"/>
    <n v="61083.127869867196"/>
    <n v="72734.59420289869"/>
    <n v="69971.25181159428"/>
    <n v="75491.304938602116"/>
    <n v="77672.990942029035"/>
    <n v="79998.542258124944"/>
    <n v="77763.893115941944"/>
    <n v="73082.233695652118"/>
    <n v="73092.155797101557"/>
    <n v="72377.150362318818"/>
    <n v="72461.25543478255"/>
    <n v="867789.76854485529"/>
  </r>
  <r>
    <x v="7"/>
    <x v="10"/>
    <x v="3"/>
    <x v="21"/>
    <x v="0"/>
    <n v="34032.788043478264"/>
    <n v="32368.917302076257"/>
    <n v="39282.168478260937"/>
    <n v="38320.699275362327"/>
    <n v="39953.196323071861"/>
    <n v="41973.190217391333"/>
    <n v="43394.776423588344"/>
    <n v="43096.623188405683"/>
    <n v="40957.347826086901"/>
    <n v="40516.826086956484"/>
    <n v="39594.967391304366"/>
    <n v="40035.184782608638"/>
    <n v="473526.68533859146"/>
  </r>
  <r>
    <x v="7"/>
    <x v="10"/>
    <x v="3"/>
    <x v="22"/>
    <x v="0"/>
    <n v="56869.891304347759"/>
    <n v="53978.133300590467"/>
    <n v="67950.239130434755"/>
    <n v="66868.338768116038"/>
    <n v="71336.789958778609"/>
    <n v="76310.762681159264"/>
    <n v="80376.973855760472"/>
    <n v="78154.79710144925"/>
    <n v="70945.295289854985"/>
    <n v="69793.143115941974"/>
    <n v="68240.556159420332"/>
    <n v="66614.608695651987"/>
    <n v="827439.52936150588"/>
  </r>
  <r>
    <x v="7"/>
    <x v="10"/>
    <x v="4"/>
    <x v="23"/>
    <x v="0"/>
    <n v="10921.13405797101"/>
    <n v="11009.805405970508"/>
    <n v="12609.750000000002"/>
    <n v="11941.702898550719"/>
    <n v="12940.82524919762"/>
    <n v="13446.028985507264"/>
    <n v="14086.41433160646"/>
    <n v="13946.336956521745"/>
    <n v="12387.173913043485"/>
    <n v="12283.804347826102"/>
    <n v="12717.083333333332"/>
    <n v="12778.059782608692"/>
    <n v="151068.11926213696"/>
  </r>
  <r>
    <x v="7"/>
    <x v="10"/>
    <x v="4"/>
    <x v="24"/>
    <x v="0"/>
    <n v="13893.456521739115"/>
    <n v="13916.002811501208"/>
    <n v="15780.624999999993"/>
    <n v="14817.014492753642"/>
    <n v="15130.267686383575"/>
    <n v="15123.719202898541"/>
    <n v="15872.359498443233"/>
    <n v="15959.518115942024"/>
    <n v="14853.24637681159"/>
    <n v="14628.999999999993"/>
    <n v="15365.661231884063"/>
    <n v="15917.722826086947"/>
    <n v="181258.59376444394"/>
  </r>
  <r>
    <x v="7"/>
    <x v="10"/>
    <x v="4"/>
    <x v="25"/>
    <x v="0"/>
    <n v="37129.586956521794"/>
    <n v="35839.807803436612"/>
    <n v="41293.211956521758"/>
    <n v="38956.884057970994"/>
    <n v="37877.34615071836"/>
    <n v="39525.75724637675"/>
    <n v="40480.471027088548"/>
    <n v="40080.952898550699"/>
    <n v="38041.371376811599"/>
    <n v="37234.15579710147"/>
    <n v="39713.067028985541"/>
    <n v="41629.518115942083"/>
    <n v="467802.13041602622"/>
  </r>
  <r>
    <x v="7"/>
    <x v="10"/>
    <x v="4"/>
    <x v="26"/>
    <x v="0"/>
    <n v="11381.467391304348"/>
    <n v="11633.319034645905"/>
    <n v="13676.211956521742"/>
    <n v="13348.382246376812"/>
    <n v="13651.614492255392"/>
    <n v="14218.820652173908"/>
    <n v="14771.036425128841"/>
    <n v="14990.798913043474"/>
    <n v="13591.199275362314"/>
    <n v="13491.139492753617"/>
    <n v="14204.846014492754"/>
    <n v="14946.458333333334"/>
    <n v="163905.29422739247"/>
  </r>
  <r>
    <x v="0"/>
    <x v="11"/>
    <x v="0"/>
    <x v="0"/>
    <x v="0"/>
    <n v="22166.932000000001"/>
    <n v="22519.616999999998"/>
    <n v="25605.8"/>
    <n v="26252.75"/>
    <n v="25800"/>
    <n v="27163.85"/>
    <n v="28131.7"/>
    <n v="29858.846000000001"/>
    <n v="28527.77"/>
    <n v="28397.024000000001"/>
    <n v="28769.7"/>
    <n v="32016.13"/>
    <n v="325210.11900000001"/>
  </r>
  <r>
    <x v="0"/>
    <x v="11"/>
    <x v="0"/>
    <x v="1"/>
    <x v="0"/>
    <n v="7931"/>
    <n v="7701"/>
    <n v="9011.5"/>
    <n v="8636"/>
    <n v="8818.0110000000004"/>
    <n v="8592"/>
    <n v="9384.5"/>
    <n v="9588.7720000000008"/>
    <n v="9069"/>
    <n v="8894"/>
    <n v="9184"/>
    <n v="10139"/>
    <n v="106948.783"/>
  </r>
  <r>
    <x v="0"/>
    <x v="11"/>
    <x v="0"/>
    <x v="2"/>
    <x v="0"/>
    <n v="36111.620999999999"/>
    <n v="36760.834999999999"/>
    <n v="42562.097999999998"/>
    <n v="40187.368999999999"/>
    <n v="43273.023000000001"/>
    <n v="45461.67"/>
    <n v="44449.622000000003"/>
    <n v="49082.834999999999"/>
    <n v="44711.247000000003"/>
    <n v="44783.578000000001"/>
    <n v="45143.646000000001"/>
    <n v="48827.553"/>
    <n v="521355.09700000007"/>
  </r>
  <r>
    <x v="0"/>
    <x v="11"/>
    <x v="0"/>
    <x v="3"/>
    <x v="0"/>
    <n v="6678.2"/>
    <n v="6541.8"/>
    <n v="7479.2"/>
    <n v="6845"/>
    <n v="7236.6"/>
    <n v="6674.75"/>
    <n v="7055.6"/>
    <n v="7839.3"/>
    <n v="7834.6"/>
    <n v="7565.6"/>
    <n v="7715"/>
    <n v="8807.6"/>
    <n v="88273.250000000015"/>
  </r>
  <r>
    <x v="0"/>
    <x v="11"/>
    <x v="0"/>
    <x v="4"/>
    <x v="0"/>
    <n v="54793.703000000001"/>
    <n v="53523.133000000002"/>
    <n v="60766.3"/>
    <n v="60192.3"/>
    <n v="60607.631999999998"/>
    <n v="62695.75"/>
    <n v="66646.338000000003"/>
    <n v="68437.600000000006"/>
    <n v="69036.847999999998"/>
    <n v="67331.16"/>
    <n v="67818.87"/>
    <n v="76742.925000000003"/>
    <n v="768592.55900000001"/>
  </r>
  <r>
    <x v="0"/>
    <x v="11"/>
    <x v="0"/>
    <x v="5"/>
    <x v="0"/>
    <n v="7688.6"/>
    <n v="7721"/>
    <n v="8883.2000000000007"/>
    <n v="8537.7999999999993"/>
    <n v="8922.2999999999993"/>
    <n v="8963"/>
    <n v="9162.6"/>
    <n v="10179.200000000001"/>
    <n v="9840.2999999999993"/>
    <n v="9579.7000000000007"/>
    <n v="9762.9"/>
    <n v="10275"/>
    <n v="109515.6"/>
  </r>
  <r>
    <x v="0"/>
    <x v="11"/>
    <x v="0"/>
    <x v="6"/>
    <x v="0"/>
    <n v="17325.63"/>
    <n v="17380.45"/>
    <n v="20799.400000000001"/>
    <n v="20780.2"/>
    <n v="20535.849999999999"/>
    <n v="19912.8"/>
    <n v="22721.89"/>
    <n v="21599.9"/>
    <n v="21280.65"/>
    <n v="21080.400000000001"/>
    <n v="20995.4"/>
    <n v="25261.599999999999"/>
    <n v="249674.16999999998"/>
  </r>
  <r>
    <x v="0"/>
    <x v="11"/>
    <x v="1"/>
    <x v="7"/>
    <x v="0"/>
    <n v="46374.470999999998"/>
    <n v="43223.55"/>
    <n v="49366.6"/>
    <n v="48838.637000000002"/>
    <n v="50271.512999999999"/>
    <n v="49954.358999999997"/>
    <n v="54159.315999999999"/>
    <n v="55803.9"/>
    <n v="55794.400000000001"/>
    <n v="55129.4"/>
    <n v="55600.807000000001"/>
    <n v="64372.277999999998"/>
    <n v="628889.23100000015"/>
  </r>
  <r>
    <x v="0"/>
    <x v="11"/>
    <x v="1"/>
    <x v="8"/>
    <x v="0"/>
    <n v="30205.8"/>
    <n v="26591.200000000001"/>
    <n v="30915.15"/>
    <n v="27211.25"/>
    <n v="29432"/>
    <n v="30352"/>
    <n v="31479.5"/>
    <n v="32392"/>
    <n v="31914.5"/>
    <n v="31115.5"/>
    <n v="33750"/>
    <n v="38627"/>
    <n v="373985.9"/>
  </r>
  <r>
    <x v="0"/>
    <x v="11"/>
    <x v="1"/>
    <x v="9"/>
    <x v="0"/>
    <n v="69589.370999999999"/>
    <n v="66542.03"/>
    <n v="75998.531000000003"/>
    <n v="73983.5"/>
    <n v="74322.542000000001"/>
    <n v="76624.376999999993"/>
    <n v="78709.5"/>
    <n v="83862"/>
    <n v="83474.5"/>
    <n v="80765.225000000006"/>
    <n v="83878.971000000005"/>
    <n v="95577.5"/>
    <n v="943328.04700000002"/>
  </r>
  <r>
    <x v="0"/>
    <x v="11"/>
    <x v="1"/>
    <x v="10"/>
    <x v="0"/>
    <n v="35777.516000000003"/>
    <n v="34307.368999999999"/>
    <n v="40819.699999999997"/>
    <n v="38223.42"/>
    <n v="38472.625999999997"/>
    <n v="39478.269999999997"/>
    <n v="39405"/>
    <n v="42316.89"/>
    <n v="42362.65"/>
    <n v="41815.85"/>
    <n v="42739.45"/>
    <n v="48798.358"/>
    <n v="484517.09899999999"/>
  </r>
  <r>
    <x v="0"/>
    <x v="11"/>
    <x v="1"/>
    <x v="11"/>
    <x v="0"/>
    <n v="39410.625"/>
    <n v="35446.04"/>
    <n v="42315.519999999997"/>
    <n v="40603.519999999997"/>
    <n v="40530.400000000001"/>
    <n v="43400.766000000003"/>
    <n v="41213.404000000002"/>
    <n v="44342.3"/>
    <n v="44652.610999999997"/>
    <n v="43948.072999999997"/>
    <n v="44294.754999999997"/>
    <n v="51531.311999999998"/>
    <n v="511689.32599999988"/>
  </r>
  <r>
    <x v="0"/>
    <x v="11"/>
    <x v="1"/>
    <x v="12"/>
    <x v="0"/>
    <n v="78606.62"/>
    <n v="75866.698000000004"/>
    <n v="90327.33"/>
    <n v="88270.345000000001"/>
    <n v="86066.513000000006"/>
    <n v="91597.97"/>
    <n v="88612.52"/>
    <n v="98039.453999999998"/>
    <n v="97729.998000000007"/>
    <n v="99043.567999999999"/>
    <n v="99344.619000000006"/>
    <n v="113360.33"/>
    <n v="1106865.9650000001"/>
  </r>
  <r>
    <x v="0"/>
    <x v="11"/>
    <x v="1"/>
    <x v="13"/>
    <x v="0"/>
    <n v="22291.315999999999"/>
    <n v="21272.22"/>
    <n v="24339.95"/>
    <n v="24493"/>
    <n v="23903.037"/>
    <n v="24620.527999999998"/>
    <n v="24324.46"/>
    <n v="26349.98"/>
    <n v="26613.762999999999"/>
    <n v="26683"/>
    <n v="26894"/>
    <n v="31310.83"/>
    <n v="303096.08400000003"/>
  </r>
  <r>
    <x v="0"/>
    <x v="11"/>
    <x v="1"/>
    <x v="14"/>
    <x v="0"/>
    <n v="23575.508000000002"/>
    <n v="22094.400000000001"/>
    <n v="25158.1"/>
    <n v="23911.8"/>
    <n v="23817.3"/>
    <n v="24814.94"/>
    <n v="23435.3"/>
    <n v="25840.1"/>
    <n v="25691.599999999999"/>
    <n v="25398.7"/>
    <n v="25199.9"/>
    <n v="29463.5"/>
    <n v="298401.14800000004"/>
  </r>
  <r>
    <x v="0"/>
    <x v="11"/>
    <x v="1"/>
    <x v="15"/>
    <x v="0"/>
    <n v="121848.93799999999"/>
    <n v="117619.95299999999"/>
    <n v="130416.101"/>
    <n v="131409.75"/>
    <n v="130418.462"/>
    <n v="132125.97200000001"/>
    <n v="130141.31"/>
    <n v="135922.258"/>
    <n v="135680.65900000001"/>
    <n v="131788.03200000001"/>
    <n v="131539.06899999999"/>
    <n v="159915.19399999999"/>
    <n v="1588825.6979999999"/>
  </r>
  <r>
    <x v="0"/>
    <x v="11"/>
    <x v="2"/>
    <x v="16"/>
    <x v="0"/>
    <n v="307278.78100000002"/>
    <n v="304049.76"/>
    <n v="345359.03"/>
    <n v="341524.38"/>
    <n v="327853.84899999999"/>
    <n v="334366.78600000002"/>
    <n v="350244.52500000002"/>
    <n v="356844.24"/>
    <n v="350083.98200000002"/>
    <n v="342715.83799999999"/>
    <n v="343683.424"/>
    <n v="395913.76"/>
    <n v="4099918.3549999995"/>
  </r>
  <r>
    <x v="0"/>
    <x v="11"/>
    <x v="2"/>
    <x v="17"/>
    <x v="0"/>
    <n v="57483.7"/>
    <n v="54787.472000000002"/>
    <n v="60345.35"/>
    <n v="56157.743000000002"/>
    <n v="56660.123"/>
    <n v="56992.12"/>
    <n v="58801.330999999998"/>
    <n v="62283.6"/>
    <n v="63213.2"/>
    <n v="59062.91"/>
    <n v="59924.133999999998"/>
    <n v="70040.907999999996"/>
    <n v="715752.59100000001"/>
  </r>
  <r>
    <x v="0"/>
    <x v="11"/>
    <x v="2"/>
    <x v="18"/>
    <x v="0"/>
    <n v="169090.68900000001"/>
    <n v="173228.389"/>
    <n v="192301.02100000001"/>
    <n v="201447.351"/>
    <n v="184239.00200000001"/>
    <n v="182091.43400000001"/>
    <n v="188285.24400000001"/>
    <n v="196850.96400000001"/>
    <n v="189337.147"/>
    <n v="193202.77600000001"/>
    <n v="189317.484"/>
    <n v="220686.31"/>
    <n v="2280077.8109999998"/>
  </r>
  <r>
    <x v="0"/>
    <x v="11"/>
    <x v="2"/>
    <x v="19"/>
    <x v="0"/>
    <n v="597860.30799999996"/>
    <n v="638275.97900000005"/>
    <n v="894975.99"/>
    <n v="964359.196"/>
    <n v="769371.08499999996"/>
    <n v="692313.13399999996"/>
    <n v="711844.19700000004"/>
    <n v="777295.44"/>
    <n v="824087.13899999997"/>
    <n v="802203.57200000004"/>
    <n v="830207.554"/>
    <n v="959081.81799999997"/>
    <n v="9461875.4120000005"/>
  </r>
  <r>
    <x v="0"/>
    <x v="11"/>
    <x v="3"/>
    <x v="20"/>
    <x v="0"/>
    <n v="158439.359"/>
    <n v="159408.83900000001"/>
    <n v="217580.231"/>
    <n v="223972.22500000001"/>
    <n v="184734.99"/>
    <n v="178740.576"/>
    <n v="189658.75099999999"/>
    <n v="202203.31899999999"/>
    <n v="213003.24299999999"/>
    <n v="208506.46100000001"/>
    <n v="213801.837"/>
    <n v="252955.443"/>
    <n v="2403005.2739999997"/>
  </r>
  <r>
    <x v="0"/>
    <x v="11"/>
    <x v="3"/>
    <x v="21"/>
    <x v="0"/>
    <n v="159749.96400000001"/>
    <n v="154002.46900000001"/>
    <n v="170727.554"/>
    <n v="167842.837"/>
    <n v="157863.514"/>
    <n v="158950.296"/>
    <n v="160081.94500000001"/>
    <n v="169428.193"/>
    <n v="169362.06299999999"/>
    <n v="165859.234"/>
    <n v="171545.75899999999"/>
    <n v="203239.69399999999"/>
    <n v="2008653.5219999999"/>
  </r>
  <r>
    <x v="0"/>
    <x v="11"/>
    <x v="3"/>
    <x v="22"/>
    <x v="0"/>
    <n v="222733.81599999999"/>
    <n v="212872.83300000001"/>
    <n v="242408.83100000001"/>
    <n v="231109.432"/>
    <n v="220368.894"/>
    <n v="223755.739"/>
    <n v="227515.4"/>
    <n v="237736.59700000001"/>
    <n v="239308.149"/>
    <n v="236802.97500000001"/>
    <n v="240542.47500000001"/>
    <n v="278602.14299999998"/>
    <n v="2813757.2840000005"/>
  </r>
  <r>
    <x v="0"/>
    <x v="11"/>
    <x v="4"/>
    <x v="23"/>
    <x v="0"/>
    <n v="37959.440000000002"/>
    <n v="37460.94"/>
    <n v="43923.49"/>
    <n v="45658.44"/>
    <n v="43673.599999999999"/>
    <n v="43826.91"/>
    <n v="45480.258999999998"/>
    <n v="48730.398999999998"/>
    <n v="49253.555"/>
    <n v="49173.792999999998"/>
    <n v="48410.940999999999"/>
    <n v="58512.875"/>
    <n v="552064.64199999999"/>
  </r>
  <r>
    <x v="0"/>
    <x v="11"/>
    <x v="4"/>
    <x v="24"/>
    <x v="0"/>
    <n v="33758.589999999997"/>
    <n v="32787.99"/>
    <n v="40225.870000000003"/>
    <n v="46892.3"/>
    <n v="41214.392"/>
    <n v="35686.11"/>
    <n v="36879.334000000003"/>
    <n v="39334.993999999999"/>
    <n v="41757.430999999997"/>
    <n v="41149.805999999997"/>
    <n v="42729.88"/>
    <n v="55991.142999999996"/>
    <n v="488407.83999999997"/>
  </r>
  <r>
    <x v="0"/>
    <x v="11"/>
    <x v="4"/>
    <x v="25"/>
    <x v="0"/>
    <n v="89627.899000000005"/>
    <n v="96009.74"/>
    <n v="121655.14599999999"/>
    <n v="123664.894"/>
    <n v="98671.713000000003"/>
    <n v="92979.61"/>
    <n v="97646.9"/>
    <n v="101146.496"/>
    <n v="101818.853"/>
    <n v="101475.405"/>
    <n v="106366.52"/>
    <n v="125493.63"/>
    <n v="1256556.8059999999"/>
  </r>
  <r>
    <x v="0"/>
    <x v="11"/>
    <x v="4"/>
    <x v="26"/>
    <x v="0"/>
    <n v="66866"/>
    <n v="76108.800000000003"/>
    <n v="83453.226999999999"/>
    <n v="84804.941000000006"/>
    <n v="85729"/>
    <n v="83615"/>
    <n v="79784"/>
    <n v="89360.1"/>
    <n v="87799"/>
    <n v="86223.944000000003"/>
    <n v="87055"/>
    <n v="91219.07"/>
    <n v="1002018.0819999999"/>
  </r>
  <r>
    <x v="1"/>
    <x v="11"/>
    <x v="0"/>
    <x v="0"/>
    <x v="0"/>
    <n v="117.54748925421512"/>
    <n v="34.350147833864725"/>
    <n v="80.840445552091452"/>
    <n v="48.738170830005892"/>
    <n v="96.559511436817672"/>
    <n v="148.84484547406777"/>
    <n v="52.669574880928103"/>
    <n v="65.584686156108106"/>
    <n v="98.452341269893253"/>
    <n v="52.815624550784939"/>
    <n v="74.709052623096966"/>
    <n v="85.38086979637184"/>
    <n v="956.49275965824586"/>
  </r>
  <r>
    <x v="1"/>
    <x v="11"/>
    <x v="0"/>
    <x v="1"/>
    <x v="0"/>
    <n v="90.092007106920107"/>
    <n v="45.054039327380671"/>
    <n v="30.072643968692876"/>
    <n v="135.08354915075432"/>
    <n v="60.513180626213284"/>
    <n v="60.348547383554752"/>
    <n v="125.98770837149222"/>
    <n v="70.350855060874395"/>
    <n v="75.80061537581804"/>
    <n v="125.95692661295139"/>
    <n v="101.04985865033835"/>
    <n v="45.498025007646618"/>
    <n v="965.80795664263701"/>
  </r>
  <r>
    <x v="1"/>
    <x v="11"/>
    <x v="0"/>
    <x v="2"/>
    <x v="0"/>
    <n v="104.23596486484126"/>
    <n v="171.15923959086027"/>
    <n v="171.36940576356108"/>
    <n v="127.81143239709803"/>
    <n v="132.93081141614991"/>
    <n v="145.14713540879967"/>
    <n v="158.72217830395132"/>
    <n v="141.86012055464755"/>
    <n v="177.08351302038898"/>
    <n v="153.41294341726547"/>
    <n v="131.90072562584666"/>
    <n v="191.88959621771167"/>
    <n v="1807.5230665811221"/>
  </r>
  <r>
    <x v="1"/>
    <x v="11"/>
    <x v="0"/>
    <x v="3"/>
    <x v="0"/>
    <n v="92.3160503963678"/>
    <n v="37.675016689482788"/>
    <n v="127.63020357940006"/>
    <n v="74.549691587182338"/>
    <n v="25.184031778242399"/>
    <n v="35.220018172095429"/>
    <n v="70.435779429609866"/>
    <n v="115.30864714767725"/>
    <n v="113.40845613784151"/>
    <n v="70.418669767610581"/>
    <n v="95.719509263213524"/>
    <n v="90.336924963357859"/>
    <n v="948.20299891208151"/>
  </r>
  <r>
    <x v="1"/>
    <x v="11"/>
    <x v="0"/>
    <x v="4"/>
    <x v="0"/>
    <n v="308.31037154955993"/>
    <n v="314.2649766637328"/>
    <n v="305.20079172275098"/>
    <n v="294.55154178042164"/>
    <n v="349.83780959019884"/>
    <n v="368.4980878234316"/>
    <n v="427.06544622949713"/>
    <n v="407.79327104399925"/>
    <n v="408.71156406424626"/>
    <n v="386.92469234652714"/>
    <n v="376.00609277806774"/>
    <n v="370.97524544905843"/>
    <n v="4318.1398910414919"/>
  </r>
  <r>
    <x v="1"/>
    <x v="11"/>
    <x v="0"/>
    <x v="5"/>
    <x v="0"/>
    <n v="33.249568286156645"/>
    <n v="23.728399416476513"/>
    <n v="34.983242435920225"/>
    <n v="36.898184267317234"/>
    <n v="48.859407805743899"/>
    <n v="50.693084074466277"/>
    <n v="44.092737181807131"/>
    <n v="50.127103684050645"/>
    <n v="50.125576727364738"/>
    <n v="46.033241732486218"/>
    <n v="35.411101591062184"/>
    <n v="60.534575303183146"/>
    <n v="514.73622250603478"/>
  </r>
  <r>
    <x v="1"/>
    <x v="11"/>
    <x v="0"/>
    <x v="6"/>
    <x v="0"/>
    <n v="186.23819598768597"/>
    <n v="130.74347146515822"/>
    <n v="111.31253738271799"/>
    <n v="74.396436020549189"/>
    <n v="68.539458490113503"/>
    <n v="96.420340748388611"/>
    <n v="170.7632734386188"/>
    <n v="128.24678104449109"/>
    <n v="120.18188886945146"/>
    <n v="95.065729642570858"/>
    <n v="147.35859310965313"/>
    <n v="181.9280381035538"/>
    <n v="1511.1947443029526"/>
  </r>
  <r>
    <x v="1"/>
    <x v="11"/>
    <x v="1"/>
    <x v="7"/>
    <x v="0"/>
    <n v="92.410456395754906"/>
    <n v="133.05658925966256"/>
    <n v="67.218104629779418"/>
    <n v="57.952129792878694"/>
    <n v="9.9015720513279195"/>
    <n v="154.39491707335188"/>
    <n v="40.824764839947008"/>
    <n v="81.443131998037416"/>
    <n v="85.177321803619762"/>
    <n v="79.912032512457358"/>
    <n v="93.314876518137694"/>
    <n v="105.28821669690912"/>
    <n v="1000.8941135718636"/>
  </r>
  <r>
    <x v="1"/>
    <x v="11"/>
    <x v="1"/>
    <x v="8"/>
    <x v="0"/>
    <n v="60.130881644523917"/>
    <n v="84.035552977091669"/>
    <n v="102.17333445755224"/>
    <n v="60.455343294560684"/>
    <n v="53.884142359120254"/>
    <n v="56.881951801084092"/>
    <n v="56.666361452070205"/>
    <n v="44.222528545969503"/>
    <n v="24.768773306780567"/>
    <n v="78.19067681903087"/>
    <n v="59.99432305714803"/>
    <n v="37.057690602995109"/>
    <n v="718.46156031792691"/>
  </r>
  <r>
    <x v="1"/>
    <x v="11"/>
    <x v="1"/>
    <x v="9"/>
    <x v="0"/>
    <n v="72.573624949503611"/>
    <n v="56.376878178460984"/>
    <n v="102.52839450049468"/>
    <n v="59.597661760025218"/>
    <n v="84.573261843675624"/>
    <n v="79.111058481081713"/>
    <n v="110.91268912467986"/>
    <n v="96.742710238760679"/>
    <n v="92.853643422985499"/>
    <n v="78.382309627704544"/>
    <n v="111.1350005564793"/>
    <n v="54.093928741316098"/>
    <n v="998.88116142516787"/>
  </r>
  <r>
    <x v="1"/>
    <x v="11"/>
    <x v="1"/>
    <x v="10"/>
    <x v="0"/>
    <n v="25.404399097221514"/>
    <n v="28.926029241111905"/>
    <n v="13.673580621791322"/>
    <n v="23.838420738774182"/>
    <n v="23.219629431848826"/>
    <n v="23.728982503661463"/>
    <n v="15.681194752801444"/>
    <n v="13.452950681341378"/>
    <n v="33.005850886899076"/>
    <n v="-0.21220702734847557"/>
    <n v="46.020204933568863"/>
    <n v="10.802658388972604"/>
    <n v="257.54169425064407"/>
  </r>
  <r>
    <x v="1"/>
    <x v="11"/>
    <x v="1"/>
    <x v="11"/>
    <x v="0"/>
    <n v="25.731042881381953"/>
    <n v="13.423946635572912"/>
    <n v="1.3764038988792655"/>
    <n v="17.591016540909603"/>
    <n v="9.3052406550583928"/>
    <n v="21.88419341831522"/>
    <n v="15.908461016256767"/>
    <n v="18.009975315869038"/>
    <n v="15.093980678998982"/>
    <n v="13.332909082411179"/>
    <n v="17.451705459175297"/>
    <n v="18.976776453352294"/>
    <n v="188.08565203618093"/>
  </r>
  <r>
    <x v="1"/>
    <x v="11"/>
    <x v="1"/>
    <x v="12"/>
    <x v="0"/>
    <n v="96.977705613402549"/>
    <n v="63.383274909971689"/>
    <n v="74.094616377917447"/>
    <n v="88.510367299897979"/>
    <n v="91.940749367981965"/>
    <n v="57.867945526309803"/>
    <n v="139.70473645200587"/>
    <n v="69.877852775230366"/>
    <n v="141.85238034175774"/>
    <n v="17.025810150554523"/>
    <n v="33.334167516589872"/>
    <n v="37.941034463583549"/>
    <n v="912.51064079520347"/>
  </r>
  <r>
    <x v="1"/>
    <x v="11"/>
    <x v="1"/>
    <x v="13"/>
    <x v="0"/>
    <n v="13.420152751828965"/>
    <n v="12.468423828107976"/>
    <n v="12.975701099437524"/>
    <n v="12.984208238478381"/>
    <n v="16.751261775615305"/>
    <n v="27.051781790509803"/>
    <n v="11.427796292040888"/>
    <n v="12.366289823348144"/>
    <n v="31.87381993231816"/>
    <n v="18.761145501063424"/>
    <n v="14.552232772553133"/>
    <n v="18.710098991242671"/>
    <n v="203.34291279654437"/>
  </r>
  <r>
    <x v="1"/>
    <x v="11"/>
    <x v="1"/>
    <x v="14"/>
    <x v="0"/>
    <n v="13.609280083728253"/>
    <n v="12.195101197100309"/>
    <n v="4.3521688761867487"/>
    <n v="9.2137947003897249"/>
    <n v="6.8098065316470286"/>
    <n v="6.0024416999415298"/>
    <n v="1.5039430209953868"/>
    <n v="3.5040662147361301"/>
    <n v="6.5759535195533525"/>
    <n v="3.3245294232013243"/>
    <n v="4.8128038895393148"/>
    <n v="3.2720185798230426"/>
    <n v="75.175907736842134"/>
  </r>
  <r>
    <x v="1"/>
    <x v="11"/>
    <x v="1"/>
    <x v="15"/>
    <x v="0"/>
    <n v="355.81761580426479"/>
    <n v="263.99278601289529"/>
    <n v="324.03940407877559"/>
    <n v="263.87069405277617"/>
    <n v="253.88398440444118"/>
    <n v="210.06248962297082"/>
    <n v="192.0049464109932"/>
    <n v="258.23928695705632"/>
    <n v="140.88481582652844"/>
    <n v="200.9488874102536"/>
    <n v="278.68407082839639"/>
    <n v="390.21044861257855"/>
    <n v="3132.6394300219304"/>
  </r>
  <r>
    <x v="1"/>
    <x v="11"/>
    <x v="2"/>
    <x v="16"/>
    <x v="0"/>
    <n v="360.59768336011518"/>
    <n v="418.42522544218309"/>
    <n v="234.45583165903633"/>
    <n v="428.38049314922262"/>
    <n v="351.29793534857896"/>
    <n v="373.3650532943883"/>
    <n v="412.48899188239432"/>
    <n v="342.14517721510811"/>
    <n v="331.88109447520509"/>
    <n v="293.25171406611219"/>
    <n v="302.124058172567"/>
    <n v="247.97762555312545"/>
    <n v="4096.3908836180362"/>
  </r>
  <r>
    <x v="1"/>
    <x v="11"/>
    <x v="2"/>
    <x v="17"/>
    <x v="0"/>
    <n v="6.0756794600641211"/>
    <n v="14.10520915246572"/>
    <n v="16.302379676354871"/>
    <n v="10.014238091126822"/>
    <n v="10.450242772227925"/>
    <n v="10.698250744248039"/>
    <n v="15.148708988609091"/>
    <n v="20.30807481828861"/>
    <n v="25.631831521719466"/>
    <n v="15.013450337883594"/>
    <n v="10.00832628350582"/>
    <n v="10.343933364145862"/>
    <n v="164.10032521063997"/>
  </r>
  <r>
    <x v="1"/>
    <x v="11"/>
    <x v="2"/>
    <x v="18"/>
    <x v="0"/>
    <n v="73.43975504158162"/>
    <n v="89.978430554831576"/>
    <n v="63.211759930170835"/>
    <n v="77.985331456331224"/>
    <n v="55.792806679729672"/>
    <n v="71.496344025295102"/>
    <n v="49.62730563923369"/>
    <n v="50.276189797926676"/>
    <n v="61.654583388283754"/>
    <n v="49.042274234612329"/>
    <n v="59.401883451852491"/>
    <n v="55.098461256565386"/>
    <n v="757.00512545641448"/>
  </r>
  <r>
    <x v="1"/>
    <x v="11"/>
    <x v="2"/>
    <x v="19"/>
    <x v="0"/>
    <n v="1382.3046510003162"/>
    <n v="1382.3109248992371"/>
    <n v="1210.5586670520463"/>
    <n v="1468.1392943754622"/>
    <n v="1517.6306130925861"/>
    <n v="1349.1316010925402"/>
    <n v="1366.7893369812598"/>
    <n v="1469.050153383507"/>
    <n v="1465.1432589533936"/>
    <n v="1343.0147830559565"/>
    <n v="1450.1271413151471"/>
    <n v="1594.5838510413046"/>
    <n v="16998.784276242757"/>
  </r>
  <r>
    <x v="1"/>
    <x v="11"/>
    <x v="3"/>
    <x v="20"/>
    <x v="0"/>
    <n v="615.76015258197822"/>
    <n v="606.36242715034211"/>
    <n v="519.4050551417206"/>
    <n v="637.19231401051309"/>
    <n v="611.82720761465009"/>
    <n v="527.19371078335996"/>
    <n v="376.39286460508282"/>
    <n v="476.67751398870342"/>
    <n v="479.60290622922332"/>
    <n v="430.92407567111684"/>
    <n v="629.57789997120449"/>
    <n v="584.43462289370336"/>
    <n v="6495.350750641599"/>
  </r>
  <r>
    <x v="1"/>
    <x v="11"/>
    <x v="3"/>
    <x v="21"/>
    <x v="0"/>
    <n v="120.52636114782015"/>
    <n v="120.0445180734436"/>
    <n v="126.63245173220331"/>
    <n v="98.120480538337844"/>
    <n v="103.92016228263935"/>
    <n v="97.304734436532783"/>
    <n v="76.445388842850292"/>
    <n v="82.015150418861026"/>
    <n v="95.287374598323098"/>
    <n v="104.5545339446614"/>
    <n v="129.21085347000437"/>
    <n v="106.2980826094702"/>
    <n v="1260.3600920951476"/>
  </r>
  <r>
    <x v="1"/>
    <x v="11"/>
    <x v="3"/>
    <x v="22"/>
    <x v="0"/>
    <n v="1333.6493783018072"/>
    <n v="745.47867576102408"/>
    <n v="384.93524315756309"/>
    <n v="267.22129266230365"/>
    <n v="224.83371653348522"/>
    <n v="204.12931913070037"/>
    <n v="183.20535390060292"/>
    <n v="314.70411167712666"/>
    <n v="482.5969651902937"/>
    <n v="617.79036091685589"/>
    <n v="761.05664699368015"/>
    <n v="922.56801867020408"/>
    <n v="6442.1690828956471"/>
  </r>
  <r>
    <x v="1"/>
    <x v="11"/>
    <x v="4"/>
    <x v="23"/>
    <x v="0"/>
    <n v="375.05229602538589"/>
    <n v="326.45780335850947"/>
    <n v="209.33688608257253"/>
    <n v="326.43234534083109"/>
    <n v="220.7854421993278"/>
    <n v="202.42654379895353"/>
    <n v="189.43181089094381"/>
    <n v="194.35039735910493"/>
    <n v="150.71197926356714"/>
    <n v="259.01016247939077"/>
    <n v="264.82690801534727"/>
    <n v="299.28285059141592"/>
    <n v="3018.1054254053497"/>
  </r>
  <r>
    <x v="1"/>
    <x v="11"/>
    <x v="4"/>
    <x v="24"/>
    <x v="0"/>
    <n v="521.81112853732157"/>
    <n v="612.12465334529884"/>
    <n v="599.39640899913582"/>
    <n v="557.0527765439233"/>
    <n v="555.2431634404827"/>
    <n v="459.55544581450567"/>
    <n v="520.34465299543956"/>
    <n v="478.68270172472842"/>
    <n v="456.52473716469598"/>
    <n v="573.55952494685459"/>
    <n v="638.60474907861499"/>
    <n v="704.35726954940333"/>
    <n v="6677.2572121404037"/>
  </r>
  <r>
    <x v="1"/>
    <x v="11"/>
    <x v="4"/>
    <x v="25"/>
    <x v="0"/>
    <n v="493.06599957323846"/>
    <n v="430.42790704441563"/>
    <n v="297.68140470271555"/>
    <n v="466.89331179165754"/>
    <n v="495.37655264936939"/>
    <n v="376.43583041394277"/>
    <n v="409.41314558269062"/>
    <n v="459.76674146634059"/>
    <n v="396.25375213945091"/>
    <n v="302.09834198886455"/>
    <n v="446.87392231187368"/>
    <n v="595.07825772466254"/>
    <n v="5169.3651673892227"/>
  </r>
  <r>
    <x v="1"/>
    <x v="11"/>
    <x v="4"/>
    <x v="26"/>
    <x v="0"/>
    <n v="58.041108303014006"/>
    <n v="51.171351991317607"/>
    <n v="56.169932920531828"/>
    <n v="70.915479588271239"/>
    <n v="73.644297822726557"/>
    <n v="80.812345463502979"/>
    <n v="73.603848493198043"/>
    <n v="84.251530908107384"/>
    <n v="74.368021891398243"/>
    <n v="45.886856788166469"/>
    <n v="64.521291763336421"/>
    <n v="57.242880374342441"/>
    <n v="790.62894630791334"/>
  </r>
  <r>
    <x v="2"/>
    <x v="11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1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1"/>
    <x v="0"/>
    <x v="2"/>
    <x v="0"/>
    <n v="125"/>
    <n v="105"/>
    <n v="110"/>
    <n v="100"/>
    <n v="100"/>
    <n v="90"/>
    <n v="80"/>
    <n v="130"/>
    <n v="80"/>
    <n v="95"/>
    <n v="100"/>
    <n v="40"/>
    <n v="1155"/>
  </r>
  <r>
    <x v="2"/>
    <x v="11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1"/>
    <x v="0"/>
    <x v="4"/>
    <x v="0"/>
    <n v="5"/>
    <n v="5"/>
    <n v="6"/>
    <n v="0"/>
    <n v="11"/>
    <n v="0"/>
    <n v="6"/>
    <n v="5"/>
    <n v="6"/>
    <n v="0"/>
    <n v="0"/>
    <n v="5"/>
    <n v="49"/>
  </r>
  <r>
    <x v="2"/>
    <x v="11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1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1"/>
    <x v="1"/>
    <x v="7"/>
    <x v="0"/>
    <n v="70"/>
    <n v="55"/>
    <n v="50"/>
    <n v="40"/>
    <n v="55"/>
    <n v="60"/>
    <n v="60"/>
    <n v="40"/>
    <n v="40"/>
    <n v="55"/>
    <n v="35"/>
    <n v="25"/>
    <n v="585"/>
  </r>
  <r>
    <x v="2"/>
    <x v="11"/>
    <x v="1"/>
    <x v="8"/>
    <x v="0"/>
    <n v="15"/>
    <n v="5"/>
    <n v="30"/>
    <n v="10"/>
    <n v="10"/>
    <n v="25"/>
    <n v="25"/>
    <n v="10"/>
    <n v="10"/>
    <n v="10"/>
    <n v="25"/>
    <n v="10"/>
    <n v="185"/>
  </r>
  <r>
    <x v="2"/>
    <x v="11"/>
    <x v="1"/>
    <x v="9"/>
    <x v="0"/>
    <n v="20"/>
    <n v="22"/>
    <n v="25"/>
    <n v="23"/>
    <n v="25.899000000000001"/>
    <n v="47"/>
    <n v="15"/>
    <n v="5.2"/>
    <n v="51"/>
    <n v="19"/>
    <n v="10"/>
    <n v="23"/>
    <n v="286.09899999999999"/>
  </r>
  <r>
    <x v="2"/>
    <x v="11"/>
    <x v="1"/>
    <x v="10"/>
    <x v="0"/>
    <n v="15.200000000000001"/>
    <n v="13.6"/>
    <n v="36.400000000000006"/>
    <n v="6.2"/>
    <n v="12"/>
    <n v="19"/>
    <n v="10.399999999999999"/>
    <n v="77.8"/>
    <n v="39.6"/>
    <n v="14.8"/>
    <n v="43.4"/>
    <n v="40.6"/>
    <n v="329.00000000000006"/>
  </r>
  <r>
    <x v="2"/>
    <x v="11"/>
    <x v="1"/>
    <x v="11"/>
    <x v="0"/>
    <n v="0"/>
    <n v="20"/>
    <n v="0"/>
    <n v="0"/>
    <n v="10"/>
    <n v="0"/>
    <n v="15"/>
    <n v="0"/>
    <n v="0"/>
    <n v="25"/>
    <n v="0"/>
    <n v="0"/>
    <n v="70"/>
  </r>
  <r>
    <x v="2"/>
    <x v="11"/>
    <x v="1"/>
    <x v="12"/>
    <x v="0"/>
    <n v="47"/>
    <n v="6"/>
    <n v="35"/>
    <n v="25"/>
    <n v="42"/>
    <n v="21"/>
    <n v="26"/>
    <n v="32"/>
    <n v="31"/>
    <n v="51"/>
    <n v="35"/>
    <n v="10"/>
    <n v="361"/>
  </r>
  <r>
    <x v="2"/>
    <x v="11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1"/>
    <x v="1"/>
    <x v="14"/>
    <x v="0"/>
    <n v="0"/>
    <n v="0"/>
    <n v="0"/>
    <n v="0"/>
    <n v="0"/>
    <n v="0"/>
    <n v="0"/>
    <n v="0"/>
    <n v="14.919"/>
    <n v="0"/>
    <n v="0"/>
    <n v="0"/>
    <n v="14.919"/>
  </r>
  <r>
    <x v="2"/>
    <x v="11"/>
    <x v="1"/>
    <x v="15"/>
    <x v="0"/>
    <n v="17.2"/>
    <n v="5"/>
    <n v="1.6"/>
    <n v="3.4"/>
    <n v="2.5999999999999996"/>
    <n v="2.6"/>
    <n v="4.2"/>
    <n v="18.599999999999998"/>
    <n v="6.8"/>
    <n v="3"/>
    <n v="4.4000000000000004"/>
    <n v="0.6"/>
    <n v="70"/>
  </r>
  <r>
    <x v="2"/>
    <x v="11"/>
    <x v="2"/>
    <x v="16"/>
    <x v="0"/>
    <n v="280"/>
    <n v="255"/>
    <n v="315"/>
    <n v="245"/>
    <n v="340"/>
    <n v="235"/>
    <n v="284"/>
    <n v="285"/>
    <n v="430"/>
    <n v="295"/>
    <n v="375"/>
    <n v="255"/>
    <n v="3594"/>
  </r>
  <r>
    <x v="2"/>
    <x v="11"/>
    <x v="2"/>
    <x v="17"/>
    <x v="0"/>
    <n v="0"/>
    <n v="0"/>
    <n v="0"/>
    <n v="0"/>
    <n v="15"/>
    <n v="0"/>
    <n v="0"/>
    <n v="0"/>
    <n v="0"/>
    <n v="0"/>
    <n v="0"/>
    <n v="0"/>
    <n v="15"/>
  </r>
  <r>
    <x v="2"/>
    <x v="11"/>
    <x v="2"/>
    <x v="18"/>
    <x v="0"/>
    <n v="1.82"/>
    <n v="0"/>
    <n v="0"/>
    <n v="0"/>
    <n v="20.071999999999999"/>
    <n v="0"/>
    <n v="2.5"/>
    <n v="0"/>
    <n v="0"/>
    <n v="0"/>
    <n v="0"/>
    <n v="0"/>
    <n v="24.391999999999999"/>
  </r>
  <r>
    <x v="2"/>
    <x v="11"/>
    <x v="2"/>
    <x v="19"/>
    <x v="0"/>
    <n v="172.03"/>
    <n v="169.81299999999999"/>
    <n v="176"/>
    <n v="203"/>
    <n v="212.95400000000001"/>
    <n v="194"/>
    <n v="191"/>
    <n v="195"/>
    <n v="178"/>
    <n v="202.80199999999999"/>
    <n v="180"/>
    <n v="139"/>
    <n v="2213.5990000000002"/>
  </r>
  <r>
    <x v="2"/>
    <x v="11"/>
    <x v="3"/>
    <x v="20"/>
    <x v="0"/>
    <n v="45"/>
    <n v="45"/>
    <n v="61.05"/>
    <n v="35"/>
    <n v="47"/>
    <n v="30"/>
    <n v="30"/>
    <n v="52"/>
    <n v="45"/>
    <n v="50"/>
    <n v="42"/>
    <n v="50"/>
    <n v="532.04999999999995"/>
  </r>
  <r>
    <x v="2"/>
    <x v="11"/>
    <x v="3"/>
    <x v="21"/>
    <x v="0"/>
    <n v="191.5"/>
    <n v="136.5"/>
    <n v="203"/>
    <n v="165.22499999999999"/>
    <n v="223.5"/>
    <n v="124"/>
    <n v="199.35"/>
    <n v="193"/>
    <n v="196.5"/>
    <n v="169.2"/>
    <n v="276.10000000000002"/>
    <n v="177.5"/>
    <n v="2255.375"/>
  </r>
  <r>
    <x v="2"/>
    <x v="11"/>
    <x v="3"/>
    <x v="22"/>
    <x v="0"/>
    <n v="183"/>
    <n v="186.5"/>
    <n v="129"/>
    <n v="185"/>
    <n v="192"/>
    <n v="206"/>
    <n v="201"/>
    <n v="154"/>
    <n v="184"/>
    <n v="171"/>
    <n v="175"/>
    <n v="134"/>
    <n v="2100.5"/>
  </r>
  <r>
    <x v="2"/>
    <x v="11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1"/>
    <x v="4"/>
    <x v="24"/>
    <x v="0"/>
    <n v="60"/>
    <n v="60"/>
    <n v="75"/>
    <n v="60"/>
    <n v="30"/>
    <n v="0"/>
    <n v="0"/>
    <n v="42"/>
    <n v="0"/>
    <n v="0"/>
    <n v="48"/>
    <n v="0"/>
    <n v="375"/>
  </r>
  <r>
    <x v="2"/>
    <x v="11"/>
    <x v="4"/>
    <x v="25"/>
    <x v="0"/>
    <n v="10"/>
    <n v="5"/>
    <n v="0"/>
    <n v="5"/>
    <n v="10"/>
    <n v="0"/>
    <n v="5"/>
    <n v="10"/>
    <n v="0"/>
    <n v="15"/>
    <n v="0"/>
    <n v="0"/>
    <n v="60"/>
  </r>
  <r>
    <x v="2"/>
    <x v="11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1"/>
    <x v="0"/>
    <x v="0"/>
    <x v="0"/>
    <n v="3487.0920000000001"/>
    <n v="2758.6990000000001"/>
    <n v="3099.835"/>
    <n v="2729.183"/>
    <n v="2771.4139999999998"/>
    <n v="2767.5419999999999"/>
    <n v="3466.3789999999999"/>
    <n v="3231.5129999999999"/>
    <n v="3104.2710000000002"/>
    <n v="3346.8979999999997"/>
    <n v="4189.3040000000001"/>
    <n v="4347.6670000000004"/>
    <n v="39299.797000000006"/>
  </r>
  <r>
    <x v="3"/>
    <x v="11"/>
    <x v="0"/>
    <x v="1"/>
    <x v="0"/>
    <n v="1493.29"/>
    <n v="1300.6959999999999"/>
    <n v="1432.662"/>
    <n v="1438.0059999999999"/>
    <n v="1394.3150000000001"/>
    <n v="1244.165"/>
    <n v="1325.0410000000002"/>
    <n v="1396.001"/>
    <n v="1364.9809999999998"/>
    <n v="1399.126"/>
    <n v="1410.2470000000001"/>
    <n v="1539.3980000000001"/>
    <n v="16737.928000000004"/>
  </r>
  <r>
    <x v="3"/>
    <x v="11"/>
    <x v="0"/>
    <x v="2"/>
    <x v="0"/>
    <n v="16358.158000000001"/>
    <n v="14483.822"/>
    <n v="15884.373"/>
    <n v="14676.667000000001"/>
    <n v="14861.066000000003"/>
    <n v="14889.459000000001"/>
    <n v="15442.169"/>
    <n v="16730.795999999998"/>
    <n v="15349.424000000001"/>
    <n v="16241.253000000001"/>
    <n v="15629.225999999999"/>
    <n v="16117.437999999998"/>
    <n v="186663.851"/>
  </r>
  <r>
    <x v="3"/>
    <x v="11"/>
    <x v="0"/>
    <x v="3"/>
    <x v="0"/>
    <n v="1012.322"/>
    <n v="1008.335"/>
    <n v="756.55200000000002"/>
    <n v="564.41999999999996"/>
    <n v="618.08100000000002"/>
    <n v="738.65700000000004"/>
    <n v="567.13699999999994"/>
    <n v="1029.1739999999998"/>
    <n v="1026.749"/>
    <n v="787.46199999999999"/>
    <n v="785.71999999999991"/>
    <n v="714.71500000000003"/>
    <n v="9609.3239999999987"/>
  </r>
  <r>
    <x v="3"/>
    <x v="11"/>
    <x v="0"/>
    <x v="4"/>
    <x v="0"/>
    <n v="11855.573"/>
    <n v="11689.721999999998"/>
    <n v="12372.786"/>
    <n v="11756.431"/>
    <n v="11569.618"/>
    <n v="11640.254000000001"/>
    <n v="13622.359999999999"/>
    <n v="13763.366999999998"/>
    <n v="13745.951000000003"/>
    <n v="14547.185999999998"/>
    <n v="14282.376000000002"/>
    <n v="14920.801000000001"/>
    <n v="155766.42500000002"/>
  </r>
  <r>
    <x v="3"/>
    <x v="11"/>
    <x v="0"/>
    <x v="5"/>
    <x v="0"/>
    <n v="311.529"/>
    <n v="236.19"/>
    <n v="234.81900000000002"/>
    <n v="295.49799999999999"/>
    <n v="298.54699999999997"/>
    <n v="253.91200000000001"/>
    <n v="292.61599999999999"/>
    <n v="303.03499999999997"/>
    <n v="230.88599999999997"/>
    <n v="316.255"/>
    <n v="266.24599999999998"/>
    <n v="309.20699999999999"/>
    <n v="3348.7400000000002"/>
  </r>
  <r>
    <x v="3"/>
    <x v="11"/>
    <x v="0"/>
    <x v="6"/>
    <x v="0"/>
    <n v="562.84399999999994"/>
    <n v="595.96299999999997"/>
    <n v="622.85300000000007"/>
    <n v="684.41500000000008"/>
    <n v="739.45999999999992"/>
    <n v="866.95100000000002"/>
    <n v="1005.0980000000001"/>
    <n v="1076.3440000000001"/>
    <n v="990.87400000000002"/>
    <n v="1000.302"/>
    <n v="1066.6729999999998"/>
    <n v="1162.0420000000001"/>
    <n v="10373.818999999998"/>
  </r>
  <r>
    <x v="3"/>
    <x v="11"/>
    <x v="1"/>
    <x v="7"/>
    <x v="0"/>
    <n v="5505.58"/>
    <n v="4598.1859999999997"/>
    <n v="5066.6309999999994"/>
    <n v="4967.4120000000003"/>
    <n v="4904.3730000000005"/>
    <n v="5139.5999999999995"/>
    <n v="5592.5030000000006"/>
    <n v="5421.222999999999"/>
    <n v="4950.3980000000001"/>
    <n v="5668.802999999999"/>
    <n v="6010.2280000000001"/>
    <n v="6384.7779999999993"/>
    <n v="64209.715000000004"/>
  </r>
  <r>
    <x v="3"/>
    <x v="11"/>
    <x v="1"/>
    <x v="8"/>
    <x v="0"/>
    <n v="2306.4479999999999"/>
    <n v="1930.4250000000002"/>
    <n v="2273.1780000000003"/>
    <n v="1935.846"/>
    <n v="1943.749"/>
    <n v="2019.998"/>
    <n v="2207.846"/>
    <n v="2130.9780000000001"/>
    <n v="2100.3310000000001"/>
    <n v="2416.8939999999998"/>
    <n v="2232.02"/>
    <n v="2250.2060000000001"/>
    <n v="25747.919000000002"/>
  </r>
  <r>
    <x v="3"/>
    <x v="11"/>
    <x v="1"/>
    <x v="9"/>
    <x v="0"/>
    <n v="17819.054000000004"/>
    <n v="14097.919"/>
    <n v="15540.284"/>
    <n v="14696.603999999999"/>
    <n v="14567.462000000003"/>
    <n v="14904.597999999998"/>
    <n v="18196.919999999998"/>
    <n v="16132.171"/>
    <n v="15310.911"/>
    <n v="16034.351000000002"/>
    <n v="15463.617999999999"/>
    <n v="17963.382999999998"/>
    <n v="190727.27499999999"/>
  </r>
  <r>
    <x v="3"/>
    <x v="11"/>
    <x v="1"/>
    <x v="10"/>
    <x v="0"/>
    <n v="10926.267"/>
    <n v="8783.4940000000006"/>
    <n v="9440.2380000000012"/>
    <n v="8683.4490000000005"/>
    <n v="8369.393"/>
    <n v="8256.3540000000012"/>
    <n v="9119.5990000000002"/>
    <n v="9533.4"/>
    <n v="9258.4679999999989"/>
    <n v="9192.3220000000001"/>
    <n v="9211.3729999999996"/>
    <n v="9315.0470000000005"/>
    <n v="110089.40399999999"/>
  </r>
  <r>
    <x v="3"/>
    <x v="11"/>
    <x v="1"/>
    <x v="11"/>
    <x v="0"/>
    <n v="2722.4569999999999"/>
    <n v="2539.7170000000001"/>
    <n v="2709.3530000000001"/>
    <n v="2931.5189999999998"/>
    <n v="2830.8440000000001"/>
    <n v="3496.3989999999999"/>
    <n v="4278.8650000000007"/>
    <n v="4038.6889999999994"/>
    <n v="3885.5070000000001"/>
    <n v="4041.46"/>
    <n v="3891.1120000000001"/>
    <n v="4186.1419999999998"/>
    <n v="41552.064000000006"/>
  </r>
  <r>
    <x v="3"/>
    <x v="11"/>
    <x v="1"/>
    <x v="12"/>
    <x v="0"/>
    <n v="23961.173999999999"/>
    <n v="20362.396000000001"/>
    <n v="23130.228999999999"/>
    <n v="20634.805000000004"/>
    <n v="22378.466999999997"/>
    <n v="21149.157999999999"/>
    <n v="23305.216"/>
    <n v="20500.326000000001"/>
    <n v="21678.442000000003"/>
    <n v="22251.428"/>
    <n v="20529.680000000004"/>
    <n v="22084.238000000001"/>
    <n v="261965.55900000001"/>
  </r>
  <r>
    <x v="3"/>
    <x v="11"/>
    <x v="1"/>
    <x v="13"/>
    <x v="0"/>
    <n v="4244.2059999999992"/>
    <n v="3273.884"/>
    <n v="3482.22"/>
    <n v="3285.4559999999997"/>
    <n v="4020.01"/>
    <n v="3482.8530000000005"/>
    <n v="3684.2910000000002"/>
    <n v="3855.7890000000002"/>
    <n v="3495.085"/>
    <n v="3863.6839999999997"/>
    <n v="3608.6579999999999"/>
    <n v="4053.5039999999999"/>
    <n v="44349.640000000007"/>
  </r>
  <r>
    <x v="3"/>
    <x v="11"/>
    <x v="1"/>
    <x v="14"/>
    <x v="0"/>
    <n v="2460.7429999999999"/>
    <n v="2074.442"/>
    <n v="2329.6289999999999"/>
    <n v="2266.0040000000004"/>
    <n v="2407.1350000000002"/>
    <n v="1985.076"/>
    <n v="2305.3150000000001"/>
    <n v="2165.317"/>
    <n v="2185.7359999999999"/>
    <n v="2209.0720000000001"/>
    <n v="2041.92"/>
    <n v="2301.6320000000001"/>
    <n v="26732.021000000004"/>
  </r>
  <r>
    <x v="3"/>
    <x v="11"/>
    <x v="1"/>
    <x v="15"/>
    <x v="0"/>
    <n v="34969.682000000008"/>
    <n v="28974.674000000003"/>
    <n v="32211.592999999997"/>
    <n v="29033.626"/>
    <n v="28796.925000000003"/>
    <n v="28313.052000000003"/>
    <n v="33767.776000000005"/>
    <n v="29671.055999999997"/>
    <n v="28921.296000000002"/>
    <n v="31329.587"/>
    <n v="29716.5"/>
    <n v="33945.961000000003"/>
    <n v="369651.72800000006"/>
  </r>
  <r>
    <x v="3"/>
    <x v="11"/>
    <x v="2"/>
    <x v="16"/>
    <x v="0"/>
    <n v="25894.398000000001"/>
    <n v="23366.021000000001"/>
    <n v="24942.336000000007"/>
    <n v="24698.937000000002"/>
    <n v="26750.322000000007"/>
    <n v="25730.808999999994"/>
    <n v="26267.212000000003"/>
    <n v="25323.219000000005"/>
    <n v="27310.908999999996"/>
    <n v="24652.834999999995"/>
    <n v="24574.457000000002"/>
    <n v="24162.446999999996"/>
    <n v="303673.902"/>
  </r>
  <r>
    <x v="3"/>
    <x v="11"/>
    <x v="2"/>
    <x v="17"/>
    <x v="0"/>
    <n v="4595.6480000000001"/>
    <n v="4047.1789999999996"/>
    <n v="4342.8850000000002"/>
    <n v="3978.201"/>
    <n v="4664.0149999999994"/>
    <n v="4528.9449999999997"/>
    <n v="4935.7160000000003"/>
    <n v="4718.2480000000005"/>
    <n v="4952.847999999999"/>
    <n v="4672.7280000000001"/>
    <n v="4659.7879999999996"/>
    <n v="4529.7190000000001"/>
    <n v="54625.919999999998"/>
  </r>
  <r>
    <x v="3"/>
    <x v="11"/>
    <x v="2"/>
    <x v="18"/>
    <x v="0"/>
    <n v="89746.694000000003"/>
    <n v="82843.766000000003"/>
    <n v="92922.188999999984"/>
    <n v="85434.822"/>
    <n v="92515.92200000002"/>
    <n v="89187.453000000038"/>
    <n v="98062.188000000024"/>
    <n v="99265.177000000011"/>
    <n v="98135.597999999969"/>
    <n v="99599.637000000017"/>
    <n v="101137.94199999998"/>
    <n v="105244.29700000001"/>
    <n v="1134095.6850000001"/>
  </r>
  <r>
    <x v="3"/>
    <x v="11"/>
    <x v="2"/>
    <x v="19"/>
    <x v="0"/>
    <n v="231209.26300000004"/>
    <n v="204832.40999999997"/>
    <n v="231195.38200000001"/>
    <n v="222479.99500000005"/>
    <n v="229274.03699999995"/>
    <n v="221592.6909999999"/>
    <n v="240370.53700000004"/>
    <n v="234209.56199999998"/>
    <n v="233696.70200000002"/>
    <n v="242410.50399999993"/>
    <n v="237935.00299999994"/>
    <n v="252838.31300000002"/>
    <n v="2782044.3989999997"/>
  </r>
  <r>
    <x v="3"/>
    <x v="11"/>
    <x v="3"/>
    <x v="20"/>
    <x v="0"/>
    <n v="17535.786"/>
    <n v="16577.617000000002"/>
    <n v="18207.436999999998"/>
    <n v="17259.75"/>
    <n v="18085.599999999999"/>
    <n v="17504.027999999998"/>
    <n v="19291.518999999997"/>
    <n v="19783.040999999997"/>
    <n v="19562.641"/>
    <n v="19514.483000000004"/>
    <n v="19383.754000000004"/>
    <n v="19590.224999999999"/>
    <n v="222295.88100000002"/>
  </r>
  <r>
    <x v="3"/>
    <x v="11"/>
    <x v="3"/>
    <x v="21"/>
    <x v="0"/>
    <n v="9073.1419999999998"/>
    <n v="8547.6380000000008"/>
    <n v="7970.2420000000002"/>
    <n v="7213.3830000000007"/>
    <n v="7149.9349999999986"/>
    <n v="7088.9589999999998"/>
    <n v="7886.4960000000001"/>
    <n v="7453.5889999999999"/>
    <n v="7925.5569999999998"/>
    <n v="8479.0280000000002"/>
    <n v="8559.9240000000009"/>
    <n v="9847.8189999999995"/>
    <n v="97195.712"/>
  </r>
  <r>
    <x v="3"/>
    <x v="11"/>
    <x v="3"/>
    <x v="22"/>
    <x v="0"/>
    <n v="13898.806999999999"/>
    <n v="12948.437"/>
    <n v="13750.771000000001"/>
    <n v="12642.664999999997"/>
    <n v="13737.878000000001"/>
    <n v="13878.176000000003"/>
    <n v="16303.514000000001"/>
    <n v="16051.244999999997"/>
    <n v="17411.784"/>
    <n v="17356.788"/>
    <n v="17669.720999999994"/>
    <n v="17268.781000000003"/>
    <n v="182918.56699999998"/>
  </r>
  <r>
    <x v="3"/>
    <x v="11"/>
    <x v="4"/>
    <x v="23"/>
    <x v="0"/>
    <n v="3724.136"/>
    <n v="3631.1349999999993"/>
    <n v="3599.8420000000001"/>
    <n v="3396.9549999999999"/>
    <n v="3782.4710000000005"/>
    <n v="3314.2370000000005"/>
    <n v="3785.5310000000004"/>
    <n v="3886.6890000000003"/>
    <n v="4091.3220000000001"/>
    <n v="3731.3890000000006"/>
    <n v="3753.13"/>
    <n v="3827.0990000000002"/>
    <n v="44523.936000000002"/>
  </r>
  <r>
    <x v="3"/>
    <x v="11"/>
    <x v="4"/>
    <x v="24"/>
    <x v="0"/>
    <n v="6295.5469999999996"/>
    <n v="5664.0739999999987"/>
    <n v="5849.4379999999992"/>
    <n v="5634.3190000000004"/>
    <n v="5955.9429999999984"/>
    <n v="6189.3709999999983"/>
    <n v="6685.5059999999994"/>
    <n v="6595.107"/>
    <n v="6110.8219999999992"/>
    <n v="6546.5350000000008"/>
    <n v="6765.567"/>
    <n v="7034.5959999999986"/>
    <n v="75326.824999999997"/>
  </r>
  <r>
    <x v="3"/>
    <x v="11"/>
    <x v="4"/>
    <x v="25"/>
    <x v="0"/>
    <n v="5485.5860000000002"/>
    <n v="5887.2"/>
    <n v="5586.2889999999998"/>
    <n v="4767.2320000000009"/>
    <n v="5759.1919999999991"/>
    <n v="6309.0819999999985"/>
    <n v="6882.0179999999991"/>
    <n v="6777.1049999999996"/>
    <n v="6532.6959999999999"/>
    <n v="6400.665"/>
    <n v="6674.4789999999994"/>
    <n v="6669.7699999999986"/>
    <n v="73731.313999999998"/>
  </r>
  <r>
    <x v="3"/>
    <x v="11"/>
    <x v="4"/>
    <x v="26"/>
    <x v="0"/>
    <n v="35961.424999999996"/>
    <n v="31875.643999999997"/>
    <n v="35339.601999999999"/>
    <n v="34385.122000000003"/>
    <n v="35630.112999999998"/>
    <n v="35321.642999999996"/>
    <n v="38773.601999999999"/>
    <n v="38044.800999999992"/>
    <n v="35782.546999999991"/>
    <n v="35625.93"/>
    <n v="35100.000999999997"/>
    <n v="36257.246999999996"/>
    <n v="428097.67699999991"/>
  </r>
  <r>
    <x v="4"/>
    <x v="11"/>
    <x v="0"/>
    <x v="0"/>
    <x v="0"/>
    <n v="50283.171813344838"/>
    <n v="52395.778446683304"/>
    <n v="58549.899742052876"/>
    <n v="55064.918595627561"/>
    <n v="65757.478008536942"/>
    <n v="67117.105931815589"/>
    <n v="71223.854193290346"/>
    <n v="77608.899144821553"/>
    <n v="70512.764560678814"/>
    <n v="69448.840787953042"/>
    <n v="72050.953137502875"/>
    <n v="65331.902113986202"/>
    <n v="775345.56647629396"/>
  </r>
  <r>
    <x v="4"/>
    <x v="11"/>
    <x v="0"/>
    <x v="1"/>
    <x v="0"/>
    <n v="13339.602783728376"/>
    <n v="9234.5474008956517"/>
    <n v="10036.001104891204"/>
    <n v="8388.3066862145915"/>
    <n v="11180.778765730234"/>
    <n v="12856.566107780309"/>
    <n v="14774.607516498687"/>
    <n v="15133.154818481496"/>
    <n v="17055.351551895663"/>
    <n v="15667.256514185816"/>
    <n v="13921.140348927931"/>
    <n v="16043.672250730475"/>
    <n v="157630.98584996045"/>
  </r>
  <r>
    <x v="4"/>
    <x v="11"/>
    <x v="0"/>
    <x v="2"/>
    <x v="0"/>
    <n v="102625.51245360398"/>
    <n v="100644.91924300007"/>
    <n v="104417.53110182531"/>
    <n v="102381.19602374401"/>
    <n v="106929.07355375035"/>
    <n v="111144.68542097729"/>
    <n v="116416.33560960938"/>
    <n v="130760.84308141802"/>
    <n v="118592.83537923619"/>
    <n v="121292.0718525798"/>
    <n v="113673.26963263535"/>
    <n v="119433.2218094026"/>
    <n v="1348311.4951617823"/>
  </r>
  <r>
    <x v="4"/>
    <x v="11"/>
    <x v="0"/>
    <x v="3"/>
    <x v="0"/>
    <n v="7371.7005007027183"/>
    <n v="7692.7045356282733"/>
    <n v="7733.8846183712685"/>
    <n v="7529.4965001483051"/>
    <n v="6509.7457308195417"/>
    <n v="5704.2623163375965"/>
    <n v="6099.9726739432335"/>
    <n v="7334.427116331558"/>
    <n v="7354.3028720319262"/>
    <n v="7259.3688218138104"/>
    <n v="7697.6241138616469"/>
    <n v="7879.3912570483553"/>
    <n v="86166.881057038234"/>
  </r>
  <r>
    <x v="4"/>
    <x v="11"/>
    <x v="0"/>
    <x v="4"/>
    <x v="0"/>
    <n v="132900.55033218127"/>
    <n v="122953.46382501489"/>
    <n v="138859.07801674071"/>
    <n v="128072.71887561746"/>
    <n v="138579.90989894472"/>
    <n v="151906.9633283109"/>
    <n v="157935.30076672201"/>
    <n v="168133.65152891807"/>
    <n v="165919.87698716499"/>
    <n v="167005.03973219651"/>
    <n v="171042.4822414396"/>
    <n v="166549.62558925094"/>
    <n v="1809858.6611225023"/>
  </r>
  <r>
    <x v="4"/>
    <x v="11"/>
    <x v="0"/>
    <x v="5"/>
    <x v="0"/>
    <n v="23499.632800983494"/>
    <n v="22192.2899627798"/>
    <n v="30538.266590937907"/>
    <n v="24510.66083568769"/>
    <n v="26798.66256303278"/>
    <n v="27504.405448363592"/>
    <n v="31376.431121348356"/>
    <n v="32246.250878472962"/>
    <n v="33417.665727924323"/>
    <n v="35320.243190413756"/>
    <n v="39445.889063109084"/>
    <n v="44487.59768212057"/>
    <n v="371337.99586517428"/>
  </r>
  <r>
    <x v="4"/>
    <x v="11"/>
    <x v="0"/>
    <x v="6"/>
    <x v="0"/>
    <n v="48011.893097435641"/>
    <n v="48547.882171320685"/>
    <n v="55688.471744775146"/>
    <n v="54729.462026326459"/>
    <n v="58392.762780671619"/>
    <n v="57646.858893600976"/>
    <n v="60191.20487100217"/>
    <n v="63629.570610069837"/>
    <n v="61582.64486694739"/>
    <n v="63587.800604908043"/>
    <n v="60267.597223473684"/>
    <n v="60766.61723054458"/>
    <n v="693042.7661210763"/>
  </r>
  <r>
    <x v="4"/>
    <x v="11"/>
    <x v="1"/>
    <x v="7"/>
    <x v="0"/>
    <n v="79421.63986934998"/>
    <n v="72153.951645805559"/>
    <n v="68182.078853074607"/>
    <n v="81181.611154091181"/>
    <n v="84583.092621608448"/>
    <n v="88829.977898186669"/>
    <n v="95631.269863066598"/>
    <n v="102704.60486414676"/>
    <n v="98809.123673503156"/>
    <n v="99653.464695832488"/>
    <n v="101263.13558990936"/>
    <n v="101309.9876166521"/>
    <n v="1073723.9383452269"/>
  </r>
  <r>
    <x v="4"/>
    <x v="11"/>
    <x v="1"/>
    <x v="8"/>
    <x v="0"/>
    <n v="32294.521065994781"/>
    <n v="29802.098475180734"/>
    <n v="33938.353494245232"/>
    <n v="35180.395501841915"/>
    <n v="36127.899701020149"/>
    <n v="37316.184006074065"/>
    <n v="39210.821305363475"/>
    <n v="41377.353494754039"/>
    <n v="39235.660865654849"/>
    <n v="39095.660008614606"/>
    <n v="40215.227630522008"/>
    <n v="39949.033514828625"/>
    <n v="443743.20906409447"/>
  </r>
  <r>
    <x v="4"/>
    <x v="11"/>
    <x v="1"/>
    <x v="9"/>
    <x v="0"/>
    <n v="67809.147605033068"/>
    <n v="66027.948319853997"/>
    <n v="69185.488390553932"/>
    <n v="66097.963975519902"/>
    <n v="71500.978012238687"/>
    <n v="73993.707423494576"/>
    <n v="77205.402733879018"/>
    <n v="83835.227502484515"/>
    <n v="82252.481269489333"/>
    <n v="81078.787174449171"/>
    <n v="81504.816078378164"/>
    <n v="86242.025758402451"/>
    <n v="906733.97424377676"/>
  </r>
  <r>
    <x v="4"/>
    <x v="11"/>
    <x v="1"/>
    <x v="10"/>
    <x v="0"/>
    <n v="34112.809948913622"/>
    <n v="33152.473150180987"/>
    <n v="35351.906086768315"/>
    <n v="32057.493572582069"/>
    <n v="33769.981933302421"/>
    <n v="34840.784709793428"/>
    <n v="35534.650115360702"/>
    <n v="39530.545999645896"/>
    <n v="39055.845232361637"/>
    <n v="37984.16930378187"/>
    <n v="39589.400413675481"/>
    <n v="42280.82827781549"/>
    <n v="437260.8887441819"/>
  </r>
  <r>
    <x v="4"/>
    <x v="11"/>
    <x v="1"/>
    <x v="11"/>
    <x v="0"/>
    <n v="33687.050529549953"/>
    <n v="32823.897377037109"/>
    <n v="35569.094026771381"/>
    <n v="32137.08447283581"/>
    <n v="33470.753795143602"/>
    <n v="33797.857341702722"/>
    <n v="34251.976353108708"/>
    <n v="37612.283467793248"/>
    <n v="38303.466322548418"/>
    <n v="38613.75188780298"/>
    <n v="38328.286694966941"/>
    <n v="40426.066606693523"/>
    <n v="429021.56887595437"/>
  </r>
  <r>
    <x v="4"/>
    <x v="11"/>
    <x v="1"/>
    <x v="12"/>
    <x v="0"/>
    <n v="103277.0531730778"/>
    <n v="101446.33312316927"/>
    <n v="106942.8450142339"/>
    <n v="96898.386911084512"/>
    <n v="99512.401455761035"/>
    <n v="99938.922316803859"/>
    <n v="99745.057550159574"/>
    <n v="110579.89688733093"/>
    <n v="117871.17411523908"/>
    <n v="118674.06806139975"/>
    <n v="121237.34594164955"/>
    <n v="122760.76682064585"/>
    <n v="1298884.251370555"/>
  </r>
  <r>
    <x v="4"/>
    <x v="11"/>
    <x v="1"/>
    <x v="13"/>
    <x v="0"/>
    <n v="38161.519096470525"/>
    <n v="35685.913042230182"/>
    <n v="37104.455408462105"/>
    <n v="27624.311097043832"/>
    <n v="25670.220051484604"/>
    <n v="25112.763002891585"/>
    <n v="25426.954823318752"/>
    <n v="28381.784630635557"/>
    <n v="33394.389905890806"/>
    <n v="39453.366063063302"/>
    <n v="40031.309598492444"/>
    <n v="43295.436322322232"/>
    <n v="399342.42304230598"/>
  </r>
  <r>
    <x v="4"/>
    <x v="11"/>
    <x v="1"/>
    <x v="14"/>
    <x v="0"/>
    <n v="26814.588259029293"/>
    <n v="26096.839272005829"/>
    <n v="28469.380375852917"/>
    <n v="27264.021000444049"/>
    <n v="28334.967250854443"/>
    <n v="26311.012898226149"/>
    <n v="25679.519014642738"/>
    <n v="28451.25107433533"/>
    <n v="29007.43177759293"/>
    <n v="28937.692949400604"/>
    <n v="30062.36574106558"/>
    <n v="31870.529280724975"/>
    <n v="337299.59889417485"/>
  </r>
  <r>
    <x v="4"/>
    <x v="11"/>
    <x v="1"/>
    <x v="15"/>
    <x v="0"/>
    <n v="212766.75456830347"/>
    <n v="207762.27271754717"/>
    <n v="230453.24643762817"/>
    <n v="236725.93900959264"/>
    <n v="251195.57100240517"/>
    <n v="241033.33747343507"/>
    <n v="254197.22224977217"/>
    <n v="271696.10819357127"/>
    <n v="257902.73272242755"/>
    <n v="248716.74431660766"/>
    <n v="244544.33203187693"/>
    <n v="247613.86911062442"/>
    <n v="2904608.1298337914"/>
  </r>
  <r>
    <x v="4"/>
    <x v="11"/>
    <x v="2"/>
    <x v="16"/>
    <x v="0"/>
    <n v="460148.90973072022"/>
    <n v="506834.13733474532"/>
    <n v="529315.40682527353"/>
    <n v="541204.58078631829"/>
    <n v="593425.928955112"/>
    <n v="586917.79492160457"/>
    <n v="606580.34868649126"/>
    <n v="650354.28283189295"/>
    <n v="629863.95051014621"/>
    <n v="606106.89768523374"/>
    <n v="591956.35609089176"/>
    <n v="559663.2715099398"/>
    <n v="6862371.8658683691"/>
  </r>
  <r>
    <x v="4"/>
    <x v="11"/>
    <x v="2"/>
    <x v="17"/>
    <x v="0"/>
    <n v="84110.770727023337"/>
    <n v="84718.922547434937"/>
    <n v="88661.925351814003"/>
    <n v="84501.209999229701"/>
    <n v="98222.097618692103"/>
    <n v="95627.735223546988"/>
    <n v="93923.364612211721"/>
    <n v="101555.6665084495"/>
    <n v="99357.856518689543"/>
    <n v="89436.268118575579"/>
    <n v="93007.678024083973"/>
    <n v="91158.470239003218"/>
    <n v="1104281.9654887547"/>
  </r>
  <r>
    <x v="4"/>
    <x v="11"/>
    <x v="2"/>
    <x v="18"/>
    <x v="0"/>
    <n v="222319.22914115092"/>
    <n v="228417.83026216761"/>
    <n v="234916.09586224155"/>
    <n v="235750.07927084371"/>
    <n v="248256.949459375"/>
    <n v="245018.21264735283"/>
    <n v="244429.00086248771"/>
    <n v="260144.34738206796"/>
    <n v="249554.89424296017"/>
    <n v="245629.08179676317"/>
    <n v="246007.05315431286"/>
    <n v="250682.92643433338"/>
    <n v="2911125.7005160567"/>
  </r>
  <r>
    <x v="4"/>
    <x v="11"/>
    <x v="2"/>
    <x v="19"/>
    <x v="0"/>
    <n v="744873.78998129605"/>
    <n v="837277.91507786559"/>
    <n v="919945.08645857824"/>
    <n v="930995.51941329672"/>
    <n v="1077351.2408865499"/>
    <n v="1057116.7510793447"/>
    <n v="1081387.6675968845"/>
    <n v="1153826.7182413307"/>
    <n v="1119478.2640955672"/>
    <n v="1044231.5978459711"/>
    <n v="1012486.6828870367"/>
    <n v="923200.48761590477"/>
    <n v="11902171.721179627"/>
  </r>
  <r>
    <x v="4"/>
    <x v="11"/>
    <x v="3"/>
    <x v="20"/>
    <x v="0"/>
    <n v="293076.31097751315"/>
    <n v="340437.92980683729"/>
    <n v="425490.50674860895"/>
    <n v="350137.10163490073"/>
    <n v="382751.55534037756"/>
    <n v="365483.40267896553"/>
    <n v="372889.77850087639"/>
    <n v="416040.28356110462"/>
    <n v="421758.15505886951"/>
    <n v="392533.33176975488"/>
    <n v="376114.20092901454"/>
    <n v="345871.26773613371"/>
    <n v="4482583.824742957"/>
  </r>
  <r>
    <x v="4"/>
    <x v="11"/>
    <x v="3"/>
    <x v="21"/>
    <x v="0"/>
    <n v="166517.70917785398"/>
    <n v="175765.32664946438"/>
    <n v="207237.9653475972"/>
    <n v="192010.57564089372"/>
    <n v="198724.98436306155"/>
    <n v="186800.47615544897"/>
    <n v="183610.98634774634"/>
    <n v="195265.74057854633"/>
    <n v="200930.76681766141"/>
    <n v="201828.30225668658"/>
    <n v="199910.73881413156"/>
    <n v="190514.97356988201"/>
    <n v="2299118.5457189744"/>
  </r>
  <r>
    <x v="4"/>
    <x v="11"/>
    <x v="3"/>
    <x v="22"/>
    <x v="0"/>
    <n v="216262.86079092129"/>
    <n v="232777.41028234109"/>
    <n v="324823.98225152114"/>
    <n v="289789.13772199902"/>
    <n v="267843.994813431"/>
    <n v="244024.16519361045"/>
    <n v="239075.95381795423"/>
    <n v="264805.40411300422"/>
    <n v="290804.39445187105"/>
    <n v="297454.74908773298"/>
    <n v="305112.04778989323"/>
    <n v="258771.75184587337"/>
    <n v="3231545.8521601534"/>
  </r>
  <r>
    <x v="4"/>
    <x v="11"/>
    <x v="4"/>
    <x v="23"/>
    <x v="0"/>
    <n v="68456.890094729228"/>
    <n v="83153.070334079079"/>
    <n v="96580.228665839837"/>
    <n v="82696.849923259506"/>
    <n v="96996.95841499338"/>
    <n v="96774.570747052072"/>
    <n v="103876.30192697002"/>
    <n v="118879.53256567779"/>
    <n v="114079.48614034484"/>
    <n v="109668.21498514667"/>
    <n v="99342.147361888856"/>
    <n v="86198.737401758102"/>
    <n v="1156702.9885617392"/>
  </r>
  <r>
    <x v="4"/>
    <x v="11"/>
    <x v="4"/>
    <x v="24"/>
    <x v="0"/>
    <n v="124205.9644629478"/>
    <n v="176918.82939304376"/>
    <n v="208272.41757088056"/>
    <n v="153652.67502803067"/>
    <n v="160524.71349504587"/>
    <n v="175493.1124120648"/>
    <n v="199850.53371272434"/>
    <n v="202471.81280492243"/>
    <n v="203002.42202411161"/>
    <n v="206738.07312850558"/>
    <n v="180328.77576817625"/>
    <n v="146273.20279539493"/>
    <n v="2137732.5325958487"/>
  </r>
  <r>
    <x v="4"/>
    <x v="11"/>
    <x v="4"/>
    <x v="25"/>
    <x v="0"/>
    <n v="142502.26346722583"/>
    <n v="175547.3636135807"/>
    <n v="178338.14046645063"/>
    <n v="181134.18354497751"/>
    <n v="197151.49557844974"/>
    <n v="204038.68116470697"/>
    <n v="215747.87910430806"/>
    <n v="224981.02130968421"/>
    <n v="220735.91518655536"/>
    <n v="213773.46022723324"/>
    <n v="191291.79052779186"/>
    <n v="165586.76200609418"/>
    <n v="2310828.9561970583"/>
  </r>
  <r>
    <x v="4"/>
    <x v="11"/>
    <x v="4"/>
    <x v="26"/>
    <x v="0"/>
    <n v="27775.156550915395"/>
    <n v="29603.59199010675"/>
    <n v="32997.908444009299"/>
    <n v="33374.872797848438"/>
    <n v="34268.977949606968"/>
    <n v="32878.367258507809"/>
    <n v="32985.437070259606"/>
    <n v="35978.615810108146"/>
    <n v="34288.818122636039"/>
    <n v="33719.795133393316"/>
    <n v="32248.936171291836"/>
    <n v="33014.818603889136"/>
    <n v="393135.29590257281"/>
  </r>
  <r>
    <x v="5"/>
    <x v="11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1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1"/>
    <x v="0"/>
    <x v="2"/>
    <x v="0"/>
    <n v="52089.944000000003"/>
    <n v="42184.73"/>
    <n v="39715.375"/>
    <n v="37060.894999999997"/>
    <n v="34026.025000000001"/>
    <n v="34286.258999999998"/>
    <n v="37273.048999999999"/>
    <n v="44653.248"/>
    <n v="37747.519"/>
    <n v="45420.981"/>
    <n v="35232.506000000001"/>
    <n v="34658.559999999998"/>
    <n v="474349.09100000001"/>
  </r>
  <r>
    <x v="5"/>
    <x v="11"/>
    <x v="0"/>
    <x v="3"/>
    <x v="0"/>
    <n v="0"/>
    <n v="0"/>
    <n v="31.15"/>
    <n v="0"/>
    <n v="0"/>
    <n v="0"/>
    <n v="0"/>
    <n v="0"/>
    <n v="30.52"/>
    <n v="57.09"/>
    <n v="27.55"/>
    <n v="62.87"/>
    <n v="209.18"/>
  </r>
  <r>
    <x v="5"/>
    <x v="11"/>
    <x v="0"/>
    <x v="4"/>
    <x v="0"/>
    <n v="70087.157999999996"/>
    <n v="59743.33"/>
    <n v="66701.347999999998"/>
    <n v="68476.713000000003"/>
    <n v="64821.873"/>
    <n v="63659.624000000003"/>
    <n v="67405.587"/>
    <n v="70890.032000000007"/>
    <n v="68940.591"/>
    <n v="78752.267000000007"/>
    <n v="64670.803999999996"/>
    <n v="77731.649000000005"/>
    <n v="821880.97600000002"/>
  </r>
  <r>
    <x v="5"/>
    <x v="11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1"/>
    <x v="0"/>
    <x v="6"/>
    <x v="0"/>
    <n v="209.41800000000001"/>
    <n v="195.53800000000001"/>
    <n v="237.68"/>
    <n v="130.71"/>
    <n v="180.18"/>
    <n v="102.09"/>
    <n v="321.24"/>
    <n v="191.47"/>
    <n v="161.1"/>
    <n v="0"/>
    <n v="87.32"/>
    <n v="102.42"/>
    <n v="1919.1659999999999"/>
  </r>
  <r>
    <x v="5"/>
    <x v="11"/>
    <x v="1"/>
    <x v="7"/>
    <x v="0"/>
    <n v="29216.967000000001"/>
    <n v="26287.776999999998"/>
    <n v="29212.19"/>
    <n v="29033.941999999999"/>
    <n v="34406.142"/>
    <n v="31202.921999999999"/>
    <n v="28672.623"/>
    <n v="27754.121999999999"/>
    <n v="30354.653999999999"/>
    <n v="26506.511999999999"/>
    <n v="26263.814999999999"/>
    <n v="29229.079000000002"/>
    <n v="348140.745"/>
  </r>
  <r>
    <x v="5"/>
    <x v="11"/>
    <x v="1"/>
    <x v="8"/>
    <x v="0"/>
    <n v="316.76"/>
    <n v="117.9"/>
    <n v="133.77000000000001"/>
    <n v="384.22"/>
    <n v="571.08000000000004"/>
    <n v="238.77"/>
    <n v="214.64"/>
    <n v="307.45999999999998"/>
    <n v="301"/>
    <n v="318.95999999999998"/>
    <n v="116.575"/>
    <n v="144.30000000000001"/>
    <n v="3165.4349999999999"/>
  </r>
  <r>
    <x v="5"/>
    <x v="11"/>
    <x v="1"/>
    <x v="9"/>
    <x v="0"/>
    <n v="357.66"/>
    <n v="364.19"/>
    <n v="523.92999999999995"/>
    <n v="394.36"/>
    <n v="402.47"/>
    <n v="391.21"/>
    <n v="386.39"/>
    <n v="547.17999999999995"/>
    <n v="473.18"/>
    <n v="391.22"/>
    <n v="516.1"/>
    <n v="430.04"/>
    <n v="5177.9299999999994"/>
  </r>
  <r>
    <x v="5"/>
    <x v="11"/>
    <x v="1"/>
    <x v="10"/>
    <x v="0"/>
    <n v="49.89"/>
    <n v="51.49"/>
    <n v="49.85"/>
    <n v="38.340000000000003"/>
    <n v="36.94"/>
    <n v="50"/>
    <n v="24.18"/>
    <n v="38.659999999999997"/>
    <n v="36.28"/>
    <n v="23.96"/>
    <n v="37.75"/>
    <n v="34.47"/>
    <n v="471.80999999999995"/>
  </r>
  <r>
    <x v="5"/>
    <x v="11"/>
    <x v="1"/>
    <x v="11"/>
    <x v="0"/>
    <n v="56.62"/>
    <n v="484.93"/>
    <n v="2660.13"/>
    <n v="458"/>
    <n v="326.51"/>
    <n v="300.70999999999998"/>
    <n v="299.26"/>
    <n v="225.42"/>
    <n v="78.62"/>
    <n v="86.32"/>
    <n v="271.86"/>
    <n v="3014.7640000000001"/>
    <n v="8263.1440000000002"/>
  </r>
  <r>
    <x v="5"/>
    <x v="11"/>
    <x v="1"/>
    <x v="12"/>
    <x v="0"/>
    <n v="1511.9860000000001"/>
    <n v="1724.02"/>
    <n v="1765.75"/>
    <n v="1533.2"/>
    <n v="1570.9"/>
    <n v="1464.54"/>
    <n v="4115.1710000000003"/>
    <n v="1199.25"/>
    <n v="3455.9940000000001"/>
    <n v="3933.194"/>
    <n v="2843.4430000000002"/>
    <n v="2727.9879999999998"/>
    <n v="27845.436000000002"/>
  </r>
  <r>
    <x v="5"/>
    <x v="11"/>
    <x v="1"/>
    <x v="13"/>
    <x v="0"/>
    <n v="85.63"/>
    <n v="70.13"/>
    <n v="84.54"/>
    <n v="42.49"/>
    <n v="83.26"/>
    <n v="13.85"/>
    <n v="181.76"/>
    <n v="153.06"/>
    <n v="151.52000000000001"/>
    <n v="55.55"/>
    <n v="68.86"/>
    <n v="112.113"/>
    <n v="1102.7629999999999"/>
  </r>
  <r>
    <x v="5"/>
    <x v="11"/>
    <x v="1"/>
    <x v="14"/>
    <x v="0"/>
    <n v="307.95999999999998"/>
    <n v="268.77"/>
    <n v="360.3"/>
    <n v="221.56"/>
    <n v="208.24"/>
    <n v="309.44"/>
    <n v="152.59"/>
    <n v="111.66"/>
    <n v="235.88"/>
    <n v="167.89"/>
    <n v="263.8"/>
    <n v="220.24700000000001"/>
    <n v="2828.337"/>
  </r>
  <r>
    <x v="5"/>
    <x v="11"/>
    <x v="1"/>
    <x v="15"/>
    <x v="0"/>
    <n v="27212.616999999998"/>
    <n v="28542.106"/>
    <n v="24530.946"/>
    <n v="31524.918000000001"/>
    <n v="28538.203000000001"/>
    <n v="30325.190999999999"/>
    <n v="26239.471000000001"/>
    <n v="31325.485000000001"/>
    <n v="26771.359"/>
    <n v="23551.364000000001"/>
    <n v="21603.107"/>
    <n v="22995.504000000001"/>
    <n v="323160.27100000001"/>
  </r>
  <r>
    <x v="5"/>
    <x v="11"/>
    <x v="2"/>
    <x v="16"/>
    <x v="0"/>
    <n v="34073.915000000001"/>
    <n v="33986.474999999999"/>
    <n v="35245.148000000001"/>
    <n v="35258.432999999997"/>
    <n v="33469.938999999998"/>
    <n v="32502.167000000001"/>
    <n v="32199.428"/>
    <n v="31682.04"/>
    <n v="27694.191999999999"/>
    <n v="22262.591"/>
    <n v="28100.868999999999"/>
    <n v="25619.142"/>
    <n v="372094.33899999998"/>
  </r>
  <r>
    <x v="5"/>
    <x v="11"/>
    <x v="2"/>
    <x v="17"/>
    <x v="0"/>
    <n v="2885.36"/>
    <n v="843.71"/>
    <n v="1252.278"/>
    <n v="800.28"/>
    <n v="1630.6189999999999"/>
    <n v="1193.8599999999999"/>
    <n v="1572.991"/>
    <n v="593.60199999999998"/>
    <n v="1305.0360000000001"/>
    <n v="783.16700000000003"/>
    <n v="1214.623"/>
    <n v="2277.866"/>
    <n v="16353.392"/>
  </r>
  <r>
    <x v="5"/>
    <x v="11"/>
    <x v="2"/>
    <x v="18"/>
    <x v="0"/>
    <n v="4193.1899999999996"/>
    <n v="3973.79"/>
    <n v="4415.66"/>
    <n v="2581.13"/>
    <n v="3303.4"/>
    <n v="2826.7759999999998"/>
    <n v="5320.4279999999999"/>
    <n v="4196.72"/>
    <n v="2819.25"/>
    <n v="2756.55"/>
    <n v="2775.7060000000001"/>
    <n v="3433.3620000000001"/>
    <n v="42595.962000000007"/>
  </r>
  <r>
    <x v="5"/>
    <x v="11"/>
    <x v="2"/>
    <x v="19"/>
    <x v="0"/>
    <n v="39991.207999999999"/>
    <n v="36074.366999999998"/>
    <n v="41771.815000000002"/>
    <n v="38754.54"/>
    <n v="41751.968000000001"/>
    <n v="43219.841"/>
    <n v="40640.495999999999"/>
    <n v="46044.934000000001"/>
    <n v="47723.767"/>
    <n v="45244.273999999998"/>
    <n v="53505.822999999997"/>
    <n v="47477.402000000002"/>
    <n v="522200.43499999994"/>
  </r>
  <r>
    <x v="5"/>
    <x v="11"/>
    <x v="3"/>
    <x v="20"/>
    <x v="0"/>
    <n v="9185.4519999999993"/>
    <n v="10068.040999999999"/>
    <n v="10960.957"/>
    <n v="10784.346"/>
    <n v="8776.5409999999993"/>
    <n v="11280.109"/>
    <n v="8239.1110000000008"/>
    <n v="9783.2649999999994"/>
    <n v="7947.48"/>
    <n v="6649.384"/>
    <n v="9020.2780000000002"/>
    <n v="7080.45"/>
    <n v="109775.414"/>
  </r>
  <r>
    <x v="5"/>
    <x v="11"/>
    <x v="3"/>
    <x v="21"/>
    <x v="0"/>
    <n v="8701.5709999999999"/>
    <n v="7644.55"/>
    <n v="9645.9419999999991"/>
    <n v="8471.9330000000009"/>
    <n v="8883.6640000000007"/>
    <n v="9455.4269999999997"/>
    <n v="7543.7719999999999"/>
    <n v="11167.048000000001"/>
    <n v="9855.14"/>
    <n v="6613.7160000000003"/>
    <n v="7470.1109999999999"/>
    <n v="5217.5950000000003"/>
    <n v="100670.469"/>
  </r>
  <r>
    <x v="5"/>
    <x v="11"/>
    <x v="3"/>
    <x v="22"/>
    <x v="0"/>
    <n v="13150.442999999999"/>
    <n v="11321.806"/>
    <n v="12227.718000000001"/>
    <n v="12577.61"/>
    <n v="12819.416999999999"/>
    <n v="11203.888999999999"/>
    <n v="11273.847"/>
    <n v="13384.151"/>
    <n v="15335.861999999999"/>
    <n v="13841.896000000001"/>
    <n v="17147.181"/>
    <n v="11854.669"/>
    <n v="156138.489"/>
  </r>
  <r>
    <x v="5"/>
    <x v="11"/>
    <x v="4"/>
    <x v="23"/>
    <x v="0"/>
    <n v="754.72"/>
    <n v="910"/>
    <n v="652.67999999999995"/>
    <n v="488.53"/>
    <n v="751.25"/>
    <n v="757.19"/>
    <n v="2736.6790000000001"/>
    <n v="905.71"/>
    <n v="502.3"/>
    <n v="578.97"/>
    <n v="1656.96"/>
    <n v="309.11"/>
    <n v="11004.099000000002"/>
  </r>
  <r>
    <x v="5"/>
    <x v="11"/>
    <x v="4"/>
    <x v="24"/>
    <x v="0"/>
    <n v="264.33999999999997"/>
    <n v="313.20999999999998"/>
    <n v="250.46"/>
    <n v="183.06"/>
    <n v="165.46"/>
    <n v="404.59"/>
    <n v="262.81"/>
    <n v="336.23"/>
    <n v="338.44"/>
    <n v="454.12"/>
    <n v="479.27"/>
    <n v="501.59"/>
    <n v="3953.58"/>
  </r>
  <r>
    <x v="5"/>
    <x v="11"/>
    <x v="4"/>
    <x v="25"/>
    <x v="0"/>
    <n v="23944.097000000002"/>
    <n v="22672.858"/>
    <n v="27688.058000000001"/>
    <n v="21955.618999999999"/>
    <n v="24728.037"/>
    <n v="23667.91"/>
    <n v="25125.491000000002"/>
    <n v="26477.154999999999"/>
    <n v="28792.883999999998"/>
    <n v="28951.440999999999"/>
    <n v="27224.077000000001"/>
    <n v="30765.960999999999"/>
    <n v="311993.58799999999"/>
  </r>
  <r>
    <x v="5"/>
    <x v="11"/>
    <x v="4"/>
    <x v="26"/>
    <x v="0"/>
    <n v="558.66999999999996"/>
    <n v="529.82000000000005"/>
    <n v="537.41999999999996"/>
    <n v="523.77"/>
    <n v="551.9"/>
    <n v="540.73"/>
    <n v="544.29"/>
    <n v="573.20000000000005"/>
    <n v="578.64"/>
    <n v="468.15"/>
    <n v="471.47"/>
    <n v="729.1"/>
    <n v="6607.1600000000008"/>
  </r>
  <r>
    <x v="6"/>
    <x v="11"/>
    <x v="0"/>
    <x v="0"/>
    <x v="0"/>
    <n v="3197.7925420386546"/>
    <n v="2537.555836425734"/>
    <n v="2477.5500000000002"/>
    <n v="1848.2111541805659"/>
    <n v="2198.8000000000002"/>
    <n v="2223.8398831612385"/>
    <n v="2119.0498364257342"/>
    <n v="2242.0500000000002"/>
    <n v="1826.8"/>
    <n v="1907.21"/>
    <n v="1917.8"/>
    <n v="2012.5"/>
    <n v="26509.159252231926"/>
  </r>
  <r>
    <x v="6"/>
    <x v="11"/>
    <x v="0"/>
    <x v="1"/>
    <x v="0"/>
    <n v="1011.0100775825064"/>
    <n v="894.01322682703949"/>
    <n v="880.5"/>
    <n v="769.01448652485283"/>
    <n v="967"/>
    <n v="502.0094477335997"/>
    <n v="1025.5132268270395"/>
    <n v="542.5"/>
    <n v="479"/>
    <n v="512.5"/>
    <n v="470"/>
    <n v="531.5"/>
    <n v="8584.5604654950384"/>
  </r>
  <r>
    <x v="6"/>
    <x v="11"/>
    <x v="0"/>
    <x v="2"/>
    <x v="0"/>
    <n v="3975.0582455618037"/>
    <n v="4005.0764472998671"/>
    <n v="3898.8629999999998"/>
    <n v="2639.6057279950924"/>
    <n v="3048"/>
    <n v="2771.0546052141908"/>
    <n v="2737.526447299867"/>
    <n v="3307.33"/>
    <n v="3459"/>
    <n v="3571"/>
    <n v="3520"/>
    <n v="3584.8"/>
    <n v="40517.314473370825"/>
  </r>
  <r>
    <x v="6"/>
    <x v="11"/>
    <x v="0"/>
    <x v="3"/>
    <x v="0"/>
    <n v="223.40292557788399"/>
    <n v="228.20383982097272"/>
    <n v="199.6"/>
    <n v="224.00420551820824"/>
    <n v="196"/>
    <n v="381.20274272926622"/>
    <n v="154.00383982097273"/>
    <n v="162"/>
    <n v="133.19999999999999"/>
    <n v="195.2"/>
    <n v="167"/>
    <n v="223"/>
    <n v="2486.8175534673037"/>
  </r>
  <r>
    <x v="6"/>
    <x v="11"/>
    <x v="0"/>
    <x v="4"/>
    <x v="0"/>
    <n v="3397.34985078006"/>
    <n v="3026.3654291488288"/>
    <n v="2775.3"/>
    <n v="1878.671660496336"/>
    <n v="2904.4"/>
    <n v="3108.9667351063063"/>
    <n v="2772.1124291488286"/>
    <n v="2737.48"/>
    <n v="2674.6"/>
    <n v="2722.4050000000002"/>
    <n v="2615.3000000000002"/>
    <n v="2953.578"/>
    <n v="33566.529104680354"/>
  </r>
  <r>
    <x v="6"/>
    <x v="11"/>
    <x v="0"/>
    <x v="5"/>
    <x v="0"/>
    <n v="465.80713441298246"/>
    <n v="488.00936391703948"/>
    <n v="407.6"/>
    <n v="315.81025571866229"/>
    <n v="447.6"/>
    <n v="435.60668851217105"/>
    <n v="422.00936391703948"/>
    <n v="426.4"/>
    <n v="430.8"/>
    <n v="391"/>
    <n v="392"/>
    <n v="311"/>
    <n v="4933.6428064778956"/>
  </r>
  <r>
    <x v="6"/>
    <x v="11"/>
    <x v="0"/>
    <x v="6"/>
    <x v="0"/>
    <n v="4432.6641726135658"/>
    <n v="3216.9342265553046"/>
    <n v="1820"/>
    <n v="1278.8922481320005"/>
    <n v="2840.95"/>
    <n v="3730.2901618252176"/>
    <n v="4294.2342265553043"/>
    <n v="3778.35"/>
    <n v="3489.1"/>
    <n v="3525.78"/>
    <n v="2603.25"/>
    <n v="2462.4"/>
    <n v="37472.845035681392"/>
  </r>
  <r>
    <x v="6"/>
    <x v="11"/>
    <x v="1"/>
    <x v="7"/>
    <x v="0"/>
    <n v="5664.5938896461385"/>
    <n v="5016.623230160556"/>
    <n v="4597.1779999999999"/>
    <n v="2213.5899663663231"/>
    <n v="2589"/>
    <n v="2666.5880215432539"/>
    <n v="2354.9462301605558"/>
    <n v="2101"/>
    <n v="1953.5"/>
    <n v="1890.5"/>
    <n v="1985"/>
    <n v="2167"/>
    <n v="35199.519337876831"/>
  </r>
  <r>
    <x v="6"/>
    <x v="11"/>
    <x v="1"/>
    <x v="8"/>
    <x v="0"/>
    <n v="1835.5204340582177"/>
    <n v="1396.5268197014109"/>
    <n v="1303"/>
    <n v="787.02937395868798"/>
    <n v="820"/>
    <n v="767.01915692957914"/>
    <n v="751.02681970141089"/>
    <n v="895.5"/>
    <n v="1181"/>
    <n v="1333.5"/>
    <n v="1331.5"/>
    <n v="1458.5"/>
    <n v="13860.122604349308"/>
  </r>
  <r>
    <x v="6"/>
    <x v="11"/>
    <x v="1"/>
    <x v="9"/>
    <x v="0"/>
    <n v="14921.508178261194"/>
    <n v="11839.427421467819"/>
    <n v="12619.934999999999"/>
    <n v="7146.7403187504669"/>
    <n v="8459.2729999999992"/>
    <n v="9712.15672961987"/>
    <n v="8466.2194214678184"/>
    <n v="8261.06"/>
    <n v="7605.6750000000002"/>
    <n v="7968.2070000000003"/>
    <n v="8155.5"/>
    <n v="8449.5"/>
    <n v="113605.20206956717"/>
  </r>
  <r>
    <x v="6"/>
    <x v="11"/>
    <x v="1"/>
    <x v="10"/>
    <x v="0"/>
    <n v="7932.0040169402128"/>
    <n v="6901.6872722340295"/>
    <n v="5936.97"/>
    <n v="3800.0807743515556"/>
    <n v="3974.4670000000001"/>
    <n v="4411.9797658814487"/>
    <n v="4243.6362722340291"/>
    <n v="3955.42"/>
    <n v="3426"/>
    <n v="3150"/>
    <n v="3413.5509999999999"/>
    <n v="4125.3429999999998"/>
    <n v="55271.139101641274"/>
  </r>
  <r>
    <x v="6"/>
    <x v="11"/>
    <x v="1"/>
    <x v="11"/>
    <x v="0"/>
    <n v="8241.1518753950622"/>
    <n v="7582.6965864560198"/>
    <n v="6818.915"/>
    <n v="4176.2030708804023"/>
    <n v="4121.9809999999998"/>
    <n v="4470.3681331828711"/>
    <n v="3588.6715864560188"/>
    <n v="3727.5819999999999"/>
    <n v="3554.34"/>
    <n v="3354.86"/>
    <n v="3844.65"/>
    <n v="4537.3810000000003"/>
    <n v="58018.800252370376"/>
  </r>
  <r>
    <x v="6"/>
    <x v="11"/>
    <x v="1"/>
    <x v="12"/>
    <x v="0"/>
    <n v="26249.010776368221"/>
    <n v="24074.693393983285"/>
    <n v="22538.912"/>
    <n v="13271.301241029314"/>
    <n v="13939.401"/>
    <n v="15302.411852845205"/>
    <n v="10840.569393983285"/>
    <n v="11665.094999999999"/>
    <n v="10053.257"/>
    <n v="10480.634"/>
    <n v="11495.986999999999"/>
    <n v="14904.447"/>
    <n v="184815.7196582093"/>
  </r>
  <r>
    <x v="6"/>
    <x v="11"/>
    <x v="1"/>
    <x v="13"/>
    <x v="0"/>
    <n v="7283.0807737162222"/>
    <n v="6680.0160155025424"/>
    <n v="6707.5020000000004"/>
    <n v="3678.1161122170706"/>
    <n v="3895.4839999999999"/>
    <n v="3922.0757253589586"/>
    <n v="3440.2350155025429"/>
    <n v="3433"/>
    <n v="3323.1"/>
    <n v="3275.5"/>
    <n v="3411"/>
    <n v="4189.25"/>
    <n v="53238.359642297335"/>
  </r>
  <r>
    <x v="6"/>
    <x v="11"/>
    <x v="1"/>
    <x v="14"/>
    <x v="0"/>
    <n v="3317.5416383801817"/>
    <n v="2882.3746503739885"/>
    <n v="2988.2"/>
    <n v="1937.1598551715113"/>
    <n v="2098.4"/>
    <n v="1971.6390359814204"/>
    <n v="1544.0546503739886"/>
    <n v="1535.7"/>
    <n v="1647.6"/>
    <n v="1658.6"/>
    <n v="1715"/>
    <n v="1949.7"/>
    <n v="25245.969830281087"/>
  </r>
  <r>
    <x v="6"/>
    <x v="11"/>
    <x v="1"/>
    <x v="15"/>
    <x v="0"/>
    <n v="42963.938964324916"/>
    <n v="29036.826265676453"/>
    <n v="27654.794000000002"/>
    <n v="14481.565386217069"/>
    <n v="14929.227000000001"/>
    <n v="17712.358904054607"/>
    <n v="18442.111265676453"/>
    <n v="17716.581999999999"/>
    <n v="17481.934000000001"/>
    <n v="15896.65"/>
    <n v="16296.8"/>
    <n v="21615.807000000001"/>
    <n v="254228.59478594951"/>
  </r>
  <r>
    <x v="6"/>
    <x v="11"/>
    <x v="2"/>
    <x v="16"/>
    <x v="0"/>
    <n v="62326.333631768568"/>
    <n v="55127.353641696245"/>
    <n v="47114.987000000001"/>
    <n v="32474.135845667319"/>
    <n v="48475.925999999999"/>
    <n v="52848.737029783035"/>
    <n v="47868.205641696244"/>
    <n v="51075.408000000003"/>
    <n v="42671.690999999999"/>
    <n v="42583.553"/>
    <n v="40645.451000000001"/>
    <n v="45553.038999999997"/>
    <n v="568764.82079061144"/>
  </r>
  <r>
    <x v="6"/>
    <x v="11"/>
    <x v="2"/>
    <x v="17"/>
    <x v="0"/>
    <n v="5753.1780255225403"/>
    <n v="5589.870470998334"/>
    <n v="5051.9830000000002"/>
    <n v="3016.1288491886512"/>
    <n v="3785.2379999999998"/>
    <n v="4276.9853364273813"/>
    <n v="4882.3094709983334"/>
    <n v="5585.134"/>
    <n v="4034.3510000000001"/>
    <n v="4444.32"/>
    <n v="4565"/>
    <n v="4748.1540000000005"/>
    <n v="55732.652153135248"/>
  </r>
  <r>
    <x v="6"/>
    <x v="11"/>
    <x v="2"/>
    <x v="18"/>
    <x v="0"/>
    <n v="67300.962296835991"/>
    <n v="65907.77288959724"/>
    <n v="52913.599999999999"/>
    <n v="32365.279926701744"/>
    <n v="39800.264999999999"/>
    <n v="45917.074778283742"/>
    <n v="36107.389889597245"/>
    <n v="40141.569000000003"/>
    <n v="35753.141000000003"/>
    <n v="37914.807999999997"/>
    <n v="36903.449999999997"/>
    <n v="40734.646999999997"/>
    <n v="531759.95978101599"/>
  </r>
  <r>
    <x v="6"/>
    <x v="11"/>
    <x v="2"/>
    <x v="19"/>
    <x v="0"/>
    <n v="638352.29551242373"/>
    <n v="665081.87217255612"/>
    <n v="425559.103"/>
    <n v="298334.80223660904"/>
    <n v="545085.76100000006"/>
    <n v="646785.50498039718"/>
    <n v="594505.63817255618"/>
    <n v="619380.20499999996"/>
    <n v="507933.43800000002"/>
    <n v="533662.16"/>
    <n v="501730.413"/>
    <n v="513896.08500000002"/>
    <n v="6490307.2780745421"/>
  </r>
  <r>
    <x v="6"/>
    <x v="11"/>
    <x v="3"/>
    <x v="20"/>
    <x v="0"/>
    <n v="101540.95871864783"/>
    <n v="94799.012505725288"/>
    <n v="57899.462"/>
    <n v="38919.254220556271"/>
    <n v="77987.360000000001"/>
    <n v="85262.730361232359"/>
    <n v="71519.318505725299"/>
    <n v="65429.843999999997"/>
    <n v="53725.370999999999"/>
    <n v="57632.43"/>
    <n v="51656.536"/>
    <n v="54999.451000000001"/>
    <n v="811371.72831188713"/>
  </r>
  <r>
    <x v="6"/>
    <x v="11"/>
    <x v="3"/>
    <x v="21"/>
    <x v="0"/>
    <n v="17843.489438528581"/>
    <n v="14993.897825568765"/>
    <n v="11503.429"/>
    <n v="6644.1663803848387"/>
    <n v="8958.3279999999995"/>
    <n v="9985.9421611205471"/>
    <n v="8498.6868255687659"/>
    <n v="9285.3809999999994"/>
    <n v="8099.9679999999998"/>
    <n v="8570.1830000000009"/>
    <n v="8570.4079999999994"/>
    <n v="10128.236999999999"/>
    <n v="123082.11663117148"/>
  </r>
  <r>
    <x v="6"/>
    <x v="11"/>
    <x v="3"/>
    <x v="22"/>
    <x v="0"/>
    <n v="15768.945686349458"/>
    <n v="13246.494588333664"/>
    <n v="11264.592000000001"/>
    <n v="8551.6935491273452"/>
    <n v="12125.97"/>
    <n v="12498.225705952616"/>
    <n v="10437.970588333665"/>
    <n v="10586.773999999999"/>
    <n v="10146.31"/>
    <n v="10305.84"/>
    <n v="10517.126"/>
    <n v="11671.971"/>
    <n v="137121.91311809677"/>
  </r>
  <r>
    <x v="6"/>
    <x v="11"/>
    <x v="4"/>
    <x v="23"/>
    <x v="0"/>
    <n v="14496.753605264705"/>
    <n v="11346.780419409924"/>
    <n v="8354.4699999999993"/>
    <n v="5557.7807450680139"/>
    <n v="8824.7199999999993"/>
    <n v="8884.8274424356605"/>
    <n v="8258.6114194099246"/>
    <n v="8251.56"/>
    <n v="7890.71"/>
    <n v="8136.9639999999999"/>
    <n v="7715.5379999999996"/>
    <n v="8073.31"/>
    <n v="105792.02563158821"/>
  </r>
  <r>
    <x v="6"/>
    <x v="11"/>
    <x v="4"/>
    <x v="24"/>
    <x v="0"/>
    <n v="27061.71087632572"/>
    <n v="26057.919962677504"/>
    <n v="27165.05"/>
    <n v="17806.305197218222"/>
    <n v="25432.04"/>
    <n v="31838.530259055362"/>
    <n v="32021.039962677503"/>
    <n v="32334.7"/>
    <n v="30250.86"/>
    <n v="33204.239999999998"/>
    <n v="29915.97"/>
    <n v="25556.22"/>
    <n v="338644.58625795424"/>
  </r>
  <r>
    <x v="6"/>
    <x v="11"/>
    <x v="4"/>
    <x v="25"/>
    <x v="0"/>
    <n v="69731.957340984038"/>
    <n v="55902.561635041544"/>
    <n v="34204.639999999999"/>
    <n v="24800.982552664544"/>
    <n v="55761.599999999999"/>
    <n v="69204.586882172531"/>
    <n v="68823.700635041532"/>
    <n v="72313.380999999994"/>
    <n v="68462.235000000001"/>
    <n v="67993.525999999998"/>
    <n v="57610.93"/>
    <n v="60259.28"/>
    <n v="705069.38104590424"/>
  </r>
  <r>
    <x v="6"/>
    <x v="11"/>
    <x v="4"/>
    <x v="26"/>
    <x v="0"/>
    <n v="8659.1423716910358"/>
    <n v="6663.1868628444827"/>
    <n v="6095"/>
    <n v="3041.0646593058627"/>
    <n v="8038"/>
    <n v="9362.2594734603445"/>
    <n v="7531.1868628444827"/>
    <n v="8693"/>
    <n v="8089"/>
    <n v="6846"/>
    <n v="5341.8909999999996"/>
    <n v="5660.0460000000003"/>
    <n v="84019.77723014621"/>
  </r>
  <r>
    <x v="7"/>
    <x v="11"/>
    <x v="0"/>
    <x v="0"/>
    <x v="0"/>
    <n v="6328.7516462989806"/>
    <n v="6704.4922890008793"/>
    <n v="7289.1692575285306"/>
    <n v="7003.4704091853382"/>
    <n v="6823.4327455177563"/>
    <n v="6859.2527677741364"/>
    <n v="6737.4601449275351"/>
    <n v="7140.0960260053334"/>
    <n v="6848.259057971014"/>
    <n v="6773.9764492753611"/>
    <n v="7010.5258803849529"/>
    <n v="7203.4855072463761"/>
    <n v="82722.372181116196"/>
  </r>
  <r>
    <x v="7"/>
    <x v="11"/>
    <x v="0"/>
    <x v="1"/>
    <x v="0"/>
    <n v="2119.9552802034668"/>
    <n v="2879.5964809042857"/>
    <n v="2570.923912350022"/>
    <n v="2884.9970053789079"/>
    <n v="2564.7106291664577"/>
    <n v="2315.7134772307327"/>
    <n v="2451.7663043478256"/>
    <n v="2529.7065257255535"/>
    <n v="2540.1666666666665"/>
    <n v="2824.393115942029"/>
    <n v="2340.0817011281811"/>
    <n v="2558.938405797101"/>
    <n v="30580.949504841225"/>
  </r>
  <r>
    <x v="7"/>
    <x v="11"/>
    <x v="0"/>
    <x v="2"/>
    <x v="0"/>
    <n v="14702.291644436709"/>
    <n v="14791.818163630034"/>
    <n v="15973.580494733778"/>
    <n v="15734.554605451334"/>
    <n v="16002.880838883319"/>
    <n v="15373.514197674702"/>
    <n v="15395.797101449274"/>
    <n v="15901.114155616309"/>
    <n v="15689.40036231884"/>
    <n v="15577.152173913042"/>
    <n v="15937.696785342656"/>
    <n v="15980.802536231882"/>
    <n v="187060.60305968186"/>
  </r>
  <r>
    <x v="7"/>
    <x v="11"/>
    <x v="0"/>
    <x v="3"/>
    <x v="0"/>
    <n v="1460.3119697940408"/>
    <n v="1455.8608145482206"/>
    <n v="1651.5837388515738"/>
    <n v="1533.3083427500553"/>
    <n v="1616.6982736007499"/>
    <n v="1631.4254057690982"/>
    <n v="1557.141304347826"/>
    <n v="1569.1811620468011"/>
    <n v="1502.675724637681"/>
    <n v="1481.7282608695652"/>
    <n v="1532.0599008017125"/>
    <n v="1657.7681159420288"/>
    <n v="18649.743013959353"/>
  </r>
  <r>
    <x v="7"/>
    <x v="11"/>
    <x v="0"/>
    <x v="4"/>
    <x v="0"/>
    <n v="24932.749172209711"/>
    <n v="24988.161048672242"/>
    <n v="27824.495704700032"/>
    <n v="26757.957763173927"/>
    <n v="27740.554503338441"/>
    <n v="26547.354216974021"/>
    <n v="26336.398550724636"/>
    <n v="28326.335189812755"/>
    <n v="27134.585144927536"/>
    <n v="27581.034420289852"/>
    <n v="27013.998396646512"/>
    <n v="31218.306159420288"/>
    <n v="326401.93027089001"/>
  </r>
  <r>
    <x v="7"/>
    <x v="11"/>
    <x v="0"/>
    <x v="5"/>
    <x v="0"/>
    <n v="2206.3284640699758"/>
    <n v="2206.2178540019167"/>
    <n v="2466.7570437326408"/>
    <n v="2286.8520295611552"/>
    <n v="2389.5275388924815"/>
    <n v="2384.3111758049545"/>
    <n v="2341.8206521739125"/>
    <n v="2450.1739169981583"/>
    <n v="2307.2028985507245"/>
    <n v="2303.1612318840575"/>
    <n v="2370.2719170910382"/>
    <n v="2524.619565217391"/>
    <n v="28237.244287978407"/>
  </r>
  <r>
    <x v="7"/>
    <x v="11"/>
    <x v="0"/>
    <x v="6"/>
    <x v="0"/>
    <n v="5960.5123451840245"/>
    <n v="6010.3417870346229"/>
    <n v="6490.3410118772517"/>
    <n v="5928.6461300008323"/>
    <n v="6437.027898965267"/>
    <n v="5955.4400021984102"/>
    <n v="6026.538043478261"/>
    <n v="6321.1068943769833"/>
    <n v="5982.565217391304"/>
    <n v="6105.311594202898"/>
    <n v="6207.0638701526696"/>
    <n v="6450.606884057971"/>
    <n v="73875.501678920496"/>
  </r>
  <r>
    <x v="7"/>
    <x v="11"/>
    <x v="1"/>
    <x v="7"/>
    <x v="0"/>
    <n v="18324.098680733125"/>
    <n v="17615.905837595878"/>
    <n v="19684.396680436403"/>
    <n v="19142.368280050752"/>
    <n v="19654.441920288875"/>
    <n v="19237.328684994689"/>
    <n v="19281.871376811592"/>
    <n v="20790.779016820772"/>
    <n v="19635.257246376808"/>
    <n v="19074.876811594204"/>
    <n v="19286.068438094288"/>
    <n v="21100.4402173913"/>
    <n v="232827.83319118866"/>
  </r>
  <r>
    <x v="7"/>
    <x v="11"/>
    <x v="1"/>
    <x v="8"/>
    <x v="0"/>
    <n v="11159.377766019896"/>
    <n v="10720.850089194146"/>
    <n v="12065.284290755255"/>
    <n v="11659.110942132573"/>
    <n v="12277.170496973329"/>
    <n v="11611.478062332297"/>
    <n v="12009.286231884056"/>
    <n v="12561.059801951493"/>
    <n v="11605.130434782608"/>
    <n v="11310.291666666666"/>
    <n v="11574.571522599754"/>
    <n v="12363.728260869564"/>
    <n v="140917.33956616165"/>
  </r>
  <r>
    <x v="7"/>
    <x v="11"/>
    <x v="1"/>
    <x v="9"/>
    <x v="0"/>
    <n v="34315.242161663649"/>
    <n v="33102.747868765648"/>
    <n v="36131.883895083505"/>
    <n v="35297.608163518715"/>
    <n v="37491.787642602096"/>
    <n v="36186.986006364736"/>
    <n v="37030.860507246376"/>
    <n v="39003.588827318817"/>
    <n v="36829.525362318833"/>
    <n v="35907.536231884056"/>
    <n v="36642.783461230931"/>
    <n v="39921.416666666664"/>
    <n v="437861.96679466404"/>
  </r>
  <r>
    <x v="7"/>
    <x v="11"/>
    <x v="1"/>
    <x v="10"/>
    <x v="0"/>
    <n v="15408.91337292965"/>
    <n v="14611.791277456272"/>
    <n v="16254.674039415386"/>
    <n v="15627.580085192434"/>
    <n v="16375.67631039544"/>
    <n v="16176.74146802774"/>
    <n v="16837.246376811592"/>
    <n v="17555.932998655331"/>
    <n v="16811.286231884056"/>
    <n v="16124.15760869565"/>
    <n v="16359.62262064929"/>
    <n v="16970.108695652172"/>
    <n v="195113.731085765"/>
  </r>
  <r>
    <x v="7"/>
    <x v="11"/>
    <x v="1"/>
    <x v="11"/>
    <x v="0"/>
    <n v="17102.183626291262"/>
    <n v="16185.416544040678"/>
    <n v="18194.786361314214"/>
    <n v="17293.57268122449"/>
    <n v="18654.831609847344"/>
    <n v="18347.587577280738"/>
    <n v="19004.474637681156"/>
    <n v="20423.512711078754"/>
    <n v="18718.967391304348"/>
    <n v="17981.9365942029"/>
    <n v="18293.303882602042"/>
    <n v="19232.007246376808"/>
    <n v="219432.58086324474"/>
  </r>
  <r>
    <x v="7"/>
    <x v="11"/>
    <x v="1"/>
    <x v="12"/>
    <x v="0"/>
    <n v="40258.360190036699"/>
    <n v="39025.506822151234"/>
    <n v="42790.210411161461"/>
    <n v="42493.697383618273"/>
    <n v="44136.951152202659"/>
    <n v="44004.169613665959"/>
    <n v="45900.307971014496"/>
    <n v="48285.793552053561"/>
    <n v="45350.266304347824"/>
    <n v="44035.324275362313"/>
    <n v="43448.275059801752"/>
    <n v="46880.739130434784"/>
    <n v="526609.60186585109"/>
  </r>
  <r>
    <x v="7"/>
    <x v="11"/>
    <x v="1"/>
    <x v="13"/>
    <x v="0"/>
    <n v="12859.677101058982"/>
    <n v="12024.861304028496"/>
    <n v="13351.100166582588"/>
    <n v="12994.624488602334"/>
    <n v="13730.864554963357"/>
    <n v="13627.642090485617"/>
    <n v="13965.030797101448"/>
    <n v="14950.132268670624"/>
    <n v="13990.88224637681"/>
    <n v="13547.728260869564"/>
    <n v="13482.010061192677"/>
    <n v="14519.143115942028"/>
    <n v="163043.69645587451"/>
  </r>
  <r>
    <x v="7"/>
    <x v="11"/>
    <x v="1"/>
    <x v="14"/>
    <x v="0"/>
    <n v="9377.4481532450809"/>
    <n v="9022.1433506787816"/>
    <n v="9900.393880127589"/>
    <n v="9583.1316747661822"/>
    <n v="10171.926217207047"/>
    <n v="9961.2423588120673"/>
    <n v="10218.492753623188"/>
    <n v="10917.682988504501"/>
    <n v="10227.182971014492"/>
    <n v="10220.009057971014"/>
    <n v="9855.4609319779011"/>
    <n v="10530.722826086956"/>
    <n v="119985.8371640148"/>
  </r>
  <r>
    <x v="7"/>
    <x v="11"/>
    <x v="1"/>
    <x v="15"/>
    <x v="0"/>
    <n v="66619.361185432892"/>
    <n v="65090.908822337071"/>
    <n v="69439.924022901105"/>
    <n v="67479.001284584752"/>
    <n v="71371.958858652855"/>
    <n v="72413.833938886615"/>
    <n v="73589.376811594208"/>
    <n v="76956.91497383143"/>
    <n v="71498.302536231873"/>
    <n v="70088.836956521729"/>
    <n v="70340.673822415018"/>
    <n v="73519.481884057968"/>
    <n v="848408.57509744761"/>
  </r>
  <r>
    <x v="7"/>
    <x v="11"/>
    <x v="2"/>
    <x v="16"/>
    <x v="0"/>
    <n v="103953.32554397661"/>
    <n v="99872.891024781929"/>
    <n v="113089.55887237962"/>
    <n v="107944.10687288968"/>
    <n v="115133.66030624219"/>
    <n v="116763.72288949351"/>
    <n v="118143.0670289855"/>
    <n v="120807.98932933358"/>
    <n v="112758.71376811594"/>
    <n v="111357.1920289855"/>
    <n v="112215.64482001087"/>
    <n v="117567.2572463768"/>
    <n v="1349607.1297315715"/>
  </r>
  <r>
    <x v="7"/>
    <x v="11"/>
    <x v="2"/>
    <x v="17"/>
    <x v="0"/>
    <n v="18716.061157503562"/>
    <n v="17720.79756760173"/>
    <n v="20376.648086915924"/>
    <n v="19490.185407808"/>
    <n v="21355.057037916427"/>
    <n v="21115.861415195632"/>
    <n v="21435.367753623188"/>
    <n v="22890.788078429894"/>
    <n v="21130.26449275362"/>
    <n v="20773.429347826084"/>
    <n v="20899.96534093935"/>
    <n v="21723.568840579708"/>
    <n v="247627.99452709313"/>
  </r>
  <r>
    <x v="7"/>
    <x v="11"/>
    <x v="2"/>
    <x v="18"/>
    <x v="0"/>
    <n v="70597.748327472655"/>
    <n v="69301.239244216777"/>
    <n v="80874.215217117482"/>
    <n v="78910.764160325256"/>
    <n v="85961.597856564593"/>
    <n v="88094.000283326503"/>
    <n v="88796.009057970994"/>
    <n v="90186.797241775173"/>
    <n v="85218.581521739121"/>
    <n v="84407.489130434784"/>
    <n v="85867.055227708785"/>
    <n v="94004.809782608689"/>
    <n v="1002220.3070512607"/>
  </r>
  <r>
    <x v="7"/>
    <x v="11"/>
    <x v="2"/>
    <x v="19"/>
    <x v="0"/>
    <n v="246369.11802184698"/>
    <n v="249192.63625371139"/>
    <n v="284579.79200814303"/>
    <n v="269023.69702288625"/>
    <n v="291950.29937239893"/>
    <n v="296417.88335810223"/>
    <n v="297961.82246376807"/>
    <n v="318205.16533835075"/>
    <n v="287106.95289855066"/>
    <n v="280841.96014492749"/>
    <n v="283741.00544317771"/>
    <n v="287135.55797101447"/>
    <n v="3392525.8902968788"/>
  </r>
  <r>
    <x v="7"/>
    <x v="11"/>
    <x v="3"/>
    <x v="20"/>
    <x v="0"/>
    <n v="63469.575872108682"/>
    <n v="65176.607037654139"/>
    <n v="72368.780106570412"/>
    <n v="70654.775547474943"/>
    <n v="80007.803643899155"/>
    <n v="80874.406843517078"/>
    <n v="79532.644927536225"/>
    <n v="82710.37693677668"/>
    <n v="76094.693840579697"/>
    <n v="72200.869565217392"/>
    <n v="73284.402372341894"/>
    <n v="72535.538043478256"/>
    <n v="888910.47473715455"/>
  </r>
  <r>
    <x v="7"/>
    <x v="11"/>
    <x v="3"/>
    <x v="21"/>
    <x v="0"/>
    <n v="36059.495275333196"/>
    <n v="35416.680093520306"/>
    <n v="41665.717186096706"/>
    <n v="38905.757882430698"/>
    <n v="42515.004822686809"/>
    <n v="44713.022582844656"/>
    <n v="45142.579710144921"/>
    <n v="46285.347894395258"/>
    <n v="43353.47463768116"/>
    <n v="40843.980072463768"/>
    <n v="40923.689668076375"/>
    <n v="40715.394927536225"/>
    <n v="496540.14475321001"/>
  </r>
  <r>
    <x v="7"/>
    <x v="11"/>
    <x v="3"/>
    <x v="22"/>
    <x v="0"/>
    <n v="58235.843155690789"/>
    <n v="58040.099110255578"/>
    <n v="68977.864452096081"/>
    <n v="68157.955099989136"/>
    <n v="74769.848804519177"/>
    <n v="78863.407012494528"/>
    <n v="79693.146739130418"/>
    <n v="82382.177655593667"/>
    <n v="73590.659420289841"/>
    <n v="69311.25"/>
    <n v="68510.086893019135"/>
    <n v="67859.126811594208"/>
    <n v="848391.46515467262"/>
  </r>
  <r>
    <x v="7"/>
    <x v="11"/>
    <x v="4"/>
    <x v="23"/>
    <x v="0"/>
    <n v="11545.898043826295"/>
    <n v="11646.248926503464"/>
    <n v="13310.475598741248"/>
    <n v="12349.004160487073"/>
    <n v="13450.587308221573"/>
    <n v="13860.06398869626"/>
    <n v="13630.51449275362"/>
    <n v="14923.740963821223"/>
    <n v="13175.143115942028"/>
    <n v="12832.327898550722"/>
    <n v="12940.078879201443"/>
    <n v="13058.018115942028"/>
    <n v="156722.10149268695"/>
  </r>
  <r>
    <x v="7"/>
    <x v="11"/>
    <x v="4"/>
    <x v="24"/>
    <x v="0"/>
    <n v="14693.724753563296"/>
    <n v="14884.783856340984"/>
    <n v="16707.655479852958"/>
    <n v="15427.335059969037"/>
    <n v="15944.654395000936"/>
    <n v="16027.239091861742"/>
    <n v="15909.072463768116"/>
    <n v="16950.650388466187"/>
    <n v="15219.5634057971"/>
    <n v="15894.478260869564"/>
    <n v="15400.937770833489"/>
    <n v="15605.722826086956"/>
    <n v="188665.81775241037"/>
  </r>
  <r>
    <x v="7"/>
    <x v="11"/>
    <x v="4"/>
    <x v="25"/>
    <x v="0"/>
    <n v="38556.808563042017"/>
    <n v="38721.132895453346"/>
    <n v="42515.528961392665"/>
    <n v="38745.089959734192"/>
    <n v="42081.340488301699"/>
    <n v="41128.390642449252"/>
    <n v="40899.273550724633"/>
    <n v="45569.16673414917"/>
    <n v="39688.023550724633"/>
    <n v="41724.469202898545"/>
    <n v="41845.684196133116"/>
    <n v="43593.82789855072"/>
    <n v="495068.73664355394"/>
  </r>
  <r>
    <x v="7"/>
    <x v="11"/>
    <x v="4"/>
    <x v="26"/>
    <x v="0"/>
    <n v="12815.023308636375"/>
    <n v="12819.135012731474"/>
    <n v="14632.021800301949"/>
    <n v="13679.340310436717"/>
    <n v="14400.085207533577"/>
    <n v="14537.662007162298"/>
    <n v="14118.456521739128"/>
    <n v="14865.313429441156"/>
    <n v="13708.66304347826"/>
    <n v="14434.449275362318"/>
    <n v="13872.030049489807"/>
    <n v="15612.748188405794"/>
    <n v="169494.92815471886"/>
  </r>
  <r>
    <x v="0"/>
    <x v="12"/>
    <x v="0"/>
    <x v="0"/>
    <x v="0"/>
    <n v="26749.079000000002"/>
    <n v="26981.85"/>
    <n v="29455.8"/>
    <n v="28626.927"/>
    <n v="29853.4"/>
    <n v="29944.7"/>
    <n v="30614.055"/>
    <n v="31982.878000000001"/>
    <n v="32413.201000000001"/>
    <n v="33165.800000000003"/>
    <n v="31457.5"/>
    <n v="34125.100000000006"/>
    <n v="365370.29000000004"/>
  </r>
  <r>
    <x v="0"/>
    <x v="12"/>
    <x v="0"/>
    <x v="1"/>
    <x v="0"/>
    <n v="8517"/>
    <n v="8574"/>
    <n v="9358"/>
    <n v="9153.5"/>
    <n v="10081.5"/>
    <n v="9574"/>
    <n v="10100.5"/>
    <n v="10946.75"/>
    <n v="10408"/>
    <n v="10901.5"/>
    <n v="10464.5"/>
    <n v="10812.5"/>
    <n v="118891.75"/>
  </r>
  <r>
    <x v="0"/>
    <x v="12"/>
    <x v="0"/>
    <x v="2"/>
    <x v="0"/>
    <n v="41534.482000000004"/>
    <n v="42106.262999999999"/>
    <n v="46844.247000000003"/>
    <n v="46239.752"/>
    <n v="47362.277000000002"/>
    <n v="46654.428"/>
    <n v="46803.553"/>
    <n v="51932.648000000001"/>
    <n v="48310.629000000001"/>
    <n v="53450.146000000001"/>
    <n v="48398.277000000002"/>
    <n v="49760.043999999994"/>
    <n v="569396.74600000004"/>
  </r>
  <r>
    <x v="0"/>
    <x v="12"/>
    <x v="0"/>
    <x v="3"/>
    <x v="0"/>
    <n v="6993.8"/>
    <n v="7481.5"/>
    <n v="7865.3"/>
    <n v="7768.1"/>
    <n v="8230.5"/>
    <n v="8050.2"/>
    <n v="7899.2"/>
    <n v="8474.2000000000007"/>
    <n v="8520.1"/>
    <n v="9708.2000000000007"/>
    <n v="8727.7999999999993"/>
    <n v="9711.0999999999985"/>
    <n v="99430"/>
  </r>
  <r>
    <x v="0"/>
    <x v="12"/>
    <x v="0"/>
    <x v="4"/>
    <x v="0"/>
    <n v="66606.070000000007"/>
    <n v="64442.14"/>
    <n v="70383.070000000007"/>
    <n v="69158.509999999995"/>
    <n v="74028.53"/>
    <n v="73408.315000000002"/>
    <n v="77877.573999999993"/>
    <n v="83250.52"/>
    <n v="79466.42"/>
    <n v="87037.24"/>
    <n v="78773.75999999998"/>
    <n v="85073.279999999999"/>
    <n v="909505.42900000012"/>
  </r>
  <r>
    <x v="0"/>
    <x v="12"/>
    <x v="0"/>
    <x v="5"/>
    <x v="0"/>
    <n v="9544.2999999999993"/>
    <n v="9342.4"/>
    <n v="9961.2999999999993"/>
    <n v="9782"/>
    <n v="10310"/>
    <n v="10666.5"/>
    <n v="10469.200000000001"/>
    <n v="11873.4"/>
    <n v="11125.4"/>
    <n v="12167.9"/>
    <n v="10718.900000000001"/>
    <n v="12023.199999999999"/>
    <n v="127984.49999999999"/>
  </r>
  <r>
    <x v="0"/>
    <x v="12"/>
    <x v="0"/>
    <x v="6"/>
    <x v="0"/>
    <n v="21313.25"/>
    <n v="21099.544000000002"/>
    <n v="22798.799999999999"/>
    <n v="23426.3"/>
    <n v="24165.4"/>
    <n v="23970.55"/>
    <n v="28005.599999999999"/>
    <n v="26502.99"/>
    <n v="25535.4"/>
    <n v="27334"/>
    <n v="24036.449999999997"/>
    <n v="28013.9"/>
    <n v="296202.18400000001"/>
  </r>
  <r>
    <x v="0"/>
    <x v="12"/>
    <x v="1"/>
    <x v="7"/>
    <x v="0"/>
    <n v="57066.711000000003"/>
    <n v="54871.9"/>
    <n v="58078.559999999998"/>
    <n v="57765.1"/>
    <n v="60186.472999999998"/>
    <n v="59860.088000000003"/>
    <n v="63846.67"/>
    <n v="68496.785999999993"/>
    <n v="65956.892000000007"/>
    <n v="70086"/>
    <n v="63663.22"/>
    <n v="70884.5"/>
    <n v="750762.89999999991"/>
  </r>
  <r>
    <x v="0"/>
    <x v="12"/>
    <x v="1"/>
    <x v="8"/>
    <x v="0"/>
    <n v="36327.752"/>
    <n v="32989.5"/>
    <n v="34933.243999999999"/>
    <n v="35391.46"/>
    <n v="36681.599999999999"/>
    <n v="36563.61"/>
    <n v="39455.599999999999"/>
    <n v="40158.959999999999"/>
    <n v="38490.5"/>
    <n v="41957"/>
    <n v="39620"/>
    <n v="42341"/>
    <n v="454910.22600000002"/>
  </r>
  <r>
    <x v="0"/>
    <x v="12"/>
    <x v="1"/>
    <x v="9"/>
    <x v="0"/>
    <n v="88589.929000000004"/>
    <n v="82075.591"/>
    <n v="87747.797999999995"/>
    <n v="85718.034"/>
    <n v="90826"/>
    <n v="90395.21"/>
    <n v="95295.5"/>
    <n v="98989.521999999997"/>
    <n v="94562.5"/>
    <n v="106971.827"/>
    <n v="96265.921000000002"/>
    <n v="103329.872"/>
    <n v="1120767.7040000001"/>
  </r>
  <r>
    <x v="0"/>
    <x v="12"/>
    <x v="1"/>
    <x v="10"/>
    <x v="0"/>
    <n v="43913"/>
    <n v="42443.264000000003"/>
    <n v="45397.745000000003"/>
    <n v="43714.85"/>
    <n v="45431.601999999999"/>
    <n v="44481.862999999998"/>
    <n v="45790.006000000001"/>
    <n v="49512.995000000003"/>
    <n v="46892.277000000002"/>
    <n v="52456.951999999997"/>
    <n v="48623.618999999999"/>
    <n v="53245.446000000004"/>
    <n v="561903.61900000006"/>
  </r>
  <r>
    <x v="0"/>
    <x v="12"/>
    <x v="1"/>
    <x v="11"/>
    <x v="0"/>
    <n v="46768.137000000002"/>
    <n v="43373.81"/>
    <n v="47622.5"/>
    <n v="47120.37"/>
    <n v="48002.46"/>
    <n v="47171.53"/>
    <n v="47685.89"/>
    <n v="51762.46"/>
    <n v="48444.87"/>
    <n v="55084.947"/>
    <n v="50124.25"/>
    <n v="55187.99"/>
    <n v="588349.21399999992"/>
  </r>
  <r>
    <x v="0"/>
    <x v="12"/>
    <x v="1"/>
    <x v="12"/>
    <x v="0"/>
    <n v="101164.444"/>
    <n v="97914.25"/>
    <n v="106990.82"/>
    <n v="100276.44"/>
    <n v="103842.19100000001"/>
    <n v="103474.05"/>
    <n v="102284.867"/>
    <n v="111803.15"/>
    <n v="107622.75"/>
    <n v="119264.105"/>
    <n v="109958.21"/>
    <n v="125630.88700000002"/>
    <n v="1290226.1640000001"/>
  </r>
  <r>
    <x v="0"/>
    <x v="12"/>
    <x v="1"/>
    <x v="13"/>
    <x v="0"/>
    <n v="28949.5"/>
    <n v="27111.496999999999"/>
    <n v="29299.072"/>
    <n v="28830"/>
    <n v="29171"/>
    <n v="28881.5"/>
    <n v="28606"/>
    <n v="32061.5"/>
    <n v="30187"/>
    <n v="33643.089"/>
    <n v="32150.991000000002"/>
    <n v="34941.5"/>
    <n v="363832.64899999998"/>
  </r>
  <r>
    <x v="0"/>
    <x v="12"/>
    <x v="1"/>
    <x v="14"/>
    <x v="0"/>
    <n v="27528.3"/>
    <n v="25938.799999999999"/>
    <n v="28066.7"/>
    <n v="27126.7"/>
    <n v="27146.74"/>
    <n v="27419"/>
    <n v="26936"/>
    <n v="29663.8"/>
    <n v="28210.799999999999"/>
    <n v="30547.629000000001"/>
    <n v="29228.597000000002"/>
    <n v="32279.059000000005"/>
    <n v="340092.125"/>
  </r>
  <r>
    <x v="0"/>
    <x v="12"/>
    <x v="1"/>
    <x v="15"/>
    <x v="0"/>
    <n v="152902.20000000001"/>
    <n v="135287.429"/>
    <n v="146401.15"/>
    <n v="142199.16"/>
    <n v="145111.91"/>
    <n v="153150.75099999999"/>
    <n v="149958.614"/>
    <n v="162503.663"/>
    <n v="155794.728"/>
    <n v="168674.182"/>
    <n v="151224.29300000001"/>
    <n v="179521.84099999999"/>
    <n v="1842729.9210000001"/>
  </r>
  <r>
    <x v="0"/>
    <x v="12"/>
    <x v="2"/>
    <x v="16"/>
    <x v="0"/>
    <n v="342833.51899999997"/>
    <n v="345640.83799999999"/>
    <n v="365930.37900000002"/>
    <n v="357142.85200000001"/>
    <n v="363597.25799999997"/>
    <n v="364222.83100000001"/>
    <n v="376970.56699999998"/>
    <n v="382495.54"/>
    <n v="365853.74099999998"/>
    <n v="402119.712"/>
    <n v="368777.22799999994"/>
    <n v="423721.02899999992"/>
    <n v="4459305.4939999999"/>
  </r>
  <r>
    <x v="0"/>
    <x v="12"/>
    <x v="2"/>
    <x v="17"/>
    <x v="0"/>
    <n v="65087.6"/>
    <n v="64763.614000000001"/>
    <n v="68738.326000000001"/>
    <n v="65367.4"/>
    <n v="64515.137999999999"/>
    <n v="65852.800000000003"/>
    <n v="68186.453999999998"/>
    <n v="70741.8"/>
    <n v="65316.732000000004"/>
    <n v="74777.070000000007"/>
    <n v="66003.157000000007"/>
    <n v="82427.361000000004"/>
    <n v="821777.45199999993"/>
  </r>
  <r>
    <x v="0"/>
    <x v="12"/>
    <x v="2"/>
    <x v="18"/>
    <x v="0"/>
    <n v="192161.717"/>
    <n v="197786.658"/>
    <n v="209670.33199999999"/>
    <n v="195865.802"/>
    <n v="196685.32"/>
    <n v="193242.16800000001"/>
    <n v="198601.95499999999"/>
    <n v="213675.73499999999"/>
    <n v="201702.53400000001"/>
    <n v="223108.52900000001"/>
    <n v="202267.94499999998"/>
    <n v="245890.62300000002"/>
    <n v="2470659.318"/>
  </r>
  <r>
    <x v="0"/>
    <x v="12"/>
    <x v="2"/>
    <x v="19"/>
    <x v="0"/>
    <n v="808199.89199999999"/>
    <n v="809679.45600000001"/>
    <n v="887627.93099999998"/>
    <n v="838506.18400000001"/>
    <n v="865521.02399999998"/>
    <n v="844647.902"/>
    <n v="839052.04799999995"/>
    <n v="889791.05200000003"/>
    <n v="826753.37300000002"/>
    <n v="897376.94400000002"/>
    <n v="851044.13800000038"/>
    <n v="947644.82500000019"/>
    <n v="10305844.768999998"/>
  </r>
  <r>
    <x v="0"/>
    <x v="12"/>
    <x v="3"/>
    <x v="20"/>
    <x v="0"/>
    <n v="215973.73"/>
    <n v="214505.15100000001"/>
    <n v="231519.33799999999"/>
    <n v="220432.41099999999"/>
    <n v="227628.552"/>
    <n v="221432.85800000001"/>
    <n v="225337.94399999999"/>
    <n v="240679.959"/>
    <n v="226616.73300000001"/>
    <n v="245863.73800000001"/>
    <n v="225959.73699999999"/>
    <n v="275322.07"/>
    <n v="2771272.2209999999"/>
  </r>
  <r>
    <x v="0"/>
    <x v="12"/>
    <x v="3"/>
    <x v="21"/>
    <x v="0"/>
    <n v="181399.77299999999"/>
    <n v="181081.81200000001"/>
    <n v="185818.80900000001"/>
    <n v="174862.299"/>
    <n v="175432.07399999999"/>
    <n v="173625.23199999999"/>
    <n v="176576.04"/>
    <n v="189914.31200000001"/>
    <n v="177179.18900000001"/>
    <n v="197161.78700000001"/>
    <n v="193331.54800000001"/>
    <n v="219076.58999999994"/>
    <n v="2225459.4649999999"/>
  </r>
  <r>
    <x v="0"/>
    <x v="12"/>
    <x v="3"/>
    <x v="22"/>
    <x v="0"/>
    <n v="242891.31599999999"/>
    <n v="239572.595"/>
    <n v="261255.92199999999"/>
    <n v="242092.23"/>
    <n v="246716.15700000001"/>
    <n v="243231.39"/>
    <n v="245570.421"/>
    <n v="262105.28700000001"/>
    <n v="246380.764"/>
    <n v="282168.321"/>
    <n v="267925.51900000009"/>
    <n v="301576.68000000011"/>
    <n v="3081486.6020000004"/>
  </r>
  <r>
    <x v="0"/>
    <x v="12"/>
    <x v="4"/>
    <x v="23"/>
    <x v="0"/>
    <n v="48777.375999999997"/>
    <n v="48083.375999999997"/>
    <n v="53138.248"/>
    <n v="51409.599999999999"/>
    <n v="51441.8"/>
    <n v="50853.01"/>
    <n v="53206.57"/>
    <n v="55278.12"/>
    <n v="54431.196000000004"/>
    <n v="58532.271999999997"/>
    <n v="55045.49"/>
    <n v="63058.200000000004"/>
    <n v="643255.25799999991"/>
  </r>
  <r>
    <x v="0"/>
    <x v="12"/>
    <x v="4"/>
    <x v="24"/>
    <x v="0"/>
    <n v="49759.758999999998"/>
    <n v="48442.28"/>
    <n v="52030.48"/>
    <n v="50680.37"/>
    <n v="48130.053999999996"/>
    <n v="46612.267"/>
    <n v="48509.553"/>
    <n v="49385.75"/>
    <n v="48229.158000000003"/>
    <n v="52212.88"/>
    <n v="46143.300999999999"/>
    <n v="52875.698000000004"/>
    <n v="593011.55000000005"/>
  </r>
  <r>
    <x v="0"/>
    <x v="12"/>
    <x v="4"/>
    <x v="25"/>
    <x v="0"/>
    <n v="110323.64"/>
    <n v="109882.652"/>
    <n v="118772.802"/>
    <n v="120912.75"/>
    <n v="122117.2"/>
    <n v="117711.764"/>
    <n v="121505.329"/>
    <n v="124611.37"/>
    <n v="119644.212"/>
    <n v="127885.679"/>
    <n v="117610.79100000003"/>
    <n v="135230.98500000004"/>
    <n v="1446209.1740000001"/>
  </r>
  <r>
    <x v="0"/>
    <x v="12"/>
    <x v="4"/>
    <x v="26"/>
    <x v="0"/>
    <n v="75651"/>
    <n v="81323"/>
    <n v="93703.1"/>
    <n v="87770.274000000005"/>
    <n v="93357.716"/>
    <n v="93944"/>
    <n v="84649.32"/>
    <n v="95156"/>
    <n v="87574.86"/>
    <n v="96397.607999999993"/>
    <n v="94140.123000000007"/>
    <n v="95411"/>
    <n v="1079078.0010000002"/>
  </r>
  <r>
    <x v="1"/>
    <x v="12"/>
    <x v="0"/>
    <x v="0"/>
    <x v="0"/>
    <n v="55.991598257764721"/>
    <n v="51.341348307994231"/>
    <n v="87.671349929678712"/>
    <n v="72.332156236544776"/>
    <n v="56.885858191175487"/>
    <n v="36.22807108619282"/>
    <n v="95.204327594454071"/>
    <n v="76.713213641277008"/>
    <n v="57.963148348177825"/>
    <n v="75.769554917191655"/>
    <n v="80.61317039159421"/>
    <n v="78.66874680686054"/>
    <n v="825.38254370890593"/>
  </r>
  <r>
    <x v="1"/>
    <x v="12"/>
    <x v="0"/>
    <x v="1"/>
    <x v="0"/>
    <n v="120.09450980278132"/>
    <n v="30.240062640570759"/>
    <n v="75.028626027094802"/>
    <n v="45.549703137083263"/>
    <n v="125.08063592291899"/>
    <n v="30.022286034516753"/>
    <n v="127.8996813856301"/>
    <n v="88.914673450684234"/>
    <n v="99.199704910802311"/>
    <n v="129.53867055723012"/>
    <n v="93.591136203121152"/>
    <n v="47.09242606474136"/>
    <n v="1012.2521161371751"/>
  </r>
  <r>
    <x v="1"/>
    <x v="12"/>
    <x v="0"/>
    <x v="2"/>
    <x v="0"/>
    <n v="136.57187641458154"/>
    <n v="146.77660926520932"/>
    <n v="213.80057400912111"/>
    <n v="140.87612071221881"/>
    <n v="167.07691125483973"/>
    <n v="203.58970862455067"/>
    <n v="170.37364972501473"/>
    <n v="223.07622152813363"/>
    <n v="156.30899554571155"/>
    <n v="166.78547906178423"/>
    <n v="126.86640630132156"/>
    <n v="202.0568033628042"/>
    <n v="2054.1593558052909"/>
  </r>
  <r>
    <x v="1"/>
    <x v="12"/>
    <x v="0"/>
    <x v="3"/>
    <x v="0"/>
    <n v="74.291787057517496"/>
    <n v="91.403712610631885"/>
    <n v="119.78910422563982"/>
    <n v="72.870669539953852"/>
    <n v="34.4491660737582"/>
    <n v="76.569879799826978"/>
    <n v="77.149012749345758"/>
    <n v="90.472804448644666"/>
    <n v="76.24965305312341"/>
    <n v="80.214562089126602"/>
    <n v="34.442310898606806"/>
    <n v="71.265142323098559"/>
    <n v="899.16780486927405"/>
  </r>
  <r>
    <x v="1"/>
    <x v="12"/>
    <x v="0"/>
    <x v="4"/>
    <x v="0"/>
    <n v="377.35355455308445"/>
    <n v="373.30313502584534"/>
    <n v="390.3299873381348"/>
    <n v="346.40252046077319"/>
    <n v="419.67652425641415"/>
    <n v="373.19864114915191"/>
    <n v="450.6810029505437"/>
    <n v="498.95514861585815"/>
    <n v="411.74899940405402"/>
    <n v="460.47416456046881"/>
    <n v="422.82671026192202"/>
    <n v="364.19487584818199"/>
    <n v="4889.1452644244328"/>
  </r>
  <r>
    <x v="1"/>
    <x v="12"/>
    <x v="0"/>
    <x v="5"/>
    <x v="0"/>
    <n v="36.374369867569285"/>
    <n v="37.327472364639384"/>
    <n v="31.830256504101865"/>
    <n v="26.0822204577895"/>
    <n v="42.072975655849731"/>
    <n v="34.096877546817559"/>
    <n v="29.25054968143062"/>
    <n v="54.279408003475488"/>
    <n v="33.405754362295461"/>
    <n v="38.581647686037677"/>
    <n v="30.818368509315096"/>
    <n v="39.852534218145145"/>
    <n v="433.97243485746679"/>
  </r>
  <r>
    <x v="1"/>
    <x v="12"/>
    <x v="0"/>
    <x v="6"/>
    <x v="0"/>
    <n v="176.38687900251387"/>
    <n v="142.82488543292686"/>
    <n v="110.5117909974218"/>
    <n v="89.824723107069445"/>
    <n v="88.174170614022273"/>
    <n v="128.92787084363039"/>
    <n v="127.93639517550741"/>
    <n v="103.90859440318472"/>
    <n v="119.48029057725725"/>
    <n v="158.96398912620722"/>
    <n v="179.57068260219884"/>
    <n v="233.73919530142311"/>
    <n v="1660.2494671833629"/>
  </r>
  <r>
    <x v="1"/>
    <x v="12"/>
    <x v="1"/>
    <x v="7"/>
    <x v="0"/>
    <n v="78.372943182832643"/>
    <n v="102.15375321006937"/>
    <n v="92.653665961868583"/>
    <n v="79.31676306540794"/>
    <n v="82.83956528856173"/>
    <n v="82.396095648166138"/>
    <n v="81.069013957849805"/>
    <n v="76.074405345892345"/>
    <n v="48.507801231858757"/>
    <n v="92.136872671423887"/>
    <n v="83.267773980707091"/>
    <n v="52.840984523638326"/>
    <n v="951.62963806827679"/>
  </r>
  <r>
    <x v="1"/>
    <x v="12"/>
    <x v="1"/>
    <x v="8"/>
    <x v="0"/>
    <n v="93.843305550813284"/>
    <n v="106.69709496990552"/>
    <n v="66.010294813270875"/>
    <n v="42.345181288799253"/>
    <n v="99.396984814371848"/>
    <n v="51.992578512345112"/>
    <n v="40.602287169641919"/>
    <n v="46.688464132935287"/>
    <n v="27.158926505179302"/>
    <n v="51.552046970786286"/>
    <n v="68.141491012673811"/>
    <n v="65.781389732361518"/>
    <n v="760.21004547308405"/>
  </r>
  <r>
    <x v="1"/>
    <x v="12"/>
    <x v="1"/>
    <x v="9"/>
    <x v="0"/>
    <n v="60.66374620401394"/>
    <n v="46.476598847548019"/>
    <n v="58.126606299052284"/>
    <n v="55.954644883837027"/>
    <n v="62.977397225901825"/>
    <n v="82.670049199262181"/>
    <n v="85.262937505928448"/>
    <n v="53.870305984135975"/>
    <n v="69.201680962375292"/>
    <n v="63.735631589027662"/>
    <n v="69.904565275256232"/>
    <n v="70.478837740525563"/>
    <n v="779.3230017168645"/>
  </r>
  <r>
    <x v="1"/>
    <x v="12"/>
    <x v="1"/>
    <x v="10"/>
    <x v="0"/>
    <n v="35.398201919868434"/>
    <n v="16.392749493470291"/>
    <n v="17.28863339695739"/>
    <n v="15.47812042005174"/>
    <n v="14.795502320480162"/>
    <n v="13.646942778839309"/>
    <n v="20.682781433397459"/>
    <n v="26.467712570004782"/>
    <n v="21.076387552351786"/>
    <n v="18.185844632288511"/>
    <n v="30.217702251964557"/>
    <n v="14.850779766627669"/>
    <n v="244.48135853630208"/>
  </r>
  <r>
    <x v="1"/>
    <x v="12"/>
    <x v="1"/>
    <x v="11"/>
    <x v="0"/>
    <n v="14.801405251020844"/>
    <n v="18.855423281510017"/>
    <n v="35.844574757315151"/>
    <n v="6.2410426161199544"/>
    <n v="34.196703391171553"/>
    <n v="9.3673400795205257"/>
    <n v="34.600143492954658"/>
    <n v="18.552284135624571"/>
    <n v="18.634237705901356"/>
    <n v="34.593526188595135"/>
    <n v="23.610500960752013"/>
    <n v="19.091715078878899"/>
    <n v="268.38889693936471"/>
  </r>
  <r>
    <x v="1"/>
    <x v="12"/>
    <x v="1"/>
    <x v="12"/>
    <x v="0"/>
    <n v="46.239294357231437"/>
    <n v="34.543975554810231"/>
    <n v="41.58504632338969"/>
    <n v="43.935574021211025"/>
    <n v="52.947186095991285"/>
    <n v="35.429056198075195"/>
    <n v="39.953657153605292"/>
    <n v="37.99304263061159"/>
    <n v="94.837520512873283"/>
    <n v="6.1542873728915097"/>
    <n v="47.20261026930708"/>
    <n v="51.145539660419885"/>
    <n v="531.96679015041741"/>
  </r>
  <r>
    <x v="1"/>
    <x v="12"/>
    <x v="1"/>
    <x v="13"/>
    <x v="0"/>
    <n v="33.476898260780736"/>
    <n v="16.020593279139483"/>
    <n v="12.13402697429775"/>
    <n v="26.405938378618554"/>
    <n v="32.220977229613418"/>
    <n v="15.813692141064021"/>
    <n v="22.330722963709437"/>
    <n v="21.263037252497785"/>
    <n v="11.615149293826482"/>
    <n v="22.891353483392013"/>
    <n v="18.453082853044435"/>
    <n v="28.986827628042217"/>
    <n v="261.61229973802631"/>
  </r>
  <r>
    <x v="1"/>
    <x v="12"/>
    <x v="1"/>
    <x v="14"/>
    <x v="0"/>
    <n v="3.2753563902277363"/>
    <n v="7.1207648378189479"/>
    <n v="7.7102281733723039"/>
    <n v="7.5164136205054461"/>
    <n v="4.9492764845329136"/>
    <n v="5.4197346853099813"/>
    <n v="2.7848551809320083"/>
    <n v="5.0477107738712297"/>
    <n v="4.3884915958919173"/>
    <n v="5.477003486747436"/>
    <n v="5.3697943341791481"/>
    <n v="8.2904817764844996"/>
    <n v="67.350111339873564"/>
  </r>
  <r>
    <x v="1"/>
    <x v="12"/>
    <x v="1"/>
    <x v="15"/>
    <x v="0"/>
    <n v="428.9615465889778"/>
    <n v="386.88522534350415"/>
    <n v="306.17384974366308"/>
    <n v="268.09691905120604"/>
    <n v="214.17754606604231"/>
    <n v="190.48128570647597"/>
    <n v="276.76197764372552"/>
    <n v="250.27763087703045"/>
    <n v="238.21616834712523"/>
    <n v="240.52218240140752"/>
    <n v="328.24979605920873"/>
    <n v="308.64442995420848"/>
    <n v="3437.4485577825753"/>
  </r>
  <r>
    <x v="1"/>
    <x v="12"/>
    <x v="2"/>
    <x v="16"/>
    <x v="0"/>
    <n v="383.03685515123709"/>
    <n v="367.3351302818682"/>
    <n v="338.26341481711637"/>
    <n v="376.18750144982016"/>
    <n v="408.22101029020899"/>
    <n v="395.58552428715097"/>
    <n v="439.34658092337105"/>
    <n v="499.88420281623314"/>
    <n v="445.96075038637315"/>
    <n v="446.02860666034229"/>
    <n v="367.57671904146605"/>
    <n v="421.11170606013485"/>
    <n v="4888.5380021653218"/>
  </r>
  <r>
    <x v="1"/>
    <x v="12"/>
    <x v="2"/>
    <x v="17"/>
    <x v="0"/>
    <n v="10.479058150344839"/>
    <n v="20.012583975230303"/>
    <n v="15.15986384516035"/>
    <n v="15.186634423874674"/>
    <n v="10.410700840921487"/>
    <n v="15.282786617708728"/>
    <n v="15.07323253025581"/>
    <n v="20.930100190837514"/>
    <n v="30.281804635138673"/>
    <n v="40.830653571839214"/>
    <n v="41.017014131416623"/>
    <n v="42.625966085025375"/>
    <n v="277.29039899775358"/>
  </r>
  <r>
    <x v="1"/>
    <x v="12"/>
    <x v="2"/>
    <x v="18"/>
    <x v="0"/>
    <n v="50.407077257926147"/>
    <n v="64.868050669526269"/>
    <n v="103.43843722375983"/>
    <n v="116.02244420353577"/>
    <n v="106.24320284123334"/>
    <n v="65.760467905745898"/>
    <n v="97.372751054223414"/>
    <n v="144.11736669000078"/>
    <n v="131.70222939880637"/>
    <n v="147.14666316350508"/>
    <n v="126.99148725876101"/>
    <n v="94.114200303132975"/>
    <n v="1248.1843779701569"/>
  </r>
  <r>
    <x v="1"/>
    <x v="12"/>
    <x v="2"/>
    <x v="19"/>
    <x v="0"/>
    <n v="1614.1404277429792"/>
    <n v="1653.6915457425384"/>
    <n v="1748.7018348006179"/>
    <n v="1470.1210083394792"/>
    <n v="1568.7692393520763"/>
    <n v="1322.3602472273267"/>
    <n v="1463.7166138168993"/>
    <n v="1498.9460805835797"/>
    <n v="1189.7846401421855"/>
    <n v="1381.3678693837051"/>
    <n v="1316.9444556759872"/>
    <n v="1426.0365398833997"/>
    <n v="17654.580502690773"/>
  </r>
  <r>
    <x v="1"/>
    <x v="12"/>
    <x v="3"/>
    <x v="20"/>
    <x v="0"/>
    <n v="604.81260702126815"/>
    <n v="610.22609366832933"/>
    <n v="669.10851869411431"/>
    <n v="682.28434575459266"/>
    <n v="628.37530098111972"/>
    <n v="410.5138803256192"/>
    <n v="503.21069341772176"/>
    <n v="534.87961838128149"/>
    <n v="568.02508298597832"/>
    <n v="514.56291949793365"/>
    <n v="595.11944626603645"/>
    <n v="647.12063659549108"/>
    <n v="6968.239143589486"/>
  </r>
  <r>
    <x v="1"/>
    <x v="12"/>
    <x v="3"/>
    <x v="21"/>
    <x v="0"/>
    <n v="121.72733340486387"/>
    <n v="130.11165026659654"/>
    <n v="119.09735639357429"/>
    <n v="132.01999646128903"/>
    <n v="127.46222826876436"/>
    <n v="99.177082829896747"/>
    <n v="123.43686847556282"/>
    <n v="117.36221290089983"/>
    <n v="120.81930375598266"/>
    <n v="134.9129477667486"/>
    <n v="157.67167574492402"/>
    <n v="130.00690460777719"/>
    <n v="1513.80556087688"/>
  </r>
  <r>
    <x v="1"/>
    <x v="12"/>
    <x v="3"/>
    <x v="22"/>
    <x v="0"/>
    <n v="1117.6604028925431"/>
    <n v="830.15101545100242"/>
    <n v="503.59394241815659"/>
    <n v="377.9812234284866"/>
    <n v="265.70786080972584"/>
    <n v="202.88165315775947"/>
    <n v="211.49367357801177"/>
    <n v="396.36999326973921"/>
    <n v="591.52690549777003"/>
    <n v="627.43955016425787"/>
    <n v="879.00993232276539"/>
    <n v="1459.3867586241515"/>
    <n v="7463.2029116143685"/>
  </r>
  <r>
    <x v="1"/>
    <x v="12"/>
    <x v="4"/>
    <x v="23"/>
    <x v="0"/>
    <n v="306.04733878507261"/>
    <n v="318.83444234398678"/>
    <n v="296.01945501752016"/>
    <n v="359.22819469434006"/>
    <n v="220.47098354887277"/>
    <n v="115.45164283243183"/>
    <n v="307.61062764229695"/>
    <n v="186.45897733982031"/>
    <n v="186.45032519111811"/>
    <n v="295.40546516906886"/>
    <n v="290.4469210272506"/>
    <n v="354.13307821184742"/>
    <n v="3236.5574518036269"/>
  </r>
  <r>
    <x v="1"/>
    <x v="12"/>
    <x v="4"/>
    <x v="24"/>
    <x v="0"/>
    <n v="635.27440760334298"/>
    <n v="604.04504310080483"/>
    <n v="738.81191030355353"/>
    <n v="631.5300255869048"/>
    <n v="564.62148846772823"/>
    <n v="515.19307782021622"/>
    <n v="545.41460222502349"/>
    <n v="528.85559750457583"/>
    <n v="476.13395149877419"/>
    <n v="651.81470563214452"/>
    <n v="715.88430656041737"/>
    <n v="763.51490109196402"/>
    <n v="7371.0940173954505"/>
  </r>
  <r>
    <x v="1"/>
    <x v="12"/>
    <x v="4"/>
    <x v="25"/>
    <x v="0"/>
    <n v="583.33185178876852"/>
    <n v="537.48441093422161"/>
    <n v="499.59021719636581"/>
    <n v="580.4164963832136"/>
    <n v="470.07059359820011"/>
    <n v="454.01728318643245"/>
    <n v="488.46433248604302"/>
    <n v="467.83416612664178"/>
    <n v="268.66185825058398"/>
    <n v="461.05511205568905"/>
    <n v="500.81596638632851"/>
    <n v="549.66394662116454"/>
    <n v="5861.4062350136537"/>
  </r>
  <r>
    <x v="1"/>
    <x v="12"/>
    <x v="4"/>
    <x v="26"/>
    <x v="0"/>
    <n v="47.19636754007341"/>
    <n v="34.792629100301468"/>
    <n v="86.640433815680723"/>
    <n v="50.158418277273611"/>
    <n v="59.652010115503316"/>
    <n v="72.839243775966196"/>
    <n v="73.458028086919725"/>
    <n v="66.793026402528682"/>
    <n v="60.190238348483909"/>
    <n v="61.228690140159543"/>
    <n v="34.648973419473748"/>
    <n v="53.186652129469543"/>
    <n v="700.7847111518339"/>
  </r>
  <r>
    <x v="2"/>
    <x v="12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2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2"/>
    <x v="0"/>
    <x v="2"/>
    <x v="0"/>
    <n v="90"/>
    <n v="90"/>
    <n v="80"/>
    <n v="90"/>
    <n v="100"/>
    <n v="80"/>
    <n v="40"/>
    <n v="130"/>
    <n v="80"/>
    <n v="70"/>
    <n v="100"/>
    <n v="60"/>
    <n v="1010"/>
  </r>
  <r>
    <x v="2"/>
    <x v="12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2"/>
    <x v="0"/>
    <x v="4"/>
    <x v="0"/>
    <n v="0"/>
    <n v="0"/>
    <n v="6"/>
    <n v="0"/>
    <n v="5"/>
    <n v="5"/>
    <n v="0"/>
    <n v="0"/>
    <n v="0"/>
    <n v="0"/>
    <n v="0"/>
    <n v="0"/>
    <n v="16"/>
  </r>
  <r>
    <x v="2"/>
    <x v="12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2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2"/>
    <x v="1"/>
    <x v="7"/>
    <x v="0"/>
    <n v="65"/>
    <n v="20"/>
    <n v="60"/>
    <n v="30"/>
    <n v="45"/>
    <n v="30"/>
    <n v="15"/>
    <n v="0"/>
    <n v="55"/>
    <n v="25"/>
    <n v="0"/>
    <n v="25"/>
    <n v="370"/>
  </r>
  <r>
    <x v="2"/>
    <x v="12"/>
    <x v="1"/>
    <x v="8"/>
    <x v="0"/>
    <n v="30"/>
    <n v="0"/>
    <n v="0"/>
    <n v="0"/>
    <n v="0"/>
    <n v="0"/>
    <n v="0"/>
    <n v="0"/>
    <n v="0"/>
    <n v="5"/>
    <n v="0"/>
    <n v="0"/>
    <n v="35"/>
  </r>
  <r>
    <x v="2"/>
    <x v="12"/>
    <x v="1"/>
    <x v="9"/>
    <x v="0"/>
    <n v="20"/>
    <n v="29"/>
    <n v="59"/>
    <n v="5.2"/>
    <n v="52.2"/>
    <n v="5"/>
    <n v="6"/>
    <n v="17"/>
    <n v="6"/>
    <n v="37"/>
    <n v="6"/>
    <n v="0"/>
    <n v="242.4"/>
  </r>
  <r>
    <x v="2"/>
    <x v="12"/>
    <x v="1"/>
    <x v="10"/>
    <x v="0"/>
    <n v="11.8"/>
    <n v="18.399999999999999"/>
    <n v="7.4"/>
    <n v="7"/>
    <n v="7.8"/>
    <n v="11.8"/>
    <n v="6"/>
    <n v="12.600000000000001"/>
    <n v="0.4"/>
    <n v="15.200000000000001"/>
    <n v="10.600000000000001"/>
    <n v="5.6"/>
    <n v="114.60000000000002"/>
  </r>
  <r>
    <x v="2"/>
    <x v="12"/>
    <x v="1"/>
    <x v="11"/>
    <x v="0"/>
    <n v="20"/>
    <n v="0"/>
    <n v="5"/>
    <n v="20"/>
    <n v="0"/>
    <n v="5"/>
    <n v="0"/>
    <n v="0"/>
    <n v="5"/>
    <n v="0"/>
    <n v="5"/>
    <n v="5"/>
    <n v="65"/>
  </r>
  <r>
    <x v="2"/>
    <x v="12"/>
    <x v="1"/>
    <x v="12"/>
    <x v="0"/>
    <n v="36"/>
    <n v="20"/>
    <n v="40"/>
    <n v="26"/>
    <n v="15"/>
    <n v="35"/>
    <n v="15"/>
    <n v="20"/>
    <n v="15"/>
    <n v="30"/>
    <n v="15"/>
    <n v="25"/>
    <n v="292"/>
  </r>
  <r>
    <x v="2"/>
    <x v="12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2"/>
    <x v="1"/>
    <x v="14"/>
    <x v="0"/>
    <n v="0"/>
    <n v="14.9"/>
    <n v="0"/>
    <n v="0"/>
    <n v="0"/>
    <n v="0"/>
    <n v="0"/>
    <n v="0"/>
    <n v="0"/>
    <n v="0"/>
    <n v="1.2E-2"/>
    <n v="8.0000000000000002E-3"/>
    <n v="14.92"/>
  </r>
  <r>
    <x v="2"/>
    <x v="12"/>
    <x v="1"/>
    <x v="15"/>
    <x v="0"/>
    <n v="16.399999999999999"/>
    <n v="0.60000000000000009"/>
    <n v="1.4"/>
    <n v="1"/>
    <n v="17.2"/>
    <n v="3.6"/>
    <n v="1"/>
    <n v="1.2000000000000002"/>
    <n v="0.8"/>
    <n v="24"/>
    <n v="3.2680000000000002"/>
    <n v="0.4"/>
    <n v="70.867999999999995"/>
  </r>
  <r>
    <x v="2"/>
    <x v="12"/>
    <x v="2"/>
    <x v="16"/>
    <x v="0"/>
    <n v="364"/>
    <n v="202.16"/>
    <n v="329"/>
    <n v="265"/>
    <n v="305"/>
    <n v="269"/>
    <n v="265"/>
    <n v="325"/>
    <n v="254"/>
    <n v="245"/>
    <n v="210"/>
    <n v="191.91200000000001"/>
    <n v="3225.0719999999997"/>
  </r>
  <r>
    <x v="2"/>
    <x v="12"/>
    <x v="2"/>
    <x v="17"/>
    <x v="0"/>
    <n v="0"/>
    <n v="15"/>
    <n v="0"/>
    <n v="0"/>
    <n v="0"/>
    <n v="0"/>
    <n v="0"/>
    <n v="0"/>
    <n v="0"/>
    <n v="0"/>
    <n v="15"/>
    <n v="0"/>
    <n v="30"/>
  </r>
  <r>
    <x v="2"/>
    <x v="12"/>
    <x v="2"/>
    <x v="18"/>
    <x v="0"/>
    <n v="3.5999999999999997E-2"/>
    <n v="0"/>
    <n v="0"/>
    <n v="0"/>
    <n v="0"/>
    <n v="0"/>
    <n v="0"/>
    <n v="0"/>
    <n v="0"/>
    <n v="0"/>
    <n v="0"/>
    <n v="0"/>
    <n v="3.5999999999999997E-2"/>
  </r>
  <r>
    <x v="2"/>
    <x v="12"/>
    <x v="2"/>
    <x v="19"/>
    <x v="0"/>
    <n v="118"/>
    <n v="93"/>
    <n v="159"/>
    <n v="80"/>
    <n v="156"/>
    <n v="105"/>
    <n v="76"/>
    <n v="120"/>
    <n v="86"/>
    <n v="152"/>
    <n v="120"/>
    <n v="101"/>
    <n v="1366"/>
  </r>
  <r>
    <x v="2"/>
    <x v="12"/>
    <x v="3"/>
    <x v="20"/>
    <x v="0"/>
    <n v="37.5"/>
    <n v="42"/>
    <n v="42"/>
    <n v="20"/>
    <n v="15"/>
    <n v="20"/>
    <n v="10"/>
    <n v="16.114000000000001"/>
    <n v="10"/>
    <n v="42"/>
    <n v="22"/>
    <n v="40"/>
    <n v="316.61400000000003"/>
  </r>
  <r>
    <x v="2"/>
    <x v="12"/>
    <x v="3"/>
    <x v="21"/>
    <x v="0"/>
    <n v="207.8"/>
    <n v="219.5"/>
    <n v="183.6"/>
    <n v="223"/>
    <n v="241"/>
    <n v="175"/>
    <n v="204.05"/>
    <n v="187.05"/>
    <n v="227"/>
    <n v="165"/>
    <n v="178"/>
    <n v="139"/>
    <n v="2350"/>
  </r>
  <r>
    <x v="2"/>
    <x v="12"/>
    <x v="3"/>
    <x v="22"/>
    <x v="0"/>
    <n v="164"/>
    <n v="185"/>
    <n v="189"/>
    <n v="171"/>
    <n v="201.5"/>
    <n v="158"/>
    <n v="146"/>
    <n v="178"/>
    <n v="114"/>
    <n v="113"/>
    <n v="150"/>
    <n v="130.00200000000001"/>
    <n v="1899.502"/>
  </r>
  <r>
    <x v="2"/>
    <x v="12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2"/>
    <x v="4"/>
    <x v="24"/>
    <x v="0"/>
    <n v="0"/>
    <n v="0"/>
    <n v="0"/>
    <n v="0"/>
    <n v="44"/>
    <n v="0"/>
    <n v="0"/>
    <n v="0"/>
    <n v="0"/>
    <n v="0"/>
    <n v="44"/>
    <n v="0"/>
    <n v="88"/>
  </r>
  <r>
    <x v="2"/>
    <x v="12"/>
    <x v="4"/>
    <x v="25"/>
    <x v="0"/>
    <n v="15"/>
    <n v="0"/>
    <n v="15"/>
    <n v="0"/>
    <n v="5"/>
    <n v="10"/>
    <n v="0"/>
    <n v="15"/>
    <n v="0"/>
    <n v="0"/>
    <n v="15"/>
    <n v="0"/>
    <n v="75"/>
  </r>
  <r>
    <x v="2"/>
    <x v="12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2"/>
    <x v="0"/>
    <x v="0"/>
    <x v="0"/>
    <n v="3798.6480000000001"/>
    <n v="3341.4670000000001"/>
    <n v="3561.5709999999999"/>
    <n v="3321.0219999999999"/>
    <n v="3019.0990000000002"/>
    <n v="3115.663"/>
    <n v="3512.18"/>
    <n v="3742.7460000000001"/>
    <n v="4418.3450000000003"/>
    <n v="3935.172"/>
    <n v="3331.0819999999999"/>
    <n v="3725.9429999999998"/>
    <n v="42822.938000000002"/>
  </r>
  <r>
    <x v="3"/>
    <x v="12"/>
    <x v="0"/>
    <x v="1"/>
    <x v="0"/>
    <n v="1399.5029999999999"/>
    <n v="1026.5250000000001"/>
    <n v="1097.799"/>
    <n v="1105.604"/>
    <n v="1007.869"/>
    <n v="1101.57"/>
    <n v="1247.6079999999999"/>
    <n v="1216.22"/>
    <n v="1091.7950000000001"/>
    <n v="1316.058"/>
    <n v="1321.2349999999999"/>
    <n v="1207.7399999999998"/>
    <n v="14139.526"/>
  </r>
  <r>
    <x v="3"/>
    <x v="12"/>
    <x v="0"/>
    <x v="2"/>
    <x v="0"/>
    <n v="16562.296999999999"/>
    <n v="17307.736000000001"/>
    <n v="15979.963"/>
    <n v="15638.918"/>
    <n v="14493.45"/>
    <n v="14831.661"/>
    <n v="17240.624"/>
    <n v="14913.178"/>
    <n v="15275.72"/>
    <n v="15166.877"/>
    <n v="15998.949000000001"/>
    <n v="15543.924000000001"/>
    <n v="188953.29699999999"/>
  </r>
  <r>
    <x v="3"/>
    <x v="12"/>
    <x v="0"/>
    <x v="3"/>
    <x v="0"/>
    <n v="798.01700000000005"/>
    <n v="658.71"/>
    <n v="799.28099999999995"/>
    <n v="1009.472"/>
    <n v="890.91300000000001"/>
    <n v="490.08600000000001"/>
    <n v="667.94600000000003"/>
    <n v="577.03099999999995"/>
    <n v="466.988"/>
    <n v="636.08100000000002"/>
    <n v="635.61500000000001"/>
    <n v="575.11900000000003"/>
    <n v="8205.259"/>
  </r>
  <r>
    <x v="3"/>
    <x v="12"/>
    <x v="0"/>
    <x v="4"/>
    <x v="0"/>
    <n v="14732.823"/>
    <n v="12716.817999999999"/>
    <n v="14613.428"/>
    <n v="13291.949000000001"/>
    <n v="13919.328"/>
    <n v="13422.928"/>
    <n v="14233.177"/>
    <n v="14155.547"/>
    <n v="12661.641"/>
    <n v="14780.884"/>
    <n v="13343.918"/>
    <n v="14059.073000000002"/>
    <n v="165931.51400000002"/>
  </r>
  <r>
    <x v="3"/>
    <x v="12"/>
    <x v="0"/>
    <x v="5"/>
    <x v="0"/>
    <n v="308.78500000000003"/>
    <n v="283.16699999999997"/>
    <n v="305.85000000000002"/>
    <n v="308.27600000000001"/>
    <n v="284.88"/>
    <n v="318.61399999999998"/>
    <n v="339.39600000000002"/>
    <n v="325.74900000000002"/>
    <n v="284.69499999999999"/>
    <n v="224.55699999999999"/>
    <n v="276.53699999999998"/>
    <n v="257.89300000000003"/>
    <n v="3518.3990000000003"/>
  </r>
  <r>
    <x v="3"/>
    <x v="12"/>
    <x v="0"/>
    <x v="6"/>
    <x v="0"/>
    <n v="1108.287"/>
    <n v="900.10400000000004"/>
    <n v="1097.3969999999999"/>
    <n v="1030.973"/>
    <n v="984.10599999999999"/>
    <n v="945.7"/>
    <n v="925.09699999999998"/>
    <n v="858.38599999999997"/>
    <n v="842.80700000000002"/>
    <n v="849.19100000000003"/>
    <n v="781.39300000000003"/>
    <n v="858.84799999999996"/>
    <n v="11182.289000000001"/>
  </r>
  <r>
    <x v="3"/>
    <x v="12"/>
    <x v="1"/>
    <x v="7"/>
    <x v="0"/>
    <n v="6509.6639999999998"/>
    <n v="5671.5420000000004"/>
    <n v="5712.6670000000004"/>
    <n v="5180.3860000000004"/>
    <n v="4859.049"/>
    <n v="5307.0649999999996"/>
    <n v="5734.4629999999997"/>
    <n v="5341.1440000000002"/>
    <n v="5273.9139999999998"/>
    <n v="5121.8429999999998"/>
    <n v="5058.2380000000003"/>
    <n v="5565.942"/>
    <n v="65335.916999999994"/>
  </r>
  <r>
    <x v="3"/>
    <x v="12"/>
    <x v="1"/>
    <x v="8"/>
    <x v="0"/>
    <n v="2442.4450000000002"/>
    <n v="1901.9690000000001"/>
    <n v="1886.94"/>
    <n v="1924.876"/>
    <n v="2240.319"/>
    <n v="1978.7639999999999"/>
    <n v="2087.703"/>
    <n v="2155.4380000000001"/>
    <n v="1858.104"/>
    <n v="2245.5320000000002"/>
    <n v="2210.5650000000001"/>
    <n v="2189.0230000000001"/>
    <n v="25121.677999999996"/>
  </r>
  <r>
    <x v="3"/>
    <x v="12"/>
    <x v="1"/>
    <x v="9"/>
    <x v="0"/>
    <n v="19090.268"/>
    <n v="15378.409"/>
    <n v="15079.403"/>
    <n v="15924.666999999999"/>
    <n v="16681.732"/>
    <n v="16471.191999999999"/>
    <n v="17867.723000000002"/>
    <n v="15879.199000000001"/>
    <n v="15303.424999999999"/>
    <n v="16008.812"/>
    <n v="15866.996999999999"/>
    <n v="16738.227999999999"/>
    <n v="196290.05499999999"/>
  </r>
  <r>
    <x v="3"/>
    <x v="12"/>
    <x v="1"/>
    <x v="10"/>
    <x v="0"/>
    <n v="9754.6"/>
    <n v="8611.3809999999994"/>
    <n v="8266.7880000000005"/>
    <n v="7843.6639999999998"/>
    <n v="8213.0789999999997"/>
    <n v="8076.7809999999999"/>
    <n v="10059.663"/>
    <n v="8764.4179999999997"/>
    <n v="8492.65"/>
    <n v="9023.6229999999996"/>
    <n v="9498.9339999999993"/>
    <n v="9599.9330000000009"/>
    <n v="106205.514"/>
  </r>
  <r>
    <x v="3"/>
    <x v="12"/>
    <x v="1"/>
    <x v="11"/>
    <x v="0"/>
    <n v="4408.6019999999999"/>
    <n v="3879.3420000000001"/>
    <n v="3471.078"/>
    <n v="3614.3"/>
    <n v="3792.386"/>
    <n v="4037.53"/>
    <n v="4198.4979999999996"/>
    <n v="3826.8789999999999"/>
    <n v="3770.614"/>
    <n v="3761.9940000000001"/>
    <n v="3727.1030000000001"/>
    <n v="3793.7939999999994"/>
    <n v="46282.12"/>
  </r>
  <r>
    <x v="3"/>
    <x v="12"/>
    <x v="1"/>
    <x v="12"/>
    <x v="0"/>
    <n v="23593.651000000002"/>
    <n v="21030.335999999999"/>
    <n v="20114.271000000001"/>
    <n v="20843.725999999999"/>
    <n v="20142.067999999999"/>
    <n v="19903.859"/>
    <n v="21587.513999999999"/>
    <n v="20192.235000000001"/>
    <n v="20201.339"/>
    <n v="21257.677"/>
    <n v="20908.436000000002"/>
    <n v="20743.938000000002"/>
    <n v="250519.04999999996"/>
  </r>
  <r>
    <x v="3"/>
    <x v="12"/>
    <x v="1"/>
    <x v="13"/>
    <x v="0"/>
    <n v="4902.7470000000003"/>
    <n v="3891.6039999999998"/>
    <n v="3647.8890000000001"/>
    <n v="3681.84"/>
    <n v="3664.95"/>
    <n v="3687.4270000000001"/>
    <n v="4275.1350000000002"/>
    <n v="3890.2779999999998"/>
    <n v="3901.9690000000001"/>
    <n v="4442.1350000000002"/>
    <n v="5110.9070000000002"/>
    <n v="5791.6019999999999"/>
    <n v="50888.483"/>
  </r>
  <r>
    <x v="3"/>
    <x v="12"/>
    <x v="1"/>
    <x v="14"/>
    <x v="0"/>
    <n v="3001.53"/>
    <n v="2870.3519999999999"/>
    <n v="3013.7040000000002"/>
    <n v="2992.1689999999999"/>
    <n v="3214.2159999999999"/>
    <n v="3121.53"/>
    <n v="3396.2190000000001"/>
    <n v="3030.5059999999999"/>
    <n v="2959.625"/>
    <n v="3020.9470000000001"/>
    <n v="3252.6909999999998"/>
    <n v="3336.8509999999997"/>
    <n v="37210.340000000004"/>
  </r>
  <r>
    <x v="3"/>
    <x v="12"/>
    <x v="1"/>
    <x v="15"/>
    <x v="0"/>
    <n v="34817.883999999998"/>
    <n v="31640.421999999999"/>
    <n v="29805.589"/>
    <n v="28335.427"/>
    <n v="27201.062000000002"/>
    <n v="27111.249"/>
    <n v="29900.824000000001"/>
    <n v="27775.043000000001"/>
    <n v="28406.722000000002"/>
    <n v="28043.151999999998"/>
    <n v="27310.28"/>
    <n v="29045.147000000001"/>
    <n v="349392.80099999998"/>
  </r>
  <r>
    <x v="3"/>
    <x v="12"/>
    <x v="2"/>
    <x v="16"/>
    <x v="0"/>
    <n v="27395.32"/>
    <n v="26385.361000000001"/>
    <n v="29425.536"/>
    <n v="27390.472000000002"/>
    <n v="29784.958999999999"/>
    <n v="28393.654999999999"/>
    <n v="31794.117999999999"/>
    <n v="31148.859"/>
    <n v="29016.111000000001"/>
    <n v="29395.553"/>
    <n v="26607.204000000002"/>
    <n v="28570.995000000006"/>
    <n v="345308.14300000004"/>
  </r>
  <r>
    <x v="3"/>
    <x v="12"/>
    <x v="2"/>
    <x v="17"/>
    <x v="0"/>
    <n v="4881.3149999999996"/>
    <n v="4457.0519999999997"/>
    <n v="5075.3739999999998"/>
    <n v="4940.4849999999997"/>
    <n v="5045.6319999999996"/>
    <n v="4897.95"/>
    <n v="5233.0010000000002"/>
    <n v="5159.0150000000003"/>
    <n v="4882.085"/>
    <n v="4557.6239999999998"/>
    <n v="3729.61"/>
    <n v="4079.9240000000009"/>
    <n v="56939.066999999995"/>
  </r>
  <r>
    <x v="3"/>
    <x v="12"/>
    <x v="2"/>
    <x v="18"/>
    <x v="0"/>
    <n v="111780.137"/>
    <n v="106223.193"/>
    <n v="115379.522"/>
    <n v="108693.364"/>
    <n v="112155.24099999999"/>
    <n v="107164.87699999999"/>
    <n v="114670.64"/>
    <n v="114750.916"/>
    <n v="108375.008"/>
    <n v="111862.512"/>
    <n v="107253.204"/>
    <n v="111506.057"/>
    <n v="1329814.6710000001"/>
  </r>
  <r>
    <x v="3"/>
    <x v="12"/>
    <x v="2"/>
    <x v="19"/>
    <x v="0"/>
    <n v="251006.394"/>
    <n v="226274.052"/>
    <n v="243913.647"/>
    <n v="238038.09599999999"/>
    <n v="240645.32500000001"/>
    <n v="230867.14300000001"/>
    <n v="245472.42600000001"/>
    <n v="237645.98499999999"/>
    <n v="232836.44500000001"/>
    <n v="235085.24400000001"/>
    <n v="227047.003"/>
    <n v="233293.29900000003"/>
    <n v="2842125.0589999999"/>
  </r>
  <r>
    <x v="3"/>
    <x v="12"/>
    <x v="3"/>
    <x v="20"/>
    <x v="0"/>
    <n v="19445.3"/>
    <n v="18290.815999999999"/>
    <n v="21193.217000000001"/>
    <n v="18880.526000000002"/>
    <n v="19296.669000000002"/>
    <n v="17639.690999999999"/>
    <n v="19710.007000000001"/>
    <n v="19912.094000000001"/>
    <n v="19214.101999999999"/>
    <n v="19783.925999999999"/>
    <n v="19344.009999999998"/>
    <n v="18768.694000000003"/>
    <n v="231479.05200000003"/>
  </r>
  <r>
    <x v="3"/>
    <x v="12"/>
    <x v="3"/>
    <x v="21"/>
    <x v="0"/>
    <n v="10904.31"/>
    <n v="9656.4380000000001"/>
    <n v="9360.9789999999994"/>
    <n v="9024.6329999999998"/>
    <n v="8445.0990000000002"/>
    <n v="8176.4669999999996"/>
    <n v="8215.9519999999993"/>
    <n v="8468.6029999999992"/>
    <n v="9520.4920000000002"/>
    <n v="9253.2189999999991"/>
    <n v="9036.0869999999995"/>
    <n v="10854.480000000001"/>
    <n v="110916.75899999999"/>
  </r>
  <r>
    <x v="3"/>
    <x v="12"/>
    <x v="3"/>
    <x v="22"/>
    <x v="0"/>
    <n v="17763.53"/>
    <n v="15886.874"/>
    <n v="18118.282999999999"/>
    <n v="15177.565000000001"/>
    <n v="17126.895"/>
    <n v="15637.821"/>
    <n v="17464.990000000002"/>
    <n v="17140.669000000002"/>
    <n v="15037.556"/>
    <n v="16306.569"/>
    <n v="14765.807000000001"/>
    <n v="14431.333000000002"/>
    <n v="194857.89200000002"/>
  </r>
  <r>
    <x v="3"/>
    <x v="12"/>
    <x v="4"/>
    <x v="23"/>
    <x v="0"/>
    <n v="3740.9549999999999"/>
    <n v="3240.384"/>
    <n v="3554.038"/>
    <n v="3443.0360000000001"/>
    <n v="3732.3330000000001"/>
    <n v="4455.5020000000004"/>
    <n v="4112.3019999999997"/>
    <n v="4273.8760000000002"/>
    <n v="3285.9169999999999"/>
    <n v="3867.5450000000001"/>
    <n v="3531.598"/>
    <n v="3786.6390000000001"/>
    <n v="45024.125"/>
  </r>
  <r>
    <x v="3"/>
    <x v="12"/>
    <x v="4"/>
    <x v="24"/>
    <x v="0"/>
    <n v="7378.8010000000004"/>
    <n v="6040.2330000000002"/>
    <n v="6544.4279999999999"/>
    <n v="5844.2650000000003"/>
    <n v="6093.6549999999997"/>
    <n v="6160.2740000000003"/>
    <n v="7113.3090000000002"/>
    <n v="6275.7079999999996"/>
    <n v="5904.9920000000002"/>
    <n v="6614.7560000000003"/>
    <n v="6564.76"/>
    <n v="6862.3089999999993"/>
    <n v="77397.489999999991"/>
  </r>
  <r>
    <x v="3"/>
    <x v="12"/>
    <x v="4"/>
    <x v="25"/>
    <x v="0"/>
    <n v="7018.2950000000001"/>
    <n v="6699.4690000000001"/>
    <n v="7384.424"/>
    <n v="6799.8019999999997"/>
    <n v="7393.9579999999996"/>
    <n v="7064.0050000000001"/>
    <n v="7624.4809999999998"/>
    <n v="9225.0750000000007"/>
    <n v="4511.7250000000004"/>
    <n v="7021.1130000000003"/>
    <n v="6541.6869999999999"/>
    <n v="6937.2460000000001"/>
    <n v="84221.28"/>
  </r>
  <r>
    <x v="3"/>
    <x v="12"/>
    <x v="4"/>
    <x v="26"/>
    <x v="0"/>
    <n v="35727.993999999999"/>
    <n v="32404.404999999999"/>
    <n v="34887.123"/>
    <n v="33479.476999999999"/>
    <n v="32316.592000000001"/>
    <n v="34129.050000000003"/>
    <n v="37332.06"/>
    <n v="35857.652999999998"/>
    <n v="33873.824999999997"/>
    <n v="34927.146999999997"/>
    <n v="32546.165000000001"/>
    <n v="34428.339999999997"/>
    <n v="411909.83100000001"/>
  </r>
  <r>
    <x v="4"/>
    <x v="12"/>
    <x v="0"/>
    <x v="0"/>
    <x v="0"/>
    <n v="52944.346231436342"/>
    <n v="55320.66559518571"/>
    <n v="61418.6633179657"/>
    <n v="58738.932236565437"/>
    <n v="64907.562363195517"/>
    <n v="69025.505374393833"/>
    <n v="69198.569657752683"/>
    <n v="72916.601340798879"/>
    <n v="64730.534087911765"/>
    <n v="71837.109003174512"/>
    <n v="70722.990366370024"/>
    <n v="60457.173463980391"/>
    <n v="772218.65303873084"/>
  </r>
  <r>
    <x v="4"/>
    <x v="12"/>
    <x v="0"/>
    <x v="1"/>
    <x v="0"/>
    <n v="17186.421285085278"/>
    <n v="12517.832818955276"/>
    <n v="15173.624146270035"/>
    <n v="16806.646135917377"/>
    <n v="18986.520256927142"/>
    <n v="19346.906353274826"/>
    <n v="18912.333732550342"/>
    <n v="19444.715064231787"/>
    <n v="19106.269058253176"/>
    <n v="21421.819461273142"/>
    <n v="19725.060718200286"/>
    <n v="16246.188124056262"/>
    <n v="214874.33715499492"/>
  </r>
  <r>
    <x v="4"/>
    <x v="12"/>
    <x v="0"/>
    <x v="2"/>
    <x v="0"/>
    <n v="98427.858663352745"/>
    <n v="97010.62270493235"/>
    <n v="100302.78511119932"/>
    <n v="103943.37410475877"/>
    <n v="111018.60577017485"/>
    <n v="115349.53755899041"/>
    <n v="118296.71064429404"/>
    <n v="129930.46619254371"/>
    <n v="125126.8334128174"/>
    <n v="130805.95863036947"/>
    <n v="119942.73240054434"/>
    <n v="105576.86786951499"/>
    <n v="1355732.3530634926"/>
  </r>
  <r>
    <x v="4"/>
    <x v="12"/>
    <x v="0"/>
    <x v="3"/>
    <x v="0"/>
    <n v="8254.8807185227361"/>
    <n v="8304.1840830852652"/>
    <n v="8775.0700494534649"/>
    <n v="7040.7258697673524"/>
    <n v="6388.0263790071422"/>
    <n v="6172.2362711348196"/>
    <n v="5782.9807560329891"/>
    <n v="6023.8065947517853"/>
    <n v="6688.2193367031068"/>
    <n v="6949.9500306031205"/>
    <n v="7980.0764096102612"/>
    <n v="7841.3154081562461"/>
    <n v="86201.471906828287"/>
  </r>
  <r>
    <x v="4"/>
    <x v="12"/>
    <x v="0"/>
    <x v="4"/>
    <x v="0"/>
    <n v="148021.15588683364"/>
    <n v="143087.5410903848"/>
    <n v="154354.54232643664"/>
    <n v="147960.70260448847"/>
    <n v="167377.9350675717"/>
    <n v="171848.40784291105"/>
    <n v="175691.78920861229"/>
    <n v="191152.80751689291"/>
    <n v="175838.1072053177"/>
    <n v="190118.614259314"/>
    <n v="182713.77632688571"/>
    <n v="170574.06404562618"/>
    <n v="2018739.4433812751"/>
  </r>
  <r>
    <x v="4"/>
    <x v="12"/>
    <x v="0"/>
    <x v="5"/>
    <x v="0"/>
    <n v="32762.135570867144"/>
    <n v="30751.66235783384"/>
    <n v="33908.41187960087"/>
    <n v="33330.404342652735"/>
    <n v="36474.913680889047"/>
    <n v="38812.356311222444"/>
    <n v="37811.048019831709"/>
    <n v="43221.62842022226"/>
    <n v="40770.353092503115"/>
    <n v="43986.960560056454"/>
    <n v="50955.252240945505"/>
    <n v="49496.597353889585"/>
    <n v="472281.72383051476"/>
  </r>
  <r>
    <x v="4"/>
    <x v="12"/>
    <x v="0"/>
    <x v="6"/>
    <x v="0"/>
    <n v="52566.875039158433"/>
    <n v="52599.676282735098"/>
    <n v="62959.925409820564"/>
    <n v="60199.820980151424"/>
    <n v="64787.512167132576"/>
    <n v="65052.891729807292"/>
    <n v="65301.199523155505"/>
    <n v="71292.18004178314"/>
    <n v="64791.227040422658"/>
    <n v="74320.356700566539"/>
    <n v="71052.368867699115"/>
    <n v="65676.628231205032"/>
    <n v="770600.66201363737"/>
  </r>
  <r>
    <x v="4"/>
    <x v="12"/>
    <x v="1"/>
    <x v="7"/>
    <x v="0"/>
    <n v="92782.892421136421"/>
    <n v="84778.371757796864"/>
    <n v="92320.655884966138"/>
    <n v="90980.660657246684"/>
    <n v="98701.559708328423"/>
    <n v="97757.732973951599"/>
    <n v="104755.84429945894"/>
    <n v="111409.0431770821"/>
    <n v="103445.74844521591"/>
    <n v="111019.24752861794"/>
    <n v="111604.68323694637"/>
    <n v="103627.47909893688"/>
    <n v="1203183.9191896841"/>
  </r>
  <r>
    <x v="4"/>
    <x v="12"/>
    <x v="1"/>
    <x v="8"/>
    <x v="0"/>
    <n v="37539.464572187862"/>
    <n v="34845.769012053192"/>
    <n v="39697.210741492476"/>
    <n v="40040.38816792865"/>
    <n v="42482.665846918651"/>
    <n v="42194.84678951314"/>
    <n v="44369.125878360574"/>
    <n v="47219.293961729658"/>
    <n v="42933.194486210872"/>
    <n v="48114.783629349804"/>
    <n v="51221.118476268457"/>
    <n v="48077.694330269085"/>
    <n v="518735.55589228234"/>
  </r>
  <r>
    <x v="4"/>
    <x v="12"/>
    <x v="1"/>
    <x v="9"/>
    <x v="0"/>
    <n v="79008.542200105323"/>
    <n v="72606.583806193899"/>
    <n v="78635.21313030523"/>
    <n v="72249.149127126482"/>
    <n v="84744.174586256908"/>
    <n v="79509.564681103264"/>
    <n v="83160.843795627254"/>
    <n v="88052.323396564228"/>
    <n v="83791.927979432949"/>
    <n v="100566.52677183619"/>
    <n v="106413.89035809309"/>
    <n v="99817.231439873998"/>
    <n v="1028555.971272519"/>
  </r>
  <r>
    <x v="4"/>
    <x v="12"/>
    <x v="1"/>
    <x v="10"/>
    <x v="0"/>
    <n v="38563.727361845122"/>
    <n v="36178.054686496478"/>
    <n v="40154.077471683588"/>
    <n v="35062.721652799533"/>
    <n v="39328.683862430269"/>
    <n v="37609.680060841623"/>
    <n v="38421.583803097463"/>
    <n v="41399.113465607566"/>
    <n v="39260.985416595933"/>
    <n v="47983.97034257216"/>
    <n v="61823.225205002425"/>
    <n v="62624.689648132429"/>
    <n v="518410.51297710458"/>
  </r>
  <r>
    <x v="4"/>
    <x v="12"/>
    <x v="1"/>
    <x v="11"/>
    <x v="0"/>
    <n v="37708.109271202637"/>
    <n v="35577.260646430201"/>
    <n v="38458.15077352013"/>
    <n v="36244.382492970894"/>
    <n v="38077.590340056529"/>
    <n v="35135.830592577731"/>
    <n v="36172.172081165576"/>
    <n v="41728.282835014135"/>
    <n v="37998.717757363018"/>
    <n v="43702.889996571539"/>
    <n v="44434.106336628072"/>
    <n v="42198.284612747331"/>
    <n v="467435.77773624775"/>
  </r>
  <r>
    <x v="4"/>
    <x v="12"/>
    <x v="1"/>
    <x v="12"/>
    <x v="0"/>
    <n v="113508.34918803365"/>
    <n v="110912.40147300027"/>
    <n v="121888.54092927129"/>
    <n v="107130.61217859598"/>
    <n v="113971.51063858833"/>
    <n v="108448.33875305894"/>
    <n v="106302.64232083331"/>
    <n v="116332.27140964707"/>
    <n v="112810.82850970754"/>
    <n v="136411.15156947105"/>
    <n v="166560.2592080594"/>
    <n v="156239.9106688239"/>
    <n v="1470516.8168470906"/>
  </r>
  <r>
    <x v="4"/>
    <x v="12"/>
    <x v="1"/>
    <x v="13"/>
    <x v="0"/>
    <n v="40867.282805894618"/>
    <n v="37421.591685022773"/>
    <n v="36171.878645828379"/>
    <n v="26741.528251048825"/>
    <n v="28802.97325412479"/>
    <n v="27246.168099421586"/>
    <n v="26281.874265721279"/>
    <n v="29040.030563531196"/>
    <n v="30662.907878081802"/>
    <n v="40045.695320334737"/>
    <n v="41699.643574459529"/>
    <n v="40054.034861795953"/>
    <n v="405035.60920526541"/>
  </r>
  <r>
    <x v="4"/>
    <x v="12"/>
    <x v="1"/>
    <x v="14"/>
    <x v="0"/>
    <n v="29556.945667466924"/>
    <n v="28072.687142596154"/>
    <n v="32414.985208051476"/>
    <n v="28656.975614719613"/>
    <n v="29834.704260422324"/>
    <n v="28273.279983080694"/>
    <n v="27308.157118875388"/>
    <n v="29805.92581510558"/>
    <n v="28467.432939564482"/>
    <n v="31171.687293651961"/>
    <n v="31168.444554074285"/>
    <n v="31089.151764347662"/>
    <n v="355820.37736195658"/>
  </r>
  <r>
    <x v="4"/>
    <x v="12"/>
    <x v="1"/>
    <x v="15"/>
    <x v="0"/>
    <n v="240449.98840969958"/>
    <n v="227801.0443652462"/>
    <n v="266386.49430412904"/>
    <n v="259061.39877702692"/>
    <n v="271622.86121262627"/>
    <n v="270579.52266736107"/>
    <n v="271804.91121330374"/>
    <n v="284125.85630315653"/>
    <n v="258560.0003735795"/>
    <n v="284766.54439681186"/>
    <n v="267989.6316094381"/>
    <n v="262822.36330523988"/>
    <n v="3165970.6169376187"/>
  </r>
  <r>
    <x v="4"/>
    <x v="12"/>
    <x v="2"/>
    <x v="16"/>
    <x v="0"/>
    <n v="478747.4557506729"/>
    <n v="533048.52241736639"/>
    <n v="607840.39977217768"/>
    <n v="564704.55742506147"/>
    <n v="604992.82683682081"/>
    <n v="599255.92865062866"/>
    <n v="615715.1724493223"/>
    <n v="666230.0442092052"/>
    <n v="607186.49822491"/>
    <n v="667177.21750941849"/>
    <n v="597265.49334623921"/>
    <n v="558335.4781610911"/>
    <n v="7100499.5947529152"/>
  </r>
  <r>
    <x v="4"/>
    <x v="12"/>
    <x v="2"/>
    <x v="17"/>
    <x v="0"/>
    <n v="92034.732829608445"/>
    <n v="91223.828576831394"/>
    <n v="101182.71272714535"/>
    <n v="92718.856222961433"/>
    <n v="101018.15606331965"/>
    <n v="97730.303837064523"/>
    <n v="94903.482938595203"/>
    <n v="105163.24551582993"/>
    <n v="94154.963621605682"/>
    <n v="108126.22873513053"/>
    <n v="91061.474798450188"/>
    <n v="94554.041027023486"/>
    <n v="1163872.0268935657"/>
  </r>
  <r>
    <x v="4"/>
    <x v="12"/>
    <x v="2"/>
    <x v="18"/>
    <x v="0"/>
    <n v="238932.57489852025"/>
    <n v="233409.49372520079"/>
    <n v="260865.67760259475"/>
    <n v="243602.64442546744"/>
    <n v="255671.65320790611"/>
    <n v="252754.46241087094"/>
    <n v="251113.57032160365"/>
    <n v="273172.41480197659"/>
    <n v="242590.27465565203"/>
    <n v="266839.78174496617"/>
    <n v="246099.59895287227"/>
    <n v="247673.52703458935"/>
    <n v="3012725.6737822206"/>
  </r>
  <r>
    <x v="4"/>
    <x v="12"/>
    <x v="2"/>
    <x v="19"/>
    <x v="0"/>
    <n v="809876.51817902771"/>
    <n v="903311.34233844874"/>
    <n v="1051825.5328825884"/>
    <n v="946269.49916572054"/>
    <n v="1066016.0817140231"/>
    <n v="1006901.7411067819"/>
    <n v="1118145.8217750175"/>
    <n v="1240225.916928506"/>
    <n v="1106656.3126198305"/>
    <n v="1211488.6426235065"/>
    <n v="1125585.6723375297"/>
    <n v="952831.71024885122"/>
    <n v="12539134.791919831"/>
  </r>
  <r>
    <x v="4"/>
    <x v="12"/>
    <x v="3"/>
    <x v="20"/>
    <x v="0"/>
    <n v="340071.27842066321"/>
    <n v="370174.21618034999"/>
    <n v="433063.23912107275"/>
    <n v="369034.68243613536"/>
    <n v="395628.57829187455"/>
    <n v="372441.8399013275"/>
    <n v="402045.76410003734"/>
    <n v="468061.4670729686"/>
    <n v="414804.78699627961"/>
    <n v="434592.47791003634"/>
    <n v="404807.90520191088"/>
    <n v="353530.95177695103"/>
    <n v="4758257.1874096068"/>
  </r>
  <r>
    <x v="4"/>
    <x v="12"/>
    <x v="3"/>
    <x v="21"/>
    <x v="0"/>
    <n v="181917.13104084399"/>
    <n v="190946.21051837207"/>
    <n v="217311.86407075671"/>
    <n v="196824.99390941783"/>
    <n v="206891.11384890103"/>
    <n v="189438.60379223892"/>
    <n v="192914.1147454294"/>
    <n v="218257.95496222525"/>
    <n v="194912.90702523914"/>
    <n v="208017.54414062464"/>
    <n v="202873.17898952568"/>
    <n v="178187.84133894203"/>
    <n v="2378493.4583825166"/>
  </r>
  <r>
    <x v="4"/>
    <x v="12"/>
    <x v="3"/>
    <x v="22"/>
    <x v="0"/>
    <n v="244121.9912183221"/>
    <n v="244123.10439654969"/>
    <n v="323993.77408848243"/>
    <n v="297213.11720473797"/>
    <n v="288801.46230087837"/>
    <n v="269244.30628870771"/>
    <n v="252158.91862097642"/>
    <n v="288214.18132521957"/>
    <n v="259920.21986104231"/>
    <n v="302476.21564874554"/>
    <n v="312757.49694962386"/>
    <n v="251343.79519134274"/>
    <n v="3334368.583094629"/>
  </r>
  <r>
    <x v="4"/>
    <x v="12"/>
    <x v="4"/>
    <x v="23"/>
    <x v="0"/>
    <n v="82540.287955789507"/>
    <n v="97962.097730143418"/>
    <n v="105618.08234286928"/>
    <n v="83497.784471132676"/>
    <n v="95413.194111417542"/>
    <n v="97588.016903199124"/>
    <n v="118765.68306784087"/>
    <n v="128605.56952785439"/>
    <n v="107544.32156853288"/>
    <n v="124917.86600868727"/>
    <n v="108379.12912010482"/>
    <n v="94141.25523745174"/>
    <n v="1244973.2880450233"/>
  </r>
  <r>
    <x v="4"/>
    <x v="12"/>
    <x v="4"/>
    <x v="24"/>
    <x v="0"/>
    <n v="157441.06809103617"/>
    <n v="224234.9610351983"/>
    <n v="219620.84287183345"/>
    <n v="167797.36257257024"/>
    <n v="188393.14744241515"/>
    <n v="205068.68585832082"/>
    <n v="235514.69149364869"/>
    <n v="228466.33361060379"/>
    <n v="220662.91933504827"/>
    <n v="242826.65614123616"/>
    <n v="209201.7075836513"/>
    <n v="186652.40318556628"/>
    <n v="2485880.7792211287"/>
  </r>
  <r>
    <x v="4"/>
    <x v="12"/>
    <x v="4"/>
    <x v="25"/>
    <x v="0"/>
    <n v="154094.79555310885"/>
    <n v="191691.00494558667"/>
    <n v="210228.00359074678"/>
    <n v="193559.45019637229"/>
    <n v="212396.48943390953"/>
    <n v="226607.72972162563"/>
    <n v="234040.05072048481"/>
    <n v="241330.17785847737"/>
    <n v="217689.80760509413"/>
    <n v="273046.5115303605"/>
    <n v="262663.18896427006"/>
    <n v="231025.66102335427"/>
    <n v="2648372.8711433909"/>
  </r>
  <r>
    <x v="4"/>
    <x v="12"/>
    <x v="4"/>
    <x v="26"/>
    <x v="0"/>
    <n v="27828.123769578517"/>
    <n v="31540.083628004173"/>
    <n v="36202.519599738072"/>
    <n v="33602.215776657598"/>
    <n v="36364.245353883663"/>
    <n v="34119.165486590035"/>
    <n v="34999.968448370601"/>
    <n v="37819.283088470911"/>
    <n v="33779.269467084618"/>
    <n v="37052.108512713334"/>
    <n v="33715.304866596998"/>
    <n v="32449.326548241028"/>
    <n v="409471.61454592954"/>
  </r>
  <r>
    <x v="5"/>
    <x v="12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2"/>
    <x v="0"/>
    <x v="1"/>
    <x v="0"/>
    <n v="0"/>
    <n v="0"/>
    <n v="0"/>
    <n v="99.91"/>
    <n v="0"/>
    <n v="0"/>
    <n v="0"/>
    <n v="136.16"/>
    <n v="0"/>
    <n v="81.83"/>
    <n v="0"/>
    <n v="0"/>
    <n v="317.89999999999998"/>
  </r>
  <r>
    <x v="5"/>
    <x v="12"/>
    <x v="0"/>
    <x v="2"/>
    <x v="0"/>
    <n v="17352.419999999998"/>
    <n v="12287.406999999999"/>
    <n v="31734.173999999999"/>
    <n v="34210.127"/>
    <n v="30860.991000000002"/>
    <n v="37193.525999999998"/>
    <n v="41938.953999999998"/>
    <n v="50620.184999999998"/>
    <n v="37112.307000000001"/>
    <n v="37705.133000000002"/>
    <n v="35407.287000000004"/>
    <n v="36207.381999999998"/>
    <n v="402629.89300000004"/>
  </r>
  <r>
    <x v="5"/>
    <x v="12"/>
    <x v="0"/>
    <x v="3"/>
    <x v="0"/>
    <n v="30.93"/>
    <n v="29.35"/>
    <n v="59.8"/>
    <n v="58.31"/>
    <n v="62.93"/>
    <n v="0"/>
    <n v="0"/>
    <n v="0"/>
    <n v="0"/>
    <n v="31.36"/>
    <n v="30.43"/>
    <n v="61.36"/>
    <n v="364.47"/>
  </r>
  <r>
    <x v="5"/>
    <x v="12"/>
    <x v="0"/>
    <x v="4"/>
    <x v="0"/>
    <n v="68049.73"/>
    <n v="71268.558000000005"/>
    <n v="79336.415999999997"/>
    <n v="80740.601999999999"/>
    <n v="77793.771999999997"/>
    <n v="69284.827999999994"/>
    <n v="78607.597999999998"/>
    <n v="71951.714999999997"/>
    <n v="82442.014999999999"/>
    <n v="78464.168999999994"/>
    <n v="59964.146999999997"/>
    <n v="66210.179000000004"/>
    <n v="884113.72899999993"/>
  </r>
  <r>
    <x v="5"/>
    <x v="12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2"/>
    <x v="0"/>
    <x v="6"/>
    <x v="0"/>
    <n v="145.05000000000001"/>
    <n v="175.7"/>
    <n v="293.75"/>
    <n v="90.34"/>
    <n v="121.73"/>
    <n v="120.488"/>
    <n v="0"/>
    <n v="91.71"/>
    <n v="30.86"/>
    <n v="0"/>
    <n v="0"/>
    <n v="0"/>
    <n v="1069.6279999999999"/>
  </r>
  <r>
    <x v="5"/>
    <x v="12"/>
    <x v="1"/>
    <x v="7"/>
    <x v="0"/>
    <n v="26921.922999999999"/>
    <n v="25923.264999999999"/>
    <n v="32076.905999999999"/>
    <n v="27929.184000000001"/>
    <n v="31954.2"/>
    <n v="29457.893"/>
    <n v="27868.528999999999"/>
    <n v="32646.685000000001"/>
    <n v="26423.495999999999"/>
    <n v="29077.432000000001"/>
    <n v="63962.605999999992"/>
    <n v="59575.561999999998"/>
    <n v="413817.68099999998"/>
  </r>
  <r>
    <x v="5"/>
    <x v="12"/>
    <x v="1"/>
    <x v="8"/>
    <x v="0"/>
    <n v="207.58"/>
    <n v="192.15"/>
    <n v="294.57"/>
    <n v="511.42"/>
    <n v="530.41999999999996"/>
    <n v="594.01"/>
    <n v="653.03"/>
    <n v="498.54"/>
    <n v="120.88"/>
    <n v="90.34"/>
    <n v="145.88999999999999"/>
    <n v="84.92"/>
    <n v="3923.7499999999995"/>
  </r>
  <r>
    <x v="5"/>
    <x v="12"/>
    <x v="1"/>
    <x v="9"/>
    <x v="0"/>
    <n v="480.54"/>
    <n v="1937.66"/>
    <n v="454.29"/>
    <n v="407.88"/>
    <n v="517.94000000000005"/>
    <n v="1021.12"/>
    <n v="684.4"/>
    <n v="739.22"/>
    <n v="660.15"/>
    <n v="2762.06"/>
    <n v="7267.76"/>
    <n v="10901.54"/>
    <n v="27834.560000000001"/>
  </r>
  <r>
    <x v="5"/>
    <x v="12"/>
    <x v="1"/>
    <x v="10"/>
    <x v="0"/>
    <n v="37.22"/>
    <n v="47.83"/>
    <n v="34.39"/>
    <n v="36.700000000000003"/>
    <n v="46.76"/>
    <n v="23.58"/>
    <n v="35.79"/>
    <n v="46.97"/>
    <n v="48.28"/>
    <n v="50.67"/>
    <n v="35.159999999999997"/>
    <n v="36.46"/>
    <n v="479.81"/>
  </r>
  <r>
    <x v="5"/>
    <x v="12"/>
    <x v="1"/>
    <x v="11"/>
    <x v="0"/>
    <n v="2337.3249999999998"/>
    <n v="13.27"/>
    <n v="13.01"/>
    <n v="2762.049"/>
    <n v="2498.3409999999999"/>
    <n v="13.04"/>
    <n v="25.55"/>
    <n v="65.239999999999995"/>
    <n v="26.04"/>
    <n v="13569.566000000001"/>
    <n v="52690.15"/>
    <n v="62993.09"/>
    <n v="137006.671"/>
  </r>
  <r>
    <x v="5"/>
    <x v="12"/>
    <x v="1"/>
    <x v="12"/>
    <x v="0"/>
    <n v="1154.98"/>
    <n v="1141.08"/>
    <n v="1175.22"/>
    <n v="1254.19"/>
    <n v="1873.732"/>
    <n v="1044.92"/>
    <n v="994.89"/>
    <n v="1584.42"/>
    <n v="2129.87"/>
    <n v="11160.59"/>
    <n v="19070.370999999999"/>
    <n v="15855.847999999998"/>
    <n v="58440.110999999997"/>
  </r>
  <r>
    <x v="5"/>
    <x v="12"/>
    <x v="1"/>
    <x v="13"/>
    <x v="0"/>
    <n v="96.67"/>
    <n v="111.43"/>
    <n v="83.86"/>
    <n v="27.88"/>
    <n v="0"/>
    <n v="26.06"/>
    <n v="0"/>
    <n v="42.02"/>
    <n v="28.06"/>
    <n v="61.45"/>
    <n v="84.14"/>
    <n v="55.39"/>
    <n v="616.96"/>
  </r>
  <r>
    <x v="5"/>
    <x v="12"/>
    <x v="1"/>
    <x v="14"/>
    <x v="0"/>
    <n v="198.22"/>
    <n v="343.29"/>
    <n v="259.16000000000003"/>
    <n v="329.32"/>
    <n v="214.43"/>
    <n v="313.11"/>
    <n v="440.57"/>
    <n v="345.39"/>
    <n v="248.35"/>
    <n v="222.93"/>
    <n v="130.80000000000001"/>
    <n v="178.13"/>
    <n v="3223.7000000000003"/>
  </r>
  <r>
    <x v="5"/>
    <x v="12"/>
    <x v="1"/>
    <x v="15"/>
    <x v="0"/>
    <n v="27920.728999999999"/>
    <n v="16541.55"/>
    <n v="21628.058000000001"/>
    <n v="37210.938000000002"/>
    <n v="16995.723999999998"/>
    <n v="16998.437000000002"/>
    <n v="22641.428"/>
    <n v="32994.584999999999"/>
    <n v="27531.91"/>
    <n v="62973.313000000002"/>
    <n v="114788.56999999998"/>
    <n v="49109.225999999995"/>
    <n v="447334.46799999999"/>
  </r>
  <r>
    <x v="5"/>
    <x v="12"/>
    <x v="2"/>
    <x v="16"/>
    <x v="0"/>
    <n v="25970.837"/>
    <n v="23108.976999999999"/>
    <n v="23594.044000000002"/>
    <n v="25666.313999999998"/>
    <n v="28276.76"/>
    <n v="27892.914000000001"/>
    <n v="29517.267"/>
    <n v="29387.899000000001"/>
    <n v="24438.550999999999"/>
    <n v="26511.745999999999"/>
    <n v="25051.163000000004"/>
    <n v="23310.653999999995"/>
    <n v="312727.12599999999"/>
  </r>
  <r>
    <x v="5"/>
    <x v="12"/>
    <x v="2"/>
    <x v="17"/>
    <x v="0"/>
    <n v="2506.2310000000002"/>
    <n v="455.75799999999998"/>
    <n v="402.08"/>
    <n v="4852.777"/>
    <n v="2439.5740000000001"/>
    <n v="2482.12"/>
    <n v="2312.7159999999999"/>
    <n v="3127.9"/>
    <n v="314.16899999999998"/>
    <n v="10731.409"/>
    <n v="25315.453999999998"/>
    <n v="24131.553999999996"/>
    <n v="79071.741999999998"/>
  </r>
  <r>
    <x v="5"/>
    <x v="12"/>
    <x v="2"/>
    <x v="18"/>
    <x v="0"/>
    <n v="2943.442"/>
    <n v="2692.433"/>
    <n v="2249.6950000000002"/>
    <n v="1361.0619999999999"/>
    <n v="3867.8789999999999"/>
    <n v="2084.4409999999998"/>
    <n v="1709.171"/>
    <n v="2113.1970000000001"/>
    <n v="2519.2330000000002"/>
    <n v="2001.75"/>
    <n v="2408.4769999999999"/>
    <n v="3317.5809999999992"/>
    <n v="29268.360999999994"/>
  </r>
  <r>
    <x v="5"/>
    <x v="12"/>
    <x v="2"/>
    <x v="19"/>
    <x v="0"/>
    <n v="44384.470999999998"/>
    <n v="40119.851999999999"/>
    <n v="41889.267"/>
    <n v="32723.936000000002"/>
    <n v="42321.447999999997"/>
    <n v="39155.697"/>
    <n v="40156.824999999997"/>
    <n v="37859.911999999997"/>
    <n v="31061.761999999999"/>
    <n v="34471.944000000003"/>
    <n v="36381.839"/>
    <n v="30035.836000000003"/>
    <n v="450562.78900000005"/>
  </r>
  <r>
    <x v="5"/>
    <x v="12"/>
    <x v="3"/>
    <x v="20"/>
    <x v="0"/>
    <n v="7703.4660000000003"/>
    <n v="6898.2809999999999"/>
    <n v="7346.1329999999998"/>
    <n v="8167.2460000000001"/>
    <n v="9630.1309999999994"/>
    <n v="9043.5259999999998"/>
    <n v="9945.0400000000009"/>
    <n v="7689.1459999999997"/>
    <n v="6695.6469999999999"/>
    <n v="12665.331"/>
    <n v="13435.391000000003"/>
    <n v="11376.393"/>
    <n v="110595.731"/>
  </r>
  <r>
    <x v="5"/>
    <x v="12"/>
    <x v="3"/>
    <x v="21"/>
    <x v="0"/>
    <n v="5993.1989999999996"/>
    <n v="5371.3509999999997"/>
    <n v="7368.5460000000003"/>
    <n v="5007.8230000000003"/>
    <n v="4379.9790000000003"/>
    <n v="5844.3180000000002"/>
    <n v="5189.9409999999998"/>
    <n v="4652.16"/>
    <n v="4909.9359999999997"/>
    <n v="5327.9059999999999"/>
    <n v="5104.8589999999995"/>
    <n v="3878.2500000000005"/>
    <n v="63028.267999999996"/>
  </r>
  <r>
    <x v="5"/>
    <x v="12"/>
    <x v="3"/>
    <x v="22"/>
    <x v="0"/>
    <n v="11836.697"/>
    <n v="11197.636"/>
    <n v="10218.221"/>
    <n v="13001.346"/>
    <n v="11040.28"/>
    <n v="10742.611000000001"/>
    <n v="11917.493"/>
    <n v="11365.994000000001"/>
    <n v="9488.7330000000002"/>
    <n v="9461.3739999999998"/>
    <n v="10751.508000000002"/>
    <n v="12128.625999999998"/>
    <n v="133150.519"/>
  </r>
  <r>
    <x v="5"/>
    <x v="12"/>
    <x v="4"/>
    <x v="23"/>
    <x v="0"/>
    <n v="896.44"/>
    <n v="285.69"/>
    <n v="266.92"/>
    <n v="264.86"/>
    <n v="572.77"/>
    <n v="713.3"/>
    <n v="1029"/>
    <n v="355.42"/>
    <n v="2070.076"/>
    <n v="2640.53"/>
    <n v="9936.7199999999975"/>
    <n v="13396.550000000003"/>
    <n v="32428.276000000002"/>
  </r>
  <r>
    <x v="5"/>
    <x v="12"/>
    <x v="4"/>
    <x v="24"/>
    <x v="0"/>
    <n v="391.80799999999999"/>
    <n v="481.96"/>
    <n v="467.73"/>
    <n v="720.49"/>
    <n v="527.37"/>
    <n v="619.65"/>
    <n v="299.24"/>
    <n v="585.77700000000004"/>
    <n v="386.935"/>
    <n v="297.077"/>
    <n v="505.29499999999996"/>
    <n v="122.56"/>
    <n v="5405.8920000000016"/>
  </r>
  <r>
    <x v="5"/>
    <x v="12"/>
    <x v="4"/>
    <x v="25"/>
    <x v="0"/>
    <n v="31876.804"/>
    <n v="29615.475999999999"/>
    <n v="30199.155999999999"/>
    <n v="26018.047999999999"/>
    <n v="31447.514999999999"/>
    <n v="23265.199000000001"/>
    <n v="28612.666000000001"/>
    <n v="28240.451000000001"/>
    <n v="22838.502"/>
    <n v="28684.715"/>
    <n v="22425.26"/>
    <n v="24150.725999999999"/>
    <n v="327374.51800000004"/>
  </r>
  <r>
    <x v="5"/>
    <x v="12"/>
    <x v="4"/>
    <x v="26"/>
    <x v="0"/>
    <n v="806.47"/>
    <n v="716.47"/>
    <n v="833.94"/>
    <n v="759.06"/>
    <n v="765.87"/>
    <n v="767.55"/>
    <n v="764.87"/>
    <n v="831.54"/>
    <n v="680.8"/>
    <n v="906.69"/>
    <n v="792.83"/>
    <n v="674.25"/>
    <n v="9300.34"/>
  </r>
  <r>
    <x v="6"/>
    <x v="12"/>
    <x v="0"/>
    <x v="0"/>
    <x v="0"/>
    <n v="1560.5"/>
    <n v="1511"/>
    <n v="1622.5450000000001"/>
    <n v="1614.1"/>
    <n v="1579"/>
    <n v="1649.5"/>
    <n v="1515.1"/>
    <n v="1796.5"/>
    <n v="1684.4"/>
    <n v="1673.5"/>
    <n v="1775.0243220688737"/>
    <n v="1715.512161034437"/>
    <n v="19696.681483103312"/>
  </r>
  <r>
    <x v="6"/>
    <x v="12"/>
    <x v="0"/>
    <x v="1"/>
    <x v="0"/>
    <n v="453"/>
    <n v="413"/>
    <n v="492.5"/>
    <n v="477"/>
    <n v="514.48500000000001"/>
    <n v="430"/>
    <n v="447.5"/>
    <n v="581.5"/>
    <n v="519.5"/>
    <n v="437"/>
    <n v="468.00787630678536"/>
    <n v="512.00393815339271"/>
    <n v="5745.496814460178"/>
  </r>
  <r>
    <x v="6"/>
    <x v="12"/>
    <x v="0"/>
    <x v="2"/>
    <x v="0"/>
    <n v="2913"/>
    <n v="2925.2820000000002"/>
    <n v="3392"/>
    <n v="3159"/>
    <n v="3425.0149999999999"/>
    <n v="3172"/>
    <n v="3081"/>
    <n v="3499"/>
    <n v="3291"/>
    <n v="3797"/>
    <n v="3610.9471745065102"/>
    <n v="3804.0185872532547"/>
    <n v="40069.262761759761"/>
  </r>
  <r>
    <x v="6"/>
    <x v="12"/>
    <x v="0"/>
    <x v="3"/>
    <x v="0"/>
    <n v="137"/>
    <n v="182.4"/>
    <n v="115.2"/>
    <n v="146"/>
    <n v="158"/>
    <n v="130.6"/>
    <n v="132.4"/>
    <n v="133"/>
    <n v="222.2"/>
    <n v="185"/>
    <n v="193.80228164715584"/>
    <n v="193.20114082357793"/>
    <n v="1928.8034224707339"/>
  </r>
  <r>
    <x v="6"/>
    <x v="12"/>
    <x v="0"/>
    <x v="4"/>
    <x v="0"/>
    <n v="2536.6999999999998"/>
    <n v="2320.8000000000002"/>
    <n v="2513.3000000000002"/>
    <n v="2523.6"/>
    <n v="2613.9"/>
    <n v="2408.9259999999999"/>
    <n v="2498.4"/>
    <n v="2542.1"/>
    <n v="2440.3000000000002"/>
    <n v="2950.6"/>
    <n v="2635.6307971831538"/>
    <n v="2730.8153985915765"/>
    <n v="30715.07219577473"/>
  </r>
  <r>
    <x v="6"/>
    <x v="12"/>
    <x v="0"/>
    <x v="5"/>
    <x v="0"/>
    <n v="302"/>
    <n v="305"/>
    <n v="307"/>
    <n v="326"/>
    <n v="291"/>
    <n v="279.8"/>
    <n v="295.8"/>
    <n v="376"/>
    <n v="273.8"/>
    <n v="115"/>
    <n v="237.00452660150387"/>
    <n v="202.60226330075196"/>
    <n v="3311.0067899022561"/>
  </r>
  <r>
    <x v="6"/>
    <x v="12"/>
    <x v="0"/>
    <x v="6"/>
    <x v="0"/>
    <n v="2353.6999999999998"/>
    <n v="2061.15"/>
    <n v="2092.1999999999998"/>
    <n v="1931.2"/>
    <n v="2272.5"/>
    <n v="2276.35"/>
    <n v="2627.6"/>
    <n v="2448.75"/>
    <n v="2308.9499999999998"/>
    <n v="2769.15"/>
    <n v="2505.6843812155334"/>
    <n v="2234.867190607767"/>
    <n v="27882.101571823303"/>
  </r>
  <r>
    <x v="6"/>
    <x v="12"/>
    <x v="1"/>
    <x v="7"/>
    <x v="0"/>
    <n v="1970"/>
    <n v="1718"/>
    <n v="1940"/>
    <n v="1889"/>
    <n v="1770"/>
    <n v="1613"/>
    <n v="2358.5"/>
    <n v="2745"/>
    <n v="2305"/>
    <n v="1918.5"/>
    <n v="1981.0322954464725"/>
    <n v="1630.0161477232361"/>
    <n v="23838.048443169708"/>
  </r>
  <r>
    <x v="6"/>
    <x v="12"/>
    <x v="1"/>
    <x v="8"/>
    <x v="0"/>
    <n v="1346.5"/>
    <n v="1157.08"/>
    <n v="1178.5"/>
    <n v="1118.5"/>
    <n v="1180.55"/>
    <n v="1178.06"/>
    <n v="1265"/>
    <n v="1320.5"/>
    <n v="1292.5"/>
    <n v="1758"/>
    <n v="1564.0127166181837"/>
    <n v="1621.5063583090919"/>
    <n v="15980.709074927276"/>
  </r>
  <r>
    <x v="6"/>
    <x v="12"/>
    <x v="1"/>
    <x v="9"/>
    <x v="0"/>
    <n v="7356.2290000000003"/>
    <n v="7447.6260000000002"/>
    <n v="8816.4290000000001"/>
    <n v="7846.7749999999996"/>
    <n v="7497.5"/>
    <n v="6448.55"/>
    <n v="7124.5"/>
    <n v="8155.29"/>
    <n v="7700.6180000000004"/>
    <n v="8358.5"/>
    <n v="8631.8442324097432"/>
    <n v="8034.0521162048717"/>
    <n v="93417.913348614617"/>
  </r>
  <r>
    <x v="6"/>
    <x v="12"/>
    <x v="1"/>
    <x v="10"/>
    <x v="0"/>
    <n v="3530.239"/>
    <n v="3519.15"/>
    <n v="4160.7860000000001"/>
    <n v="3869"/>
    <n v="3990.86"/>
    <n v="3724.1840000000002"/>
    <n v="3680.55"/>
    <n v="3723.5"/>
    <n v="3552.55"/>
    <n v="3973.4810000000002"/>
    <n v="3809.6807110934433"/>
    <n v="4517.0253555467225"/>
    <n v="46051.00606664017"/>
  </r>
  <r>
    <x v="6"/>
    <x v="12"/>
    <x v="1"/>
    <x v="11"/>
    <x v="0"/>
    <n v="3958.16"/>
    <n v="3707.7429999999999"/>
    <n v="3994.4830000000002"/>
    <n v="3408.26"/>
    <n v="3524.4"/>
    <n v="3967.7979999999998"/>
    <n v="3214.23"/>
    <n v="3174.61"/>
    <n v="3234.518"/>
    <n v="4259.9650000000001"/>
    <n v="3989.793232063766"/>
    <n v="4283.2466160318827"/>
    <n v="44717.206848095644"/>
  </r>
  <r>
    <x v="6"/>
    <x v="12"/>
    <x v="1"/>
    <x v="12"/>
    <x v="0"/>
    <n v="12534.525"/>
    <n v="12795.928"/>
    <n v="14074.040999999999"/>
    <n v="14908.364"/>
    <n v="14458.692999999999"/>
    <n v="12658.647999999999"/>
    <n v="11983.731"/>
    <n v="13110.642"/>
    <n v="12711.543"/>
    <n v="14325.288"/>
    <n v="14630.790567832"/>
    <n v="15149.655783916"/>
    <n v="163341.84935174804"/>
  </r>
  <r>
    <x v="6"/>
    <x v="12"/>
    <x v="1"/>
    <x v="13"/>
    <x v="0"/>
    <n v="3766"/>
    <n v="3484.95"/>
    <n v="3843.5"/>
    <n v="3520.74"/>
    <n v="3273.3110000000001"/>
    <n v="3073.5"/>
    <n v="2875"/>
    <n v="3072.5"/>
    <n v="2929"/>
    <n v="3202.5"/>
    <n v="3230.548846024788"/>
    <n v="3282.024423012394"/>
    <n v="39553.574269037184"/>
  </r>
  <r>
    <x v="6"/>
    <x v="12"/>
    <x v="1"/>
    <x v="14"/>
    <x v="0"/>
    <n v="1851.9"/>
    <n v="1724"/>
    <n v="1716.7"/>
    <n v="1778.846"/>
    <n v="1762.84"/>
    <n v="1877.1"/>
    <n v="1673.5"/>
    <n v="1790.4"/>
    <n v="1521.3"/>
    <n v="1844.1"/>
    <n v="1646.623163096617"/>
    <n v="1935.1115815483085"/>
    <n v="21122.420744644925"/>
  </r>
  <r>
    <x v="6"/>
    <x v="12"/>
    <x v="1"/>
    <x v="15"/>
    <x v="0"/>
    <n v="19579.834999999999"/>
    <n v="16765.86"/>
    <n v="18252.975999999999"/>
    <n v="17197.753000000001"/>
    <n v="16831.914000000001"/>
    <n v="17334.099999999999"/>
    <n v="13317.924000000001"/>
    <n v="14031.89"/>
    <n v="12527.544"/>
    <n v="15747.953"/>
    <n v="15147.431253923038"/>
    <n v="20877.126626961519"/>
    <n v="197612.30688088454"/>
  </r>
  <r>
    <x v="6"/>
    <x v="12"/>
    <x v="2"/>
    <x v="16"/>
    <x v="0"/>
    <n v="39118.794999999998"/>
    <n v="40350.512000000002"/>
    <n v="41682.273000000001"/>
    <n v="39435.339999999997"/>
    <n v="41117.985000000001"/>
    <n v="40102.906000000003"/>
    <n v="42438.993999999999"/>
    <n v="42984.41"/>
    <n v="43188.097999999998"/>
    <n v="51339.781000000003"/>
    <n v="48938.851839904935"/>
    <n v="53394.267919952457"/>
    <n v="524092.2137598574"/>
  </r>
  <r>
    <x v="6"/>
    <x v="12"/>
    <x v="2"/>
    <x v="17"/>
    <x v="0"/>
    <n v="4072"/>
    <n v="4248"/>
    <n v="4406.1120000000001"/>
    <n v="3785"/>
    <n v="3531.5010000000002"/>
    <n v="3521.7840000000001"/>
    <n v="4151.5"/>
    <n v="4109.5"/>
    <n v="3474.8"/>
    <n v="4056.2"/>
    <n v="3964.578134530193"/>
    <n v="4050.0255672650965"/>
    <n v="47371.000701795288"/>
  </r>
  <r>
    <x v="6"/>
    <x v="12"/>
    <x v="2"/>
    <x v="18"/>
    <x v="0"/>
    <n v="34051.544000000002"/>
    <n v="35498.680999999997"/>
    <n v="37482.966999999997"/>
    <n v="34451.182999999997"/>
    <n v="35376.822"/>
    <n v="33829.938000000002"/>
    <n v="34058.334999999999"/>
    <n v="37807.199999999997"/>
    <n v="35576.434999999998"/>
    <n v="39038.025000000001"/>
    <n v="37026.18788806325"/>
    <n v="41079.756944031629"/>
    <n v="435277.07483209489"/>
  </r>
  <r>
    <x v="6"/>
    <x v="12"/>
    <x v="2"/>
    <x v="19"/>
    <x v="0"/>
    <n v="439595.37699999998"/>
    <n v="487041.24599999998"/>
    <n v="532639.46200000006"/>
    <n v="482637.08500000002"/>
    <n v="498002.38500000001"/>
    <n v="439832.61599999998"/>
    <n v="443502.23499999999"/>
    <n v="474611.56599999999"/>
    <n v="480529.94900000002"/>
    <n v="532641.69700000004"/>
    <n v="525076.98883618042"/>
    <n v="498348.92341809021"/>
    <n v="5834459.5302542709"/>
  </r>
  <r>
    <x v="6"/>
    <x v="12"/>
    <x v="3"/>
    <x v="20"/>
    <x v="0"/>
    <n v="56293.671000000002"/>
    <n v="60449.815999999999"/>
    <n v="58883.8"/>
    <n v="59277.093999999997"/>
    <n v="61445.839"/>
    <n v="62213.77"/>
    <n v="64399.16"/>
    <n v="72510.98"/>
    <n v="69518.082999999999"/>
    <n v="80959.688999999998"/>
    <n v="84243.040430967056"/>
    <n v="84428.834215483541"/>
    <n v="814623.77664645051"/>
  </r>
  <r>
    <x v="6"/>
    <x v="12"/>
    <x v="3"/>
    <x v="21"/>
    <x v="0"/>
    <n v="8453.4509999999991"/>
    <n v="8100.518"/>
    <n v="8223.5159999999996"/>
    <n v="7799.1360000000004"/>
    <n v="7638.5290000000005"/>
    <n v="6947.098"/>
    <n v="7163.6260000000002"/>
    <n v="7880.4350000000004"/>
    <n v="7094.7"/>
    <n v="8349.33"/>
    <n v="7738.0629274485627"/>
    <n v="9274.7064637242802"/>
    <n v="94663.108391172835"/>
  </r>
  <r>
    <x v="6"/>
    <x v="12"/>
    <x v="3"/>
    <x v="22"/>
    <x v="0"/>
    <n v="9901.1"/>
    <n v="9636.9969999999994"/>
    <n v="9984.36"/>
    <n v="9225.58"/>
    <n v="9148.3040000000001"/>
    <n v="8220.24"/>
    <n v="8585.0499999999993"/>
    <n v="9426.09"/>
    <n v="8799.2950000000001"/>
    <n v="11361.468999999999"/>
    <n v="10284.772808916956"/>
    <n v="10642.612904458478"/>
    <n v="115215.87071337542"/>
  </r>
  <r>
    <x v="6"/>
    <x v="12"/>
    <x v="4"/>
    <x v="23"/>
    <x v="0"/>
    <n v="6637.67"/>
    <n v="6141.42"/>
    <n v="6878.7"/>
    <n v="6421.18"/>
    <n v="6380.52"/>
    <n v="6270.35"/>
    <n v="8291.35"/>
    <n v="7949.7489999999998"/>
    <n v="7927.94"/>
    <n v="8863.6880000000001"/>
    <n v="8577.4070638453377"/>
    <n v="10418.868531922668"/>
    <n v="90758.842595768001"/>
  </r>
  <r>
    <x v="6"/>
    <x v="12"/>
    <x v="4"/>
    <x v="24"/>
    <x v="0"/>
    <n v="19536.919999999998"/>
    <n v="20160.2"/>
    <n v="22116.85"/>
    <n v="25305.05"/>
    <n v="29741.606"/>
    <n v="31050.42"/>
    <n v="33982.462"/>
    <n v="35304.980000000003"/>
    <n v="34563.75"/>
    <n v="40957.21"/>
    <n v="37999.520705325354"/>
    <n v="41140.135352662677"/>
    <n v="371859.10405798804"/>
  </r>
  <r>
    <x v="6"/>
    <x v="12"/>
    <x v="4"/>
    <x v="25"/>
    <x v="0"/>
    <n v="49170.847000000002"/>
    <n v="53965.85"/>
    <n v="55745.000999999997"/>
    <n v="50419.9"/>
    <n v="50690.936000000002"/>
    <n v="53460.468999999997"/>
    <n v="56973.512999999999"/>
    <n v="61451.707000000002"/>
    <n v="61917.25"/>
    <n v="68936.350000000006"/>
    <n v="64059.696898903261"/>
    <n v="61951.173449451628"/>
    <n v="688742.69334835489"/>
  </r>
  <r>
    <x v="6"/>
    <x v="12"/>
    <x v="4"/>
    <x v="26"/>
    <x v="0"/>
    <n v="4414"/>
    <n v="5068"/>
    <n v="6319"/>
    <n v="4674.7650000000003"/>
    <n v="4900"/>
    <n v="4686"/>
    <n v="4437"/>
    <n v="4784"/>
    <n v="4685.5"/>
    <n v="4982.7809999999999"/>
    <n v="4270.5440878770287"/>
    <n v="4912.0385439385136"/>
    <n v="58133.628631815547"/>
  </r>
  <r>
    <x v="7"/>
    <x v="12"/>
    <x v="0"/>
    <x v="0"/>
    <x v="0"/>
    <n v="6799.795289855072"/>
    <n v="7129.1304347826081"/>
    <n v="7401.5471014492741"/>
    <n v="6887.1875870258236"/>
    <n v="7330.691531076538"/>
    <n v="7109.3829642793035"/>
    <n v="7181.4608913580068"/>
    <n v="7303.6449275362311"/>
    <n v="6441.219078625847"/>
    <n v="7453.4003623188401"/>
    <n v="7165.4207476292449"/>
    <n v="7179.9710144927531"/>
    <n v="85382.851930429562"/>
  </r>
  <r>
    <x v="7"/>
    <x v="12"/>
    <x v="0"/>
    <x v="1"/>
    <x v="0"/>
    <n v="2353.5471014492755"/>
    <n v="2750.6666666666665"/>
    <n v="2554.603260869565"/>
    <n v="2727.4384982035685"/>
    <n v="2522.6571500057767"/>
    <n v="2424.9880997964824"/>
    <n v="2778.22609889661"/>
    <n v="2843.8260869565215"/>
    <n v="2461.1736792657366"/>
    <n v="2877.5561594202895"/>
    <n v="2826.3702311875845"/>
    <n v="2738.6648550724635"/>
    <n v="31859.717887790539"/>
  </r>
  <r>
    <x v="7"/>
    <x v="12"/>
    <x v="0"/>
    <x v="2"/>
    <x v="0"/>
    <n v="15846.499999999998"/>
    <n v="14964.802536231882"/>
    <n v="17454.509057971012"/>
    <n v="15675.921278646068"/>
    <n v="16732.539284456569"/>
    <n v="15030.18177231636"/>
    <n v="15635.829049337864"/>
    <n v="16501.42572463768"/>
    <n v="15383.858842462152"/>
    <n v="16407.923913043476"/>
    <n v="16136.562000982185"/>
    <n v="15798.039855072462"/>
    <n v="191568.09331515769"/>
  </r>
  <r>
    <x v="7"/>
    <x v="12"/>
    <x v="0"/>
    <x v="3"/>
    <x v="0"/>
    <n v="1545.514492753623"/>
    <n v="1539.4311594202898"/>
    <n v="1682.9148550724635"/>
    <n v="1657.9533529060964"/>
    <n v="1674.82439363247"/>
    <n v="1630.9255833124912"/>
    <n v="1742.9115054140625"/>
    <n v="1721.6702898550723"/>
    <n v="1574.3744182541013"/>
    <n v="1639.929347826087"/>
    <n v="1595.7045604379437"/>
    <n v="1689.7880434782608"/>
    <n v="19695.942002362961"/>
  </r>
  <r>
    <x v="7"/>
    <x v="12"/>
    <x v="0"/>
    <x v="4"/>
    <x v="0"/>
    <n v="27072.749999999996"/>
    <n v="27369.034420289852"/>
    <n v="29811.059782608692"/>
    <n v="26801.546904312821"/>
    <n v="28971.597181675395"/>
    <n v="28014.727611245988"/>
    <n v="27339.417842925475"/>
    <n v="29200.887681159416"/>
    <n v="26433.007964936471"/>
    <n v="29361.528985507241"/>
    <n v="27176.852659929631"/>
    <n v="29261.119565217392"/>
    <n v="336813.53059980844"/>
  </r>
  <r>
    <x v="7"/>
    <x v="12"/>
    <x v="0"/>
    <x v="5"/>
    <x v="0"/>
    <n v="2314.563405797101"/>
    <n v="2312.3605072463765"/>
    <n v="2577.56884057971"/>
    <n v="2267.67190909483"/>
    <n v="2425.2492987848977"/>
    <n v="2407.5506127047893"/>
    <n v="2325.4461683658947"/>
    <n v="2441.634057971014"/>
    <n v="2264.356258359514"/>
    <n v="2543.003623188406"/>
    <n v="2292.8257834597557"/>
    <n v="2477.5271739130435"/>
    <n v="28649.757639465337"/>
  </r>
  <r>
    <x v="7"/>
    <x v="12"/>
    <x v="0"/>
    <x v="6"/>
    <x v="0"/>
    <n v="6283.635869565217"/>
    <n v="6128.6268115942021"/>
    <n v="6614.5887681159411"/>
    <n v="6127.7318019833801"/>
    <n v="6312.165253288782"/>
    <n v="6072.3687242938313"/>
    <n v="6209.5098603749575"/>
    <n v="6644.2898550724631"/>
    <n v="5687.2886594875617"/>
    <n v="6412.9999999999991"/>
    <n v="6246.8243383368099"/>
    <n v="6282.606884057971"/>
    <n v="75022.636826171118"/>
  </r>
  <r>
    <x v="7"/>
    <x v="12"/>
    <x v="1"/>
    <x v="7"/>
    <x v="0"/>
    <n v="19289.378623188404"/>
    <n v="19285.08876811594"/>
    <n v="21500.960144927536"/>
    <n v="19595.104375610641"/>
    <n v="20569.542208828214"/>
    <n v="19936.170222895631"/>
    <n v="20283.095691901744"/>
    <n v="21341.559782608696"/>
    <n v="19230.584843109216"/>
    <n v="21716.403985507248"/>
    <n v="21146.914667605848"/>
    <n v="22905.927536231884"/>
    <n v="246800.73085053099"/>
  </r>
  <r>
    <x v="7"/>
    <x v="12"/>
    <x v="1"/>
    <x v="8"/>
    <x v="0"/>
    <n v="11888.28260869565"/>
    <n v="11436.878623188404"/>
    <n v="12537.90036231884"/>
    <n v="11771.21639686289"/>
    <n v="12297.340668999301"/>
    <n v="12027.280135000212"/>
    <n v="12021.736168194149"/>
    <n v="12659.956521739128"/>
    <n v="11608.069082477308"/>
    <n v="12409.485507246374"/>
    <n v="12212.748520205185"/>
    <n v="12369.29347826087"/>
    <n v="145240.1880731883"/>
  </r>
  <r>
    <x v="7"/>
    <x v="12"/>
    <x v="1"/>
    <x v="9"/>
    <x v="0"/>
    <n v="36089.711956521736"/>
    <n v="35263.617753623184"/>
    <n v="39839.311594202896"/>
    <n v="35074.567693118726"/>
    <n v="37729.585164769276"/>
    <n v="37710.991089021612"/>
    <n v="37150.0098870363"/>
    <n v="39517.166666666664"/>
    <n v="35842.143555017617"/>
    <n v="39294.375"/>
    <n v="37527.919521445467"/>
    <n v="38732.215579710144"/>
    <n v="449771.6154611336"/>
  </r>
  <r>
    <x v="7"/>
    <x v="12"/>
    <x v="1"/>
    <x v="10"/>
    <x v="0"/>
    <n v="16050.548913043476"/>
    <n v="15554.692028985506"/>
    <n v="17042.322463768112"/>
    <n v="15336.04725710363"/>
    <n v="16642.630697499633"/>
    <n v="15845.77723164638"/>
    <n v="16928.892079110465"/>
    <n v="17915.72644927536"/>
    <n v="16035.587428379677"/>
    <n v="17020.195652173912"/>
    <n v="16199.685782381148"/>
    <n v="16281.836956521738"/>
    <n v="196853.94293988906"/>
  </r>
  <r>
    <x v="7"/>
    <x v="12"/>
    <x v="1"/>
    <x v="11"/>
    <x v="0"/>
    <n v="17800.1865942029"/>
    <n v="17481.98913043478"/>
    <n v="18941.592391304348"/>
    <n v="17249.093690112306"/>
    <n v="18763.42125747805"/>
    <n v="18300.241206620478"/>
    <n v="19206.226160263894"/>
    <n v="20284.222826086952"/>
    <n v="18292.519712871002"/>
    <n v="19654.306159420288"/>
    <n v="18292.896946743444"/>
    <n v="18970.831521739128"/>
    <n v="223237.5275972776"/>
  </r>
  <r>
    <x v="7"/>
    <x v="12"/>
    <x v="1"/>
    <x v="12"/>
    <x v="0"/>
    <n v="42186.820652173905"/>
    <n v="42457.509057971009"/>
    <n v="46811.742753623184"/>
    <n v="42316.844780331805"/>
    <n v="46265.802681655288"/>
    <n v="45596.225986445555"/>
    <n v="47403.214149916043"/>
    <n v="49763.77717391304"/>
    <n v="45041.208878211364"/>
    <n v="48386.411231884056"/>
    <n v="45804.773135725663"/>
    <n v="46814.144927536225"/>
    <n v="548848.47540938703"/>
  </r>
  <r>
    <x v="7"/>
    <x v="12"/>
    <x v="1"/>
    <x v="13"/>
    <x v="0"/>
    <n v="13309.085144927536"/>
    <n v="13083.340579710144"/>
    <n v="14195.677536231882"/>
    <n v="12925.376693917782"/>
    <n v="13707.386436882469"/>
    <n v="13631.114651504948"/>
    <n v="14380.15994500574"/>
    <n v="14759.36956521739"/>
    <n v="13550.204015766107"/>
    <n v="14690.342391304346"/>
    <n v="13626.055727192446"/>
    <n v="14136.211956521738"/>
    <n v="165994.32464418252"/>
  </r>
  <r>
    <x v="7"/>
    <x v="12"/>
    <x v="1"/>
    <x v="14"/>
    <x v="0"/>
    <n v="9541.963768115942"/>
    <n v="9289.0326086956502"/>
    <n v="10452.851449275362"/>
    <n v="9389.2265348382589"/>
    <n v="10223.304082729985"/>
    <n v="10222.860928775437"/>
    <n v="10463.957800705288"/>
    <n v="11200.15036231884"/>
    <n v="9961.9733160502365"/>
    <n v="10956.451086956522"/>
    <n v="10232.842312021467"/>
    <n v="10246.389492753624"/>
    <n v="122181.00374323662"/>
  </r>
  <r>
    <x v="7"/>
    <x v="12"/>
    <x v="1"/>
    <x v="15"/>
    <x v="0"/>
    <n v="68263.711956521729"/>
    <n v="65595.932971014481"/>
    <n v="71522.10144927536"/>
    <n v="65441.755255818702"/>
    <n v="71105.607720352753"/>
    <n v="72819.864887566684"/>
    <n v="73490.919991920164"/>
    <n v="76951.115942028991"/>
    <n v="70406.036790882077"/>
    <n v="75700.346014492752"/>
    <n v="70124.789268961613"/>
    <n v="70772.869565217392"/>
    <n v="852195.05181405286"/>
  </r>
  <r>
    <x v="7"/>
    <x v="12"/>
    <x v="2"/>
    <x v="16"/>
    <x v="0"/>
    <n v="106186.36413043477"/>
    <n v="105546.67572463767"/>
    <n v="113191.44746376811"/>
    <n v="103102.1168762366"/>
    <n v="119215.67045364736"/>
    <n v="116635.82213511415"/>
    <n v="121168.91193912998"/>
    <n v="122475.47826086955"/>
    <n v="106627.14750266272"/>
    <n v="116733.97282608696"/>
    <n v="109909.96541153843"/>
    <n v="108825.18478260869"/>
    <n v="1349618.7575067349"/>
  </r>
  <r>
    <x v="7"/>
    <x v="12"/>
    <x v="2"/>
    <x v="17"/>
    <x v="0"/>
    <n v="20009.994565217392"/>
    <n v="19440.177536231884"/>
    <n v="20468.710144927536"/>
    <n v="19313.928637602967"/>
    <n v="21806.994827296658"/>
    <n v="20547.038180200514"/>
    <n v="21925.239340748445"/>
    <n v="22896.66485507246"/>
    <n v="20236.669410162893"/>
    <n v="21691.494565217392"/>
    <n v="20735.557599159878"/>
    <n v="20356.909420289852"/>
    <n v="249429.37908212788"/>
  </r>
  <r>
    <x v="7"/>
    <x v="12"/>
    <x v="2"/>
    <x v="18"/>
    <x v="0"/>
    <n v="80730.480072463761"/>
    <n v="77200.146739130418"/>
    <n v="82936.563405797089"/>
    <n v="78364.304741093409"/>
    <n v="89483.953346844544"/>
    <n v="87405.807543680043"/>
    <n v="87846.155924579158"/>
    <n v="90222.632246376801"/>
    <n v="80581.226692117212"/>
    <n v="86323.903985507233"/>
    <n v="82422.30401728001"/>
    <n v="83981.326086956513"/>
    <n v="1007498.8048018261"/>
  </r>
  <r>
    <x v="7"/>
    <x v="12"/>
    <x v="2"/>
    <x v="19"/>
    <x v="0"/>
    <n v="261122.91304347824"/>
    <n v="257521.28079710144"/>
    <n v="282656.81884057971"/>
    <n v="259534.33791758816"/>
    <n v="300279.09199859743"/>
    <n v="287447.43738886184"/>
    <n v="296774.66502799635"/>
    <n v="303729.55615942023"/>
    <n v="267779.9069909837"/>
    <n v="289873.15579710144"/>
    <n v="279498.83998067933"/>
    <n v="258402.69565217389"/>
    <n v="3344620.6995945619"/>
  </r>
  <r>
    <x v="7"/>
    <x v="12"/>
    <x v="3"/>
    <x v="20"/>
    <x v="0"/>
    <n v="66624.938405797089"/>
    <n v="66243.427536231873"/>
    <n v="72637.884057971009"/>
    <n v="70352.283727536735"/>
    <n v="81028.968795523295"/>
    <n v="80069.191911906484"/>
    <n v="81506.00878677181"/>
    <n v="81252.905797101441"/>
    <n v="71396.361102017487"/>
    <n v="77265.97282608696"/>
    <n v="71363.239444785693"/>
    <n v="68901.458333333328"/>
    <n v="888642.64072506304"/>
  </r>
  <r>
    <x v="7"/>
    <x v="12"/>
    <x v="3"/>
    <x v="21"/>
    <x v="0"/>
    <n v="37888.076086956513"/>
    <n v="37410.221014492752"/>
    <n v="40964.329710144921"/>
    <n v="38917.801271810953"/>
    <n v="43878.199932404525"/>
    <n v="43832.995327890763"/>
    <n v="44775.928474653534"/>
    <n v="45516.072463768112"/>
    <n v="40010.60633201668"/>
    <n v="43601.199275362313"/>
    <n v="40836.81207612883"/>
    <n v="38540.092391304344"/>
    <n v="496172.33435693424"/>
  </r>
  <r>
    <x v="7"/>
    <x v="12"/>
    <x v="3"/>
    <x v="22"/>
    <x v="0"/>
    <n v="60577.374999999993"/>
    <n v="58296.273550724633"/>
    <n v="68992.481884057968"/>
    <n v="66367.142934899253"/>
    <n v="74738.120399741645"/>
    <n v="76640.979011483039"/>
    <n v="78328.87288357185"/>
    <n v="76483.860507246369"/>
    <n v="67434.192571897031"/>
    <n v="73704.340579710144"/>
    <n v="65220.213069124984"/>
    <n v="62555.628623188401"/>
    <n v="829339.4810156452"/>
  </r>
  <r>
    <x v="7"/>
    <x v="12"/>
    <x v="4"/>
    <x v="23"/>
    <x v="0"/>
    <n v="12031.422101449274"/>
    <n v="12419.786231884056"/>
    <n v="13514.01268115942"/>
    <n v="12538.71288236377"/>
    <n v="14348.365855191338"/>
    <n v="14028.307895320821"/>
    <n v="14937.561381533893"/>
    <n v="15137.483695652172"/>
    <n v="12381.545898388542"/>
    <n v="13861.9384057971"/>
    <n v="12438.180688146702"/>
    <n v="12859.80072463768"/>
    <n v="160497.1184415248"/>
  </r>
  <r>
    <x v="7"/>
    <x v="12"/>
    <x v="4"/>
    <x v="24"/>
    <x v="0"/>
    <n v="15411.934782608694"/>
    <n v="15909.737318840578"/>
    <n v="16752.271739130432"/>
    <n v="15300.637053390297"/>
    <n v="16801.497783896568"/>
    <n v="16279.843615744139"/>
    <n v="17263.373174849738"/>
    <n v="16999.266304347824"/>
    <n v="15023.892960355504"/>
    <n v="16771.393115942028"/>
    <n v="16104.969330259999"/>
    <n v="15800.297101449274"/>
    <n v="194419.11428081506"/>
  </r>
  <r>
    <x v="7"/>
    <x v="12"/>
    <x v="4"/>
    <x v="25"/>
    <x v="0"/>
    <n v="42369.130434782601"/>
    <n v="41503.947463768112"/>
    <n v="45098.148550724633"/>
    <n v="39430.475006077882"/>
    <n v="44794.44434536148"/>
    <n v="42527.75201370057"/>
    <n v="44527.918823384702"/>
    <n v="45573.4981884058"/>
    <n v="39700.699151520377"/>
    <n v="43177.088768115937"/>
    <n v="41741.461789038862"/>
    <n v="42874.938405797104"/>
    <n v="513319.50294067815"/>
  </r>
  <r>
    <x v="7"/>
    <x v="12"/>
    <x v="4"/>
    <x v="26"/>
    <x v="0"/>
    <n v="13714.804347826086"/>
    <n v="13592.648550724636"/>
    <n v="14694.251811594202"/>
    <n v="13463.138347309658"/>
    <n v="15110.513916046302"/>
    <n v="14367.917833888789"/>
    <n v="14696.954212923329"/>
    <n v="15623.766304347824"/>
    <n v="13905.226385460883"/>
    <n v="14893.509057971014"/>
    <n v="13932.59104178569"/>
    <n v="14830.237318840578"/>
    <n v="172825.55912871897"/>
  </r>
  <r>
    <x v="0"/>
    <x v="13"/>
    <x v="0"/>
    <x v="0"/>
    <x v="0"/>
    <n v="29157.200000000001"/>
    <n v="26393.9"/>
    <n v="29782.7"/>
    <n v="30990.5"/>
    <n v="31623.4"/>
    <n v="31057.3"/>
    <n v="32548.799999999999"/>
    <n v="33612.6"/>
    <n v="31905.4"/>
    <n v="33988.949999999997"/>
    <n v="32568.3"/>
    <n v="34833.9"/>
    <n v="378462.95"/>
  </r>
  <r>
    <x v="0"/>
    <x v="13"/>
    <x v="0"/>
    <x v="1"/>
    <x v="0"/>
    <n v="9388.1"/>
    <n v="9016.5"/>
    <n v="9739"/>
    <n v="10487"/>
    <n v="10632.5"/>
    <n v="9863.6"/>
    <n v="10875"/>
    <n v="11016"/>
    <n v="10632"/>
    <n v="11246.5"/>
    <n v="10789.786"/>
    <n v="11644"/>
    <n v="125329.986"/>
  </r>
  <r>
    <x v="0"/>
    <x v="13"/>
    <x v="0"/>
    <x v="2"/>
    <x v="0"/>
    <n v="44088.205000000002"/>
    <n v="41959.982000000004"/>
    <n v="47560.124000000003"/>
    <n v="49958.544000000002"/>
    <n v="49925.930999999997"/>
    <n v="47217.398999999998"/>
    <n v="49607.849000000002"/>
    <n v="54299.739000000001"/>
    <n v="49789.279000000002"/>
    <n v="53784.748"/>
    <n v="49985.654999999999"/>
    <n v="52571.752"/>
    <n v="590749.20699999994"/>
  </r>
  <r>
    <x v="0"/>
    <x v="13"/>
    <x v="0"/>
    <x v="3"/>
    <x v="0"/>
    <n v="8587.6"/>
    <n v="8035"/>
    <n v="8750.1"/>
    <n v="9216.2999999999993"/>
    <n v="8844"/>
    <n v="8595"/>
    <n v="8949"/>
    <n v="9595.7000000000007"/>
    <n v="9084.7999999999993"/>
    <n v="9763.6"/>
    <n v="9393.6"/>
    <n v="10046.6"/>
    <n v="108861.30000000002"/>
  </r>
  <r>
    <x v="0"/>
    <x v="13"/>
    <x v="0"/>
    <x v="4"/>
    <x v="0"/>
    <n v="77357.61"/>
    <n v="69231.274999999994"/>
    <n v="78006.308999999994"/>
    <n v="79078.163"/>
    <n v="82363.759999999995"/>
    <n v="79722.928"/>
    <n v="86235.28"/>
    <n v="87507.61"/>
    <n v="83493.679999999993"/>
    <n v="91912.183000000005"/>
    <n v="86737.41"/>
    <n v="94527.073999999993"/>
    <n v="996173.28200000001"/>
  </r>
  <r>
    <x v="0"/>
    <x v="13"/>
    <x v="0"/>
    <x v="5"/>
    <x v="0"/>
    <n v="10360.799999999999"/>
    <n v="9764.7999999999993"/>
    <n v="10432"/>
    <n v="11175.5"/>
    <n v="11468.9"/>
    <n v="10790.3"/>
    <n v="11634.8"/>
    <n v="12507.1"/>
    <n v="11781.4"/>
    <n v="12845.1"/>
    <n v="11984"/>
    <n v="13155.1"/>
    <n v="137899.80000000002"/>
  </r>
  <r>
    <x v="0"/>
    <x v="13"/>
    <x v="0"/>
    <x v="6"/>
    <x v="0"/>
    <n v="24629.45"/>
    <n v="21214.14"/>
    <n v="24036.7"/>
    <n v="25183.7"/>
    <n v="25762.3"/>
    <n v="24993.8"/>
    <n v="30221.35"/>
    <n v="26742.9"/>
    <n v="25992.15"/>
    <n v="27146.25"/>
    <n v="26185.05"/>
    <n v="30166.495999999999"/>
    <n v="312274.28599999996"/>
  </r>
  <r>
    <x v="0"/>
    <x v="13"/>
    <x v="1"/>
    <x v="7"/>
    <x v="0"/>
    <n v="65177"/>
    <n v="57670.500999999997"/>
    <n v="63437.5"/>
    <n v="64729.5"/>
    <n v="64847.894999999997"/>
    <n v="63573.5"/>
    <n v="68435"/>
    <n v="69595"/>
    <n v="67375.09"/>
    <n v="71209.197"/>
    <n v="69319"/>
    <n v="77839.452000000005"/>
    <n v="803208.63500000013"/>
  </r>
  <r>
    <x v="0"/>
    <x v="13"/>
    <x v="1"/>
    <x v="8"/>
    <x v="0"/>
    <n v="42841.5"/>
    <n v="34499.5"/>
    <n v="38643"/>
    <n v="39611.230000000003"/>
    <n v="40892.519999999997"/>
    <n v="39203"/>
    <n v="43235"/>
    <n v="42854"/>
    <n v="41200.65"/>
    <n v="45105.188999999998"/>
    <n v="42779.4"/>
    <n v="49136.5"/>
    <n v="500001.48900000006"/>
  </r>
  <r>
    <x v="0"/>
    <x v="13"/>
    <x v="1"/>
    <x v="9"/>
    <x v="0"/>
    <n v="103317.47900000001"/>
    <n v="85899"/>
    <n v="94727.198999999993"/>
    <n v="98824.428"/>
    <n v="99073.975999999995"/>
    <n v="94834.607000000004"/>
    <n v="102861.402"/>
    <n v="105601"/>
    <n v="101328.689"/>
    <n v="108751.98"/>
    <n v="105814.001"/>
    <n v="115301.531"/>
    <n v="1216335.2919999999"/>
  </r>
  <r>
    <x v="0"/>
    <x v="13"/>
    <x v="1"/>
    <x v="10"/>
    <x v="0"/>
    <n v="49921.646000000001"/>
    <n v="44581.021000000001"/>
    <n v="48367.012000000002"/>
    <n v="49845.79"/>
    <n v="50419.5"/>
    <n v="47796.150999999998"/>
    <n v="50076.574999999997"/>
    <n v="52018.067000000003"/>
    <n v="49689.525000000001"/>
    <n v="53925.904999999999"/>
    <n v="52176.5"/>
    <n v="56783"/>
    <n v="605600.69200000004"/>
  </r>
  <r>
    <x v="0"/>
    <x v="13"/>
    <x v="1"/>
    <x v="11"/>
    <x v="0"/>
    <n v="52589.2"/>
    <n v="45380.35"/>
    <n v="50038.499000000003"/>
    <n v="50821.84"/>
    <n v="50650.264000000003"/>
    <n v="51010.06"/>
    <n v="52375.519999999997"/>
    <n v="52507.853999999999"/>
    <n v="50603.917999999998"/>
    <n v="55826.75"/>
    <n v="54114.26"/>
    <n v="59263.18"/>
    <n v="625181.69500000007"/>
  </r>
  <r>
    <x v="0"/>
    <x v="13"/>
    <x v="1"/>
    <x v="12"/>
    <x v="0"/>
    <n v="114548.00199999999"/>
    <n v="101075.671"/>
    <n v="110632.159"/>
    <n v="112251.6"/>
    <n v="113131.171"/>
    <n v="107958.352"/>
    <n v="117904.508"/>
    <n v="116599.72500000001"/>
    <n v="111971.03200000001"/>
    <n v="121648.595"/>
    <n v="120273.79300000001"/>
    <n v="131500.45699999999"/>
    <n v="1379495.0649999999"/>
  </r>
  <r>
    <x v="0"/>
    <x v="13"/>
    <x v="1"/>
    <x v="13"/>
    <x v="0"/>
    <n v="34087"/>
    <n v="29222"/>
    <n v="31680"/>
    <n v="32721.5"/>
    <n v="32796"/>
    <n v="30973"/>
    <n v="32805"/>
    <n v="33687.5"/>
    <n v="32774"/>
    <n v="35445.608999999997"/>
    <n v="35211.858"/>
    <n v="39114.5"/>
    <n v="400517.967"/>
  </r>
  <r>
    <x v="0"/>
    <x v="13"/>
    <x v="1"/>
    <x v="14"/>
    <x v="0"/>
    <n v="30473.200000000001"/>
    <n v="26753.200000000001"/>
    <n v="30062.9"/>
    <n v="29974.2"/>
    <n v="30082.9"/>
    <n v="29151.599999999999"/>
    <n v="29671.599999999999"/>
    <n v="31266.07"/>
    <n v="30333.3"/>
    <n v="32327"/>
    <n v="31711.8"/>
    <n v="35089.300000000003"/>
    <n v="366897.07"/>
  </r>
  <r>
    <x v="0"/>
    <x v="13"/>
    <x v="1"/>
    <x v="15"/>
    <x v="0"/>
    <n v="158609.86199999999"/>
    <n v="140640.6"/>
    <n v="151525.44899999999"/>
    <n v="153672.39799999999"/>
    <n v="157581.66699999999"/>
    <n v="157335.96599999999"/>
    <n v="166864.94"/>
    <n v="167241.23699999999"/>
    <n v="159185.55600000001"/>
    <n v="174398.69399999999"/>
    <n v="169436.75899999999"/>
    <n v="187238.24799999999"/>
    <n v="1943731.3759999999"/>
  </r>
  <r>
    <x v="0"/>
    <x v="13"/>
    <x v="2"/>
    <x v="16"/>
    <x v="0"/>
    <n v="374595.33899999998"/>
    <n v="338558.04"/>
    <n v="377272.30200000003"/>
    <n v="381190.07299999997"/>
    <n v="394440.84700000001"/>
    <n v="371490.68900000001"/>
    <n v="403147.32199999999"/>
    <n v="402991.51500000001"/>
    <n v="377028.47499999998"/>
    <n v="406011.32400000002"/>
    <n v="397070.538"/>
    <n v="431630.05599999998"/>
    <n v="4655426.5200000005"/>
  </r>
  <r>
    <x v="0"/>
    <x v="13"/>
    <x v="2"/>
    <x v="17"/>
    <x v="0"/>
    <n v="72290.86"/>
    <n v="66002.5"/>
    <n v="70527.486000000004"/>
    <n v="68214.7"/>
    <n v="72894.881999999998"/>
    <n v="67324"/>
    <n v="72508.328999999998"/>
    <n v="74269.684999999998"/>
    <n v="70118.675000000003"/>
    <n v="75477.884000000005"/>
    <n v="74086.452000000005"/>
    <n v="78003"/>
    <n v="861718.4530000001"/>
  </r>
  <r>
    <x v="0"/>
    <x v="13"/>
    <x v="2"/>
    <x v="18"/>
    <x v="0"/>
    <n v="204633.94699999999"/>
    <n v="192475.67300000001"/>
    <n v="211419.603"/>
    <n v="207716.56899999999"/>
    <n v="216833.76800000001"/>
    <n v="205919.84700000001"/>
    <n v="216874.522"/>
    <n v="228016.603"/>
    <n v="217551.5"/>
    <n v="234166.076"/>
    <n v="231748.522"/>
    <n v="249464.58"/>
    <n v="2616821.21"/>
  </r>
  <r>
    <x v="0"/>
    <x v="13"/>
    <x v="2"/>
    <x v="19"/>
    <x v="0"/>
    <n v="824795.62100000004"/>
    <n v="755868.57799999998"/>
    <n v="877078.35499999998"/>
    <n v="898023.97499999998"/>
    <n v="926950.78599999996"/>
    <n v="838939.08100000001"/>
    <n v="858133.83"/>
    <n v="911362.147"/>
    <n v="840782.12199999997"/>
    <n v="906212.96799999999"/>
    <n v="897126.30200000003"/>
    <n v="941548.32799999998"/>
    <n v="10476822.093"/>
  </r>
  <r>
    <x v="0"/>
    <x v="13"/>
    <x v="3"/>
    <x v="20"/>
    <x v="0"/>
    <n v="224390.12700000001"/>
    <n v="191644.38699999999"/>
    <n v="223613.66399999999"/>
    <n v="230202.755"/>
    <n v="234574.69"/>
    <n v="216155.408"/>
    <n v="235629.58600000001"/>
    <n v="241715.734"/>
    <n v="223175.87299999999"/>
    <n v="242097.69399999999"/>
    <n v="235423.79500000001"/>
    <n v="254078.40100000001"/>
    <n v="2752702.1140000001"/>
  </r>
  <r>
    <x v="0"/>
    <x v="13"/>
    <x v="3"/>
    <x v="21"/>
    <x v="0"/>
    <n v="199877.97200000001"/>
    <n v="178484.541"/>
    <n v="190638.399"/>
    <n v="192592.52299999999"/>
    <n v="193432.57"/>
    <n v="178349.6"/>
    <n v="196474.88800000001"/>
    <n v="199745.92000000001"/>
    <n v="187810.14300000001"/>
    <n v="209025.09099999999"/>
    <n v="207560.12100000001"/>
    <n v="230086.85200000001"/>
    <n v="2364078.62"/>
  </r>
  <r>
    <x v="0"/>
    <x v="13"/>
    <x v="3"/>
    <x v="22"/>
    <x v="0"/>
    <n v="272994.61200000002"/>
    <n v="236879.921"/>
    <n v="264187.64799999999"/>
    <n v="269585.23300000001"/>
    <n v="267701.46000000002"/>
    <n v="255731.83100000001"/>
    <n v="274022.45"/>
    <n v="280860.16700000002"/>
    <n v="268884.80800000002"/>
    <n v="291667.337"/>
    <n v="292085.00300000003"/>
    <n v="322595.67800000001"/>
    <n v="3297196.148"/>
  </r>
  <r>
    <x v="0"/>
    <x v="13"/>
    <x v="4"/>
    <x v="23"/>
    <x v="0"/>
    <n v="55448.792999999998"/>
    <n v="46935.822"/>
    <n v="54364.27"/>
    <n v="55052.195"/>
    <n v="55269.788"/>
    <n v="52439.868000000002"/>
    <n v="55873.241999999998"/>
    <n v="57758.35"/>
    <n v="55129.527000000002"/>
    <n v="59950.53"/>
    <n v="58457.19"/>
    <n v="64437.091999999997"/>
    <n v="671116.6669999999"/>
  </r>
  <r>
    <x v="0"/>
    <x v="13"/>
    <x v="4"/>
    <x v="24"/>
    <x v="0"/>
    <n v="47213.58"/>
    <n v="40527.402999999998"/>
    <n v="46238.212"/>
    <n v="47778.89"/>
    <n v="49315.85"/>
    <n v="47006.73"/>
    <n v="51663.01"/>
    <n v="51373.279999999999"/>
    <n v="48520.061000000002"/>
    <n v="52557.218999999997"/>
    <n v="50138.26"/>
    <n v="54609.91"/>
    <n v="586942.40500000003"/>
  </r>
  <r>
    <x v="0"/>
    <x v="13"/>
    <x v="4"/>
    <x v="25"/>
    <x v="0"/>
    <n v="123305.20699999999"/>
    <n v="111595.024"/>
    <n v="124593.29"/>
    <n v="128335.948"/>
    <n v="131581.59299999999"/>
    <n v="122196.84299999999"/>
    <n v="132670.51199999999"/>
    <n v="131141.01999999999"/>
    <n v="122206.85400000001"/>
    <n v="131351.717"/>
    <n v="128225.57399999999"/>
    <n v="142426.42800000001"/>
    <n v="1529630.01"/>
  </r>
  <r>
    <x v="0"/>
    <x v="13"/>
    <x v="4"/>
    <x v="26"/>
    <x v="0"/>
    <n v="81217.5"/>
    <n v="77177.418999999994"/>
    <n v="93268"/>
    <n v="95929.5"/>
    <n v="96250.009000000005"/>
    <n v="92163"/>
    <n v="94351"/>
    <n v="100566.773"/>
    <n v="94218.057000000001"/>
    <n v="100874.5"/>
    <n v="98506"/>
    <n v="98540.501999999993"/>
    <n v="1123062.2600000002"/>
  </r>
  <r>
    <x v="1"/>
    <x v="13"/>
    <x v="0"/>
    <x v="0"/>
    <x v="0"/>
    <n v="69.792424976894168"/>
    <n v="50.630377130370746"/>
    <n v="69.83946730120168"/>
    <n v="76.426286925665991"/>
    <n v="84.409232163930582"/>
    <n v="70.037509948352863"/>
    <n v="102.57569426576002"/>
    <n v="68.083898615368156"/>
    <n v="94.167858941557498"/>
    <n v="49.988125257082835"/>
    <n v="71.619534890956245"/>
    <n v="89.695399422477294"/>
    <n v="897.2658098396181"/>
  </r>
  <r>
    <x v="1"/>
    <x v="13"/>
    <x v="0"/>
    <x v="1"/>
    <x v="0"/>
    <n v="63.974180673342573"/>
    <n v="167.27774506130123"/>
    <n v="67.308836526149719"/>
    <n v="70.703124873436096"/>
    <n v="87.933793677530048"/>
    <n v="84.308624792852015"/>
    <n v="91.803982858340703"/>
    <n v="85.90670540159995"/>
    <n v="165.70016630598727"/>
    <n v="57.619719319895793"/>
    <n v="103.42703292508308"/>
    <n v="91.967036436337835"/>
    <n v="1137.9309488518566"/>
  </r>
  <r>
    <x v="1"/>
    <x v="13"/>
    <x v="0"/>
    <x v="2"/>
    <x v="0"/>
    <n v="128.17217907332045"/>
    <n v="153.89797675921943"/>
    <n v="121.44295336543624"/>
    <n v="126.6491283609179"/>
    <n v="181.92610471213032"/>
    <n v="130.35417214166384"/>
    <n v="124.91807453969318"/>
    <n v="149.57680838938913"/>
    <n v="171.29433355433713"/>
    <n v="149.14948507953426"/>
    <n v="128.53441443917683"/>
    <n v="181.25691959966861"/>
    <n v="1747.1725500144871"/>
  </r>
  <r>
    <x v="1"/>
    <x v="13"/>
    <x v="0"/>
    <x v="3"/>
    <x v="0"/>
    <n v="150.46043579562999"/>
    <n v="58.583076048398205"/>
    <n v="60.201140975099939"/>
    <n v="103.69596112733763"/>
    <n v="57.476007517878571"/>
    <n v="56.315293482417133"/>
    <n v="107.63294125306393"/>
    <n v="143.97937596598041"/>
    <n v="104.32434939800601"/>
    <n v="104.05872891609718"/>
    <n v="106.24789033111298"/>
    <n v="56.858994285598499"/>
    <n v="1109.8341950966205"/>
  </r>
  <r>
    <x v="1"/>
    <x v="13"/>
    <x v="0"/>
    <x v="4"/>
    <x v="0"/>
    <n v="406.59254956833922"/>
    <n v="279.56609701901203"/>
    <n v="445.85594792557845"/>
    <n v="398.10672108261758"/>
    <n v="287.26816180177474"/>
    <n v="381.87496564530352"/>
    <n v="395.99367489775102"/>
    <n v="424.53741556011744"/>
    <n v="348.3980221624214"/>
    <n v="358.94552316980418"/>
    <n v="450.06633755216677"/>
    <n v="442.74646396633221"/>
    <n v="4619.9518803512192"/>
  </r>
  <r>
    <x v="1"/>
    <x v="13"/>
    <x v="0"/>
    <x v="5"/>
    <x v="0"/>
    <n v="15.187234550495178"/>
    <n v="18.822755408024161"/>
    <n v="29.144370053009073"/>
    <n v="34.751491597218084"/>
    <n v="9.4802049704709059"/>
    <n v="31.348134642236843"/>
    <n v="25.271860470236732"/>
    <n v="50.020452245994989"/>
    <n v="50.014647768834472"/>
    <n v="25.235313576508769"/>
    <n v="75.019735222345744"/>
    <n v="10.027024962779686"/>
    <n v="374.32322546815465"/>
  </r>
  <r>
    <x v="1"/>
    <x v="13"/>
    <x v="0"/>
    <x v="6"/>
    <x v="0"/>
    <n v="278.15275112654712"/>
    <n v="159.75422972078246"/>
    <n v="141.67666389816068"/>
    <n v="148.55117467462725"/>
    <n v="134.49094961299846"/>
    <n v="166.54763477361979"/>
    <n v="136.05206298085358"/>
    <n v="196.65324421043479"/>
    <n v="148.94903800713942"/>
    <n v="184.85658518928213"/>
    <n v="250.84350109120419"/>
    <n v="233.39738947004864"/>
    <n v="2179.9252247556988"/>
  </r>
  <r>
    <x v="1"/>
    <x v="13"/>
    <x v="1"/>
    <x v="7"/>
    <x v="0"/>
    <n v="62.254420536448407"/>
    <n v="46.883706004808481"/>
    <n v="89.836174996651039"/>
    <n v="86.580284517193249"/>
    <n v="64.363691820759271"/>
    <n v="51.968694608363364"/>
    <n v="91.636671897482714"/>
    <n v="60.030848386419486"/>
    <n v="50.180120129839665"/>
    <n v="72.458580135741457"/>
    <n v="69.462276072371381"/>
    <n v="60.566261265193695"/>
    <n v="806.22173037127232"/>
  </r>
  <r>
    <x v="1"/>
    <x v="13"/>
    <x v="1"/>
    <x v="8"/>
    <x v="0"/>
    <n v="62.61223251291824"/>
    <n v="74.087109977489163"/>
    <n v="17.763455900600686"/>
    <n v="43.695158331480549"/>
    <n v="58.841897497296017"/>
    <n v="62.476284783862518"/>
    <n v="41.279059745729448"/>
    <n v="41.478827166909767"/>
    <n v="50.634659189656574"/>
    <n v="30.816825516459147"/>
    <n v="97.067571122660837"/>
    <n v="26.76434090585823"/>
    <n v="607.51742265092128"/>
  </r>
  <r>
    <x v="1"/>
    <x v="13"/>
    <x v="1"/>
    <x v="9"/>
    <x v="0"/>
    <n v="48.130048559505639"/>
    <n v="54.875068126275188"/>
    <n v="47.717925580036024"/>
    <n v="100.32136911274796"/>
    <n v="41.86687544565153"/>
    <n v="43.803523886033098"/>
    <n v="82.285418898454182"/>
    <n v="53.392727922007069"/>
    <n v="80.552304304742961"/>
    <n v="92.922499954958553"/>
    <n v="59.649440298697975"/>
    <n v="111.35953113567378"/>
    <n v="816.87673322478395"/>
  </r>
  <r>
    <x v="1"/>
    <x v="13"/>
    <x v="1"/>
    <x v="10"/>
    <x v="0"/>
    <n v="15.746229767869949"/>
    <n v="30.66625605886928"/>
    <n v="17.708799249073888"/>
    <n v="30.947487580538191"/>
    <n v="16.285509322968331"/>
    <n v="26.124849844376072"/>
    <n v="13.756385458343738"/>
    <n v="18.347521913569501"/>
    <n v="18.547251921404531"/>
    <n v="28.425627008741102"/>
    <n v="18.454117973360884"/>
    <n v="23.196224698815122"/>
    <n v="258.20626079793055"/>
  </r>
  <r>
    <x v="1"/>
    <x v="13"/>
    <x v="1"/>
    <x v="11"/>
    <x v="0"/>
    <n v="35.602501378968519"/>
    <n v="30.457454564145277"/>
    <n v="11.351637605060915"/>
    <n v="22.664002092436782"/>
    <n v="37.966732594636369"/>
    <n v="16.097399781620254"/>
    <n v="23.550085561433381"/>
    <n v="20.429648627658416"/>
    <n v="19.245058866887245"/>
    <n v="31.863470633563939"/>
    <n v="26.972205186621974"/>
    <n v="20.501713503825766"/>
    <n v="296.70191039685881"/>
  </r>
  <r>
    <x v="1"/>
    <x v="13"/>
    <x v="1"/>
    <x v="12"/>
    <x v="0"/>
    <n v="39.397545633105523"/>
    <n v="42.719667948573338"/>
    <n v="54.760905270843331"/>
    <n v="50.10469941395705"/>
    <n v="55.213219025721465"/>
    <n v="51.998487663548673"/>
    <n v="45.010829004737957"/>
    <n v="46.525070522409777"/>
    <n v="45.286955349104836"/>
    <n v="48.889771501336874"/>
    <n v="57.628191589236813"/>
    <n v="63.539127409828616"/>
    <n v="601.0744703324043"/>
  </r>
  <r>
    <x v="1"/>
    <x v="13"/>
    <x v="1"/>
    <x v="13"/>
    <x v="0"/>
    <n v="4.4718574902856458"/>
    <n v="21.547114847552031"/>
    <n v="12.622116522638011"/>
    <n v="13.662572803694445"/>
    <n v="20.555385858003667"/>
    <n v="23.05996045155565"/>
    <n v="22.060603666825703"/>
    <n v="17.74132926029349"/>
    <n v="36.993830138006523"/>
    <n v="26.848231507915909"/>
    <n v="4.4798970157756859"/>
    <n v="42.404291501706673"/>
    <n v="246.44719106425342"/>
  </r>
  <r>
    <x v="1"/>
    <x v="13"/>
    <x v="1"/>
    <x v="14"/>
    <x v="0"/>
    <n v="2.1353993731947796"/>
    <n v="5.8173763184824239"/>
    <n v="6.9881788468691948"/>
    <n v="6.9802665431829949"/>
    <n v="5.0714460880770122"/>
    <n v="3.9913663401980388"/>
    <n v="4.3057893735626953"/>
    <n v="5.1771740749740589"/>
    <n v="5.676273252360386"/>
    <n v="4.5863765820131315"/>
    <n v="8.5650627968864885"/>
    <n v="5.9081941241101301"/>
    <n v="65.202903713911326"/>
  </r>
  <r>
    <x v="1"/>
    <x v="13"/>
    <x v="1"/>
    <x v="15"/>
    <x v="0"/>
    <n v="414.94061439931551"/>
    <n v="352.61032222586022"/>
    <n v="169.42832056825645"/>
    <n v="223.57775795792068"/>
    <n v="189.95688316121019"/>
    <n v="228.75285144772508"/>
    <n v="165.05244243547997"/>
    <n v="206.81100002085839"/>
    <n v="177.26402338722582"/>
    <n v="223.50529717755424"/>
    <n v="296.32532055435087"/>
    <n v="300.88306179717767"/>
    <n v="2949.1078951329355"/>
  </r>
  <r>
    <x v="1"/>
    <x v="13"/>
    <x v="2"/>
    <x v="16"/>
    <x v="0"/>
    <n v="359.51249186839271"/>
    <n v="465.68706657643736"/>
    <n v="366.31490123050719"/>
    <n v="423.52168261333225"/>
    <n v="527.08713073012257"/>
    <n v="474.63192627619844"/>
    <n v="426.25663171436565"/>
    <n v="470.77438694107144"/>
    <n v="370.46100166564213"/>
    <n v="398.25550174135316"/>
    <n v="414.49830993645958"/>
    <n v="351.79542615001338"/>
    <n v="5048.7964574438965"/>
  </r>
  <r>
    <x v="1"/>
    <x v="13"/>
    <x v="2"/>
    <x v="17"/>
    <x v="0"/>
    <n v="26.026347168716043"/>
    <n v="40.183900804030003"/>
    <n v="40.301322080782619"/>
    <n v="48.353565991176815"/>
    <n v="44.014188055800439"/>
    <n v="24.017976870291488"/>
    <n v="35.019718561405888"/>
    <n v="25.351068137505582"/>
    <n v="20.009359317178458"/>
    <n v="33.32078474068657"/>
    <n v="36.463609989112229"/>
    <n v="21.6882678311113"/>
    <n v="394.75010954779748"/>
  </r>
  <r>
    <x v="1"/>
    <x v="13"/>
    <x v="2"/>
    <x v="18"/>
    <x v="0"/>
    <n v="116.51859813579544"/>
    <n v="152.47957254666659"/>
    <n v="188.66497839750269"/>
    <n v="142.69307087966158"/>
    <n v="159.33886557078026"/>
    <n v="187.73392039516597"/>
    <n v="140.69276037681738"/>
    <n v="130.10182441347624"/>
    <n v="133.81612967175511"/>
    <n v="136.47704465683489"/>
    <n v="144.89076212185185"/>
    <n v="119.27672875336634"/>
    <n v="1752.6842559196741"/>
  </r>
  <r>
    <x v="1"/>
    <x v="13"/>
    <x v="2"/>
    <x v="19"/>
    <x v="0"/>
    <n v="1362.6404767997615"/>
    <n v="1190.2540391671942"/>
    <n v="1382.4365384976265"/>
    <n v="1481.280395034453"/>
    <n v="1314.7353279702829"/>
    <n v="1179.0235549679853"/>
    <n v="1299.3344453057007"/>
    <n v="1488.1260247886205"/>
    <n v="1062.4448908753222"/>
    <n v="1279.0739768242006"/>
    <n v="1322.4938553052129"/>
    <n v="1277.3224117198547"/>
    <n v="15639.165937256215"/>
  </r>
  <r>
    <x v="1"/>
    <x v="13"/>
    <x v="3"/>
    <x v="20"/>
    <x v="0"/>
    <n v="572.30409783329492"/>
    <n v="483.19732376713858"/>
    <n v="609.36281861640089"/>
    <n v="873.65642901361412"/>
    <n v="577.48554233308266"/>
    <n v="413.22375430414155"/>
    <n v="569.48652257106789"/>
    <n v="550.92739906332622"/>
    <n v="449.94119732582129"/>
    <n v="497.77588811335858"/>
    <n v="565.01488590751683"/>
    <n v="610.01093632491268"/>
    <n v="6772.3867951736765"/>
  </r>
  <r>
    <x v="1"/>
    <x v="13"/>
    <x v="3"/>
    <x v="21"/>
    <x v="0"/>
    <n v="175.04483653620849"/>
    <n v="142.46588836294853"/>
    <n v="119.34440318083448"/>
    <n v="162.46689764096374"/>
    <n v="158.01445655041204"/>
    <n v="102.86914074455075"/>
    <n v="135.97164912170282"/>
    <n v="122.34034260435183"/>
    <n v="109.18309512064596"/>
    <n v="162.60141762612986"/>
    <n v="159.34884144459991"/>
    <n v="170.82126990207757"/>
    <n v="1720.472238835426"/>
  </r>
  <r>
    <x v="1"/>
    <x v="13"/>
    <x v="3"/>
    <x v="22"/>
    <x v="0"/>
    <n v="1992.247127568012"/>
    <n v="1094.5981367226759"/>
    <n v="613.54687856180271"/>
    <n v="357.02478433357248"/>
    <n v="319.65186803345057"/>
    <n v="267.861843043921"/>
    <n v="328.84372023203548"/>
    <n v="413.61072570789884"/>
    <n v="455.87690372068215"/>
    <n v="837.95235388980404"/>
    <n v="1400.0973947565367"/>
    <n v="1507.504759428718"/>
    <n v="9588.8164959991082"/>
  </r>
  <r>
    <x v="1"/>
    <x v="13"/>
    <x v="4"/>
    <x v="23"/>
    <x v="0"/>
    <n v="418.25752642554539"/>
    <n v="315.27725138350263"/>
    <n v="308.75987316580159"/>
    <n v="484.29703176398147"/>
    <n v="313.69160421094097"/>
    <n v="150.74782758044387"/>
    <n v="252.00615674934207"/>
    <n v="241.00853242801685"/>
    <n v="253.33724275729421"/>
    <n v="201.73320833717122"/>
    <n v="329.57618488045699"/>
    <n v="399.1265516139822"/>
    <n v="3667.818991296479"/>
  </r>
  <r>
    <x v="1"/>
    <x v="13"/>
    <x v="4"/>
    <x v="24"/>
    <x v="0"/>
    <n v="627.915375701431"/>
    <n v="637.6135192253065"/>
    <n v="626.91779590300735"/>
    <n v="648.74694935324499"/>
    <n v="582.62915511826986"/>
    <n v="511.41387157988885"/>
    <n v="618.86117022203416"/>
    <n v="521.57338480139981"/>
    <n v="524.47879479098583"/>
    <n v="572.57810364512159"/>
    <n v="674.37020603540748"/>
    <n v="704.73802348966262"/>
    <n v="7251.83634986576"/>
  </r>
  <r>
    <x v="1"/>
    <x v="13"/>
    <x v="4"/>
    <x v="25"/>
    <x v="0"/>
    <n v="597.44893042220474"/>
    <n v="452.72483729010338"/>
    <n v="527.72870935630817"/>
    <n v="586.24531256826822"/>
    <n v="503.36390926130878"/>
    <n v="379.90099779290375"/>
    <n v="484.61781392211105"/>
    <n v="398.11323625964729"/>
    <n v="366.80183865674235"/>
    <n v="433.48783132295796"/>
    <n v="439.83555184987665"/>
    <n v="615.46201001587781"/>
    <n v="5785.7309787183103"/>
  </r>
  <r>
    <x v="1"/>
    <x v="13"/>
    <x v="4"/>
    <x v="26"/>
    <x v="0"/>
    <n v="36.176586124456797"/>
    <n v="47.422130934832786"/>
    <n v="63.301886424760518"/>
    <n v="50.156393812758878"/>
    <n v="66.968856894511518"/>
    <n v="47.658432210780354"/>
    <n v="58.610833915667847"/>
    <n v="44.600026570700763"/>
    <n v="63.111653420418413"/>
    <n v="35.666728575891973"/>
    <n v="50.557868710960001"/>
    <n v="33.902640284991072"/>
    <n v="598.13403788073094"/>
  </r>
  <r>
    <x v="2"/>
    <x v="13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2"/>
    <x v="0"/>
    <n v="80"/>
    <n v="50"/>
    <n v="100"/>
    <n v="80"/>
    <n v="80"/>
    <n v="5"/>
    <n v="0"/>
    <n v="0"/>
    <n v="5"/>
    <n v="0"/>
    <n v="0"/>
    <n v="0"/>
    <n v="400"/>
  </r>
  <r>
    <x v="2"/>
    <x v="13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3"/>
    <x v="1"/>
    <x v="7"/>
    <x v="0"/>
    <n v="30"/>
    <n v="30"/>
    <n v="0"/>
    <n v="45"/>
    <n v="30"/>
    <n v="15"/>
    <n v="15"/>
    <n v="0"/>
    <n v="30"/>
    <n v="0"/>
    <n v="0"/>
    <n v="0"/>
    <n v="195"/>
  </r>
  <r>
    <x v="2"/>
    <x v="13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3"/>
    <x v="1"/>
    <x v="9"/>
    <x v="0"/>
    <n v="2.6"/>
    <n v="2.2000000000000002"/>
    <n v="31"/>
    <n v="2.4"/>
    <n v="30.2"/>
    <n v="3"/>
    <n v="3"/>
    <n v="32.4"/>
    <n v="2"/>
    <n v="2"/>
    <n v="0"/>
    <n v="1"/>
    <n v="111.79999999999998"/>
  </r>
  <r>
    <x v="2"/>
    <x v="13"/>
    <x v="1"/>
    <x v="10"/>
    <x v="0"/>
    <n v="9.6"/>
    <n v="10"/>
    <n v="1.2"/>
    <n v="13.2"/>
    <n v="10"/>
    <n v="1"/>
    <n v="6"/>
    <n v="4.8"/>
    <n v="9.8000000000000007"/>
    <n v="4"/>
    <n v="3.6"/>
    <n v="7"/>
    <n v="80.199999999999989"/>
  </r>
  <r>
    <x v="2"/>
    <x v="13"/>
    <x v="1"/>
    <x v="11"/>
    <x v="0"/>
    <n v="0"/>
    <n v="0"/>
    <n v="5"/>
    <n v="0"/>
    <n v="5"/>
    <n v="0"/>
    <n v="5"/>
    <n v="0"/>
    <n v="0"/>
    <n v="5"/>
    <n v="0"/>
    <n v="0"/>
    <n v="20"/>
  </r>
  <r>
    <x v="2"/>
    <x v="13"/>
    <x v="1"/>
    <x v="12"/>
    <x v="0"/>
    <n v="20"/>
    <n v="15"/>
    <n v="40"/>
    <n v="15"/>
    <n v="0"/>
    <n v="20"/>
    <n v="15"/>
    <n v="15"/>
    <n v="62"/>
    <n v="17"/>
    <n v="45"/>
    <n v="30"/>
    <n v="294"/>
  </r>
  <r>
    <x v="2"/>
    <x v="13"/>
    <x v="1"/>
    <x v="13"/>
    <x v="0"/>
    <n v="0"/>
    <n v="0"/>
    <n v="0"/>
    <n v="0"/>
    <n v="10"/>
    <n v="0"/>
    <n v="0"/>
    <n v="0.34200000000000003"/>
    <n v="0.38500000000000001"/>
    <n v="0.32100000000000001"/>
    <n v="0.68400000000000005"/>
    <n v="0"/>
    <n v="11.731999999999999"/>
  </r>
  <r>
    <x v="2"/>
    <x v="13"/>
    <x v="1"/>
    <x v="14"/>
    <x v="0"/>
    <n v="0.03"/>
    <n v="2.3E-2"/>
    <n v="1.2E-2"/>
    <n v="1.4999999999999999E-2"/>
    <n v="1.4E-2"/>
    <n v="1.0999999999999999E-2"/>
    <n v="2.5999999999999999E-2"/>
    <n v="2.1999999999999999E-2"/>
    <n v="0.441"/>
    <n v="0.875"/>
    <n v="6.0000000000000001E-3"/>
    <n v="0.32900000000000001"/>
    <n v="1.8039999999999998"/>
  </r>
  <r>
    <x v="2"/>
    <x v="13"/>
    <x v="1"/>
    <x v="15"/>
    <x v="0"/>
    <n v="0.60199999999999998"/>
    <n v="2.8119999999999998"/>
    <n v="20"/>
    <n v="0.8"/>
    <n v="21.6"/>
    <n v="19.670000000000002"/>
    <n v="1.5429999999999999"/>
    <n v="36.220999999999997"/>
    <n v="67.641999999999996"/>
    <n v="61.277999999999999"/>
    <n v="31.405999999999999"/>
    <n v="48.581000000000003"/>
    <n v="312.15500000000003"/>
  </r>
  <r>
    <x v="2"/>
    <x v="13"/>
    <x v="2"/>
    <x v="16"/>
    <x v="0"/>
    <n v="300"/>
    <n v="205"/>
    <n v="237"/>
    <n v="280"/>
    <n v="320"/>
    <n v="219"/>
    <n v="240"/>
    <n v="155"/>
    <n v="130"/>
    <n v="305"/>
    <n v="200"/>
    <n v="120"/>
    <n v="2711"/>
  </r>
  <r>
    <x v="2"/>
    <x v="13"/>
    <x v="2"/>
    <x v="17"/>
    <x v="0"/>
    <n v="0"/>
    <n v="0"/>
    <n v="0"/>
    <n v="0"/>
    <n v="0"/>
    <n v="0"/>
    <n v="0"/>
    <n v="0"/>
    <n v="15"/>
    <n v="0"/>
    <n v="0"/>
    <n v="0"/>
    <n v="15"/>
  </r>
  <r>
    <x v="2"/>
    <x v="13"/>
    <x v="2"/>
    <x v="18"/>
    <x v="0"/>
    <n v="0"/>
    <n v="0"/>
    <n v="0"/>
    <n v="0"/>
    <n v="0"/>
    <n v="0"/>
    <n v="0"/>
    <n v="0"/>
    <n v="0"/>
    <n v="0.52700000000000002"/>
    <n v="0"/>
    <n v="0"/>
    <n v="0.52700000000000002"/>
  </r>
  <r>
    <x v="2"/>
    <x v="13"/>
    <x v="2"/>
    <x v="19"/>
    <x v="0"/>
    <n v="149"/>
    <n v="100"/>
    <n v="86"/>
    <n v="127"/>
    <n v="102"/>
    <n v="117"/>
    <n v="67"/>
    <n v="136"/>
    <n v="66"/>
    <n v="134"/>
    <n v="105"/>
    <n v="71"/>
    <n v="1260"/>
  </r>
  <r>
    <x v="2"/>
    <x v="13"/>
    <x v="3"/>
    <x v="20"/>
    <x v="0"/>
    <n v="25"/>
    <n v="55"/>
    <n v="25"/>
    <n v="55"/>
    <n v="25"/>
    <n v="35"/>
    <n v="40"/>
    <n v="45"/>
    <n v="20"/>
    <n v="50"/>
    <n v="40"/>
    <n v="30"/>
    <n v="445"/>
  </r>
  <r>
    <x v="2"/>
    <x v="13"/>
    <x v="3"/>
    <x v="21"/>
    <x v="0"/>
    <n v="177"/>
    <n v="117"/>
    <n v="175.5"/>
    <n v="223.55"/>
    <n v="155.05000000000001"/>
    <n v="161"/>
    <n v="157.5"/>
    <n v="180.5"/>
    <n v="188"/>
    <n v="132"/>
    <n v="172.5"/>
    <n v="110"/>
    <n v="1949.6"/>
  </r>
  <r>
    <x v="2"/>
    <x v="13"/>
    <x v="3"/>
    <x v="22"/>
    <x v="0"/>
    <n v="148"/>
    <n v="127.2"/>
    <n v="131.5"/>
    <n v="108"/>
    <n v="115"/>
    <n v="141"/>
    <n v="119"/>
    <n v="134"/>
    <n v="106"/>
    <n v="117"/>
    <n v="137"/>
    <n v="54"/>
    <n v="1437.7"/>
  </r>
  <r>
    <x v="2"/>
    <x v="13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3"/>
    <x v="4"/>
    <x v="24"/>
    <x v="0"/>
    <n v="0"/>
    <n v="0"/>
    <n v="0"/>
    <n v="44"/>
    <n v="0"/>
    <n v="0"/>
    <n v="0"/>
    <n v="0"/>
    <n v="0"/>
    <n v="78"/>
    <n v="0"/>
    <n v="0"/>
    <n v="122"/>
  </r>
  <r>
    <x v="2"/>
    <x v="13"/>
    <x v="4"/>
    <x v="25"/>
    <x v="0"/>
    <n v="15"/>
    <n v="0"/>
    <n v="0"/>
    <n v="15"/>
    <n v="0"/>
    <n v="5"/>
    <n v="0"/>
    <n v="15"/>
    <n v="5"/>
    <n v="0"/>
    <n v="0"/>
    <n v="0"/>
    <n v="55"/>
  </r>
  <r>
    <x v="2"/>
    <x v="13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3"/>
    <x v="0"/>
    <x v="0"/>
    <x v="0"/>
    <n v="3418.0059999999999"/>
    <n v="2857.5569999999998"/>
    <n v="2826.6709999999998"/>
    <n v="2972.8359999999998"/>
    <n v="2942.5"/>
    <n v="2851.2249999999999"/>
    <n v="3013.4549999999999"/>
    <n v="2587.4589999999998"/>
    <n v="2459.777"/>
    <n v="2443.3209999999999"/>
    <n v="2404.7260000000001"/>
    <n v="2790.6849999999999"/>
    <n v="33568.217999999993"/>
  </r>
  <r>
    <x v="3"/>
    <x v="13"/>
    <x v="0"/>
    <x v="1"/>
    <x v="0"/>
    <n v="1185.4280000000001"/>
    <n v="1018.1420000000001"/>
    <n v="1029.6790000000001"/>
    <n v="936.32299999999998"/>
    <n v="1073.981"/>
    <n v="963.45500000000004"/>
    <n v="1031.8630000000001"/>
    <n v="895.03"/>
    <n v="875.947"/>
    <n v="986.71600000000001"/>
    <n v="1069.4839999999999"/>
    <n v="1145.877"/>
    <n v="12211.925000000001"/>
  </r>
  <r>
    <x v="3"/>
    <x v="13"/>
    <x v="0"/>
    <x v="2"/>
    <x v="0"/>
    <n v="15726.791999999999"/>
    <n v="13177.585999999999"/>
    <n v="13669.259"/>
    <n v="13216.120999999999"/>
    <n v="14161.328"/>
    <n v="14000.579"/>
    <n v="15730.043"/>
    <n v="13667.3"/>
    <n v="13156.499"/>
    <n v="14709.833000000001"/>
    <n v="13834.888000000001"/>
    <n v="14600.259"/>
    <n v="169650.48699999999"/>
  </r>
  <r>
    <x v="3"/>
    <x v="13"/>
    <x v="0"/>
    <x v="3"/>
    <x v="0"/>
    <n v="633.09900000000005"/>
    <n v="527.15099999999995"/>
    <n v="468.03800000000001"/>
    <n v="726.16899999999998"/>
    <n v="889.69200000000001"/>
    <n v="505.28899999999999"/>
    <n v="601.42100000000005"/>
    <n v="537.01199999999994"/>
    <n v="666.99300000000005"/>
    <n v="487.99299999999999"/>
    <n v="580.51099999999997"/>
    <n v="556.9"/>
    <n v="7180.268"/>
  </r>
  <r>
    <x v="3"/>
    <x v="13"/>
    <x v="0"/>
    <x v="4"/>
    <x v="0"/>
    <n v="13765.013999999999"/>
    <n v="11666.28"/>
    <n v="13517.591"/>
    <n v="12978.475"/>
    <n v="12739.619000000001"/>
    <n v="12614.200999999999"/>
    <n v="13422.832"/>
    <n v="13164.148999999999"/>
    <n v="12718.675999999999"/>
    <n v="14193.727999999999"/>
    <n v="13926.629000000001"/>
    <n v="15124.291999999999"/>
    <n v="159831.486"/>
  </r>
  <r>
    <x v="3"/>
    <x v="13"/>
    <x v="0"/>
    <x v="5"/>
    <x v="0"/>
    <n v="251.64599999999999"/>
    <n v="213.26"/>
    <n v="302.66899999999998"/>
    <n v="280.94"/>
    <n v="313.17700000000002"/>
    <n v="232.39099999999999"/>
    <n v="367.26299999999998"/>
    <n v="288.99900000000002"/>
    <n v="216.94200000000001"/>
    <n v="257.721"/>
    <n v="366.07900000000001"/>
    <n v="366.17099999999999"/>
    <n v="3457.2580000000003"/>
  </r>
  <r>
    <x v="3"/>
    <x v="13"/>
    <x v="0"/>
    <x v="6"/>
    <x v="0"/>
    <n v="839.47900000000004"/>
    <n v="710.56299999999999"/>
    <n v="901.14200000000005"/>
    <n v="947.68899999999996"/>
    <n v="827.99199999999996"/>
    <n v="589.46600000000001"/>
    <n v="656.88599999999997"/>
    <n v="488.42500000000001"/>
    <n v="461.99299999999999"/>
    <n v="628.04600000000005"/>
    <n v="656.08"/>
    <n v="772.38199999999995"/>
    <n v="8480.1430000000018"/>
  </r>
  <r>
    <x v="3"/>
    <x v="13"/>
    <x v="1"/>
    <x v="7"/>
    <x v="0"/>
    <n v="5685.1490000000003"/>
    <n v="4568.1360000000004"/>
    <n v="4780.201"/>
    <n v="4966.0919999999996"/>
    <n v="4302.2380000000003"/>
    <n v="4475.5010000000002"/>
    <n v="5078.1679999999997"/>
    <n v="4374.2049999999999"/>
    <n v="3953.7930000000001"/>
    <n v="4203.7510000000002"/>
    <n v="4576.0469999999996"/>
    <n v="5427.299"/>
    <n v="56390.579999999994"/>
  </r>
  <r>
    <x v="3"/>
    <x v="13"/>
    <x v="1"/>
    <x v="8"/>
    <x v="0"/>
    <n v="2606.3980000000001"/>
    <n v="1915.4169999999999"/>
    <n v="1853.3510000000001"/>
    <n v="2120.0529999999999"/>
    <n v="2044.424"/>
    <n v="2035.77"/>
    <n v="2121.38"/>
    <n v="2065.0520000000001"/>
    <n v="2065.9499999999998"/>
    <n v="2190.4650000000001"/>
    <n v="2135.2350000000001"/>
    <n v="2344.3609999999999"/>
    <n v="25497.856000000003"/>
  </r>
  <r>
    <x v="3"/>
    <x v="13"/>
    <x v="1"/>
    <x v="9"/>
    <x v="0"/>
    <n v="18409.824000000001"/>
    <n v="14816.647000000001"/>
    <n v="15029.634"/>
    <n v="15248.61"/>
    <n v="15240.734"/>
    <n v="15451.992"/>
    <n v="16738.612000000001"/>
    <n v="16075.011"/>
    <n v="14534.708000000001"/>
    <n v="16101.334000000001"/>
    <n v="15799.2"/>
    <n v="17516.556"/>
    <n v="190962.86200000005"/>
  </r>
  <r>
    <x v="3"/>
    <x v="13"/>
    <x v="1"/>
    <x v="10"/>
    <x v="0"/>
    <n v="10134.891"/>
    <n v="8029.1009999999997"/>
    <n v="7985.5789999999997"/>
    <n v="7292.9769999999999"/>
    <n v="7299.8190000000004"/>
    <n v="7196.5950000000003"/>
    <n v="8181.9629999999997"/>
    <n v="7435.6139999999996"/>
    <n v="7259.1660000000002"/>
    <n v="8952.607"/>
    <n v="11486.805"/>
    <n v="9194.26"/>
    <n v="100449.37699999999"/>
  </r>
  <r>
    <x v="3"/>
    <x v="13"/>
    <x v="1"/>
    <x v="11"/>
    <x v="0"/>
    <n v="4139.1469999999999"/>
    <n v="3264.7829999999999"/>
    <n v="3492.366"/>
    <n v="3345.4929999999999"/>
    <n v="3426.9479999999999"/>
    <n v="3203.3879999999999"/>
    <n v="3586.3310000000001"/>
    <n v="3312.4270000000001"/>
    <n v="3208.0819999999999"/>
    <n v="3421.8270000000002"/>
    <n v="3314.3580000000002"/>
    <n v="3708.2890000000002"/>
    <n v="41423.438999999991"/>
  </r>
  <r>
    <x v="3"/>
    <x v="13"/>
    <x v="1"/>
    <x v="12"/>
    <x v="0"/>
    <n v="22435.421999999999"/>
    <n v="19122.822"/>
    <n v="20705.031999999999"/>
    <n v="19267.406999999999"/>
    <n v="20870.045999999998"/>
    <n v="20426.541000000001"/>
    <n v="22041.382000000001"/>
    <n v="20018.861000000001"/>
    <n v="17456.099999999999"/>
    <n v="19059.469000000001"/>
    <n v="19445.553"/>
    <n v="20026.993999999999"/>
    <n v="240875.62900000002"/>
  </r>
  <r>
    <x v="3"/>
    <x v="13"/>
    <x v="1"/>
    <x v="13"/>
    <x v="0"/>
    <n v="6884.951"/>
    <n v="5083.6419999999998"/>
    <n v="5159.8959999999997"/>
    <n v="4530.2470000000003"/>
    <n v="4137.7039999999997"/>
    <n v="3816.29"/>
    <n v="4563.6790000000001"/>
    <n v="4323.7359999999999"/>
    <n v="4412.6239999999998"/>
    <n v="4774.9629999999997"/>
    <n v="4758.0640000000003"/>
    <n v="6073.1809999999996"/>
    <n v="58518.976999999999"/>
  </r>
  <r>
    <x v="3"/>
    <x v="13"/>
    <x v="1"/>
    <x v="14"/>
    <x v="0"/>
    <n v="3548.875"/>
    <n v="2746.1260000000002"/>
    <n v="3035.998"/>
    <n v="2679.49"/>
    <n v="2536.2260000000001"/>
    <n v="2411.2739999999999"/>
    <n v="2763.43"/>
    <n v="2924.259"/>
    <n v="2968.65"/>
    <n v="3168.136"/>
    <n v="2936.5749999999998"/>
    <n v="2908.152"/>
    <n v="34627.190999999999"/>
  </r>
  <r>
    <x v="3"/>
    <x v="13"/>
    <x v="1"/>
    <x v="15"/>
    <x v="0"/>
    <n v="32279.058000000001"/>
    <n v="26534.089"/>
    <n v="27148.272000000001"/>
    <n v="25687.712"/>
    <n v="25606.062000000002"/>
    <n v="25693.873"/>
    <n v="28589.113000000001"/>
    <n v="25953.602999999999"/>
    <n v="24932.248"/>
    <n v="27411.707999999999"/>
    <n v="26228.588"/>
    <n v="30481.816999999999"/>
    <n v="326546.14299999998"/>
  </r>
  <r>
    <x v="3"/>
    <x v="13"/>
    <x v="2"/>
    <x v="16"/>
    <x v="0"/>
    <n v="28265.388999999999"/>
    <n v="25373.289000000001"/>
    <n v="28131.083999999999"/>
    <n v="28380.633000000002"/>
    <n v="28653.327000000001"/>
    <n v="27920.69"/>
    <n v="31500.027999999998"/>
    <n v="31014.296999999999"/>
    <n v="28209.971000000001"/>
    <n v="29346.947"/>
    <n v="27406.992999999999"/>
    <n v="29083.703000000001"/>
    <n v="343286.35099999997"/>
  </r>
  <r>
    <x v="3"/>
    <x v="13"/>
    <x v="2"/>
    <x v="17"/>
    <x v="0"/>
    <n v="4162.62"/>
    <n v="3455.4140000000002"/>
    <n v="3508.527"/>
    <n v="3037.7170000000001"/>
    <n v="3338.7860000000001"/>
    <n v="3312.73"/>
    <n v="3502.6909999999998"/>
    <n v="2948.7910000000002"/>
    <n v="3113.0650000000001"/>
    <n v="3591.2080000000001"/>
    <n v="3419.2"/>
    <n v="3564.3339999999998"/>
    <n v="40955.082999999999"/>
  </r>
  <r>
    <x v="3"/>
    <x v="13"/>
    <x v="2"/>
    <x v="18"/>
    <x v="0"/>
    <n v="112804.04"/>
    <n v="102726.63499999999"/>
    <n v="114045.22500000001"/>
    <n v="109569.44899999999"/>
    <n v="111153.488"/>
    <n v="108045.72100000001"/>
    <n v="117019.686"/>
    <n v="111221.018"/>
    <n v="103265.25199999999"/>
    <n v="104106.43"/>
    <n v="101091.89599999999"/>
    <n v="107234.22900000001"/>
    <n v="1302283.0690000001"/>
  </r>
  <r>
    <x v="3"/>
    <x v="13"/>
    <x v="2"/>
    <x v="19"/>
    <x v="0"/>
    <n v="230274.783"/>
    <n v="202268.07199999999"/>
    <n v="246517.81400000001"/>
    <n v="230594.63699999999"/>
    <n v="235106.32"/>
    <n v="230862.842"/>
    <n v="244873.71900000001"/>
    <n v="249366.35399999999"/>
    <n v="237717.95600000001"/>
    <n v="250118.46"/>
    <n v="244446.97099999999"/>
    <n v="264478.79499999998"/>
    <n v="2866626.7229999998"/>
  </r>
  <r>
    <x v="3"/>
    <x v="13"/>
    <x v="3"/>
    <x v="20"/>
    <x v="0"/>
    <n v="18517.735000000001"/>
    <n v="16795.496999999999"/>
    <n v="19958.280999999999"/>
    <n v="20053.617999999999"/>
    <n v="19600.2"/>
    <n v="17942.624"/>
    <n v="20247.114000000001"/>
    <n v="20507.138999999999"/>
    <n v="19249.203000000001"/>
    <n v="20144.530999999999"/>
    <n v="18696.615000000002"/>
    <n v="17329.71"/>
    <n v="229042.26699999999"/>
  </r>
  <r>
    <x v="3"/>
    <x v="13"/>
    <x v="3"/>
    <x v="21"/>
    <x v="0"/>
    <n v="11573.012000000001"/>
    <n v="9859.3349999999991"/>
    <n v="10131.168"/>
    <n v="9085.0319999999992"/>
    <n v="8521.0840000000007"/>
    <n v="7816.8689999999997"/>
    <n v="8543.4089999999997"/>
    <n v="8378.11"/>
    <n v="8153.3860000000004"/>
    <n v="8411.0820000000003"/>
    <n v="8408.8719999999994"/>
    <n v="8973.5429999999997"/>
    <n v="107854.902"/>
  </r>
  <r>
    <x v="3"/>
    <x v="13"/>
    <x v="3"/>
    <x v="22"/>
    <x v="0"/>
    <n v="14730.78"/>
    <n v="12550.28"/>
    <n v="15001.972"/>
    <n v="14917.855"/>
    <n v="16151.376"/>
    <n v="14667.33"/>
    <n v="17431.431"/>
    <n v="16395.059000000001"/>
    <n v="16823.536"/>
    <n v="17252.537"/>
    <n v="16454.02"/>
    <n v="18595.43"/>
    <n v="190971.606"/>
  </r>
  <r>
    <x v="3"/>
    <x v="13"/>
    <x v="4"/>
    <x v="23"/>
    <x v="0"/>
    <n v="3472.6689999999999"/>
    <n v="2849.8249999999998"/>
    <n v="3281.1590000000001"/>
    <n v="3200.721"/>
    <n v="3876.991"/>
    <n v="3289.4879999999998"/>
    <n v="3732.9169999999999"/>
    <n v="3110.5010000000002"/>
    <n v="2478.5630000000001"/>
    <n v="2840"/>
    <n v="2965.73"/>
    <n v="2969.2919999999999"/>
    <n v="38067.856000000007"/>
  </r>
  <r>
    <x v="3"/>
    <x v="13"/>
    <x v="4"/>
    <x v="24"/>
    <x v="0"/>
    <n v="7277.0140000000001"/>
    <n v="6483.98"/>
    <n v="7254.91"/>
    <n v="7328.0429999999997"/>
    <n v="6245.2849999999999"/>
    <n v="5762.2560000000003"/>
    <n v="6462.3280000000004"/>
    <n v="6056.5469999999996"/>
    <n v="5677.1549999999997"/>
    <n v="6569.3180000000002"/>
    <n v="7183.2110000000002"/>
    <n v="7997.0280000000002"/>
    <n v="80297.075000000012"/>
  </r>
  <r>
    <x v="3"/>
    <x v="13"/>
    <x v="4"/>
    <x v="25"/>
    <x v="0"/>
    <n v="6922.0020000000004"/>
    <n v="6106.1980000000003"/>
    <n v="5885.4809999999998"/>
    <n v="6443.3059999999996"/>
    <n v="6528.04"/>
    <n v="6262.0420000000004"/>
    <n v="7589.8289999999997"/>
    <n v="7758.68"/>
    <n v="7548.7709999999997"/>
    <n v="7903.8720000000003"/>
    <n v="6925.2479999999996"/>
    <n v="7150.69"/>
    <n v="83024.159000000014"/>
  </r>
  <r>
    <x v="3"/>
    <x v="13"/>
    <x v="4"/>
    <x v="26"/>
    <x v="0"/>
    <n v="33885.779000000002"/>
    <n v="29572.588"/>
    <n v="31575.166000000001"/>
    <n v="32416.078000000001"/>
    <n v="40488.345000000001"/>
    <n v="41931.550000000003"/>
    <n v="47840.195"/>
    <n v="46195.131999999998"/>
    <n v="42621.088000000003"/>
    <n v="43105.165000000001"/>
    <n v="40988.478999999999"/>
    <n v="42125.008000000002"/>
    <n v="472744.57299999997"/>
  </r>
  <r>
    <x v="4"/>
    <x v="13"/>
    <x v="0"/>
    <x v="0"/>
    <x v="0"/>
    <n v="58426.203000000001"/>
    <n v="53261.5"/>
    <n v="60589.77"/>
    <n v="62999.587"/>
    <n v="66524.7"/>
    <n v="65578.75"/>
    <n v="69559.45"/>
    <n v="72296.800000000003"/>
    <n v="64277.3"/>
    <n v="73226.241999999998"/>
    <n v="68356.232999999993"/>
    <n v="62045.557000000001"/>
    <n v="777142.09200000006"/>
  </r>
  <r>
    <x v="4"/>
    <x v="13"/>
    <x v="0"/>
    <x v="1"/>
    <x v="0"/>
    <n v="10546.361000000001"/>
    <n v="11663.934999999999"/>
    <n v="10356"/>
    <n v="12081.5"/>
    <n v="12834"/>
    <n v="12922"/>
    <n v="14511.5"/>
    <n v="15217"/>
    <n v="14854"/>
    <n v="15687.165999999999"/>
    <n v="13953.431"/>
    <n v="12736.73"/>
    <n v="157363.62300000002"/>
  </r>
  <r>
    <x v="4"/>
    <x v="13"/>
    <x v="0"/>
    <x v="2"/>
    <x v="0"/>
    <n v="106242.235"/>
    <n v="101904.124"/>
    <n v="108269.342"/>
    <n v="114417.314"/>
    <n v="112674.33900000001"/>
    <n v="112223.82"/>
    <n v="123040.63499999999"/>
    <n v="121270.167"/>
    <n v="113926.083"/>
    <n v="123802.122"/>
    <n v="101785.183"/>
    <n v="106909.755"/>
    <n v="1346465.1189999999"/>
  </r>
  <r>
    <x v="4"/>
    <x v="13"/>
    <x v="0"/>
    <x v="3"/>
    <x v="0"/>
    <n v="8739"/>
    <n v="7943.6"/>
    <n v="9567.2000000000007"/>
    <n v="10425.200000000001"/>
    <n v="6958.2"/>
    <n v="6585.5"/>
    <n v="6637"/>
    <n v="6546.6"/>
    <n v="8089.8"/>
    <n v="10474.5"/>
    <n v="9813.9"/>
    <n v="9802.4"/>
    <n v="101582.89999999998"/>
  </r>
  <r>
    <x v="4"/>
    <x v="13"/>
    <x v="0"/>
    <x v="4"/>
    <x v="0"/>
    <n v="160874.00700000001"/>
    <n v="149426.21599999999"/>
    <n v="160134.06700000001"/>
    <n v="165820.576"/>
    <n v="168158.272"/>
    <n v="174649.772"/>
    <n v="187805.016"/>
    <n v="190240.03"/>
    <n v="188651.32"/>
    <n v="208028.698"/>
    <n v="197465.85699999999"/>
    <n v="182871.49100000001"/>
    <n v="2134125.3220000002"/>
  </r>
  <r>
    <x v="4"/>
    <x v="13"/>
    <x v="0"/>
    <x v="5"/>
    <x v="0"/>
    <n v="36448.803999999996"/>
    <n v="32537.726999999999"/>
    <n v="35213.525999999998"/>
    <n v="34794.714"/>
    <n v="35451.726999999999"/>
    <n v="37417.785000000003"/>
    <n v="37847.915000000001"/>
    <n v="43369.048999999999"/>
    <n v="41658.267"/>
    <n v="49794.993000000002"/>
    <n v="52163.453999999998"/>
    <n v="46426.16"/>
    <n v="483124.12100000004"/>
  </r>
  <r>
    <x v="4"/>
    <x v="13"/>
    <x v="0"/>
    <x v="6"/>
    <x v="0"/>
    <n v="59052.4"/>
    <n v="58130.35"/>
    <n v="69911.7"/>
    <n v="72000.483999999997"/>
    <n v="70403.05"/>
    <n v="68171.998000000007"/>
    <n v="73084.3"/>
    <n v="77781.399999999994"/>
    <n v="74623.05"/>
    <n v="81011.899999999994"/>
    <n v="78762.399999999994"/>
    <n v="70167.187000000005"/>
    <n v="853100.21900000016"/>
  </r>
  <r>
    <x v="4"/>
    <x v="13"/>
    <x v="1"/>
    <x v="7"/>
    <x v="0"/>
    <n v="101577.41"/>
    <n v="88379.21"/>
    <n v="98625.191999999995"/>
    <n v="94873.601999999999"/>
    <n v="94786.070999999996"/>
    <n v="94524.51"/>
    <n v="102336.77499999999"/>
    <n v="108292.126"/>
    <n v="103581.405"/>
    <n v="111492.798"/>
    <n v="108556.255"/>
    <n v="107196.57"/>
    <n v="1214221.9240000001"/>
  </r>
  <r>
    <x v="4"/>
    <x v="13"/>
    <x v="1"/>
    <x v="8"/>
    <x v="0"/>
    <n v="47672.1"/>
    <n v="38108.949999999997"/>
    <n v="44143.25"/>
    <n v="45481.75"/>
    <n v="47051.25"/>
    <n v="44950.6"/>
    <n v="46646.6"/>
    <n v="47588.3"/>
    <n v="45231.101000000002"/>
    <n v="49283.9"/>
    <n v="47868.25"/>
    <n v="46457.1"/>
    <n v="550483.15099999995"/>
  </r>
  <r>
    <x v="4"/>
    <x v="13"/>
    <x v="1"/>
    <x v="9"/>
    <x v="0"/>
    <n v="103220.17600000001"/>
    <n v="84638.831000000006"/>
    <n v="85844.838000000003"/>
    <n v="87451.922000000006"/>
    <n v="95740.425000000003"/>
    <n v="92239.645000000004"/>
    <n v="91248.175000000003"/>
    <n v="92527.127999999997"/>
    <n v="91872.380999999994"/>
    <n v="100824.731"/>
    <n v="96946.702000000005"/>
    <n v="95085.445000000007"/>
    <n v="1117640.3990000002"/>
  </r>
  <r>
    <x v="4"/>
    <x v="13"/>
    <x v="1"/>
    <x v="10"/>
    <x v="0"/>
    <n v="61229"/>
    <n v="49236.45"/>
    <n v="48474.231"/>
    <n v="51560.033000000003"/>
    <n v="49570"/>
    <n v="39395.15"/>
    <n v="41186.557999999997"/>
    <n v="42600"/>
    <n v="42107.567000000003"/>
    <n v="46132.73"/>
    <n v="45098.5"/>
    <n v="46002.5"/>
    <n v="562592.71900000004"/>
  </r>
  <r>
    <x v="4"/>
    <x v="13"/>
    <x v="1"/>
    <x v="11"/>
    <x v="0"/>
    <n v="41007.660000000003"/>
    <n v="37794.85"/>
    <n v="38428.491999999998"/>
    <n v="40327.339999999997"/>
    <n v="39341.385000000002"/>
    <n v="36420.786999999997"/>
    <n v="39260.93"/>
    <n v="40190.720000000001"/>
    <n v="40251.410000000003"/>
    <n v="44520.63"/>
    <n v="43452.23"/>
    <n v="41953.254999999997"/>
    <n v="482949.68900000001"/>
  </r>
  <r>
    <x v="4"/>
    <x v="13"/>
    <x v="1"/>
    <x v="12"/>
    <x v="0"/>
    <n v="160692.15"/>
    <n v="127454.41"/>
    <n v="137357.62"/>
    <n v="140426.56099999999"/>
    <n v="123971.628"/>
    <n v="104637.049"/>
    <n v="115273.68700000001"/>
    <n v="118857.211"/>
    <n v="120722.93"/>
    <n v="136447.073"/>
    <n v="135617.27299999999"/>
    <n v="127960.621"/>
    <n v="1549418.2130000002"/>
  </r>
  <r>
    <x v="4"/>
    <x v="13"/>
    <x v="1"/>
    <x v="13"/>
    <x v="0"/>
    <n v="41327"/>
    <n v="35535.684999999998"/>
    <n v="33593"/>
    <n v="29968"/>
    <n v="28195.503000000001"/>
    <n v="26018"/>
    <n v="28275"/>
    <n v="29973"/>
    <n v="30575.57"/>
    <n v="38423.152999999998"/>
    <n v="40496.47"/>
    <n v="39167"/>
    <n v="401547.38099999994"/>
  </r>
  <r>
    <x v="4"/>
    <x v="13"/>
    <x v="1"/>
    <x v="14"/>
    <x v="0"/>
    <n v="30302.6"/>
    <n v="27123.599999999999"/>
    <n v="29537.7"/>
    <n v="30878.9"/>
    <n v="31017.3"/>
    <n v="26836.400000000001"/>
    <n v="27936.1"/>
    <n v="30408.402999999998"/>
    <n v="30177.238000000001"/>
    <n v="32741.4"/>
    <n v="32760.3"/>
    <n v="34906.5"/>
    <n v="364626.44099999999"/>
  </r>
  <r>
    <x v="4"/>
    <x v="13"/>
    <x v="1"/>
    <x v="15"/>
    <x v="0"/>
    <n v="253287.87700000001"/>
    <n v="272400.01899999997"/>
    <n v="278528.60800000001"/>
    <n v="290950.5"/>
    <n v="297634.53499999997"/>
    <n v="269675.32500000001"/>
    <n v="289184.70299999998"/>
    <n v="290766.44900000002"/>
    <n v="272659.54499999998"/>
    <n v="296824.35600000003"/>
    <n v="278882.83500000002"/>
    <n v="258152.658"/>
    <n v="3348947.4099999997"/>
  </r>
  <r>
    <x v="4"/>
    <x v="13"/>
    <x v="2"/>
    <x v="16"/>
    <x v="0"/>
    <n v="532377.99899999995"/>
    <n v="514626.12099999998"/>
    <n v="579778.84400000004"/>
    <n v="610699.64800000004"/>
    <n v="629653.00600000005"/>
    <n v="614164.16299999994"/>
    <n v="658225.01399999997"/>
    <n v="693105.31"/>
    <n v="654867.23100000003"/>
    <n v="699059.68299999996"/>
    <n v="645350.56000000006"/>
    <n v="552083.40599999996"/>
    <n v="7383990.9849999994"/>
  </r>
  <r>
    <x v="4"/>
    <x v="13"/>
    <x v="2"/>
    <x v="17"/>
    <x v="0"/>
    <n v="95067.595000000001"/>
    <n v="86241.191000000006"/>
    <n v="91955.218999999997"/>
    <n v="95898.517000000007"/>
    <n v="100951.425"/>
    <n v="95157.145999999993"/>
    <n v="101245.882"/>
    <n v="105652.064"/>
    <n v="102230.879"/>
    <n v="108680.692"/>
    <n v="99629.532999999996"/>
    <n v="85328.691999999995"/>
    <n v="1168038.835"/>
  </r>
  <r>
    <x v="4"/>
    <x v="13"/>
    <x v="2"/>
    <x v="18"/>
    <x v="0"/>
    <n v="237983.788"/>
    <n v="213841.495"/>
    <n v="246314.21599999999"/>
    <n v="248609.092"/>
    <n v="256016.49100000001"/>
    <n v="242418.14199999999"/>
    <n v="252018.02100000001"/>
    <n v="269870.75400000002"/>
    <n v="252197.75"/>
    <n v="269815.46000000002"/>
    <n v="255034.11499999999"/>
    <n v="250055.18400000001"/>
    <n v="2994174.5079999999"/>
  </r>
  <r>
    <x v="4"/>
    <x v="13"/>
    <x v="2"/>
    <x v="19"/>
    <x v="0"/>
    <n v="907519.14599999995"/>
    <n v="878946.299"/>
    <n v="992246.25600000005"/>
    <n v="1104194.412"/>
    <n v="1147649.463"/>
    <n v="1075781.3359999999"/>
    <n v="1161248.1399999999"/>
    <n v="1272781.3959999999"/>
    <n v="1155115.9350000001"/>
    <n v="1233312.3759999999"/>
    <n v="1131038.1880000001"/>
    <n v="967017.01599999995"/>
    <n v="13026849.963000001"/>
  </r>
  <r>
    <x v="4"/>
    <x v="13"/>
    <x v="3"/>
    <x v="20"/>
    <x v="0"/>
    <n v="386079.995"/>
    <n v="379959.26400000002"/>
    <n v="414705.13500000001"/>
    <n v="424480.42700000003"/>
    <n v="403589.39399999997"/>
    <n v="376617.50799999997"/>
    <n v="454351.79100000003"/>
    <n v="489305.87599999999"/>
    <n v="439946.82799999998"/>
    <n v="477232.054"/>
    <n v="440184.70199999999"/>
    <n v="372910.07400000002"/>
    <n v="5059363.0479999995"/>
  </r>
  <r>
    <x v="4"/>
    <x v="13"/>
    <x v="3"/>
    <x v="21"/>
    <x v="0"/>
    <n v="194201.77900000001"/>
    <n v="181704.655"/>
    <n v="201524.524"/>
    <n v="220825.22200000001"/>
    <n v="208234.024"/>
    <n v="194411.79699999999"/>
    <n v="215441.47500000001"/>
    <n v="215994.04300000001"/>
    <n v="209134.8"/>
    <n v="229973.46100000001"/>
    <n v="217984.889"/>
    <n v="190357.39799999999"/>
    <n v="2479788.0670000003"/>
  </r>
  <r>
    <x v="4"/>
    <x v="13"/>
    <x v="3"/>
    <x v="22"/>
    <x v="0"/>
    <n v="264956.54100000003"/>
    <n v="239136.68100000001"/>
    <n v="301614.47399999999"/>
    <n v="363093.92200000002"/>
    <n v="290011.15000000002"/>
    <n v="274683.86200000002"/>
    <n v="290518.50099999999"/>
    <n v="308452.087"/>
    <n v="290075.14"/>
    <n v="336425.38099999999"/>
    <n v="328241.59000000003"/>
    <n v="273861.69"/>
    <n v="3561071.0189999999"/>
  </r>
  <r>
    <x v="4"/>
    <x v="13"/>
    <x v="4"/>
    <x v="23"/>
    <x v="0"/>
    <n v="98032.13"/>
    <n v="103211.531"/>
    <n v="100111.75"/>
    <n v="102864.97199999999"/>
    <n v="109922.13"/>
    <n v="100346.5"/>
    <n v="133072.37"/>
    <n v="138380.49"/>
    <n v="123808.632"/>
    <n v="130825.93399999999"/>
    <n v="119909.428"/>
    <n v="95075.941000000006"/>
    <n v="1355561.8080000002"/>
  </r>
  <r>
    <x v="4"/>
    <x v="13"/>
    <x v="4"/>
    <x v="24"/>
    <x v="0"/>
    <n v="200128.66200000001"/>
    <n v="230912.45800000001"/>
    <n v="230085.253"/>
    <n v="200211.73300000001"/>
    <n v="203520.70300000001"/>
    <n v="225561.4"/>
    <n v="253891.54399999999"/>
    <n v="250596.462"/>
    <n v="235224.636"/>
    <n v="267402.98100000003"/>
    <n v="230647.13099999999"/>
    <n v="175841.03099999999"/>
    <n v="2704023.9939999999"/>
  </r>
  <r>
    <x v="4"/>
    <x v="13"/>
    <x v="4"/>
    <x v="25"/>
    <x v="0"/>
    <n v="228350.39"/>
    <n v="241448.66"/>
    <n v="255574.26"/>
    <n v="251735.30900000001"/>
    <n v="261747.495"/>
    <n v="263218.50799999997"/>
    <n v="268387.12199999997"/>
    <n v="257991.80100000001"/>
    <n v="246577.59700000001"/>
    <n v="271104.53999999998"/>
    <n v="234593.35699999999"/>
    <n v="184546.38"/>
    <n v="2965275.4189999998"/>
  </r>
  <r>
    <x v="4"/>
    <x v="13"/>
    <x v="4"/>
    <x v="26"/>
    <x v="0"/>
    <n v="31349.982"/>
    <n v="30453.3"/>
    <n v="34267.699999999997"/>
    <n v="36087.800000000003"/>
    <n v="36738.123"/>
    <n v="34065.930999999997"/>
    <n v="37274.107000000004"/>
    <n v="39310.464"/>
    <n v="37384.300000000003"/>
    <n v="40801.5"/>
    <n v="37021.875999999997"/>
    <n v="34271.631999999998"/>
    <n v="429026.71499999997"/>
  </r>
  <r>
    <x v="5"/>
    <x v="13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3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3"/>
    <x v="0"/>
    <x v="2"/>
    <x v="0"/>
    <n v="43318.423999999999"/>
    <n v="30299.603999999999"/>
    <n v="25311.177"/>
    <n v="22978.560000000001"/>
    <n v="19937.573"/>
    <n v="26429.706999999999"/>
    <n v="22821.49"/>
    <n v="21688.411"/>
    <n v="29160.74"/>
    <n v="20927.855"/>
    <n v="19926.608"/>
    <n v="24889.319"/>
    <n v="307689.46799999999"/>
  </r>
  <r>
    <x v="5"/>
    <x v="13"/>
    <x v="0"/>
    <x v="3"/>
    <x v="0"/>
    <n v="57.53"/>
    <n v="21.61"/>
    <n v="79.680000000000007"/>
    <n v="152.91999999999999"/>
    <n v="27.24"/>
    <n v="0"/>
    <n v="0"/>
    <n v="30.37"/>
    <n v="26.44"/>
    <n v="65.400000000000006"/>
    <n v="123.82"/>
    <n v="125.37"/>
    <n v="710.38"/>
  </r>
  <r>
    <x v="5"/>
    <x v="13"/>
    <x v="0"/>
    <x v="4"/>
    <x v="0"/>
    <n v="69028.072"/>
    <n v="66181.562999999995"/>
    <n v="79123.702999999994"/>
    <n v="73116.612999999998"/>
    <n v="65152.817999999999"/>
    <n v="50566.998"/>
    <n v="62832.500999999997"/>
    <n v="65966.721000000005"/>
    <n v="68454.115999999995"/>
    <n v="70715.907999999996"/>
    <n v="74301.471999999994"/>
    <n v="88730.870999999999"/>
    <n v="834171.35600000003"/>
  </r>
  <r>
    <x v="5"/>
    <x v="13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3"/>
    <x v="0"/>
    <x v="6"/>
    <x v="0"/>
    <n v="0"/>
    <n v="100.71"/>
    <n v="157.76"/>
    <n v="180.21"/>
    <n v="165.81"/>
    <n v="238.6"/>
    <n v="332.07"/>
    <n v="270.64"/>
    <n v="323.95999999999998"/>
    <n v="223.87"/>
    <n v="29.84"/>
    <n v="134.81"/>
    <n v="2158.2800000000002"/>
  </r>
  <r>
    <x v="5"/>
    <x v="13"/>
    <x v="1"/>
    <x v="7"/>
    <x v="0"/>
    <n v="78281.854000000007"/>
    <n v="38703.658000000003"/>
    <n v="38411.139000000003"/>
    <n v="42726.997000000003"/>
    <n v="43540.510999999999"/>
    <n v="58150.654999999999"/>
    <n v="22405.507000000001"/>
    <n v="22444.437000000002"/>
    <n v="22039.201000000001"/>
    <n v="27757.131000000001"/>
    <n v="28215.002"/>
    <n v="33023.163"/>
    <n v="455699.25499999995"/>
  </r>
  <r>
    <x v="5"/>
    <x v="13"/>
    <x v="1"/>
    <x v="8"/>
    <x v="0"/>
    <n v="157.41999999999999"/>
    <n v="174.3"/>
    <n v="204.21"/>
    <n v="172.27"/>
    <n v="243.54"/>
    <n v="172.22"/>
    <n v="317.52"/>
    <n v="495.18"/>
    <n v="294.64"/>
    <n v="320.51"/>
    <n v="246.71"/>
    <n v="291.77"/>
    <n v="3090.2900000000004"/>
  </r>
  <r>
    <x v="5"/>
    <x v="13"/>
    <x v="1"/>
    <x v="9"/>
    <x v="0"/>
    <n v="18206.73"/>
    <n v="18207.259999999998"/>
    <n v="17053.52"/>
    <n v="9974.76"/>
    <n v="14799.7"/>
    <n v="16936.84"/>
    <n v="5652.75"/>
    <n v="419.5"/>
    <n v="5637.62"/>
    <n v="11976.98"/>
    <n v="15043.588"/>
    <n v="10448.16"/>
    <n v="144357.408"/>
  </r>
  <r>
    <x v="5"/>
    <x v="13"/>
    <x v="1"/>
    <x v="10"/>
    <x v="0"/>
    <n v="67.75"/>
    <n v="46.88"/>
    <n v="38.659999999999997"/>
    <n v="59.39"/>
    <n v="50.033999999999999"/>
    <n v="56.152999999999999"/>
    <n v="36.14"/>
    <n v="52.720999999999997"/>
    <n v="41.003"/>
    <n v="57.658000000000001"/>
    <n v="57.133000000000003"/>
    <n v="42.628"/>
    <n v="606.15000000000009"/>
  </r>
  <r>
    <x v="5"/>
    <x v="13"/>
    <x v="1"/>
    <x v="11"/>
    <x v="0"/>
    <n v="30024.799999999999"/>
    <n v="19140.830000000002"/>
    <n v="31130.31"/>
    <n v="24991.040000000001"/>
    <n v="37032.44"/>
    <n v="35184.22"/>
    <n v="3963.4090000000001"/>
    <n v="23.96"/>
    <n v="28058.58"/>
    <n v="36667.69"/>
    <n v="52184.544999999998"/>
    <n v="29175.34"/>
    <n v="327577.16400000005"/>
  </r>
  <r>
    <x v="5"/>
    <x v="13"/>
    <x v="1"/>
    <x v="12"/>
    <x v="0"/>
    <n v="48485.144"/>
    <n v="41010.519999999997"/>
    <n v="48904.567999999999"/>
    <n v="43591.597999999998"/>
    <n v="61066.779000000002"/>
    <n v="51988.406999999999"/>
    <n v="6984.2169999999996"/>
    <n v="1989.7940000000001"/>
    <n v="29779.704000000002"/>
    <n v="38479.728999999999"/>
    <n v="32399.423999999999"/>
    <n v="30110.100999999999"/>
    <n v="434789.98500000004"/>
  </r>
  <r>
    <x v="5"/>
    <x v="13"/>
    <x v="1"/>
    <x v="13"/>
    <x v="0"/>
    <n v="41.826000000000001"/>
    <n v="56.22"/>
    <n v="97.67"/>
    <n v="42.08"/>
    <n v="42.21"/>
    <n v="55.71"/>
    <n v="108.95"/>
    <n v="54.03"/>
    <n v="83.43"/>
    <n v="140.19999999999999"/>
    <n v="183.32"/>
    <n v="0"/>
    <n v="905.64599999999996"/>
  </r>
  <r>
    <x v="5"/>
    <x v="13"/>
    <x v="1"/>
    <x v="14"/>
    <x v="0"/>
    <n v="249.4"/>
    <n v="152.6"/>
    <n v="204.53"/>
    <n v="172.99"/>
    <n v="122.07"/>
    <n v="126.48"/>
    <n v="102.93"/>
    <n v="142.16999999999999"/>
    <n v="95.594999999999999"/>
    <n v="163.94"/>
    <n v="134.19999999999999"/>
    <n v="288.93"/>
    <n v="1955.8350000000003"/>
  </r>
  <r>
    <x v="5"/>
    <x v="13"/>
    <x v="1"/>
    <x v="15"/>
    <x v="0"/>
    <n v="109065.73699999999"/>
    <n v="76162.145000000004"/>
    <n v="64179.815000000002"/>
    <n v="45843.696000000004"/>
    <n v="70511.024000000005"/>
    <n v="64781.087"/>
    <n v="18018.09"/>
    <n v="29046.02"/>
    <n v="34868.974999999999"/>
    <n v="46230.364999999998"/>
    <n v="57107.483"/>
    <n v="46338.811000000002"/>
    <n v="662153.24800000002"/>
  </r>
  <r>
    <x v="5"/>
    <x v="13"/>
    <x v="2"/>
    <x v="16"/>
    <x v="0"/>
    <n v="45000.966999999997"/>
    <n v="34708.993999999999"/>
    <n v="33411.110999999997"/>
    <n v="35138.571000000004"/>
    <n v="27292.898000000001"/>
    <n v="27829.268"/>
    <n v="30879.089"/>
    <n v="28504.501"/>
    <n v="28626.374"/>
    <n v="28369.687000000002"/>
    <n v="25505.1"/>
    <n v="31845.609"/>
    <n v="377112.16899999994"/>
  </r>
  <r>
    <x v="5"/>
    <x v="13"/>
    <x v="2"/>
    <x v="17"/>
    <x v="0"/>
    <n v="41615.300000000003"/>
    <n v="40427.377999999997"/>
    <n v="33764.972999999998"/>
    <n v="24092.146000000001"/>
    <n v="36322.97"/>
    <n v="25544.883999999998"/>
    <n v="1168.9960000000001"/>
    <n v="2185.6219999999998"/>
    <n v="4593.7529999999997"/>
    <n v="27048.252"/>
    <n v="42748.603000000003"/>
    <n v="19006.541000000001"/>
    <n v="298519.41800000001"/>
  </r>
  <r>
    <x v="5"/>
    <x v="13"/>
    <x v="2"/>
    <x v="18"/>
    <x v="0"/>
    <n v="2524.4470000000001"/>
    <n v="1414.22"/>
    <n v="2135.5169999999998"/>
    <n v="1997.0909999999999"/>
    <n v="4000.9940000000001"/>
    <n v="3123.2220000000002"/>
    <n v="2466.7930000000001"/>
    <n v="2958.4830000000002"/>
    <n v="1887.6320000000001"/>
    <n v="3320.6770000000001"/>
    <n v="2218.047"/>
    <n v="2970.2820000000002"/>
    <n v="31017.404999999999"/>
  </r>
  <r>
    <x v="5"/>
    <x v="13"/>
    <x v="2"/>
    <x v="19"/>
    <x v="0"/>
    <n v="36905.341999999997"/>
    <n v="30292.219000000001"/>
    <n v="26915.062999999998"/>
    <n v="28201.442999999999"/>
    <n v="28177.044000000002"/>
    <n v="28111.46"/>
    <n v="31107.338"/>
    <n v="31217.289000000001"/>
    <n v="30283.406999999999"/>
    <n v="30333.723999999998"/>
    <n v="29651.35"/>
    <n v="28676.846000000001"/>
    <n v="359872.52499999997"/>
  </r>
  <r>
    <x v="5"/>
    <x v="13"/>
    <x v="3"/>
    <x v="20"/>
    <x v="0"/>
    <n v="13903.859"/>
    <n v="11176.955"/>
    <n v="12158.305"/>
    <n v="15435.007"/>
    <n v="12623.834999999999"/>
    <n v="14791.953"/>
    <n v="15180.348"/>
    <n v="12711.468000000001"/>
    <n v="12331.814"/>
    <n v="11392.484"/>
    <n v="10274.776"/>
    <n v="10608.066999999999"/>
    <n v="152588.87100000001"/>
  </r>
  <r>
    <x v="5"/>
    <x v="13"/>
    <x v="3"/>
    <x v="21"/>
    <x v="0"/>
    <n v="4581.616"/>
    <n v="4327.1440000000002"/>
    <n v="4799.5110000000004"/>
    <n v="5565.72"/>
    <n v="5116.9170000000004"/>
    <n v="6017.3810000000003"/>
    <n v="6046.3"/>
    <n v="4575.82"/>
    <n v="4816.6000000000004"/>
    <n v="5535.66"/>
    <n v="3904.6909999999998"/>
    <n v="4324.3729999999996"/>
    <n v="59611.733000000007"/>
  </r>
  <r>
    <x v="5"/>
    <x v="13"/>
    <x v="3"/>
    <x v="22"/>
    <x v="0"/>
    <n v="19688.68"/>
    <n v="8094.8339999999998"/>
    <n v="8107.8469999999998"/>
    <n v="8932.1720000000005"/>
    <n v="7280.5010000000002"/>
    <n v="7885.9489999999996"/>
    <n v="6774.2250000000004"/>
    <n v="10280.092000000001"/>
    <n v="8878.4269999999997"/>
    <n v="11227.253000000001"/>
    <n v="10726.005999999999"/>
    <n v="12071.252"/>
    <n v="119947.23799999998"/>
  </r>
  <r>
    <x v="5"/>
    <x v="13"/>
    <x v="4"/>
    <x v="23"/>
    <x v="0"/>
    <n v="8662.94"/>
    <n v="6733.48"/>
    <n v="7868.44"/>
    <n v="4468.51"/>
    <n v="7280.05"/>
    <n v="7789.94"/>
    <n v="5802.54"/>
    <n v="6083.21"/>
    <n v="5954.52"/>
    <n v="6197.35"/>
    <n v="6901.62"/>
    <n v="5540.88"/>
    <n v="79283.48000000001"/>
  </r>
  <r>
    <x v="5"/>
    <x v="13"/>
    <x v="4"/>
    <x v="24"/>
    <x v="0"/>
    <n v="289.64"/>
    <n v="146.52000000000001"/>
    <n v="236"/>
    <n v="211.2"/>
    <n v="252.63"/>
    <n v="192.11"/>
    <n v="388.85"/>
    <n v="348.28"/>
    <n v="351.22"/>
    <n v="309.07"/>
    <n v="349.92"/>
    <n v="248.21"/>
    <n v="3323.65"/>
  </r>
  <r>
    <x v="5"/>
    <x v="13"/>
    <x v="4"/>
    <x v="25"/>
    <x v="0"/>
    <n v="25747.377"/>
    <n v="25491.598999999998"/>
    <n v="22280.896000000001"/>
    <n v="29217.460999999999"/>
    <n v="28133.966"/>
    <n v="23121.254000000001"/>
    <n v="27019.468000000001"/>
    <n v="29798.425999999999"/>
    <n v="29799.45"/>
    <n v="29002.468000000001"/>
    <n v="29257.762999999999"/>
    <n v="30017.069"/>
    <n v="328887.19700000004"/>
  </r>
  <r>
    <x v="5"/>
    <x v="13"/>
    <x v="4"/>
    <x v="26"/>
    <x v="0"/>
    <n v="805.36500000000001"/>
    <n v="405.22"/>
    <n v="338.04"/>
    <n v="250.56"/>
    <n v="346.14"/>
    <n v="284.61"/>
    <n v="295.47000000000003"/>
    <n v="230.49"/>
    <n v="286.63"/>
    <n v="317.63"/>
    <n v="475.29"/>
    <n v="482.76"/>
    <n v="4518.2049999999999"/>
  </r>
  <r>
    <x v="6"/>
    <x v="13"/>
    <x v="0"/>
    <x v="0"/>
    <x v="0"/>
    <n v="1611"/>
    <n v="1727"/>
    <n v="1761.0419999999999"/>
    <n v="1690.5"/>
    <n v="1801"/>
    <n v="1602.5"/>
    <n v="1869.2670000000001"/>
    <n v="1715"/>
    <n v="1578"/>
    <n v="1731.2"/>
    <n v="1535.5"/>
    <n v="2125.5"/>
    <n v="20747.508999999998"/>
  </r>
  <r>
    <x v="6"/>
    <x v="13"/>
    <x v="0"/>
    <x v="1"/>
    <x v="0"/>
    <n v="448"/>
    <n v="475"/>
    <n v="477"/>
    <n v="496"/>
    <n v="523"/>
    <n v="491"/>
    <n v="521"/>
    <n v="489.5"/>
    <n v="469"/>
    <n v="510.83"/>
    <n v="504.5"/>
    <n v="620"/>
    <n v="6024.83"/>
  </r>
  <r>
    <x v="6"/>
    <x v="13"/>
    <x v="0"/>
    <x v="2"/>
    <x v="0"/>
    <n v="3591.3510000000001"/>
    <n v="3703"/>
    <n v="4059.51"/>
    <n v="3886"/>
    <n v="3879.078"/>
    <n v="3637.8049999999998"/>
    <n v="3853.01"/>
    <n v="4041.0990000000002"/>
    <n v="3771.9569999999999"/>
    <n v="4106.6000000000004"/>
    <n v="3901.84"/>
    <n v="4580"/>
    <n v="47011.25"/>
  </r>
  <r>
    <x v="6"/>
    <x v="13"/>
    <x v="0"/>
    <x v="3"/>
    <x v="0"/>
    <n v="156.4"/>
    <n v="217.4"/>
    <n v="133.19999999999999"/>
    <n v="201"/>
    <n v="147.80000000000001"/>
    <n v="143"/>
    <n v="183"/>
    <n v="113.2"/>
    <n v="119.4"/>
    <n v="138.4"/>
    <n v="120"/>
    <n v="150"/>
    <n v="1822.8000000000002"/>
  </r>
  <r>
    <x v="6"/>
    <x v="13"/>
    <x v="0"/>
    <x v="4"/>
    <x v="0"/>
    <n v="2720.6"/>
    <n v="2576.8000000000002"/>
    <n v="2826.1"/>
    <n v="2586.1"/>
    <n v="2457.1"/>
    <n v="2605.5"/>
    <n v="2662"/>
    <n v="2847.3710000000001"/>
    <n v="2593.79"/>
    <n v="3074.5"/>
    <n v="2759.116"/>
    <n v="3247.0709999999999"/>
    <n v="32956.047999999995"/>
  </r>
  <r>
    <x v="6"/>
    <x v="13"/>
    <x v="0"/>
    <x v="5"/>
    <x v="0"/>
    <n v="75"/>
    <n v="50"/>
    <n v="80"/>
    <n v="100"/>
    <n v="167"/>
    <n v="76"/>
    <n v="176.8"/>
    <n v="113"/>
    <n v="161"/>
    <n v="173"/>
    <n v="125"/>
    <n v="162"/>
    <n v="1458.8"/>
  </r>
  <r>
    <x v="6"/>
    <x v="13"/>
    <x v="0"/>
    <x v="6"/>
    <x v="0"/>
    <n v="2800.65"/>
    <n v="3052.35"/>
    <n v="3002.25"/>
    <n v="2661.65"/>
    <n v="2503.5"/>
    <n v="2584.6"/>
    <n v="3523.25"/>
    <n v="2905.65"/>
    <n v="3050.95"/>
    <n v="3211.25"/>
    <n v="2965.7"/>
    <n v="3510.5"/>
    <n v="35772.300000000003"/>
  </r>
  <r>
    <x v="6"/>
    <x v="13"/>
    <x v="1"/>
    <x v="7"/>
    <x v="0"/>
    <n v="2223.5"/>
    <n v="1932"/>
    <n v="1826.384"/>
    <n v="1950"/>
    <n v="1663.1110000000001"/>
    <n v="1637.5"/>
    <n v="2100.7199999999998"/>
    <n v="1910"/>
    <n v="1618"/>
    <n v="2590.5"/>
    <n v="2950"/>
    <n v="4043"/>
    <n v="26444.715"/>
  </r>
  <r>
    <x v="6"/>
    <x v="13"/>
    <x v="1"/>
    <x v="8"/>
    <x v="0"/>
    <n v="1608"/>
    <n v="1516.35"/>
    <n v="1443"/>
    <n v="1521"/>
    <n v="1384"/>
    <n v="1305.5"/>
    <n v="1422"/>
    <n v="1364.5"/>
    <n v="1279"/>
    <n v="1673.5"/>
    <n v="1502"/>
    <n v="1919.5"/>
    <n v="17938.349999999999"/>
  </r>
  <r>
    <x v="6"/>
    <x v="13"/>
    <x v="1"/>
    <x v="9"/>
    <x v="0"/>
    <n v="8922.6550000000007"/>
    <n v="7842.1890000000003"/>
    <n v="8044.3509999999997"/>
    <n v="8010.2430000000004"/>
    <n v="7092.2939999999999"/>
    <n v="7941.1"/>
    <n v="8221"/>
    <n v="8008"/>
    <n v="7525.5"/>
    <n v="8059.5"/>
    <n v="8036.5"/>
    <n v="10161.614"/>
    <n v="97864.945999999996"/>
  </r>
  <r>
    <x v="6"/>
    <x v="13"/>
    <x v="1"/>
    <x v="10"/>
    <x v="0"/>
    <n v="4591.55"/>
    <n v="4578"/>
    <n v="4166"/>
    <n v="4207.1949999999997"/>
    <n v="3896.5"/>
    <n v="3610"/>
    <n v="3757.4430000000002"/>
    <n v="3823.1439999999998"/>
    <n v="3511"/>
    <n v="3766"/>
    <n v="3415.65"/>
    <n v="4694.5"/>
    <n v="48016.981999999996"/>
  </r>
  <r>
    <x v="6"/>
    <x v="13"/>
    <x v="1"/>
    <x v="11"/>
    <x v="0"/>
    <n v="4312.59"/>
    <n v="4672.01"/>
    <n v="4211.5770000000002"/>
    <n v="4903.72"/>
    <n v="4287.25"/>
    <n v="4131.6400000000003"/>
    <n v="4248.8100000000004"/>
    <n v="4327.13"/>
    <n v="4051.7"/>
    <n v="4681.7700000000004"/>
    <n v="4374.74"/>
    <n v="6050.86"/>
    <n v="54253.796999999999"/>
  </r>
  <r>
    <x v="6"/>
    <x v="13"/>
    <x v="1"/>
    <x v="12"/>
    <x v="0"/>
    <n v="14689.107"/>
    <n v="14175.169"/>
    <n v="14054.578"/>
    <n v="14554.42"/>
    <n v="12351.405000000001"/>
    <n v="10298.663"/>
    <n v="11070.226000000001"/>
    <n v="11597.106"/>
    <n v="11394.923000000001"/>
    <n v="13191.067999999999"/>
    <n v="11848.343999999999"/>
    <n v="14678"/>
    <n v="153903.00899999999"/>
  </r>
  <r>
    <x v="6"/>
    <x v="13"/>
    <x v="1"/>
    <x v="13"/>
    <x v="0"/>
    <n v="3383"/>
    <n v="3481.0810000000001"/>
    <n v="3230"/>
    <n v="2957"/>
    <n v="2824.5"/>
    <n v="2620"/>
    <n v="2625"/>
    <n v="2489"/>
    <n v="2592"/>
    <n v="2769"/>
    <n v="2758.5"/>
    <n v="3238"/>
    <n v="34967.080999999998"/>
  </r>
  <r>
    <x v="6"/>
    <x v="13"/>
    <x v="1"/>
    <x v="14"/>
    <x v="0"/>
    <n v="1823.6"/>
    <n v="1996.4"/>
    <n v="1811.2"/>
    <n v="1649.056"/>
    <n v="1534.999"/>
    <n v="1541.1"/>
    <n v="1486"/>
    <n v="1478.66"/>
    <n v="1477.1"/>
    <n v="1593.7"/>
    <n v="1695.8"/>
    <n v="2675.6120000000001"/>
    <n v="20763.226999999999"/>
  </r>
  <r>
    <x v="6"/>
    <x v="13"/>
    <x v="1"/>
    <x v="15"/>
    <x v="0"/>
    <n v="21318.38"/>
    <n v="22181.45"/>
    <n v="20035.403999999999"/>
    <n v="18349.679"/>
    <n v="16546.150000000001"/>
    <n v="17814.883000000002"/>
    <n v="20711.138999999999"/>
    <n v="19708.812999999998"/>
    <n v="19078.649000000001"/>
    <n v="20932.982"/>
    <n v="19694.774000000001"/>
    <n v="29167.226999999999"/>
    <n v="245539.52999999997"/>
  </r>
  <r>
    <x v="6"/>
    <x v="13"/>
    <x v="2"/>
    <x v="16"/>
    <x v="0"/>
    <n v="50946.44"/>
    <n v="51100.366999999998"/>
    <n v="49490.569000000003"/>
    <n v="61217.368000000002"/>
    <n v="50476.667999999998"/>
    <n v="55633.925000000003"/>
    <n v="65122.849000000002"/>
    <n v="64431.190999999999"/>
    <n v="63832.58"/>
    <n v="69904.633000000002"/>
    <n v="67359.16"/>
    <n v="77380.365000000005"/>
    <n v="726896.11499999999"/>
  </r>
  <r>
    <x v="6"/>
    <x v="13"/>
    <x v="2"/>
    <x v="17"/>
    <x v="0"/>
    <n v="3734.5749999999998"/>
    <n v="3723"/>
    <n v="3572.2"/>
    <n v="3129"/>
    <n v="3219.9"/>
    <n v="3080.5"/>
    <n v="3585.3519999999999"/>
    <n v="3411"/>
    <n v="3071"/>
    <n v="3519"/>
    <n v="3658.5"/>
    <n v="4244.6769999999997"/>
    <n v="41948.703999999998"/>
  </r>
  <r>
    <x v="6"/>
    <x v="13"/>
    <x v="2"/>
    <x v="18"/>
    <x v="0"/>
    <n v="38401.51"/>
    <n v="40228.665000000001"/>
    <n v="41343.86"/>
    <n v="42122.726000000002"/>
    <n v="43632.815999999999"/>
    <n v="49369.476000000002"/>
    <n v="49371.576999999997"/>
    <n v="54861.273999999998"/>
    <n v="52485.175000000003"/>
    <n v="55311.171999999999"/>
    <n v="54953.5"/>
    <n v="60993.105000000003"/>
    <n v="583074.85600000003"/>
  </r>
  <r>
    <x v="6"/>
    <x v="13"/>
    <x v="2"/>
    <x v="19"/>
    <x v="0"/>
    <n v="495532.57"/>
    <n v="499561.614"/>
    <n v="492401.79800000001"/>
    <n v="490832.65899999999"/>
    <n v="497308.67700000003"/>
    <n v="515030.34"/>
    <n v="540042.33499999996"/>
    <n v="588496.95600000001"/>
    <n v="593142.60600000003"/>
    <n v="644873.76800000004"/>
    <n v="629495.58799999999"/>
    <n v="670033.95600000001"/>
    <n v="6656752.8670000006"/>
  </r>
  <r>
    <x v="6"/>
    <x v="13"/>
    <x v="3"/>
    <x v="20"/>
    <x v="0"/>
    <n v="84790.837"/>
    <n v="89050.536999999997"/>
    <n v="90278.888000000006"/>
    <n v="84234.413"/>
    <n v="81111.251999999993"/>
    <n v="87354.854000000007"/>
    <n v="89066.543000000005"/>
    <n v="91383.221000000005"/>
    <n v="87828.479000000007"/>
    <n v="109233.49"/>
    <n v="109306.429"/>
    <n v="125263.537"/>
    <n v="1128902.48"/>
  </r>
  <r>
    <x v="6"/>
    <x v="13"/>
    <x v="3"/>
    <x v="21"/>
    <x v="0"/>
    <n v="8849.0779999999995"/>
    <n v="9091.5310000000009"/>
    <n v="8120.3689999999997"/>
    <n v="7043.4560000000001"/>
    <n v="7156.3"/>
    <n v="6979.48"/>
    <n v="8350.35"/>
    <n v="8276.9030000000002"/>
    <n v="8461.5280000000002"/>
    <n v="9971.6939999999995"/>
    <n v="15787.022000000001"/>
    <n v="12408.01"/>
    <n v="110495.72100000001"/>
  </r>
  <r>
    <x v="6"/>
    <x v="13"/>
    <x v="3"/>
    <x v="22"/>
    <x v="0"/>
    <n v="10452.175999999999"/>
    <n v="10320.284"/>
    <n v="9105.33"/>
    <n v="8605.25"/>
    <n v="9063.91"/>
    <n v="8147.15"/>
    <n v="8382.8109999999997"/>
    <n v="8166.29"/>
    <n v="8221.2099999999991"/>
    <n v="9287.9120000000003"/>
    <n v="9041.3029999999999"/>
    <n v="12656.025"/>
    <n v="111449.65099999998"/>
  </r>
  <r>
    <x v="6"/>
    <x v="13"/>
    <x v="4"/>
    <x v="23"/>
    <x v="0"/>
    <n v="9157.8909999999996"/>
    <n v="10257.32"/>
    <n v="10271.376"/>
    <n v="9482.6309999999994"/>
    <n v="8835.49"/>
    <n v="9395.1080000000002"/>
    <n v="10577.88"/>
    <n v="10733.73"/>
    <n v="10794.38"/>
    <n v="12474.84"/>
    <n v="12216.92"/>
    <n v="16670.66"/>
    <n v="130868.226"/>
  </r>
  <r>
    <x v="6"/>
    <x v="13"/>
    <x v="4"/>
    <x v="24"/>
    <x v="0"/>
    <n v="37374.32"/>
    <n v="35616"/>
    <n v="38233.980000000003"/>
    <n v="38984.699999999997"/>
    <n v="39506.813999999998"/>
    <n v="38310.230000000003"/>
    <n v="41225.480000000003"/>
    <n v="40503.582000000002"/>
    <n v="40705.81"/>
    <n v="45433.913"/>
    <n v="44352.3"/>
    <n v="48278.235999999997"/>
    <n v="488525.36499999999"/>
  </r>
  <r>
    <x v="6"/>
    <x v="13"/>
    <x v="4"/>
    <x v="25"/>
    <x v="0"/>
    <n v="58406.44"/>
    <n v="57098.546000000002"/>
    <n v="66201.58"/>
    <n v="62149.98"/>
    <n v="61640.7"/>
    <n v="64682.404000000002"/>
    <n v="72868.441999999995"/>
    <n v="76885.680999999997"/>
    <n v="77477.846999999994"/>
    <n v="87275.41"/>
    <n v="83373.279999999999"/>
    <n v="84486.22"/>
    <n v="852546.52999999991"/>
  </r>
  <r>
    <x v="6"/>
    <x v="13"/>
    <x v="4"/>
    <x v="26"/>
    <x v="0"/>
    <n v="4234"/>
    <n v="7106"/>
    <n v="7205"/>
    <n v="6924"/>
    <n v="6390.2030000000004"/>
    <n v="6207.41"/>
    <n v="6214"/>
    <n v="6593.31"/>
    <n v="6251.35"/>
    <n v="7025"/>
    <n v="6655"/>
    <n v="7212"/>
    <n v="78017.272999999986"/>
  </r>
  <r>
    <x v="7"/>
    <x v="13"/>
    <x v="0"/>
    <x v="0"/>
    <x v="0"/>
    <n v="7148.940217391304"/>
    <n v="6786.6684782608691"/>
    <n v="7161.9474637681151"/>
    <n v="7520.5426632732042"/>
    <n v="7497.0738861052214"/>
    <n v="6800.594033668368"/>
    <n v="7565.0742753623181"/>
    <n v="7662.6576086956511"/>
    <n v="6741.7355072463761"/>
    <n v="7471.2898332617333"/>
    <n v="7246.8906655924638"/>
    <n v="7589.5929896066491"/>
    <n v="87193.007622232282"/>
  </r>
  <r>
    <x v="7"/>
    <x v="13"/>
    <x v="0"/>
    <x v="1"/>
    <x v="0"/>
    <n v="2826.8460144927535"/>
    <n v="2522.9891304347821"/>
    <n v="2706.2608695652175"/>
    <n v="2861.6543856083331"/>
    <n v="2835.092057946852"/>
    <n v="2689.3809943193937"/>
    <n v="3003.619565217391"/>
    <n v="2979.8206521739125"/>
    <n v="2746.7264492753625"/>
    <n v="2922.5807034394252"/>
    <n v="2859.332609018154"/>
    <n v="3110.2647160038673"/>
    <n v="34064.568147495447"/>
  </r>
  <r>
    <x v="7"/>
    <x v="13"/>
    <x v="0"/>
    <x v="2"/>
    <x v="0"/>
    <n v="16114.599637681158"/>
    <n v="15338.817028985506"/>
    <n v="15731.95108695652"/>
    <n v="16836.037921193441"/>
    <n v="16141.975516692481"/>
    <n v="14881.321115736651"/>
    <n v="16735.374999999996"/>
    <n v="17201.53985507246"/>
    <n v="14816.57608695652"/>
    <n v="17444.447098676465"/>
    <n v="16556.711900234182"/>
    <n v="16485.251342372954"/>
    <n v="194284.60359055834"/>
  </r>
  <r>
    <x v="7"/>
    <x v="13"/>
    <x v="0"/>
    <x v="3"/>
    <x v="0"/>
    <n v="1608.6884057971013"/>
    <n v="1546.3949275362318"/>
    <n v="1668.9999999999998"/>
    <n v="1728.5184643567788"/>
    <n v="1729.7360938825761"/>
    <n v="1634.2325278980909"/>
    <n v="1799.9184782608695"/>
    <n v="1769.4148550724635"/>
    <n v="1690.7952898550723"/>
    <n v="1718.3993642869261"/>
    <n v="1671.3907262090681"/>
    <n v="1749.6994133774724"/>
    <n v="20316.188546532652"/>
  </r>
  <r>
    <x v="7"/>
    <x v="13"/>
    <x v="0"/>
    <x v="4"/>
    <x v="0"/>
    <n v="28611.958333333332"/>
    <n v="26922.759057971012"/>
    <n v="28431.304347826084"/>
    <n v="30566.391680995239"/>
    <n v="30050.301369491775"/>
    <n v="27805.175706584403"/>
    <n v="30148.5652173913"/>
    <n v="31550.384057971012"/>
    <n v="29392.782608695648"/>
    <n v="31948.663216336983"/>
    <n v="30239.125642088624"/>
    <n v="31055.27953406272"/>
    <n v="356722.69077274814"/>
  </r>
  <r>
    <x v="7"/>
    <x v="13"/>
    <x v="0"/>
    <x v="5"/>
    <x v="0"/>
    <n v="2399.673913043478"/>
    <n v="2268.088768115942"/>
    <n v="2483.108695652174"/>
    <n v="2641.5388826372164"/>
    <n v="2519.9894925567064"/>
    <n v="2294.721294210462"/>
    <n v="2532.699275362319"/>
    <n v="2575.518115942029"/>
    <n v="2361.3858695652175"/>
    <n v="2433.3923255275472"/>
    <n v="2560.8183308441985"/>
    <n v="2656.5799109020531"/>
    <n v="29727.514874359338"/>
  </r>
  <r>
    <x v="7"/>
    <x v="13"/>
    <x v="0"/>
    <x v="6"/>
    <x v="0"/>
    <n v="6374.856884057971"/>
    <n v="6143.271739130435"/>
    <n v="6173.798913043478"/>
    <n v="6750.6797006198249"/>
    <n v="6596.8747945361229"/>
    <n v="5785.5918940174788"/>
    <n v="6785.7735507246371"/>
    <n v="6816.079710144927"/>
    <n v="6305.467391304348"/>
    <n v="6678.128854266889"/>
    <n v="6595.8919332182613"/>
    <n v="6918.9715401980357"/>
    <n v="77925.386905262407"/>
  </r>
  <r>
    <x v="7"/>
    <x v="13"/>
    <x v="1"/>
    <x v="7"/>
    <x v="0"/>
    <n v="22723.442028985504"/>
    <n v="20728.905797101448"/>
    <n v="22073.306159420288"/>
    <n v="24020.664484617831"/>
    <n v="22856.646581006473"/>
    <n v="21503.437560785311"/>
    <n v="24422.697463768112"/>
    <n v="23574.195652173912"/>
    <n v="22061.673913043476"/>
    <n v="23810.759710475693"/>
    <n v="22061.269113702849"/>
    <n v="23428.905714911241"/>
    <n v="273265.90417999215"/>
  </r>
  <r>
    <x v="7"/>
    <x v="13"/>
    <x v="1"/>
    <x v="8"/>
    <x v="0"/>
    <n v="12831.742753623188"/>
    <n v="11393.15036231884"/>
    <n v="11828.623188405796"/>
    <n v="12913.937079040717"/>
    <n v="13194.505186950293"/>
    <n v="12311.559291647656"/>
    <n v="13321.277173913042"/>
    <n v="13218.124999999998"/>
    <n v="12435.797101449274"/>
    <n v="12861.036758030115"/>
    <n v="12531.457211578776"/>
    <n v="13197.803553971828"/>
    <n v="152039.01466092953"/>
  </r>
  <r>
    <x v="7"/>
    <x v="13"/>
    <x v="1"/>
    <x v="9"/>
    <x v="0"/>
    <n v="38415.934782608696"/>
    <n v="34940.246376811592"/>
    <n v="35288.360507246376"/>
    <n v="38704.535559141252"/>
    <n v="38646.769557530002"/>
    <n v="37215.148541807059"/>
    <n v="41069.239130434784"/>
    <n v="41378.737318840576"/>
    <n v="38195.556159420288"/>
    <n v="40789.21433556913"/>
    <n v="38811.309340353138"/>
    <n v="40122.957861824529"/>
    <n v="463578.00947158743"/>
  </r>
  <r>
    <x v="7"/>
    <x v="13"/>
    <x v="1"/>
    <x v="10"/>
    <x v="0"/>
    <n v="16572.22463768116"/>
    <n v="15028.17028985507"/>
    <n v="15488.072463768116"/>
    <n v="16312.974215428698"/>
    <n v="16698.596171286419"/>
    <n v="15830.930163666799"/>
    <n v="17676.42572463768"/>
    <n v="17373.132246376808"/>
    <n v="16709.780797101448"/>
    <n v="17309.379275239815"/>
    <n v="16412.292960123621"/>
    <n v="16870.050292455908"/>
    <n v="198282.02923762155"/>
  </r>
  <r>
    <x v="7"/>
    <x v="13"/>
    <x v="1"/>
    <x v="11"/>
    <x v="0"/>
    <n v="18962.317028985504"/>
    <n v="17026.831521739128"/>
    <n v="17758.731884057968"/>
    <n v="18934.851216170078"/>
    <n v="18877.393165874746"/>
    <n v="18271.948148111103"/>
    <n v="20771.394927536232"/>
    <n v="20589.304347826084"/>
    <n v="19419.28985507246"/>
    <n v="20184.724837978207"/>
    <n v="19171.172822991724"/>
    <n v="19598.327651246345"/>
    <n v="229566.28740758955"/>
  </r>
  <r>
    <x v="7"/>
    <x v="13"/>
    <x v="1"/>
    <x v="12"/>
    <x v="0"/>
    <n v="45939.686594202889"/>
    <n v="41297.938405797104"/>
    <n v="43547.945652173905"/>
    <n v="45372.037092999977"/>
    <n v="46427.658104359012"/>
    <n v="44702.647389314232"/>
    <n v="49997.666666666664"/>
    <n v="50469.717391304344"/>
    <n v="47402.931159420288"/>
    <n v="49797.69800710844"/>
    <n v="47163.184232369582"/>
    <n v="49630.456744490497"/>
    <n v="561749.567440207"/>
  </r>
  <r>
    <x v="7"/>
    <x v="13"/>
    <x v="1"/>
    <x v="13"/>
    <x v="0"/>
    <n v="13578.557971014492"/>
    <n v="12219.923913043476"/>
    <n v="13093.492753623188"/>
    <n v="13554.764544126205"/>
    <n v="13917.950559348563"/>
    <n v="13206.387906318238"/>
    <n v="14827.347826086956"/>
    <n v="14850.568840579708"/>
    <n v="14098.309782608696"/>
    <n v="14851.71748747014"/>
    <n v="14069.105093461047"/>
    <n v="14561.778337083215"/>
    <n v="166829.90501476391"/>
  </r>
  <r>
    <x v="7"/>
    <x v="13"/>
    <x v="1"/>
    <x v="14"/>
    <x v="0"/>
    <n v="10144.193840579708"/>
    <n v="9146.8297101449261"/>
    <n v="9663.1902173913022"/>
    <n v="10130.376975504647"/>
    <n v="10415.599099366216"/>
    <n v="10191.605196553972"/>
    <n v="10999.943840579708"/>
    <n v="11373.951086956522"/>
    <n v="10775.487318840578"/>
    <n v="11211.385265336668"/>
    <n v="10602.343624587193"/>
    <n v="10880.493609780768"/>
    <n v="125535.3997856222"/>
  </r>
  <r>
    <x v="7"/>
    <x v="13"/>
    <x v="1"/>
    <x v="15"/>
    <x v="0"/>
    <n v="69638.612318840576"/>
    <n v="62777.240942028977"/>
    <n v="66155.14855072464"/>
    <n v="70665.69398591583"/>
    <n v="72681.051634577496"/>
    <n v="72045.058805479173"/>
    <n v="78064.572463768112"/>
    <n v="78723.646739130418"/>
    <n v="73063.97282608696"/>
    <n v="76525.849369454663"/>
    <n v="72305.161245872354"/>
    <n v="74679.181696214509"/>
    <n v="867325.19057809375"/>
  </r>
  <r>
    <x v="7"/>
    <x v="13"/>
    <x v="2"/>
    <x v="16"/>
    <x v="0"/>
    <n v="109460.01630434781"/>
    <n v="100966.96195652173"/>
    <n v="103989.75181159419"/>
    <n v="114682.53321807888"/>
    <n v="117035.08844983735"/>
    <n v="114897.30486211776"/>
    <n v="124330.40942028984"/>
    <n v="123400.10507246375"/>
    <n v="110010.35507246376"/>
    <n v="120090.67629883203"/>
    <n v="109572.54626891857"/>
    <n v="114956.60547166114"/>
    <n v="1363392.3542071267"/>
  </r>
  <r>
    <x v="7"/>
    <x v="13"/>
    <x v="2"/>
    <x v="17"/>
    <x v="0"/>
    <n v="20073.137681159416"/>
    <n v="18668.422101449272"/>
    <n v="19690.068840579708"/>
    <n v="21668.262122387598"/>
    <n v="21976.082776907624"/>
    <n v="20822.293689768976"/>
    <n v="23022.2518115942"/>
    <n v="23089.688405797096"/>
    <n v="20760.903985507248"/>
    <n v="22635.173230420613"/>
    <n v="20955.374837821564"/>
    <n v="21363.411168113547"/>
    <n v="254725.07065150689"/>
  </r>
  <r>
    <x v="7"/>
    <x v="13"/>
    <x v="2"/>
    <x v="18"/>
    <x v="0"/>
    <n v="75229.418478260865"/>
    <n v="69953.215579710144"/>
    <n v="77308.903985507233"/>
    <n v="83706.42801369715"/>
    <n v="85106.898256214787"/>
    <n v="83895.376955036569"/>
    <n v="91750.230072463761"/>
    <n v="93352.192028985504"/>
    <n v="83250.884057970994"/>
    <n v="89601.122526335384"/>
    <n v="83021.236272614886"/>
    <n v="88708.653798965519"/>
    <n v="1004884.5600257628"/>
  </r>
  <r>
    <x v="7"/>
    <x v="13"/>
    <x v="2"/>
    <x v="19"/>
    <x v="0"/>
    <n v="262045.36050724634"/>
    <n v="249668.89311594199"/>
    <n v="270179.44021739124"/>
    <n v="291711.08555604768"/>
    <n v="290822.5375803021"/>
    <n v="285079.50143533759"/>
    <n v="312698.04347826081"/>
    <n v="312294.66847826081"/>
    <n v="283860.96557971014"/>
    <n v="308291.71153059072"/>
    <n v="277865.73267297394"/>
    <n v="276143.13575556374"/>
    <n v="3420661.0759076271"/>
  </r>
  <r>
    <x v="7"/>
    <x v="13"/>
    <x v="3"/>
    <x v="20"/>
    <x v="0"/>
    <n v="70738.57427536232"/>
    <n v="67202.673913043473"/>
    <n v="72715.224637681153"/>
    <n v="78604.98387860645"/>
    <n v="81087.061441808968"/>
    <n v="80173.601952963189"/>
    <n v="88180.648550724625"/>
    <n v="85517.721014492752"/>
    <n v="76314.617753623184"/>
    <n v="82741.882418988171"/>
    <n v="73954.463272444773"/>
    <n v="72302.828690743729"/>
    <n v="929534.28180048277"/>
  </r>
  <r>
    <x v="7"/>
    <x v="13"/>
    <x v="3"/>
    <x v="21"/>
    <x v="0"/>
    <n v="41126.012681159416"/>
    <n v="37691.559782608696"/>
    <n v="40530.271739130432"/>
    <n v="43799.339495353212"/>
    <n v="44910.303482761228"/>
    <n v="43422.680423060381"/>
    <n v="48827.503623188401"/>
    <n v="48000.096014492752"/>
    <n v="43321.842391304344"/>
    <n v="46532.552376189196"/>
    <n v="42217.026103943601"/>
    <n v="40864.229926098204"/>
    <n v="521243.41803928983"/>
  </r>
  <r>
    <x v="7"/>
    <x v="13"/>
    <x v="3"/>
    <x v="22"/>
    <x v="0"/>
    <n v="64801.041666666664"/>
    <n v="59533.190217391297"/>
    <n v="68468.240942028991"/>
    <n v="72713.777545034885"/>
    <n v="76701.180497731111"/>
    <n v="76132.684783017845"/>
    <n v="84472.106884057968"/>
    <n v="83139.545289855057"/>
    <n v="73237.405797101441"/>
    <n v="76128.43927667207"/>
    <n v="68643.477337833683"/>
    <n v="65044.226825914004"/>
    <n v="869015.31706330506"/>
  </r>
  <r>
    <x v="7"/>
    <x v="13"/>
    <x v="4"/>
    <x v="23"/>
    <x v="0"/>
    <n v="12754.48188405797"/>
    <n v="12300.711956521738"/>
    <n v="12786.643115942028"/>
    <n v="13972.092175140973"/>
    <n v="14348.177180221801"/>
    <n v="13436.581018347822"/>
    <n v="15490.884057971014"/>
    <n v="15490.036231884056"/>
    <n v="13517.884057971014"/>
    <n v="14314.299328366153"/>
    <n v="13094.492892751181"/>
    <n v="13564.752936243864"/>
    <n v="165071.0368354196"/>
  </r>
  <r>
    <x v="7"/>
    <x v="13"/>
    <x v="4"/>
    <x v="24"/>
    <x v="0"/>
    <n v="16235.24456521739"/>
    <n v="16238.384057971014"/>
    <n v="16166.864130434782"/>
    <n v="17172.560069089242"/>
    <n v="16945.790915100781"/>
    <n v="15932.054452198425"/>
    <n v="17725.708333333332"/>
    <n v="17588.418478260868"/>
    <n v="15766.641304347824"/>
    <n v="17370.679959268251"/>
    <n v="16631.772696131833"/>
    <n v="16972.586507278415"/>
    <n v="200746.70546863214"/>
  </r>
  <r>
    <x v="7"/>
    <x v="13"/>
    <x v="4"/>
    <x v="25"/>
    <x v="0"/>
    <n v="43041.512681159416"/>
    <n v="40180.525362318833"/>
    <n v="42299.393115942024"/>
    <n v="46522.305826263408"/>
    <n v="45561.368081583722"/>
    <n v="43393.67834098528"/>
    <n v="46608.181159420288"/>
    <n v="47002.217391304344"/>
    <n v="41467.509057971009"/>
    <n v="46706.344559572302"/>
    <n v="43287.099279408758"/>
    <n v="44620.565191180896"/>
    <n v="530690.70004711021"/>
  </r>
  <r>
    <x v="7"/>
    <x v="13"/>
    <x v="4"/>
    <x v="26"/>
    <x v="0"/>
    <n v="13487.8134057971"/>
    <n v="13478.492753623188"/>
    <n v="14199.456521739128"/>
    <n v="15537.462234178409"/>
    <n v="14900.662196454256"/>
    <n v="14583.56854603317"/>
    <n v="15532.706521739128"/>
    <n v="15652.347826086956"/>
    <n v="14300.615942028984"/>
    <n v="15470.022704480085"/>
    <n v="15287.659681027822"/>
    <n v="15683.459544371937"/>
    <n v="178114.26787756017"/>
  </r>
  <r>
    <x v="0"/>
    <x v="14"/>
    <x v="0"/>
    <x v="0"/>
    <x v="0"/>
    <n v="30987.9"/>
    <n v="29922.2"/>
    <n v="29750.9"/>
    <n v="32570.2"/>
    <n v="33165.68"/>
    <n v="32252.141"/>
    <n v="35322.65"/>
    <n v="35290.697999999997"/>
    <n v="37690.9"/>
    <n v="38403.796999999999"/>
    <n v="32602.3"/>
    <n v="38988"/>
    <n v="406947.36600000004"/>
  </r>
  <r>
    <x v="0"/>
    <x v="14"/>
    <x v="0"/>
    <x v="1"/>
    <x v="0"/>
    <n v="10545"/>
    <n v="9573.5"/>
    <n v="10616"/>
    <n v="10992"/>
    <n v="10982"/>
    <n v="10869.75"/>
    <n v="11808"/>
    <n v="12071"/>
    <n v="13068.5"/>
    <n v="13163"/>
    <n v="11290.5"/>
    <n v="13172.5"/>
    <n v="138151.75"/>
  </r>
  <r>
    <x v="0"/>
    <x v="14"/>
    <x v="0"/>
    <x v="2"/>
    <x v="0"/>
    <n v="47000.567999999999"/>
    <n v="46241.02"/>
    <n v="50478.839"/>
    <n v="50960.03"/>
    <n v="52444.023999999998"/>
    <n v="48735.904999999999"/>
    <n v="52427.101000000002"/>
    <n v="54854.824999999997"/>
    <n v="57080.587"/>
    <n v="58156.603000000003"/>
    <n v="51278.595999999998"/>
    <n v="57695.87"/>
    <n v="627353.96799999999"/>
  </r>
  <r>
    <x v="0"/>
    <x v="14"/>
    <x v="0"/>
    <x v="3"/>
    <x v="0"/>
    <n v="9407.9"/>
    <n v="8924.2999999999993"/>
    <n v="9677.4"/>
    <n v="9891.61"/>
    <n v="10310.6"/>
    <n v="9177.0709999999999"/>
    <n v="9760.9"/>
    <n v="10284.6"/>
    <n v="11589"/>
    <n v="11483.3"/>
    <n v="10273.6"/>
    <n v="12034.8"/>
    <n v="122815.08100000001"/>
  </r>
  <r>
    <x v="0"/>
    <x v="14"/>
    <x v="0"/>
    <x v="4"/>
    <x v="0"/>
    <n v="86496.6"/>
    <n v="79166.301000000007"/>
    <n v="83320.12"/>
    <n v="89148.612999999998"/>
    <n v="88627.900999999998"/>
    <n v="85315.75"/>
    <n v="93919.45"/>
    <n v="93391.5"/>
    <n v="95280"/>
    <n v="103380.899"/>
    <n v="92075.017000000007"/>
    <n v="108592.2"/>
    <n v="1098714.351"/>
  </r>
  <r>
    <x v="0"/>
    <x v="14"/>
    <x v="0"/>
    <x v="5"/>
    <x v="0"/>
    <n v="11951.9"/>
    <n v="11256.5"/>
    <n v="11299.3"/>
    <n v="12294.3"/>
    <n v="12953.7"/>
    <n v="11951.9"/>
    <n v="12920.2"/>
    <n v="14053.6"/>
    <n v="14277"/>
    <n v="14568"/>
    <n v="12653.4"/>
    <n v="14237.6"/>
    <n v="154417.4"/>
  </r>
  <r>
    <x v="0"/>
    <x v="14"/>
    <x v="0"/>
    <x v="6"/>
    <x v="0"/>
    <n v="26834.85"/>
    <n v="25048.5"/>
    <n v="26044.151000000002"/>
    <n v="28404.2"/>
    <n v="29087.600999999999"/>
    <n v="28191.83"/>
    <n v="30733.847000000002"/>
    <n v="30192.21"/>
    <n v="31105.1"/>
    <n v="31641.3"/>
    <n v="27745"/>
    <n v="35316.85"/>
    <n v="350345.43899999995"/>
  </r>
  <r>
    <x v="0"/>
    <x v="14"/>
    <x v="1"/>
    <x v="7"/>
    <x v="0"/>
    <n v="72626.5"/>
    <n v="65887.997000000003"/>
    <n v="68369.03"/>
    <n v="71607.5"/>
    <n v="71219.009000000005"/>
    <n v="68793.125"/>
    <n v="75313.114000000001"/>
    <n v="75170.5"/>
    <n v="76908.5"/>
    <n v="81821.2"/>
    <n v="73263.8"/>
    <n v="86046"/>
    <n v="887026.27500000002"/>
  </r>
  <r>
    <x v="0"/>
    <x v="14"/>
    <x v="1"/>
    <x v="8"/>
    <x v="0"/>
    <n v="48035"/>
    <n v="41494.9"/>
    <n v="43113.5"/>
    <n v="46557.440000000002"/>
    <n v="46175.947"/>
    <n v="43829"/>
    <n v="47887.542000000001"/>
    <n v="47117.894999999997"/>
    <n v="48674.491999999998"/>
    <n v="51922.5"/>
    <n v="47192.49"/>
    <n v="57209.489000000001"/>
    <n v="569210.19500000007"/>
  </r>
  <r>
    <x v="0"/>
    <x v="14"/>
    <x v="1"/>
    <x v="9"/>
    <x v="0"/>
    <n v="112137"/>
    <n v="101940.808"/>
    <n v="102629.37"/>
    <n v="109988.867"/>
    <n v="109960.454"/>
    <n v="104924.57399999999"/>
    <n v="112925.118"/>
    <n v="112551.325"/>
    <n v="116848.88400000001"/>
    <n v="124003.13499999999"/>
    <n v="111574"/>
    <n v="129193.5"/>
    <n v="1348677.0349999999"/>
  </r>
  <r>
    <x v="0"/>
    <x v="14"/>
    <x v="1"/>
    <x v="10"/>
    <x v="0"/>
    <n v="53530.752999999997"/>
    <n v="50572.5"/>
    <n v="51373.968999999997"/>
    <n v="53187.232000000004"/>
    <n v="55343.788999999997"/>
    <n v="50103.982000000004"/>
    <n v="52927.05"/>
    <n v="54592.5"/>
    <n v="55774.95"/>
    <n v="59381.262000000002"/>
    <n v="52728.5"/>
    <n v="62829.366999999998"/>
    <n v="652345.85400000005"/>
  </r>
  <r>
    <x v="0"/>
    <x v="14"/>
    <x v="1"/>
    <x v="11"/>
    <x v="0"/>
    <n v="58607.387000000002"/>
    <n v="51524.966999999997"/>
    <n v="54525.47"/>
    <n v="57852.92"/>
    <n v="56792.476999999999"/>
    <n v="54851.082999999999"/>
    <n v="56592.364000000001"/>
    <n v="56401.87"/>
    <n v="59275.24"/>
    <n v="62177.15"/>
    <n v="55271.326999999997"/>
    <n v="62397.694000000003"/>
    <n v="686269.94900000002"/>
  </r>
  <r>
    <x v="0"/>
    <x v="14"/>
    <x v="1"/>
    <x v="12"/>
    <x v="0"/>
    <n v="124858.704"/>
    <n v="115766.29300000001"/>
    <n v="121667.87300000001"/>
    <n v="124858.281"/>
    <n v="121151.08900000001"/>
    <n v="115903.99"/>
    <n v="120564.83"/>
    <n v="122165.825"/>
    <n v="127666.11500000001"/>
    <n v="134682.734"/>
    <n v="122919.8"/>
    <n v="145016.25"/>
    <n v="1497221.784"/>
  </r>
  <r>
    <x v="0"/>
    <x v="14"/>
    <x v="1"/>
    <x v="13"/>
    <x v="0"/>
    <n v="38824.908000000003"/>
    <n v="34006.705999999998"/>
    <n v="35129.949999999997"/>
    <n v="37195.713000000003"/>
    <n v="35692.205000000002"/>
    <n v="33135.106"/>
    <n v="36316.5"/>
    <n v="36131"/>
    <n v="37521.56"/>
    <n v="39352.885000000002"/>
    <n v="35618.5"/>
    <n v="42687"/>
    <n v="441612.033"/>
  </r>
  <r>
    <x v="0"/>
    <x v="14"/>
    <x v="1"/>
    <x v="14"/>
    <x v="0"/>
    <n v="34045.300000000003"/>
    <n v="31389.5"/>
    <n v="31868.5"/>
    <n v="33760.69"/>
    <n v="32799.714"/>
    <n v="31155.506000000001"/>
    <n v="32451.5"/>
    <n v="33163.1"/>
    <n v="34650.055999999997"/>
    <n v="36639.4"/>
    <n v="32267.9"/>
    <n v="38907.300000000003"/>
    <n v="403098.46600000001"/>
  </r>
  <r>
    <x v="0"/>
    <x v="14"/>
    <x v="1"/>
    <x v="15"/>
    <x v="0"/>
    <n v="185530.334"/>
    <n v="161048.31700000001"/>
    <n v="163094.30300000001"/>
    <n v="176540.82500000001"/>
    <n v="173618"/>
    <n v="171858.916"/>
    <n v="176018.28"/>
    <n v="175031.82399999999"/>
    <n v="181471.44"/>
    <n v="195674.54800000001"/>
    <n v="169210.25200000001"/>
    <n v="215920.14"/>
    <n v="2145017.179"/>
  </r>
  <r>
    <x v="0"/>
    <x v="14"/>
    <x v="2"/>
    <x v="16"/>
    <x v="0"/>
    <n v="402884.51400000002"/>
    <n v="384143.54300000001"/>
    <n v="391656.68800000002"/>
    <n v="423012.55"/>
    <n v="417784.90299999999"/>
    <n v="395744.31099999999"/>
    <n v="416845.21100000001"/>
    <n v="417258.88"/>
    <n v="423700.31699999998"/>
    <n v="448653.42"/>
    <n v="390555.74300000002"/>
    <n v="473834.201"/>
    <n v="4986074.2810000004"/>
  </r>
  <r>
    <x v="0"/>
    <x v="14"/>
    <x v="2"/>
    <x v="17"/>
    <x v="0"/>
    <n v="80106.383000000002"/>
    <n v="74115.69"/>
    <n v="74000.899999999994"/>
    <n v="78147.754000000001"/>
    <n v="75290.572"/>
    <n v="72198.356"/>
    <n v="75713.271999999997"/>
    <n v="75090.433000000005"/>
    <n v="79494.014999999999"/>
    <n v="83841"/>
    <n v="74112.600000000006"/>
    <n v="92822.612999999998"/>
    <n v="934933.58799999999"/>
  </r>
  <r>
    <x v="0"/>
    <x v="14"/>
    <x v="2"/>
    <x v="18"/>
    <x v="0"/>
    <n v="242703.35800000001"/>
    <n v="231891.23499999999"/>
    <n v="228146.61499999999"/>
    <n v="233739.6"/>
    <n v="236049.57"/>
    <n v="215986.91"/>
    <n v="228084.47500000001"/>
    <n v="237136.712"/>
    <n v="242544.82500000001"/>
    <n v="256166.45800000001"/>
    <n v="233595.73199999999"/>
    <n v="274967.88699999999"/>
    <n v="2861013.3769999999"/>
  </r>
  <r>
    <x v="0"/>
    <x v="14"/>
    <x v="2"/>
    <x v="19"/>
    <x v="0"/>
    <n v="850742.69400000002"/>
    <n v="855295.04299999995"/>
    <n v="903148.70600000001"/>
    <n v="956774.65300000005"/>
    <n v="942745.10400000005"/>
    <n v="852595.88899999997"/>
    <n v="879896.06900000002"/>
    <n v="913080.02800000005"/>
    <n v="913585.25800000003"/>
    <n v="965120.37699999998"/>
    <n v="845512.82700000005"/>
    <n v="971289.19799999997"/>
    <n v="10849785.846000001"/>
  </r>
  <r>
    <x v="0"/>
    <x v="14"/>
    <x v="3"/>
    <x v="20"/>
    <x v="0"/>
    <n v="221543.4"/>
    <n v="218321.54699999999"/>
    <n v="233849.326"/>
    <n v="247261.25599999999"/>
    <n v="244470.72099999999"/>
    <n v="227422.10800000001"/>
    <n v="245259.80300000001"/>
    <n v="245022.842"/>
    <n v="245480.08900000001"/>
    <n v="263043.13699999999"/>
    <n v="226504.872"/>
    <n v="268494.99900000001"/>
    <n v="2886674.1"/>
  </r>
  <r>
    <x v="0"/>
    <x v="14"/>
    <x v="3"/>
    <x v="21"/>
    <x v="0"/>
    <n v="221465.94699999999"/>
    <n v="204252.55799999999"/>
    <n v="206608.603"/>
    <n v="214270.467"/>
    <n v="206470.22"/>
    <n v="190795.75700000001"/>
    <n v="207496.386"/>
    <n v="209298.022"/>
    <n v="213689.86799999999"/>
    <n v="231281.179"/>
    <n v="209531.96599999999"/>
    <n v="256302.13200000001"/>
    <n v="2571463.1050000004"/>
  </r>
  <r>
    <x v="0"/>
    <x v="14"/>
    <x v="3"/>
    <x v="22"/>
    <x v="0"/>
    <n v="296913.65500000003"/>
    <n v="285981.95500000002"/>
    <n v="284905.47700000001"/>
    <n v="301154.46500000003"/>
    <n v="289452.26"/>
    <n v="268331.71500000003"/>
    <n v="291662.42"/>
    <n v="290198.99900000001"/>
    <n v="294611.15299999999"/>
    <n v="314949.136"/>
    <n v="287266.48700000002"/>
    <n v="347184.08199999999"/>
    <n v="3552611.804"/>
  </r>
  <r>
    <x v="0"/>
    <x v="14"/>
    <x v="4"/>
    <x v="23"/>
    <x v="0"/>
    <n v="54982.012000000002"/>
    <n v="52908.841999999997"/>
    <n v="57093.8"/>
    <n v="61179.3"/>
    <n v="59241.552000000003"/>
    <n v="55102.95"/>
    <n v="58882.6"/>
    <n v="61736.377999999997"/>
    <n v="64048.15"/>
    <n v="67964.800000000003"/>
    <n v="56701.65"/>
    <n v="67898.2"/>
    <n v="717740.23400000005"/>
  </r>
  <r>
    <x v="0"/>
    <x v="14"/>
    <x v="4"/>
    <x v="24"/>
    <x v="0"/>
    <n v="50410.85"/>
    <n v="47834.78"/>
    <n v="53129.237000000001"/>
    <n v="56822.444000000003"/>
    <n v="59586.07"/>
    <n v="54065.78"/>
    <n v="56601.192999999999"/>
    <n v="55192.959999999999"/>
    <n v="57430.144"/>
    <n v="60305.247000000003"/>
    <n v="50123.37"/>
    <n v="60907.078999999998"/>
    <n v="662409.15399999998"/>
  </r>
  <r>
    <x v="0"/>
    <x v="14"/>
    <x v="4"/>
    <x v="25"/>
    <x v="0"/>
    <n v="129032.40700000001"/>
    <n v="122773.42"/>
    <n v="133567.40100000001"/>
    <n v="145499.47"/>
    <n v="143140.91500000001"/>
    <n v="131556.448"/>
    <n v="130257.95299999999"/>
    <n v="137023.24400000001"/>
    <n v="140890.31"/>
    <n v="147044.57"/>
    <n v="128776.72"/>
    <n v="150325.66"/>
    <n v="1639888.5179999999"/>
  </r>
  <r>
    <x v="0"/>
    <x v="14"/>
    <x v="4"/>
    <x v="26"/>
    <x v="0"/>
    <n v="86100.218999999997"/>
    <n v="91652"/>
    <n v="96199.56"/>
    <n v="100157.6"/>
    <n v="102042.171"/>
    <n v="90780.676999999996"/>
    <n v="96760.047000000006"/>
    <n v="100005.569"/>
    <n v="103402.033"/>
    <n v="105924.3"/>
    <n v="96620.5"/>
    <n v="102784"/>
    <n v="1172428.676"/>
  </r>
  <r>
    <x v="1"/>
    <x v="14"/>
    <x v="0"/>
    <x v="0"/>
    <x v="0"/>
    <n v="67.418000000000006"/>
    <n v="61.320999999999998"/>
    <n v="83.456000000000003"/>
    <n v="61.862000000000002"/>
    <n v="94.676000000000002"/>
    <n v="47.908000000000001"/>
    <n v="58.661999999999999"/>
    <n v="90.570999999999998"/>
    <n v="78.590999999999994"/>
    <n v="76.563999999999993"/>
    <n v="58.978000000000002"/>
    <n v="59.439"/>
    <n v="839.44599999999991"/>
  </r>
  <r>
    <x v="1"/>
    <x v="14"/>
    <x v="0"/>
    <x v="1"/>
    <x v="0"/>
    <n v="98.462999999999994"/>
    <n v="64.73"/>
    <n v="6.1210000000000004"/>
    <n v="116.13200000000001"/>
    <n v="91.492999999999995"/>
    <n v="81.698999999999998"/>
    <n v="121.172"/>
    <n v="110.214"/>
    <n v="55.398000000000003"/>
    <n v="96.665000000000006"/>
    <n v="139.26599999999999"/>
    <n v="45.399000000000001"/>
    <n v="1026.752"/>
  </r>
  <r>
    <x v="1"/>
    <x v="14"/>
    <x v="0"/>
    <x v="2"/>
    <x v="0"/>
    <n v="176.12100000000001"/>
    <n v="102.654"/>
    <n v="150.88999999999999"/>
    <n v="156.434"/>
    <n v="109.506"/>
    <n v="101.252"/>
    <n v="221.64"/>
    <n v="113.441"/>
    <n v="140.602"/>
    <n v="171.422"/>
    <n v="72.903000000000006"/>
    <n v="141.465"/>
    <n v="1658.33"/>
  </r>
  <r>
    <x v="1"/>
    <x v="14"/>
    <x v="0"/>
    <x v="3"/>
    <x v="0"/>
    <n v="101.533"/>
    <n v="97.698999999999998"/>
    <n v="150.65199999999999"/>
    <n v="98.81"/>
    <n v="191.185"/>
    <n v="6.3449999999999998"/>
    <n v="190.44900000000001"/>
    <n v="11.443"/>
    <n v="97.584000000000003"/>
    <n v="98.614999999999995"/>
    <n v="7.8550000000000004"/>
    <n v="96.200999999999993"/>
    <n v="1148.3710000000001"/>
  </r>
  <r>
    <x v="1"/>
    <x v="14"/>
    <x v="0"/>
    <x v="4"/>
    <x v="0"/>
    <n v="303.73200000000003"/>
    <n v="381.46800000000002"/>
    <n v="321.02499999999998"/>
    <n v="421.25400000000002"/>
    <n v="359.34500000000003"/>
    <n v="395.10500000000002"/>
    <n v="403.10199999999998"/>
    <n v="348.76100000000002"/>
    <n v="533.44100000000003"/>
    <n v="462.50599999999997"/>
    <n v="344.48200000000003"/>
    <n v="319.12200000000001"/>
    <n v="4593.3430000000008"/>
  </r>
  <r>
    <x v="1"/>
    <x v="14"/>
    <x v="0"/>
    <x v="5"/>
    <x v="0"/>
    <n v="50"/>
    <n v="4.2469999999999999"/>
    <n v="23.25"/>
    <n v="35.725999999999999"/>
    <n v="22.468"/>
    <n v="25.593"/>
    <n v="16.885999999999999"/>
    <n v="26.483000000000001"/>
    <n v="20.25"/>
    <n v="49.237000000000002"/>
    <n v="43"/>
    <n v="75"/>
    <n v="392.14"/>
  </r>
  <r>
    <x v="1"/>
    <x v="14"/>
    <x v="0"/>
    <x v="6"/>
    <x v="0"/>
    <n v="287.42"/>
    <n v="207.583"/>
    <n v="179.619"/>
    <n v="171.19200000000001"/>
    <n v="189.42099999999999"/>
    <n v="171.29300000000001"/>
    <n v="211.26499999999999"/>
    <n v="171.98400000000001"/>
    <n v="241.28899999999999"/>
    <n v="179.68199999999999"/>
    <n v="204.18100000000001"/>
    <n v="260.19900000000001"/>
    <n v="2475.1280000000002"/>
  </r>
  <r>
    <x v="1"/>
    <x v="14"/>
    <x v="1"/>
    <x v="7"/>
    <x v="0"/>
    <n v="70.238"/>
    <n v="93.171000000000006"/>
    <n v="35.124000000000002"/>
    <n v="95.12"/>
    <n v="69.864000000000004"/>
    <n v="61.534999999999997"/>
    <n v="70.356999999999999"/>
    <n v="87.786000000000001"/>
    <n v="79.301000000000002"/>
    <n v="87.644999999999996"/>
    <n v="54.817999999999998"/>
    <n v="38.582999999999998"/>
    <n v="843.54199999999992"/>
  </r>
  <r>
    <x v="1"/>
    <x v="14"/>
    <x v="1"/>
    <x v="8"/>
    <x v="0"/>
    <n v="116.105"/>
    <n v="54.378"/>
    <n v="40.537999999999997"/>
    <n v="59.350999999999999"/>
    <n v="44.180999999999997"/>
    <n v="40.798000000000002"/>
    <n v="82.090999999999994"/>
    <n v="69.09"/>
    <n v="46.866999999999997"/>
    <n v="43.003999999999998"/>
    <n v="50.935000000000002"/>
    <n v="62.316000000000003"/>
    <n v="709.654"/>
  </r>
  <r>
    <x v="1"/>
    <x v="14"/>
    <x v="1"/>
    <x v="9"/>
    <x v="0"/>
    <n v="60.807000000000002"/>
    <n v="32.174999999999997"/>
    <n v="-5.7240000000000002"/>
    <n v="47.576000000000001"/>
    <n v="141.715"/>
    <n v="-14.065"/>
    <n v="166.68199999999999"/>
    <n v="101.608"/>
    <n v="124.285"/>
    <n v="-4.16"/>
    <n v="154.447"/>
    <n v="17.39"/>
    <n v="822.73599999999988"/>
  </r>
  <r>
    <x v="1"/>
    <x v="14"/>
    <x v="1"/>
    <x v="10"/>
    <x v="0"/>
    <n v="10.349"/>
    <n v="29.574999999999999"/>
    <n v="8.1460000000000008"/>
    <n v="18.021000000000001"/>
    <n v="18.606000000000002"/>
    <n v="20.376999999999999"/>
    <n v="10.215999999999999"/>
    <n v="17.722999999999999"/>
    <n v="27.465"/>
    <n v="5.9379999999999997"/>
    <n v="24.09"/>
    <n v="8.2319999999999993"/>
    <n v="198.73799999999997"/>
  </r>
  <r>
    <x v="1"/>
    <x v="14"/>
    <x v="1"/>
    <x v="11"/>
    <x v="0"/>
    <n v="41.655000000000001"/>
    <n v="19.483000000000001"/>
    <n v="33.03"/>
    <n v="28.600999999999999"/>
    <n v="24.076000000000001"/>
    <n v="35.798999999999999"/>
    <n v="54.12"/>
    <n v="24.257999999999999"/>
    <n v="51.515999999999998"/>
    <n v="34.685000000000002"/>
    <n v="27.338999999999999"/>
    <n v="33.405999999999999"/>
    <n v="407.96800000000002"/>
  </r>
  <r>
    <x v="1"/>
    <x v="14"/>
    <x v="1"/>
    <x v="12"/>
    <x v="0"/>
    <n v="60.665999999999997"/>
    <n v="53.7"/>
    <n v="36.402999999999999"/>
    <n v="71.947000000000003"/>
    <n v="57.085000000000001"/>
    <n v="69.102999999999994"/>
    <n v="34.415999999999997"/>
    <n v="53.103999999999999"/>
    <n v="69.813000000000002"/>
    <n v="48.634999999999998"/>
    <n v="44.792000000000002"/>
    <n v="74.269000000000005"/>
    <n v="673.93299999999999"/>
  </r>
  <r>
    <x v="1"/>
    <x v="14"/>
    <x v="1"/>
    <x v="13"/>
    <x v="0"/>
    <n v="44.530999999999999"/>
    <n v="17.43"/>
    <n v="16.623999999999999"/>
    <n v="42.536000000000001"/>
    <n v="22.437999999999999"/>
    <n v="40.887999999999998"/>
    <n v="33.875"/>
    <n v="19.527999999999999"/>
    <n v="32.762999999999998"/>
    <n v="23.375"/>
    <n v="17.864000000000001"/>
    <n v="2.665"/>
    <n v="314.517"/>
  </r>
  <r>
    <x v="1"/>
    <x v="14"/>
    <x v="1"/>
    <x v="14"/>
    <x v="0"/>
    <n v="9.3719999999999999"/>
    <n v="3.3460000000000001"/>
    <n v="4.66"/>
    <n v="8.7270000000000003"/>
    <n v="9.3670000000000009"/>
    <n v="3.01"/>
    <n v="0.51"/>
    <n v="1.302"/>
    <n v="4.8789999999999996"/>
    <n v="1.94"/>
    <n v="5.1879999999999997"/>
    <n v="5.32"/>
    <n v="57.620999999999995"/>
  </r>
  <r>
    <x v="1"/>
    <x v="14"/>
    <x v="1"/>
    <x v="15"/>
    <x v="0"/>
    <n v="387.74599999999998"/>
    <n v="334.04700000000003"/>
    <n v="242.77099999999999"/>
    <n v="222.15700000000001"/>
    <n v="315.19900000000001"/>
    <n v="226.387"/>
    <n v="262.52"/>
    <n v="205.67"/>
    <n v="238.108"/>
    <n v="222.87"/>
    <n v="202.57"/>
    <n v="281.37"/>
    <n v="3141.415"/>
  </r>
  <r>
    <x v="1"/>
    <x v="14"/>
    <x v="2"/>
    <x v="16"/>
    <x v="0"/>
    <n v="499.34500000000003"/>
    <n v="501.363"/>
    <n v="402.06700000000001"/>
    <n v="580.30899999999997"/>
    <n v="515.40099999999995"/>
    <n v="416.97699999999998"/>
    <n v="494.27300000000002"/>
    <n v="588.495"/>
    <n v="513.91200000000003"/>
    <n v="452.16199999999998"/>
    <n v="402.56"/>
    <n v="366.10599999999999"/>
    <n v="5732.97"/>
  </r>
  <r>
    <x v="1"/>
    <x v="14"/>
    <x v="2"/>
    <x v="17"/>
    <x v="0"/>
    <n v="30.474"/>
    <n v="41.149000000000001"/>
    <n v="21.503"/>
    <n v="46.843000000000004"/>
    <n v="50.383000000000003"/>
    <n v="45.877000000000002"/>
    <n v="27.1"/>
    <n v="48.472000000000001"/>
    <n v="55.895000000000003"/>
    <n v="17.861000000000001"/>
    <n v="56.393000000000001"/>
    <n v="34.359000000000002"/>
    <n v="476.30899999999991"/>
  </r>
  <r>
    <x v="1"/>
    <x v="14"/>
    <x v="2"/>
    <x v="18"/>
    <x v="0"/>
    <n v="169.83699999999999"/>
    <n v="191.535"/>
    <n v="112.702"/>
    <n v="133.27199999999999"/>
    <n v="155.79"/>
    <n v="110.075"/>
    <n v="122.97199999999999"/>
    <n v="116.154"/>
    <n v="108.997"/>
    <n v="123.80200000000001"/>
    <n v="120.86"/>
    <n v="121.468"/>
    <n v="1587.4639999999999"/>
  </r>
  <r>
    <x v="1"/>
    <x v="14"/>
    <x v="2"/>
    <x v="19"/>
    <x v="0"/>
    <n v="1459.4929999999999"/>
    <n v="1276.6189999999999"/>
    <n v="1179.835"/>
    <n v="1442.0239999999999"/>
    <n v="1302.521"/>
    <n v="961.33100000000002"/>
    <n v="1184.8889999999999"/>
    <n v="1199.5060000000001"/>
    <n v="1241.1890000000001"/>
    <n v="1098.1659999999999"/>
    <n v="965.38900000000001"/>
    <n v="984.28800000000001"/>
    <n v="14295.249999999998"/>
  </r>
  <r>
    <x v="1"/>
    <x v="14"/>
    <x v="3"/>
    <x v="20"/>
    <x v="0"/>
    <n v="634.04100000000005"/>
    <n v="524.34400000000005"/>
    <n v="588.245"/>
    <n v="794.49199999999996"/>
    <n v="597.601"/>
    <n v="427.75700000000001"/>
    <n v="657.48599999999999"/>
    <n v="568.97199999999998"/>
    <n v="487.39600000000002"/>
    <n v="467.12900000000002"/>
    <n v="603.13300000000004"/>
    <n v="545.62300000000005"/>
    <n v="6896.2189999999991"/>
  </r>
  <r>
    <x v="1"/>
    <x v="14"/>
    <x v="3"/>
    <x v="21"/>
    <x v="0"/>
    <n v="200.387"/>
    <n v="186.184"/>
    <n v="167.72200000000001"/>
    <n v="178.505"/>
    <n v="160.30000000000001"/>
    <n v="108.158"/>
    <n v="135.94200000000001"/>
    <n v="139.20599999999999"/>
    <n v="111.374"/>
    <n v="133.88900000000001"/>
    <n v="140.50700000000001"/>
    <n v="176.62200000000001"/>
    <n v="1838.796"/>
  </r>
  <r>
    <x v="1"/>
    <x v="14"/>
    <x v="3"/>
    <x v="22"/>
    <x v="0"/>
    <n v="1707.951"/>
    <n v="1139.7529999999999"/>
    <n v="820.23400000000004"/>
    <n v="426.61599999999999"/>
    <n v="314.56299999999999"/>
    <n v="148.58500000000001"/>
    <n v="259.87200000000001"/>
    <n v="451.02199999999999"/>
    <n v="564.50599999999997"/>
    <n v="706.23599999999999"/>
    <n v="879.13800000000003"/>
    <n v="1412.489"/>
    <n v="8830.9650000000001"/>
  </r>
  <r>
    <x v="1"/>
    <x v="14"/>
    <x v="4"/>
    <x v="23"/>
    <x v="0"/>
    <n v="429.483"/>
    <n v="275.98399999999998"/>
    <n v="430.73700000000002"/>
    <n v="436.76600000000002"/>
    <n v="315.65499999999997"/>
    <n v="267.12200000000001"/>
    <n v="192.083"/>
    <n v="307.13099999999997"/>
    <n v="283.99599999999998"/>
    <n v="273.86200000000002"/>
    <n v="308.97800000000001"/>
    <n v="395.23099999999999"/>
    <n v="3917.0280000000002"/>
  </r>
  <r>
    <x v="1"/>
    <x v="14"/>
    <x v="4"/>
    <x v="24"/>
    <x v="0"/>
    <n v="706.54100000000005"/>
    <n v="677.79100000000005"/>
    <n v="620.84699999999998"/>
    <n v="636.18499999999995"/>
    <n v="630.93499999999995"/>
    <n v="474.03800000000001"/>
    <n v="513.78099999999995"/>
    <n v="562.84500000000003"/>
    <n v="673.05700000000002"/>
    <n v="489.40600000000001"/>
    <n v="527.47799999999995"/>
    <n v="498.928"/>
    <n v="7011.8320000000003"/>
  </r>
  <r>
    <x v="1"/>
    <x v="14"/>
    <x v="4"/>
    <x v="25"/>
    <x v="0"/>
    <n v="626.50099999999998"/>
    <n v="543.23299999999995"/>
    <n v="560.053"/>
    <n v="618.625"/>
    <n v="450.88099999999997"/>
    <n v="462.19499999999999"/>
    <n v="508.90499999999997"/>
    <n v="364.55599999999998"/>
    <n v="498.584"/>
    <n v="434.315"/>
    <n v="338.95100000000002"/>
    <n v="471.06900000000002"/>
    <n v="5877.8679999999995"/>
  </r>
  <r>
    <x v="1"/>
    <x v="14"/>
    <x v="4"/>
    <x v="26"/>
    <x v="0"/>
    <n v="48.093000000000004"/>
    <n v="37.613999999999997"/>
    <n v="51.948"/>
    <n v="50.48"/>
    <n v="75.456000000000003"/>
    <n v="46.061"/>
    <n v="25.175999999999998"/>
    <n v="32.308999999999997"/>
    <n v="38.677"/>
    <n v="15.34"/>
    <n v="39.546999999999997"/>
    <n v="14.782999999999999"/>
    <n v="475.48399999999992"/>
  </r>
  <r>
    <x v="2"/>
    <x v="14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2"/>
    <x v="0"/>
    <n v="0"/>
    <n v="5"/>
    <n v="0"/>
    <n v="0"/>
    <n v="0"/>
    <n v="0"/>
    <n v="0"/>
    <n v="0"/>
    <n v="0"/>
    <n v="0"/>
    <n v="0"/>
    <n v="0.17100000000000001"/>
    <n v="5.1710000000000003"/>
  </r>
  <r>
    <x v="2"/>
    <x v="14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4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4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4"/>
    <x v="1"/>
    <x v="9"/>
    <x v="0"/>
    <n v="2"/>
    <n v="2"/>
    <n v="0"/>
    <n v="0"/>
    <n v="3.2"/>
    <n v="0.4"/>
    <n v="0"/>
    <n v="2.8"/>
    <n v="0.4"/>
    <n v="1"/>
    <n v="1"/>
    <n v="0"/>
    <n v="12.8"/>
  </r>
  <r>
    <x v="2"/>
    <x v="14"/>
    <x v="1"/>
    <x v="10"/>
    <x v="0"/>
    <n v="5.8"/>
    <n v="7.2"/>
    <n v="4"/>
    <n v="9.6"/>
    <n v="8"/>
    <n v="13.8"/>
    <n v="2.6"/>
    <n v="5.4"/>
    <n v="0.8"/>
    <n v="8.8000000000000007"/>
    <n v="5.6"/>
    <n v="5.2"/>
    <n v="76.8"/>
  </r>
  <r>
    <x v="2"/>
    <x v="14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4"/>
    <x v="1"/>
    <x v="12"/>
    <x v="0"/>
    <n v="30"/>
    <n v="15"/>
    <n v="30"/>
    <n v="75"/>
    <n v="45"/>
    <n v="60"/>
    <n v="30"/>
    <n v="30"/>
    <n v="45"/>
    <n v="15"/>
    <n v="30"/>
    <n v="15"/>
    <n v="420"/>
  </r>
  <r>
    <x v="2"/>
    <x v="14"/>
    <x v="1"/>
    <x v="13"/>
    <x v="0"/>
    <n v="0"/>
    <n v="0"/>
    <n v="0.214"/>
    <n v="0"/>
    <n v="0.23499999999999999"/>
    <n v="0.23499999999999999"/>
    <n v="1.177"/>
    <n v="0"/>
    <n v="0"/>
    <n v="0"/>
    <n v="0"/>
    <n v="0"/>
    <n v="1.861"/>
  </r>
  <r>
    <x v="2"/>
    <x v="14"/>
    <x v="1"/>
    <x v="14"/>
    <x v="0"/>
    <n v="1.4E-2"/>
    <n v="0.66300000000000003"/>
    <n v="0.749"/>
    <n v="1.177"/>
    <n v="0.52300000000000002"/>
    <n v="1.202"/>
    <n v="0.65300000000000002"/>
    <n v="0.64700000000000002"/>
    <n v="0.66200000000000003"/>
    <n v="0.33200000000000002"/>
    <n v="0.32500000000000001"/>
    <n v="0.96599999999999997"/>
    <n v="7.9130000000000003"/>
  </r>
  <r>
    <x v="2"/>
    <x v="14"/>
    <x v="1"/>
    <x v="15"/>
    <x v="0"/>
    <n v="80.397999999999996"/>
    <n v="57.597999999999999"/>
    <n v="34.984999999999999"/>
    <n v="60.527000000000001"/>
    <n v="84.391000000000005"/>
    <n v="80.932000000000002"/>
    <n v="53.347999999999999"/>
    <n v="54.305"/>
    <n v="17.600000000000001"/>
    <n v="3"/>
    <n v="4.4000000000000004"/>
    <n v="3"/>
    <n v="534.48400000000004"/>
  </r>
  <r>
    <x v="2"/>
    <x v="14"/>
    <x v="2"/>
    <x v="16"/>
    <x v="0"/>
    <n v="290"/>
    <n v="160"/>
    <n v="145"/>
    <n v="80"/>
    <n v="220"/>
    <n v="173"/>
    <n v="170"/>
    <n v="138"/>
    <n v="160"/>
    <n v="160"/>
    <n v="130"/>
    <n v="65"/>
    <n v="1891"/>
  </r>
  <r>
    <x v="2"/>
    <x v="14"/>
    <x v="2"/>
    <x v="17"/>
    <x v="0"/>
    <n v="0"/>
    <n v="0"/>
    <n v="0"/>
    <n v="0"/>
    <n v="0.108"/>
    <n v="0"/>
    <n v="0"/>
    <n v="0"/>
    <n v="0"/>
    <n v="0"/>
    <n v="15"/>
    <n v="0"/>
    <n v="15.108000000000001"/>
  </r>
  <r>
    <x v="2"/>
    <x v="14"/>
    <x v="2"/>
    <x v="18"/>
    <x v="0"/>
    <n v="0"/>
    <n v="0"/>
    <n v="0"/>
    <n v="-0.12"/>
    <n v="0"/>
    <n v="0"/>
    <n v="0"/>
    <n v="1.6080000000000001"/>
    <n v="0"/>
    <n v="0"/>
    <n v="0"/>
    <n v="5.1520000000000001"/>
    <n v="6.6400000000000006"/>
  </r>
  <r>
    <x v="2"/>
    <x v="14"/>
    <x v="2"/>
    <x v="19"/>
    <x v="0"/>
    <n v="109.621"/>
    <n v="68"/>
    <n v="84.742000000000004"/>
    <n v="70"/>
    <n v="97"/>
    <n v="40"/>
    <n v="38"/>
    <n v="58"/>
    <n v="55"/>
    <n v="73"/>
    <n v="33"/>
    <n v="60"/>
    <n v="786.36300000000006"/>
  </r>
  <r>
    <x v="2"/>
    <x v="14"/>
    <x v="3"/>
    <x v="20"/>
    <x v="0"/>
    <n v="30"/>
    <n v="40"/>
    <n v="30"/>
    <n v="40"/>
    <n v="29"/>
    <n v="30"/>
    <n v="44"/>
    <n v="45"/>
    <n v="30"/>
    <n v="79"/>
    <n v="11.5"/>
    <n v="27.5"/>
    <n v="436"/>
  </r>
  <r>
    <x v="2"/>
    <x v="14"/>
    <x v="3"/>
    <x v="21"/>
    <x v="0"/>
    <n v="174.55"/>
    <n v="169.5"/>
    <n v="123"/>
    <n v="201"/>
    <n v="133.5"/>
    <n v="97"/>
    <n v="230"/>
    <n v="70"/>
    <n v="213"/>
    <n v="95"/>
    <n v="113"/>
    <n v="85"/>
    <n v="1704.55"/>
  </r>
  <r>
    <x v="2"/>
    <x v="14"/>
    <x v="3"/>
    <x v="22"/>
    <x v="0"/>
    <n v="132.4"/>
    <n v="125.2"/>
    <n v="104"/>
    <n v="111"/>
    <n v="78"/>
    <n v="89"/>
    <n v="133"/>
    <n v="100.2"/>
    <n v="81"/>
    <n v="115"/>
    <n v="78"/>
    <n v="69"/>
    <n v="1215.8000000000002"/>
  </r>
  <r>
    <x v="2"/>
    <x v="14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4"/>
    <x v="4"/>
    <x v="24"/>
    <x v="0"/>
    <n v="33"/>
    <n v="23.5"/>
    <n v="0"/>
    <n v="43"/>
    <n v="0"/>
    <n v="0"/>
    <n v="0"/>
    <n v="0"/>
    <n v="0"/>
    <n v="0"/>
    <n v="0"/>
    <n v="40"/>
    <n v="139.5"/>
  </r>
  <r>
    <x v="2"/>
    <x v="14"/>
    <x v="4"/>
    <x v="25"/>
    <x v="0"/>
    <n v="5"/>
    <n v="10"/>
    <n v="0"/>
    <n v="5"/>
    <n v="0"/>
    <n v="5"/>
    <n v="0"/>
    <n v="0"/>
    <n v="0"/>
    <n v="0"/>
    <n v="0"/>
    <n v="5"/>
    <n v="30"/>
  </r>
  <r>
    <x v="2"/>
    <x v="14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4"/>
    <x v="0"/>
    <x v="0"/>
    <x v="0"/>
    <n v="2781.3649999999998"/>
    <n v="2527.373"/>
    <n v="2511.6109999999999"/>
    <n v="2504.4319999999998"/>
    <n v="2346.578"/>
    <n v="2152.8130000000001"/>
    <n v="2703.9369999999999"/>
    <n v="2571.3939999999998"/>
    <n v="2332.2919999999999"/>
    <n v="2297.027"/>
    <n v="2357.904"/>
    <n v="2675.605"/>
    <n v="29762.330999999998"/>
  </r>
  <r>
    <x v="3"/>
    <x v="14"/>
    <x v="0"/>
    <x v="1"/>
    <x v="0"/>
    <n v="1141.8499999999999"/>
    <n v="967.19200000000001"/>
    <n v="1368.8779999999999"/>
    <n v="1363.703"/>
    <n v="894.68799999999999"/>
    <n v="810.23199999999997"/>
    <n v="972.5"/>
    <n v="1007.4880000000001"/>
    <n v="1014.12"/>
    <n v="1053.172"/>
    <n v="905.774"/>
    <n v="992.19899999999996"/>
    <n v="12491.796"/>
  </r>
  <r>
    <x v="3"/>
    <x v="14"/>
    <x v="0"/>
    <x v="2"/>
    <x v="0"/>
    <n v="15126.805"/>
    <n v="13704.437"/>
    <n v="14441.432000000001"/>
    <n v="13618.288"/>
    <n v="13762.403"/>
    <n v="14500.179"/>
    <n v="14965.538"/>
    <n v="15066.339"/>
    <n v="14745.071"/>
    <n v="14558.950999999999"/>
    <n v="14525.76"/>
    <n v="14975.489"/>
    <n v="173990.69200000001"/>
  </r>
  <r>
    <x v="3"/>
    <x v="14"/>
    <x v="0"/>
    <x v="3"/>
    <x v="0"/>
    <n v="647.87699999999995"/>
    <n v="574.73199999999997"/>
    <n v="557.50099999999998"/>
    <n v="704.65499999999997"/>
    <n v="679.79300000000001"/>
    <n v="555.89400000000001"/>
    <n v="528.16300000000001"/>
    <n v="508.346"/>
    <n v="478.887"/>
    <n v="1008.908"/>
    <n v="588.18899999999996"/>
    <n v="475.67399999999998"/>
    <n v="7308.6189999999997"/>
  </r>
  <r>
    <x v="3"/>
    <x v="14"/>
    <x v="0"/>
    <x v="4"/>
    <x v="0"/>
    <n v="14616.534"/>
    <n v="11759.909"/>
    <n v="13166.062"/>
    <n v="12735.365"/>
    <n v="12599.163"/>
    <n v="12061.094999999999"/>
    <n v="13688.748"/>
    <n v="13089.558999999999"/>
    <n v="12979.206"/>
    <n v="14460.031000000001"/>
    <n v="13507.09"/>
    <n v="15461.958000000001"/>
    <n v="160124.72"/>
  </r>
  <r>
    <x v="3"/>
    <x v="14"/>
    <x v="0"/>
    <x v="5"/>
    <x v="0"/>
    <n v="579.85900000000004"/>
    <n v="541.38"/>
    <n v="421.00700000000001"/>
    <n v="479.53699999999998"/>
    <n v="485.81400000000002"/>
    <n v="426.59500000000003"/>
    <n v="485.81200000000001"/>
    <n v="512.59199999999998"/>
    <n v="379.154"/>
    <n v="455.601"/>
    <n v="646.27300000000002"/>
    <n v="593.36300000000006"/>
    <n v="6006.9870000000001"/>
  </r>
  <r>
    <x v="3"/>
    <x v="14"/>
    <x v="0"/>
    <x v="6"/>
    <x v="0"/>
    <n v="712.91499999999996"/>
    <n v="575.50900000000001"/>
    <n v="624.05799999999999"/>
    <n v="596.33299999999997"/>
    <n v="637.54399999999998"/>
    <n v="496.495"/>
    <n v="625.08799999999997"/>
    <n v="526.58299999999997"/>
    <n v="574.40499999999997"/>
    <n v="582.096"/>
    <n v="662.12400000000002"/>
    <n v="709.12199999999996"/>
    <n v="7322.2719999999999"/>
  </r>
  <r>
    <x v="3"/>
    <x v="14"/>
    <x v="1"/>
    <x v="7"/>
    <x v="0"/>
    <n v="5351.4870000000001"/>
    <n v="4221.1090000000004"/>
    <n v="4619.6729999999998"/>
    <n v="4800.5609999999997"/>
    <n v="4413.9250000000002"/>
    <n v="4052.8040000000001"/>
    <n v="4542.4650000000001"/>
    <n v="4202.1180000000004"/>
    <n v="4001.6219999999998"/>
    <n v="4153.7219999999998"/>
    <n v="4275.2849999999999"/>
    <n v="4638.3059999999996"/>
    <n v="53273.077000000005"/>
  </r>
  <r>
    <x v="3"/>
    <x v="14"/>
    <x v="1"/>
    <x v="8"/>
    <x v="0"/>
    <n v="2365.2579999999998"/>
    <n v="2042.7380000000001"/>
    <n v="2168.6909999999998"/>
    <n v="1942.1489999999999"/>
    <n v="2155.232"/>
    <n v="2094.674"/>
    <n v="2357.174"/>
    <n v="2128.962"/>
    <n v="2144.9209999999998"/>
    <n v="2221.7869999999998"/>
    <n v="2362.5300000000002"/>
    <n v="2787.3380000000002"/>
    <n v="26771.453999999994"/>
  </r>
  <r>
    <x v="3"/>
    <x v="14"/>
    <x v="1"/>
    <x v="9"/>
    <x v="0"/>
    <n v="18348.95"/>
    <n v="15159.102000000001"/>
    <n v="16851.002"/>
    <n v="16298.967000000001"/>
    <n v="16294.026"/>
    <n v="20241.732"/>
    <n v="22334.942999999999"/>
    <n v="20709.36"/>
    <n v="19592.88"/>
    <n v="20388.876"/>
    <n v="20299.419999999998"/>
    <n v="23167.289000000001"/>
    <n v="229686.54699999996"/>
  </r>
  <r>
    <x v="3"/>
    <x v="14"/>
    <x v="1"/>
    <x v="10"/>
    <x v="0"/>
    <n v="9507.2929999999997"/>
    <n v="7167.62"/>
    <n v="7945.0690000000004"/>
    <n v="7628.9160000000002"/>
    <n v="7461.9589999999998"/>
    <n v="9272.0259999999998"/>
    <n v="7479.9830000000002"/>
    <n v="6784.7650000000003"/>
    <n v="6653.4070000000002"/>
    <n v="7472.9350000000004"/>
    <n v="8010.1890000000003"/>
    <n v="8478.0010000000002"/>
    <n v="93862.163"/>
  </r>
  <r>
    <x v="3"/>
    <x v="14"/>
    <x v="1"/>
    <x v="11"/>
    <x v="0"/>
    <n v="4092.4580000000001"/>
    <n v="3195.5650000000001"/>
    <n v="3498.7719999999999"/>
    <n v="3282.9059999999999"/>
    <n v="3310.08"/>
    <n v="2816.7959999999998"/>
    <n v="3637.4270000000001"/>
    <n v="3533.442"/>
    <n v="3568.9360000000001"/>
    <n v="4065.2570000000001"/>
    <n v="4372.3249999999998"/>
    <n v="4675.2120000000004"/>
    <n v="44049.175999999999"/>
  </r>
  <r>
    <x v="3"/>
    <x v="14"/>
    <x v="1"/>
    <x v="12"/>
    <x v="0"/>
    <n v="20980.097000000002"/>
    <n v="16426.472000000002"/>
    <n v="17616.325000000001"/>
    <n v="15835.518"/>
    <n v="17142.12"/>
    <n v="20774.773000000001"/>
    <n v="19491.97"/>
    <n v="17482.205000000002"/>
    <n v="16044.919"/>
    <n v="16948.208999999999"/>
    <n v="18159.400000000001"/>
    <n v="20701.965"/>
    <n v="217603.97299999997"/>
  </r>
  <r>
    <x v="3"/>
    <x v="14"/>
    <x v="1"/>
    <x v="13"/>
    <x v="0"/>
    <n v="6278.192"/>
    <n v="4118.7240000000002"/>
    <n v="4578.9930000000004"/>
    <n v="4200.0219999999999"/>
    <n v="4025.7109999999998"/>
    <n v="4129.5020000000004"/>
    <n v="4769.2610000000004"/>
    <n v="4187.4110000000001"/>
    <n v="4145.6260000000002"/>
    <n v="4579.1000000000004"/>
    <n v="4626.3419999999996"/>
    <n v="5523.116"/>
    <n v="55161.999999999993"/>
  </r>
  <r>
    <x v="3"/>
    <x v="14"/>
    <x v="1"/>
    <x v="14"/>
    <x v="0"/>
    <n v="3282.0909999999999"/>
    <n v="2702.145"/>
    <n v="3074.6260000000002"/>
    <n v="2815.8879999999999"/>
    <n v="2906.6260000000002"/>
    <n v="2839.5810000000001"/>
    <n v="3166.2139999999999"/>
    <n v="2857.6619999999998"/>
    <n v="2624.5920000000001"/>
    <n v="2986.5279999999998"/>
    <n v="2770.7570000000001"/>
    <n v="2954.8249999999998"/>
    <n v="34981.535000000003"/>
  </r>
  <r>
    <x v="3"/>
    <x v="14"/>
    <x v="1"/>
    <x v="15"/>
    <x v="0"/>
    <n v="31619.946"/>
    <n v="23945.067999999999"/>
    <n v="25907.266"/>
    <n v="25400.580999999998"/>
    <n v="24781.858"/>
    <n v="28596.617999999999"/>
    <n v="27636.133000000002"/>
    <n v="25002.991999999998"/>
    <n v="24376.780999999999"/>
    <n v="26347.232"/>
    <n v="26314.017"/>
    <n v="30079.005000000001"/>
    <n v="320007.49699999997"/>
  </r>
  <r>
    <x v="3"/>
    <x v="14"/>
    <x v="2"/>
    <x v="16"/>
    <x v="0"/>
    <n v="29519.179"/>
    <n v="25540.076000000001"/>
    <n v="25945.208999999999"/>
    <n v="25570.371999999999"/>
    <n v="28621.446"/>
    <n v="29257.9"/>
    <n v="29595.539000000001"/>
    <n v="29905.902999999998"/>
    <n v="28400.614000000001"/>
    <n v="28425.777999999998"/>
    <n v="26809.296999999999"/>
    <n v="27792.432000000001"/>
    <n v="335383.745"/>
  </r>
  <r>
    <x v="3"/>
    <x v="14"/>
    <x v="2"/>
    <x v="17"/>
    <x v="0"/>
    <n v="3870.4650000000001"/>
    <n v="3166.107"/>
    <n v="3462.6669999999999"/>
    <n v="3446.9960000000001"/>
    <n v="3360.5529999999999"/>
    <n v="3064.7750000000001"/>
    <n v="3365.1329999999998"/>
    <n v="3574.3290000000002"/>
    <n v="3447.8589999999999"/>
    <n v="3426.23"/>
    <n v="3781.5529999999999"/>
    <n v="4356.107"/>
    <n v="42322.774000000005"/>
  </r>
  <r>
    <x v="3"/>
    <x v="14"/>
    <x v="2"/>
    <x v="18"/>
    <x v="0"/>
    <n v="112838.697"/>
    <n v="97471.634000000005"/>
    <n v="101643.31299999999"/>
    <n v="97760.592000000004"/>
    <n v="103297.512"/>
    <n v="106014.152"/>
    <n v="120828.838"/>
    <n v="110823.754"/>
    <n v="102146.683"/>
    <n v="106084.74800000001"/>
    <n v="104229.204"/>
    <n v="110275.261"/>
    <n v="1273414.3879999996"/>
  </r>
  <r>
    <x v="3"/>
    <x v="14"/>
    <x v="2"/>
    <x v="19"/>
    <x v="0"/>
    <n v="268149.91200000001"/>
    <n v="235010.77600000001"/>
    <n v="256688.674"/>
    <n v="249301.334"/>
    <n v="257820.837"/>
    <n v="242697.68599999999"/>
    <n v="259815.57399999999"/>
    <n v="254099.41800000001"/>
    <n v="244232.85500000001"/>
    <n v="253245.08499999999"/>
    <n v="254158.75200000001"/>
    <n v="260666.95199999999"/>
    <n v="3035887.855"/>
  </r>
  <r>
    <x v="3"/>
    <x v="14"/>
    <x v="3"/>
    <x v="20"/>
    <x v="0"/>
    <n v="19185.199000000001"/>
    <n v="18136.036"/>
    <n v="19009.859"/>
    <n v="19709.295999999998"/>
    <n v="19858.882000000001"/>
    <n v="18116.795999999998"/>
    <n v="21031.661"/>
    <n v="21368.136999999999"/>
    <n v="20411.743999999999"/>
    <n v="22327.255000000001"/>
    <n v="22000.853999999999"/>
    <n v="20844.313999999998"/>
    <n v="242000.033"/>
  </r>
  <r>
    <x v="3"/>
    <x v="14"/>
    <x v="3"/>
    <x v="21"/>
    <x v="0"/>
    <n v="9981.4639999999999"/>
    <n v="8557.4509999999991"/>
    <n v="8592.1669999999995"/>
    <n v="8094.5110000000004"/>
    <n v="7967.4120000000003"/>
    <n v="7017.2"/>
    <n v="8788.74"/>
    <n v="9018.6110000000008"/>
    <n v="8634.5409999999993"/>
    <n v="9765.5210000000006"/>
    <n v="9128.5480000000007"/>
    <n v="10064.432000000001"/>
    <n v="105610.59799999998"/>
  </r>
  <r>
    <x v="3"/>
    <x v="14"/>
    <x v="3"/>
    <x v="22"/>
    <x v="0"/>
    <n v="17763.060000000001"/>
    <n v="15196.058000000001"/>
    <n v="16538.646000000001"/>
    <n v="16880.574000000001"/>
    <n v="17119.115000000002"/>
    <n v="15517.684999999999"/>
    <n v="17643.004000000001"/>
    <n v="17289.643"/>
    <n v="16159.885"/>
    <n v="18135.794000000002"/>
    <n v="18091.766"/>
    <n v="18155.339"/>
    <n v="204490.56900000002"/>
  </r>
  <r>
    <x v="3"/>
    <x v="14"/>
    <x v="4"/>
    <x v="23"/>
    <x v="0"/>
    <n v="3088.5709999999999"/>
    <n v="2891.5030000000002"/>
    <n v="3144.741"/>
    <n v="3424.12"/>
    <n v="3336.4340000000002"/>
    <n v="2972.4009999999998"/>
    <n v="3462.3159999999998"/>
    <n v="3898.0529999999999"/>
    <n v="3276.4769999999999"/>
    <n v="3320.2089999999998"/>
    <n v="3183.7109999999998"/>
    <n v="3536.627"/>
    <n v="39535.163000000008"/>
  </r>
  <r>
    <x v="3"/>
    <x v="14"/>
    <x v="4"/>
    <x v="24"/>
    <x v="0"/>
    <n v="8227.6489999999994"/>
    <n v="7123.4570000000003"/>
    <n v="7418.9"/>
    <n v="7936.7749999999996"/>
    <n v="6888.9920000000002"/>
    <n v="6981.6629999999996"/>
    <n v="6771.9610000000002"/>
    <n v="6664.9570000000003"/>
    <n v="6482.9139999999998"/>
    <n v="6727.2110000000002"/>
    <n v="6785.6289999999999"/>
    <n v="7640.5749999999998"/>
    <n v="85650.683000000005"/>
  </r>
  <r>
    <x v="3"/>
    <x v="14"/>
    <x v="4"/>
    <x v="25"/>
    <x v="0"/>
    <n v="7387.2749999999996"/>
    <n v="6789.8649999999998"/>
    <n v="7418.3149999999996"/>
    <n v="6670.9549999999999"/>
    <n v="7689.4769999999999"/>
    <n v="6675.9579999999996"/>
    <n v="7714.7920000000004"/>
    <n v="9168.11"/>
    <n v="9829.2729999999992"/>
    <n v="7768.6570000000002"/>
    <n v="6973.5829999999996"/>
    <n v="6973.9549999999999"/>
    <n v="91060.214999999997"/>
  </r>
  <r>
    <x v="3"/>
    <x v="14"/>
    <x v="4"/>
    <x v="26"/>
    <x v="0"/>
    <n v="43482.697"/>
    <n v="37374.201000000001"/>
    <n v="40841.692000000003"/>
    <n v="42918.142999999996"/>
    <n v="47147.294999999998"/>
    <n v="45290.692999999999"/>
    <n v="49101.807999999997"/>
    <n v="49431.199000000001"/>
    <n v="47393.572"/>
    <n v="48703.091"/>
    <n v="44131.053"/>
    <n v="46648.843000000001"/>
    <n v="542464.28700000001"/>
  </r>
  <r>
    <x v="4"/>
    <x v="14"/>
    <x v="0"/>
    <x v="0"/>
    <x v="0"/>
    <n v="55261.571000000004"/>
    <n v="53451.216999999997"/>
    <n v="77033.361999999994"/>
    <n v="64097.934999999998"/>
    <n v="63604.154999999999"/>
    <n v="67758.3"/>
    <n v="73009.107999999993"/>
    <n v="72358.350000000006"/>
    <n v="70346.754000000001"/>
    <n v="75855.839999999997"/>
    <n v="72458.3"/>
    <n v="63205.36"/>
    <n v="808440.25199999998"/>
  </r>
  <r>
    <x v="4"/>
    <x v="14"/>
    <x v="0"/>
    <x v="1"/>
    <x v="0"/>
    <n v="12472.625"/>
    <n v="12053.826999999999"/>
    <n v="10462"/>
    <n v="11876.001"/>
    <n v="12915"/>
    <n v="13873.08"/>
    <n v="15840"/>
    <n v="14816"/>
    <n v="16702.5"/>
    <n v="16864"/>
    <n v="13622"/>
    <n v="15493.156000000001"/>
    <n v="166990.18899999998"/>
  </r>
  <r>
    <x v="4"/>
    <x v="14"/>
    <x v="0"/>
    <x v="2"/>
    <x v="0"/>
    <n v="102942.436"/>
    <n v="100230.989"/>
    <n v="99271.042000000001"/>
    <n v="103790.637"/>
    <n v="125996.97500000001"/>
    <n v="102641.15700000001"/>
    <n v="114933.815"/>
    <n v="97409.725000000006"/>
    <n v="119469.258"/>
    <n v="111156.981"/>
    <n v="102990.84299999999"/>
    <n v="114102.042"/>
    <n v="1294935.8999999999"/>
  </r>
  <r>
    <x v="4"/>
    <x v="14"/>
    <x v="0"/>
    <x v="3"/>
    <x v="0"/>
    <n v="10228.5"/>
    <n v="11014.3"/>
    <n v="11375.6"/>
    <n v="10624"/>
    <n v="11428.2"/>
    <n v="7641.7"/>
    <n v="8271.2000000000007"/>
    <n v="7588.9"/>
    <n v="12080.8"/>
    <n v="10686.3"/>
    <n v="12711.2"/>
    <n v="13926.7"/>
    <n v="127577.4"/>
  </r>
  <r>
    <x v="4"/>
    <x v="14"/>
    <x v="0"/>
    <x v="4"/>
    <x v="0"/>
    <n v="176429.198"/>
    <n v="160324.867"/>
    <n v="164418.435"/>
    <n v="175045.45600000001"/>
    <n v="186710.12400000001"/>
    <n v="188237.55600000001"/>
    <n v="202621.693"/>
    <n v="202372.65900000001"/>
    <n v="206451.28400000001"/>
    <n v="225957.70199999999"/>
    <n v="202223.13800000001"/>
    <n v="202327.83100000001"/>
    <n v="2293119.943"/>
  </r>
  <r>
    <x v="4"/>
    <x v="14"/>
    <x v="0"/>
    <x v="5"/>
    <x v="0"/>
    <n v="43026.673999999999"/>
    <n v="33144.1"/>
    <n v="31940.06"/>
    <n v="34483.86"/>
    <n v="33472.529000000002"/>
    <n v="33192.915999999997"/>
    <n v="37305.595000000001"/>
    <n v="39907.266000000003"/>
    <n v="42208.832000000002"/>
    <n v="46438.623"/>
    <n v="48343.328999999998"/>
    <n v="48277.26"/>
    <n v="471741.04399999999"/>
  </r>
  <r>
    <x v="4"/>
    <x v="14"/>
    <x v="0"/>
    <x v="6"/>
    <x v="0"/>
    <n v="63854.45"/>
    <n v="66959.5"/>
    <n v="70741.773000000001"/>
    <n v="72983.05"/>
    <n v="75815.210999999996"/>
    <n v="72308.929999999993"/>
    <n v="80739.553"/>
    <n v="79580.11"/>
    <n v="82474.850000000006"/>
    <n v="88603.05"/>
    <n v="78219.649999999994"/>
    <n v="75699.7"/>
    <n v="907979.82700000005"/>
  </r>
  <r>
    <x v="4"/>
    <x v="14"/>
    <x v="1"/>
    <x v="7"/>
    <x v="0"/>
    <n v="102128.88499999999"/>
    <n v="91500.752999999997"/>
    <n v="98363.922000000006"/>
    <n v="97875.659"/>
    <n v="100762.50199999999"/>
    <n v="98997.051000000007"/>
    <n v="109855.43799999999"/>
    <n v="118253.318"/>
    <n v="117246.5"/>
    <n v="124917.731"/>
    <n v="113871.58500000001"/>
    <n v="115360.201"/>
    <n v="1289133.5449999999"/>
  </r>
  <r>
    <x v="4"/>
    <x v="14"/>
    <x v="1"/>
    <x v="8"/>
    <x v="0"/>
    <n v="44659.25"/>
    <n v="42231.48"/>
    <n v="43634.15"/>
    <n v="48536.75"/>
    <n v="49585.45"/>
    <n v="46232.6"/>
    <n v="51886.1"/>
    <n v="53058.57"/>
    <n v="54676.25"/>
    <n v="55280.65"/>
    <n v="51578.83"/>
    <n v="52772.480000000003"/>
    <n v="594132.55999999994"/>
  </r>
  <r>
    <x v="4"/>
    <x v="14"/>
    <x v="1"/>
    <x v="9"/>
    <x v="0"/>
    <n v="95155.538"/>
    <n v="91717.471000000005"/>
    <n v="83445.626999999993"/>
    <n v="87755.584000000003"/>
    <n v="90839.673999999999"/>
    <n v="87094.448000000004"/>
    <n v="98654.304999999993"/>
    <n v="103785.144"/>
    <n v="108206.815"/>
    <n v="112777.42600000001"/>
    <n v="102183.993"/>
    <n v="102554.16099999999"/>
    <n v="1164170.186"/>
  </r>
  <r>
    <x v="4"/>
    <x v="14"/>
    <x v="1"/>
    <x v="10"/>
    <x v="0"/>
    <n v="54612.5"/>
    <n v="44180.04"/>
    <n v="39946.728999999999"/>
    <n v="46938"/>
    <n v="47754.887999999999"/>
    <n v="45126.351999999999"/>
    <n v="49214.618999999999"/>
    <n v="56243.5"/>
    <n v="59566"/>
    <n v="63845.05"/>
    <n v="60537.747000000003"/>
    <n v="63216.45"/>
    <n v="631181.875"/>
  </r>
  <r>
    <x v="4"/>
    <x v="14"/>
    <x v="1"/>
    <x v="11"/>
    <x v="0"/>
    <n v="42059.22"/>
    <n v="39767.533000000003"/>
    <n v="38945.760000000002"/>
    <n v="39901.57"/>
    <n v="41244.14"/>
    <n v="37374.080000000002"/>
    <n v="42062.18"/>
    <n v="43269.55"/>
    <n v="44572.639999999999"/>
    <n v="46913.800999999999"/>
    <n v="42267.95"/>
    <n v="44042.400000000001"/>
    <n v="502420.82400000002"/>
  </r>
  <r>
    <x v="4"/>
    <x v="14"/>
    <x v="1"/>
    <x v="12"/>
    <x v="0"/>
    <n v="151465.70000000001"/>
    <n v="123228.308"/>
    <n v="121694.05"/>
    <n v="132245.505"/>
    <n v="144324.82999999999"/>
    <n v="118830.95600000001"/>
    <n v="137524.81200000001"/>
    <n v="156278.79999999999"/>
    <n v="170612.75599999999"/>
    <n v="177205.55900000001"/>
    <n v="163946.13"/>
    <n v="170038.45300000001"/>
    <n v="1767395.8589999999"/>
  </r>
  <r>
    <x v="4"/>
    <x v="14"/>
    <x v="1"/>
    <x v="13"/>
    <x v="0"/>
    <n v="41622.944000000003"/>
    <n v="37545.497000000003"/>
    <n v="36706"/>
    <n v="33512.858999999997"/>
    <n v="30151.776000000002"/>
    <n v="27033.9"/>
    <n v="29811.4"/>
    <n v="30441"/>
    <n v="34326.877"/>
    <n v="38897"/>
    <n v="39213.5"/>
    <n v="41569.620000000003"/>
    <n v="420832.37299999996"/>
  </r>
  <r>
    <x v="4"/>
    <x v="14"/>
    <x v="1"/>
    <x v="14"/>
    <x v="0"/>
    <n v="34169"/>
    <n v="31907"/>
    <n v="32162.5"/>
    <n v="31300.5"/>
    <n v="33975.5"/>
    <n v="28511.916000000001"/>
    <n v="29419"/>
    <n v="30297.4"/>
    <n v="32693.056"/>
    <n v="33667.9"/>
    <n v="31749.766"/>
    <n v="33129.1"/>
    <n v="382982.63799999998"/>
  </r>
  <r>
    <x v="4"/>
    <x v="14"/>
    <x v="1"/>
    <x v="15"/>
    <x v="0"/>
    <n v="273139.72399999999"/>
    <n v="257394.48300000001"/>
    <n v="269785.41600000003"/>
    <n v="310098.89"/>
    <n v="301527.02799999999"/>
    <n v="265608.16600000003"/>
    <n v="290477.87599999999"/>
    <n v="299528.516"/>
    <n v="308515.8"/>
    <n v="317319.34499999997"/>
    <n v="277149.08799999999"/>
    <n v="276800.75300000003"/>
    <n v="3447345.084999999"/>
  </r>
  <r>
    <x v="4"/>
    <x v="14"/>
    <x v="2"/>
    <x v="16"/>
    <x v="0"/>
    <n v="584823.40700000001"/>
    <n v="592777.73699999996"/>
    <n v="598737.88899999997"/>
    <n v="614693.99"/>
    <n v="662477.73699999996"/>
    <n v="607573.46600000001"/>
    <n v="657873.64899999998"/>
    <n v="670646.36"/>
    <n v="676491.77599999995"/>
    <n v="710783.41"/>
    <n v="591646.11300000001"/>
    <n v="567188.51500000001"/>
    <n v="7535714.0489999996"/>
  </r>
  <r>
    <x v="4"/>
    <x v="14"/>
    <x v="2"/>
    <x v="17"/>
    <x v="0"/>
    <n v="102789.686"/>
    <n v="96878.312000000005"/>
    <n v="98353.384000000005"/>
    <n v="101929.852"/>
    <n v="105540.302"/>
    <n v="98919.620999999999"/>
    <n v="103583.984"/>
    <n v="105776.93399999999"/>
    <n v="112171.124"/>
    <n v="113177.556"/>
    <n v="96136.217999999993"/>
    <n v="100390.26300000001"/>
    <n v="1235647.236"/>
  </r>
  <r>
    <x v="4"/>
    <x v="14"/>
    <x v="2"/>
    <x v="18"/>
    <x v="0"/>
    <n v="255284.29800000001"/>
    <n v="248164.55799999999"/>
    <n v="239800.37400000001"/>
    <n v="241005.91500000001"/>
    <n v="260968.43299999999"/>
    <n v="237235.74900000001"/>
    <n v="258189.76500000001"/>
    <n v="258431.52"/>
    <n v="265489.53999999998"/>
    <n v="282292.598"/>
    <n v="248195.95300000001"/>
    <n v="261934.345"/>
    <n v="3056993.0480000004"/>
  </r>
  <r>
    <x v="4"/>
    <x v="14"/>
    <x v="2"/>
    <x v="19"/>
    <x v="0"/>
    <n v="919635.51199999999"/>
    <n v="959603.245"/>
    <n v="997848.49"/>
    <n v="1056619.9469999999"/>
    <n v="1150525.3419999999"/>
    <n v="1062004.781"/>
    <n v="1136622.4890000001"/>
    <n v="1182354.341"/>
    <n v="1152054.8729999999"/>
    <n v="1241557.8640000001"/>
    <n v="1014289.745"/>
    <n v="957036.60699999996"/>
    <n v="12830153.236"/>
  </r>
  <r>
    <x v="4"/>
    <x v="14"/>
    <x v="3"/>
    <x v="20"/>
    <x v="0"/>
    <n v="394632"/>
    <n v="440294.25"/>
    <n v="438512.10600000003"/>
    <n v="411245.533"/>
    <n v="439834.34399999998"/>
    <n v="401535.24599999998"/>
    <n v="465257.359"/>
    <n v="473556.22399999999"/>
    <n v="448148.91499999998"/>
    <n v="504042.49400000001"/>
    <n v="412638.288"/>
    <n v="383267.89500000002"/>
    <n v="5212964.6539999992"/>
  </r>
  <r>
    <x v="4"/>
    <x v="14"/>
    <x v="3"/>
    <x v="21"/>
    <x v="0"/>
    <n v="204293.212"/>
    <n v="205468.26"/>
    <n v="215247.10800000001"/>
    <n v="216509.56299999999"/>
    <n v="218482.226"/>
    <n v="191155.54500000001"/>
    <n v="220863.15900000001"/>
    <n v="221013.81299999999"/>
    <n v="221466.92499999999"/>
    <n v="239596.068"/>
    <n v="209523.016"/>
    <n v="198412.11"/>
    <n v="2562031.0049999999"/>
  </r>
  <r>
    <x v="4"/>
    <x v="14"/>
    <x v="3"/>
    <x v="22"/>
    <x v="0"/>
    <n v="261551.33799999999"/>
    <n v="273910.68300000002"/>
    <n v="337076.016"/>
    <n v="343655.31900000002"/>
    <n v="305370.973"/>
    <n v="260491.14799999999"/>
    <n v="283885.71100000001"/>
    <n v="308670.587"/>
    <n v="292803.554"/>
    <n v="342430.89"/>
    <n v="310219.61200000002"/>
    <n v="275162.30599999998"/>
    <n v="3595228.1370000001"/>
  </r>
  <r>
    <x v="4"/>
    <x v="14"/>
    <x v="4"/>
    <x v="23"/>
    <x v="0"/>
    <n v="100693.889"/>
    <n v="116356.86"/>
    <n v="109340.511"/>
    <n v="103827.698"/>
    <n v="109141.46"/>
    <n v="114486.53"/>
    <n v="119900.69"/>
    <n v="144930.54999999999"/>
    <n v="128867.1"/>
    <n v="143904.46400000001"/>
    <n v="112142.52"/>
    <n v="99420.5"/>
    <n v="1403012.7720000001"/>
  </r>
  <r>
    <x v="4"/>
    <x v="14"/>
    <x v="4"/>
    <x v="24"/>
    <x v="0"/>
    <n v="198615.64799999999"/>
    <n v="245276.86499999999"/>
    <n v="253463.413"/>
    <n v="193964.201"/>
    <n v="215224.948"/>
    <n v="216782.11300000001"/>
    <n v="251680.22"/>
    <n v="245568.834"/>
    <n v="244266.568"/>
    <n v="258931.65299999999"/>
    <n v="209600.35500000001"/>
    <n v="173929.272"/>
    <n v="2707304.09"/>
  </r>
  <r>
    <x v="4"/>
    <x v="14"/>
    <x v="4"/>
    <x v="25"/>
    <x v="0"/>
    <n v="206784.095"/>
    <n v="269234.03499999997"/>
    <n v="261154.003"/>
    <n v="263778.46899999998"/>
    <n v="275241.98300000001"/>
    <n v="243288.804"/>
    <n v="279609.03399999999"/>
    <n v="296363.58799999999"/>
    <n v="292891.62099999998"/>
    <n v="307908.5"/>
    <n v="256518.89199999999"/>
    <n v="224744.78"/>
    <n v="3177517.8039999995"/>
  </r>
  <r>
    <x v="4"/>
    <x v="14"/>
    <x v="4"/>
    <x v="26"/>
    <x v="0"/>
    <n v="33989.25"/>
    <n v="34968.9"/>
    <n v="35642.942999999999"/>
    <n v="36848.904999999999"/>
    <n v="39003"/>
    <n v="33789.322"/>
    <n v="37508.177000000003"/>
    <n v="38485.402999999998"/>
    <n v="40875.5"/>
    <n v="41724.262000000002"/>
    <n v="36239.9"/>
    <n v="35596.495999999999"/>
    <n v="444672.05800000002"/>
  </r>
  <r>
    <x v="5"/>
    <x v="14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4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4"/>
    <x v="0"/>
    <x v="2"/>
    <x v="0"/>
    <n v="23421.379000000001"/>
    <n v="24183.052"/>
    <n v="23744.771000000001"/>
    <n v="19804.881000000001"/>
    <n v="24201.758999999998"/>
    <n v="19546.947"/>
    <n v="20871.537"/>
    <n v="15104.002"/>
    <n v="18464.434000000001"/>
    <n v="17688.003000000001"/>
    <n v="13788.657999999999"/>
    <n v="19588.144"/>
    <n v="240407.56700000001"/>
  </r>
  <r>
    <x v="5"/>
    <x v="14"/>
    <x v="0"/>
    <x v="3"/>
    <x v="0"/>
    <n v="121.82"/>
    <n v="48.58"/>
    <n v="56.23"/>
    <n v="0"/>
    <n v="113.5"/>
    <n v="57.36"/>
    <n v="79.92"/>
    <n v="95.69"/>
    <n v="0"/>
    <n v="0"/>
    <n v="0"/>
    <n v="0"/>
    <n v="573.1"/>
  </r>
  <r>
    <x v="5"/>
    <x v="14"/>
    <x v="0"/>
    <x v="4"/>
    <x v="0"/>
    <n v="76392.347999999998"/>
    <n v="59396.245999999999"/>
    <n v="74637.100000000006"/>
    <n v="77535.652000000002"/>
    <n v="80005.448999999993"/>
    <n v="74172.758000000002"/>
    <n v="76990.509999999995"/>
    <n v="75710.710999999996"/>
    <n v="99639.623000000007"/>
    <n v="49563.07"/>
    <n v="72173.37"/>
    <n v="74309.625"/>
    <n v="890526.46200000006"/>
  </r>
  <r>
    <x v="5"/>
    <x v="14"/>
    <x v="0"/>
    <x v="5"/>
    <x v="0"/>
    <n v="0"/>
    <n v="0"/>
    <n v="0"/>
    <n v="0"/>
    <n v="0"/>
    <n v="0"/>
    <n v="0"/>
    <n v="0"/>
    <n v="0"/>
    <n v="60"/>
    <n v="0"/>
    <n v="30"/>
    <n v="90"/>
  </r>
  <r>
    <x v="5"/>
    <x v="14"/>
    <x v="0"/>
    <x v="6"/>
    <x v="0"/>
    <n v="197.46"/>
    <n v="321.58"/>
    <n v="231.7"/>
    <n v="261.94"/>
    <n v="78.849999999999994"/>
    <n v="151.22999999999999"/>
    <n v="215.85"/>
    <n v="150.62"/>
    <n v="149.34"/>
    <n v="239.65"/>
    <n v="172.37"/>
    <n v="262.14"/>
    <n v="2432.73"/>
  </r>
  <r>
    <x v="5"/>
    <x v="14"/>
    <x v="1"/>
    <x v="7"/>
    <x v="0"/>
    <n v="32506.474999999999"/>
    <n v="39906.785000000003"/>
    <n v="53776.086000000003"/>
    <n v="55675.635000000002"/>
    <n v="43722.737999999998"/>
    <n v="46507.284"/>
    <n v="59062.978999999999"/>
    <n v="75543.107999999993"/>
    <n v="74279.266000000003"/>
    <n v="77944.478000000003"/>
    <n v="70142.304000000004"/>
    <n v="75585.653000000006"/>
    <n v="704652.79100000008"/>
  </r>
  <r>
    <x v="5"/>
    <x v="14"/>
    <x v="1"/>
    <x v="8"/>
    <x v="0"/>
    <n v="572.57000000000005"/>
    <n v="600.32000000000005"/>
    <n v="302.24"/>
    <n v="231.27"/>
    <n v="219.96"/>
    <n v="263.91000000000003"/>
    <n v="320.51"/>
    <n v="309.24"/>
    <n v="463.25"/>
    <n v="710.44"/>
    <n v="146.31"/>
    <n v="158.63"/>
    <n v="4298.6499999999996"/>
  </r>
  <r>
    <x v="5"/>
    <x v="14"/>
    <x v="1"/>
    <x v="9"/>
    <x v="0"/>
    <n v="11928.138999999999"/>
    <n v="13876.6"/>
    <n v="12749.138000000001"/>
    <n v="17790.115000000002"/>
    <n v="16970.95"/>
    <n v="12340.72"/>
    <n v="12071.121999999999"/>
    <n v="18579.45"/>
    <n v="16421.02"/>
    <n v="19040.466"/>
    <n v="17619.97"/>
    <n v="21340.26"/>
    <n v="190727.94999999998"/>
  </r>
  <r>
    <x v="5"/>
    <x v="14"/>
    <x v="1"/>
    <x v="10"/>
    <x v="0"/>
    <n v="57.186"/>
    <n v="42.9"/>
    <n v="57.441000000000003"/>
    <n v="43.204999999999998"/>
    <n v="43.18"/>
    <n v="43.18"/>
    <n v="57.59"/>
    <n v="43.26"/>
    <n v="28.68"/>
    <n v="57.23"/>
    <n v="42.89"/>
    <n v="57.206000000000003"/>
    <n v="573.94800000000009"/>
  </r>
  <r>
    <x v="5"/>
    <x v="14"/>
    <x v="1"/>
    <x v="11"/>
    <x v="0"/>
    <n v="36849"/>
    <n v="54811.54"/>
    <n v="43091.05"/>
    <n v="55030.1"/>
    <n v="48063.95"/>
    <n v="34504.910000000003"/>
    <n v="33022.26"/>
    <n v="62115.68"/>
    <n v="66502.81"/>
    <n v="67492.009999999995"/>
    <n v="60544.04"/>
    <n v="51601.135000000002"/>
    <n v="613628.4850000001"/>
  </r>
  <r>
    <x v="5"/>
    <x v="14"/>
    <x v="1"/>
    <x v="12"/>
    <x v="0"/>
    <n v="54105.646999999997"/>
    <n v="47644.637000000002"/>
    <n v="33586.199999999997"/>
    <n v="45880.824999999997"/>
    <n v="35644.942000000003"/>
    <n v="43379.849000000002"/>
    <n v="39884.75"/>
    <n v="79277.070999999996"/>
    <n v="71672.384000000005"/>
    <n v="72201.682000000001"/>
    <n v="73662.009999999995"/>
    <n v="64062.057999999997"/>
    <n v="661002.05500000005"/>
  </r>
  <r>
    <x v="5"/>
    <x v="14"/>
    <x v="1"/>
    <x v="13"/>
    <x v="0"/>
    <n v="0"/>
    <n v="41.77"/>
    <n v="69.900000000000006"/>
    <n v="110.26"/>
    <n v="99.35"/>
    <n v="69.680000000000007"/>
    <n v="84.18"/>
    <n v="70.19"/>
    <n v="55.85"/>
    <n v="43.07"/>
    <n v="87.26"/>
    <n v="56.53"/>
    <n v="788.04"/>
  </r>
  <r>
    <x v="5"/>
    <x v="14"/>
    <x v="1"/>
    <x v="14"/>
    <x v="0"/>
    <n v="261.26"/>
    <n v="178.1"/>
    <n v="79.2"/>
    <n v="104.41"/>
    <n v="109.13"/>
    <n v="154.53"/>
    <n v="143.99"/>
    <n v="115.88"/>
    <n v="145.07"/>
    <n v="225.85"/>
    <n v="101.61"/>
    <n v="141.41"/>
    <n v="1760.4399999999998"/>
  </r>
  <r>
    <x v="5"/>
    <x v="14"/>
    <x v="1"/>
    <x v="15"/>
    <x v="0"/>
    <n v="74689.2"/>
    <n v="83777.06"/>
    <n v="84420.148000000001"/>
    <n v="81668.097999999998"/>
    <n v="73128.28"/>
    <n v="54890.63"/>
    <n v="72963.179999999993"/>
    <n v="94858.84"/>
    <n v="90112.51"/>
    <n v="90975.93"/>
    <n v="90835.182000000001"/>
    <n v="89679.104000000007"/>
    <n v="981998.16200000001"/>
  </r>
  <r>
    <x v="5"/>
    <x v="14"/>
    <x v="2"/>
    <x v="16"/>
    <x v="0"/>
    <n v="27838.544999999998"/>
    <n v="47971.442000000003"/>
    <n v="50209.997000000003"/>
    <n v="50348.35"/>
    <n v="50827.146000000001"/>
    <n v="46408.298000000003"/>
    <n v="39565.946000000004"/>
    <n v="44244.317999999999"/>
    <n v="33850.887999999999"/>
    <n v="34053.934999999998"/>
    <n v="28056.236000000001"/>
    <n v="38042.953999999998"/>
    <n v="491418.05499999993"/>
  </r>
  <r>
    <x v="5"/>
    <x v="14"/>
    <x v="2"/>
    <x v="17"/>
    <x v="0"/>
    <n v="11229.858"/>
    <n v="37151.695"/>
    <n v="36181.303"/>
    <n v="29015.003000000001"/>
    <n v="27123.994999999999"/>
    <n v="19312.541000000001"/>
    <n v="16101.21"/>
    <n v="32701.655999999999"/>
    <n v="27797.62"/>
    <n v="30717.49"/>
    <n v="28327.596000000001"/>
    <n v="30743.79"/>
    <n v="326403.75699999998"/>
  </r>
  <r>
    <x v="5"/>
    <x v="14"/>
    <x v="2"/>
    <x v="18"/>
    <x v="0"/>
    <n v="2543.0859999999998"/>
    <n v="2138.0010000000002"/>
    <n v="1977.5219999999999"/>
    <n v="1742.4880000000001"/>
    <n v="2506.1799999999998"/>
    <n v="2785.2260000000001"/>
    <n v="2338.654"/>
    <n v="2853.5079999999998"/>
    <n v="1686.09"/>
    <n v="1836.2139999999999"/>
    <n v="2096.1410000000001"/>
    <n v="3703.248"/>
    <n v="28206.358"/>
  </r>
  <r>
    <x v="5"/>
    <x v="14"/>
    <x v="2"/>
    <x v="19"/>
    <x v="0"/>
    <n v="27036.172999999999"/>
    <n v="25783.819"/>
    <n v="25102.741999999998"/>
    <n v="23321.775000000001"/>
    <n v="28972.538"/>
    <n v="26520.812999999998"/>
    <n v="29134.156999999999"/>
    <n v="29801.691999999999"/>
    <n v="29491.425999999999"/>
    <n v="30740.982"/>
    <n v="26548.863000000001"/>
    <n v="32695.073"/>
    <n v="335150.05300000001"/>
  </r>
  <r>
    <x v="5"/>
    <x v="14"/>
    <x v="3"/>
    <x v="20"/>
    <x v="0"/>
    <n v="11610.757"/>
    <n v="8731.8529999999992"/>
    <n v="10785.597"/>
    <n v="12289.696"/>
    <n v="15534.784"/>
    <n v="5840.2430000000004"/>
    <n v="13695.669"/>
    <n v="12346.716"/>
    <n v="8865.0300000000007"/>
    <n v="10352.219999999999"/>
    <n v="9305.5769999999993"/>
    <n v="8448.0920000000006"/>
    <n v="127806.23400000001"/>
  </r>
  <r>
    <x v="5"/>
    <x v="14"/>
    <x v="3"/>
    <x v="21"/>
    <x v="0"/>
    <n v="4989.1319999999996"/>
    <n v="4465.63"/>
    <n v="5074.5290000000005"/>
    <n v="4479.0770000000002"/>
    <n v="6620.415"/>
    <n v="5398.9260000000004"/>
    <n v="8643.74"/>
    <n v="5745.12"/>
    <n v="5180.8900000000003"/>
    <n v="5647.8760000000002"/>
    <n v="4275.9799999999996"/>
    <n v="4511.58"/>
    <n v="65032.895000000004"/>
  </r>
  <r>
    <x v="5"/>
    <x v="14"/>
    <x v="3"/>
    <x v="22"/>
    <x v="0"/>
    <n v="12218.464"/>
    <n v="10169.337"/>
    <n v="7650.7079999999996"/>
    <n v="11283.415999999999"/>
    <n v="12636.391"/>
    <n v="9689.8310000000001"/>
    <n v="10238.950999999999"/>
    <n v="9750.9740000000002"/>
    <n v="9697.82"/>
    <n v="10671.043"/>
    <n v="7640.5749999999998"/>
    <n v="5857.5349999999999"/>
    <n v="117505.045"/>
  </r>
  <r>
    <x v="5"/>
    <x v="14"/>
    <x v="4"/>
    <x v="23"/>
    <x v="0"/>
    <n v="4812.41"/>
    <n v="9712.6949999999997"/>
    <n v="7657"/>
    <n v="7362.85"/>
    <n v="7216.78"/>
    <n v="6340.11"/>
    <n v="5534.43"/>
    <n v="6188.72"/>
    <n v="5904.79"/>
    <n v="7099.97"/>
    <n v="6034.46"/>
    <n v="6010.17"/>
    <n v="79874.385000000009"/>
  </r>
  <r>
    <x v="5"/>
    <x v="14"/>
    <x v="4"/>
    <x v="24"/>
    <x v="0"/>
    <n v="540.22"/>
    <n v="360.43"/>
    <n v="452.19"/>
    <n v="459.33"/>
    <n v="318.77"/>
    <n v="78.08"/>
    <n v="94.86"/>
    <n v="103.408"/>
    <n v="188.18"/>
    <n v="202.92"/>
    <n v="186.95"/>
    <n v="168.11"/>
    <n v="3153.4479999999999"/>
  </r>
  <r>
    <x v="5"/>
    <x v="14"/>
    <x v="4"/>
    <x v="25"/>
    <x v="0"/>
    <n v="28124.172999999999"/>
    <n v="18783.338"/>
    <n v="27479.56"/>
    <n v="30331.440999999999"/>
    <n v="29520.528999999999"/>
    <n v="29981.433000000001"/>
    <n v="28913.170999999998"/>
    <n v="31291.901000000002"/>
    <n v="31562.145"/>
    <n v="24188.560000000001"/>
    <n v="21091.127"/>
    <n v="22377.731"/>
    <n v="323645.10899999994"/>
  </r>
  <r>
    <x v="5"/>
    <x v="14"/>
    <x v="4"/>
    <x v="26"/>
    <x v="0"/>
    <n v="451.81"/>
    <n v="530.29"/>
    <n v="452.27"/>
    <n v="327.71"/>
    <n v="516.48"/>
    <n v="407.14"/>
    <n v="246.33"/>
    <n v="153.72"/>
    <n v="83.77"/>
    <n v="61.73"/>
    <n v="91.26"/>
    <n v="100.34"/>
    <n v="3422.85"/>
  </r>
  <r>
    <x v="6"/>
    <x v="14"/>
    <x v="0"/>
    <x v="0"/>
    <x v="0"/>
    <n v="1721.1"/>
    <n v="1335.6511849984508"/>
    <n v="1391"/>
    <n v="1597.94"/>
    <n v="1463.2529999999999"/>
    <n v="1291.211"/>
    <n v="1582.3"/>
    <n v="1389.6"/>
    <n v="1489.3"/>
    <n v="1445.4"/>
    <n v="1578"/>
    <n v="1850.3"/>
    <n v="18135.055184998451"/>
  </r>
  <r>
    <x v="6"/>
    <x v="14"/>
    <x v="0"/>
    <x v="1"/>
    <x v="0"/>
    <n v="575"/>
    <n v="467.01486351514376"/>
    <n v="43"/>
    <n v="100"/>
    <n v="353"/>
    <n v="254"/>
    <n v="318"/>
    <n v="288"/>
    <n v="295"/>
    <n v="308"/>
    <n v="335"/>
    <n v="363"/>
    <n v="3699.0148635151436"/>
  </r>
  <r>
    <x v="6"/>
    <x v="14"/>
    <x v="0"/>
    <x v="2"/>
    <x v="0"/>
    <n v="4036"/>
    <n v="4077.1159787788702"/>
    <n v="3726"/>
    <n v="3771.203"/>
    <n v="4188.6289999999999"/>
    <n v="3669"/>
    <n v="4180.2950000000001"/>
    <n v="4281.55"/>
    <n v="4308"/>
    <n v="4378"/>
    <n v="4409.0839999999998"/>
    <n v="5414"/>
    <n v="50438.876978778877"/>
  </r>
  <r>
    <x v="6"/>
    <x v="14"/>
    <x v="0"/>
    <x v="3"/>
    <x v="0"/>
    <n v="141.6"/>
    <n v="126.40449692612141"/>
    <n v="108"/>
    <n v="88"/>
    <n v="124.2"/>
    <n v="129.19999999999999"/>
    <n v="133.4"/>
    <n v="112"/>
    <n v="151.19999999999999"/>
    <n v="282.39999999999998"/>
    <n v="253.2"/>
    <n v="304"/>
    <n v="1953.6044969261213"/>
  </r>
  <r>
    <x v="6"/>
    <x v="14"/>
    <x v="0"/>
    <x v="4"/>
    <x v="0"/>
    <n v="3162"/>
    <n v="2778.5813039900754"/>
    <n v="2682.5"/>
    <n v="2615.5"/>
    <n v="2677.5"/>
    <n v="2405.7600000000002"/>
    <n v="2700.5880000000002"/>
    <n v="2521"/>
    <n v="2560"/>
    <n v="2813.95"/>
    <n v="2936.35"/>
    <n v="3623.7"/>
    <n v="33477.429303990073"/>
  </r>
  <r>
    <x v="6"/>
    <x v="14"/>
    <x v="0"/>
    <x v="5"/>
    <x v="0"/>
    <n v="181.8"/>
    <n v="172.00359892244126"/>
    <n v="110"/>
    <n v="69"/>
    <n v="86"/>
    <n v="50"/>
    <n v="81.8"/>
    <n v="89"/>
    <n v="70"/>
    <n v="94"/>
    <n v="71"/>
    <n v="102"/>
    <n v="1176.6035989224413"/>
  </r>
  <r>
    <x v="6"/>
    <x v="14"/>
    <x v="0"/>
    <x v="6"/>
    <x v="0"/>
    <n v="3303.6"/>
    <n v="2785.0882518050762"/>
    <n v="2515.5"/>
    <n v="2471.1"/>
    <n v="2525.35"/>
    <n v="2545.8200000000002"/>
    <n v="3381.02"/>
    <n v="2835.1"/>
    <n v="2927.6"/>
    <n v="2981.0010000000002"/>
    <n v="2926.6"/>
    <n v="4088.4"/>
    <n v="35286.179251805072"/>
  </r>
  <r>
    <x v="6"/>
    <x v="14"/>
    <x v="1"/>
    <x v="7"/>
    <x v="0"/>
    <n v="4043.5"/>
    <n v="3360.0652402510736"/>
    <n v="3712"/>
    <n v="3626"/>
    <n v="3286"/>
    <n v="3033.9389999999999"/>
    <n v="3471.5"/>
    <n v="3196.5"/>
    <n v="2917"/>
    <n v="3450"/>
    <n v="4063.8"/>
    <n v="4483"/>
    <n v="42643.304240251076"/>
  </r>
  <r>
    <x v="6"/>
    <x v="14"/>
    <x v="1"/>
    <x v="8"/>
    <x v="0"/>
    <n v="2040"/>
    <n v="1805.0442546821866"/>
    <n v="1630.5"/>
    <n v="1692.5"/>
    <n v="1622"/>
    <n v="1462.9449999999999"/>
    <n v="1684.5"/>
    <n v="1588.5"/>
    <n v="1627"/>
    <n v="1828.5"/>
    <n v="2136.1999999999998"/>
    <n v="2720.3"/>
    <n v="21837.989254682187"/>
  </r>
  <r>
    <x v="6"/>
    <x v="14"/>
    <x v="1"/>
    <x v="9"/>
    <x v="0"/>
    <n v="10214.1"/>
    <n v="9093.2414370375463"/>
    <n v="8259.4850000000006"/>
    <n v="8105.4009999999998"/>
    <n v="8217"/>
    <n v="8234.5"/>
    <n v="9149.5"/>
    <n v="8622.7139999999999"/>
    <n v="8685"/>
    <n v="9414"/>
    <n v="10024"/>
    <n v="11915.5"/>
    <n v="109934.44143703755"/>
  </r>
  <r>
    <x v="6"/>
    <x v="14"/>
    <x v="1"/>
    <x v="10"/>
    <x v="0"/>
    <n v="4462.0129999999999"/>
    <n v="3682.6184599630387"/>
    <n v="3510"/>
    <n v="3579.5"/>
    <n v="3506"/>
    <n v="3183.7550000000001"/>
    <n v="3323.328"/>
    <n v="3092.6680000000001"/>
    <n v="3231.973"/>
    <n v="3514.7379999999998"/>
    <n v="3415.35"/>
    <n v="4155"/>
    <n v="42656.94345996304"/>
  </r>
  <r>
    <x v="6"/>
    <x v="14"/>
    <x v="1"/>
    <x v="11"/>
    <x v="0"/>
    <n v="6494.92"/>
    <n v="5318.773846454309"/>
    <n v="5436.12"/>
    <n v="5596.11"/>
    <n v="5411.65"/>
    <n v="5289.9719999999998"/>
    <n v="5152.17"/>
    <n v="5086.68"/>
    <n v="5601.4549999999999"/>
    <n v="5795.6"/>
    <n v="6636.62"/>
    <n v="8108.38"/>
    <n v="69928.450846454318"/>
  </r>
  <r>
    <x v="6"/>
    <x v="14"/>
    <x v="1"/>
    <x v="12"/>
    <x v="0"/>
    <n v="14785.055"/>
    <n v="12591.426685352939"/>
    <n v="12353.183999999999"/>
    <n v="13087.875"/>
    <n v="12042.95"/>
    <n v="11354.572"/>
    <n v="11577.45"/>
    <n v="11406.15"/>
    <n v="11687.825999999999"/>
    <n v="11555.235000000001"/>
    <n v="11536.7"/>
    <n v="14219.1"/>
    <n v="148197.52368535293"/>
  </r>
  <r>
    <x v="6"/>
    <x v="14"/>
    <x v="1"/>
    <x v="13"/>
    <x v="0"/>
    <n v="3775"/>
    <n v="3160.0862652951164"/>
    <n v="2870.5"/>
    <n v="2785"/>
    <n v="2761"/>
    <n v="2480"/>
    <n v="2449"/>
    <n v="2934"/>
    <n v="2648.5"/>
    <n v="2766.5"/>
    <n v="3136.5"/>
    <n v="3891.5"/>
    <n v="35657.586265295118"/>
  </r>
  <r>
    <x v="6"/>
    <x v="14"/>
    <x v="1"/>
    <x v="14"/>
    <x v="0"/>
    <n v="2089.4"/>
    <n v="1808.551223775434"/>
    <n v="1711"/>
    <n v="1769"/>
    <n v="1647.5"/>
    <n v="1614.1"/>
    <n v="1604"/>
    <n v="1454.6"/>
    <n v="1569"/>
    <n v="1788.645"/>
    <n v="1908.5"/>
    <n v="2546.6"/>
    <n v="21510.896223775435"/>
  </r>
  <r>
    <x v="6"/>
    <x v="14"/>
    <x v="1"/>
    <x v="15"/>
    <x v="0"/>
    <n v="28841.567999999999"/>
    <n v="24271.760756597705"/>
    <n v="23568.59"/>
    <n v="21791.135999999999"/>
    <n v="20231.424999999999"/>
    <n v="18330.191999999999"/>
    <n v="18949.689999999999"/>
    <n v="18716.861000000001"/>
    <n v="19474.987000000001"/>
    <n v="22642.206999999999"/>
    <n v="23614.99"/>
    <n v="30753.33"/>
    <n v="271186.7367565977"/>
  </r>
  <r>
    <x v="6"/>
    <x v="14"/>
    <x v="2"/>
    <x v="16"/>
    <x v="0"/>
    <n v="70327.066000000006"/>
    <n v="62179.763284028471"/>
    <n v="52139.41"/>
    <n v="56718.080000000002"/>
    <n v="52818.002"/>
    <n v="54189.362000000001"/>
    <n v="59753.012000000002"/>
    <n v="58872.853000000003"/>
    <n v="62093.061999999998"/>
    <n v="67616.107000000004"/>
    <n v="67471.347999999998"/>
    <n v="85480.914999999994"/>
    <n v="749658.98028402845"/>
  </r>
  <r>
    <x v="6"/>
    <x v="14"/>
    <x v="2"/>
    <x v="17"/>
    <x v="0"/>
    <n v="3917.8"/>
    <n v="3526.1034892598072"/>
    <n v="3486"/>
    <n v="3634"/>
    <n v="3247"/>
    <n v="3129"/>
    <n v="3266.8510000000001"/>
    <n v="2867"/>
    <n v="3012"/>
    <n v="3484"/>
    <n v="3507"/>
    <n v="4932"/>
    <n v="42008.754489259809"/>
  </r>
  <r>
    <x v="6"/>
    <x v="14"/>
    <x v="2"/>
    <x v="18"/>
    <x v="0"/>
    <n v="59548.078000000001"/>
    <n v="55167.904470787078"/>
    <n v="49045.021999999997"/>
    <n v="48346.413999999997"/>
    <n v="47702.642999999996"/>
    <n v="43859.167000000001"/>
    <n v="45451.324000000001"/>
    <n v="45232.277000000002"/>
    <n v="46286.035000000003"/>
    <n v="48602.076000000001"/>
    <n v="45597.887000000002"/>
    <n v="55466.5"/>
    <n v="590305.3274707871"/>
  </r>
  <r>
    <x v="6"/>
    <x v="14"/>
    <x v="2"/>
    <x v="19"/>
    <x v="0"/>
    <n v="610430.59900000005"/>
    <n v="607367.71349607827"/>
    <n v="553071.42700000003"/>
    <n v="586983.19099999999"/>
    <n v="586640.826"/>
    <n v="560580.46499999997"/>
    <n v="596438.37300000002"/>
    <n v="622959.81200000003"/>
    <n v="649507.99399999995"/>
    <n v="720266.99"/>
    <n v="686150.95"/>
    <n v="796194.90599999996"/>
    <n v="7576593.2464960795"/>
  </r>
  <r>
    <x v="6"/>
    <x v="14"/>
    <x v="3"/>
    <x v="20"/>
    <x v="0"/>
    <n v="105433.236"/>
    <n v="102407.5240510483"/>
    <n v="85809.902000000002"/>
    <n v="87888.396999999997"/>
    <n v="91859.626000000004"/>
    <n v="90598.706999999995"/>
    <n v="93402.546000000002"/>
    <n v="109271.118"/>
    <n v="106570.83"/>
    <n v="116223.38800000001"/>
    <n v="111020.625"/>
    <n v="135234.875"/>
    <n v="1235720.7740510483"/>
  </r>
  <r>
    <x v="6"/>
    <x v="14"/>
    <x v="3"/>
    <x v="21"/>
    <x v="0"/>
    <n v="12313.532999999999"/>
    <n v="9107.1195977035713"/>
    <n v="7919.8289999999997"/>
    <n v="9720.0540000000001"/>
    <n v="7224.616"/>
    <n v="6446.3379999999997"/>
    <n v="7005.79"/>
    <n v="7519.0410000000002"/>
    <n v="8073.8779999999997"/>
    <n v="9013.1839999999993"/>
    <n v="10316.858"/>
    <n v="13112.116"/>
    <n v="107772.35659770355"/>
  </r>
  <r>
    <x v="6"/>
    <x v="14"/>
    <x v="3"/>
    <x v="22"/>
    <x v="0"/>
    <n v="11104.01"/>
    <n v="10093.627951089973"/>
    <n v="8190.7550000000001"/>
    <n v="8462.2749999999996"/>
    <n v="8610.0580000000009"/>
    <n v="7848.64"/>
    <n v="8237.5460000000003"/>
    <n v="8245.8439999999991"/>
    <n v="8572.9189999999999"/>
    <n v="9793.2099999999991"/>
    <n v="11418.277"/>
    <n v="13495.571"/>
    <n v="114072.73295108997"/>
  </r>
  <r>
    <x v="6"/>
    <x v="14"/>
    <x v="4"/>
    <x v="23"/>
    <x v="0"/>
    <n v="14524.016"/>
    <n v="13419.231857551"/>
    <n v="12396.120999999999"/>
    <n v="11872.779"/>
    <n v="10244"/>
    <n v="9873.25"/>
    <n v="11009.7"/>
    <n v="11045.93"/>
    <n v="12148.686"/>
    <n v="14468.85"/>
    <n v="15114.75"/>
    <n v="19960.599999999999"/>
    <n v="156077.91385755103"/>
  </r>
  <r>
    <x v="6"/>
    <x v="14"/>
    <x v="4"/>
    <x v="24"/>
    <x v="0"/>
    <n v="43706.53"/>
    <n v="37684.730213119838"/>
    <n v="37735.720999999998"/>
    <n v="38769.493999999999"/>
    <n v="39894.135000000002"/>
    <n v="35173.659"/>
    <n v="39710.714"/>
    <n v="44254.578000000001"/>
    <n v="46649.822"/>
    <n v="49430.508000000002"/>
    <n v="45820.222999999998"/>
    <n v="55214.45"/>
    <n v="514044.56421311985"/>
  </r>
  <r>
    <x v="6"/>
    <x v="14"/>
    <x v="4"/>
    <x v="25"/>
    <x v="0"/>
    <n v="77635.282000000007"/>
    <n v="74815.893269014952"/>
    <n v="69867.41"/>
    <n v="66807.732000000004"/>
    <n v="67496.08"/>
    <n v="69003.42"/>
    <n v="75764.509000000005"/>
    <n v="77324.861000000004"/>
    <n v="81742.432000000001"/>
    <n v="87652.65"/>
    <n v="83596.800000000003"/>
    <n v="94518.736000000004"/>
    <n v="926225.80526901514"/>
  </r>
  <r>
    <x v="6"/>
    <x v="14"/>
    <x v="4"/>
    <x v="26"/>
    <x v="0"/>
    <n v="6546.84"/>
    <n v="6704.7674719732695"/>
    <n v="5850.4570000000003"/>
    <n v="5643"/>
    <n v="5581"/>
    <n v="5194"/>
    <n v="5646"/>
    <n v="5859"/>
    <n v="6216"/>
    <n v="6588"/>
    <n v="6674"/>
    <n v="7411"/>
    <n v="73914.064471973266"/>
  </r>
  <r>
    <x v="7"/>
    <x v="14"/>
    <x v="0"/>
    <x v="0"/>
    <x v="0"/>
    <n v="7205.8224637681151"/>
    <n v="7115.8115942028971"/>
    <n v="7653.1594202898541"/>
    <n v="7049.744565217391"/>
    <n v="7415.9492753623181"/>
    <n v="7037.079710144927"/>
    <n v="7789.0615942028971"/>
    <n v="7324.2101449275351"/>
    <n v="7249.4873188405791"/>
    <n v="7741.605072463768"/>
    <n v="7145.8079710144921"/>
    <n v="7934.1938405797091"/>
    <n v="88661.932971014496"/>
  </r>
  <r>
    <x v="7"/>
    <x v="14"/>
    <x v="0"/>
    <x v="1"/>
    <x v="0"/>
    <n v="2888.105072463768"/>
    <n v="2687.782608695652"/>
    <n v="2962.1865942028985"/>
    <n v="2862.278985507246"/>
    <n v="2899.3768115942025"/>
    <n v="2684.7155797101445"/>
    <n v="3123.9692028985505"/>
    <n v="2930.9257246376806"/>
    <n v="3062.5108695652175"/>
    <n v="3155.253623188406"/>
    <n v="2850.4166666666665"/>
    <n v="3383.1268115942025"/>
    <n v="35490.64855072464"/>
  </r>
  <r>
    <x v="7"/>
    <x v="14"/>
    <x v="0"/>
    <x v="2"/>
    <x v="0"/>
    <n v="16471.371376811592"/>
    <n v="15228.1884057971"/>
    <n v="17073.97644927536"/>
    <n v="17250.577898550724"/>
    <n v="16789.528985507248"/>
    <n v="14995.851449275362"/>
    <n v="17490.206521739128"/>
    <n v="16356.637681159418"/>
    <n v="16496.753623188404"/>
    <n v="16858.88949275362"/>
    <n v="15160.25724637681"/>
    <n v="16937.559782608696"/>
    <n v="197109.79891304349"/>
  </r>
  <r>
    <x v="7"/>
    <x v="14"/>
    <x v="0"/>
    <x v="3"/>
    <x v="0"/>
    <n v="1711.8967391304345"/>
    <n v="1554.2971014492753"/>
    <n v="1760.119565217391"/>
    <n v="1739.3822463768115"/>
    <n v="1793.692028985507"/>
    <n v="1685.179347826087"/>
    <n v="1887.528985507246"/>
    <n v="1799.8840579710145"/>
    <n v="1834.2771739130433"/>
    <n v="1829.4492753623185"/>
    <n v="1682.8840579710145"/>
    <n v="1883.1702898550723"/>
    <n v="21161.76086956522"/>
  </r>
  <r>
    <x v="7"/>
    <x v="14"/>
    <x v="0"/>
    <x v="4"/>
    <x v="0"/>
    <n v="31296.554347826084"/>
    <n v="30123.793478260868"/>
    <n v="31666.73913043478"/>
    <n v="31559.11413043478"/>
    <n v="32841.884057971009"/>
    <n v="30111.016304347824"/>
    <n v="33232.757246376808"/>
    <n v="31145.927536231884"/>
    <n v="31850.309782608692"/>
    <n v="33847.25"/>
    <n v="29896.603260869564"/>
    <n v="34375.034420289849"/>
    <n v="381946.9836956521"/>
  </r>
  <r>
    <x v="7"/>
    <x v="14"/>
    <x v="0"/>
    <x v="5"/>
    <x v="0"/>
    <n v="2612.782608695652"/>
    <n v="2426.5471014492755"/>
    <n v="2615.063405797101"/>
    <n v="2573.6684782608691"/>
    <n v="2639.4655797101445"/>
    <n v="2478.579710144927"/>
    <n v="2564.300724637681"/>
    <n v="2597.2409420289855"/>
    <n v="2488.3605072463765"/>
    <n v="2690.4202898550725"/>
    <n v="2390.875"/>
    <n v="2748.907608695652"/>
    <n v="30826.211956521733"/>
  </r>
  <r>
    <x v="7"/>
    <x v="14"/>
    <x v="0"/>
    <x v="6"/>
    <x v="0"/>
    <n v="6972.6286231884051"/>
    <n v="6597.88768115942"/>
    <n v="6789.5887681159411"/>
    <n v="7092.7916666666661"/>
    <n v="6632.990942028985"/>
    <n v="6498.123188405797"/>
    <n v="6830.744565217391"/>
    <n v="6473.313405797101"/>
    <n v="6793.3623188405791"/>
    <n v="7065.3043478260861"/>
    <n v="6376.45652173913"/>
    <n v="7408.175724637681"/>
    <n v="81531.367753623184"/>
  </r>
  <r>
    <x v="7"/>
    <x v="14"/>
    <x v="1"/>
    <x v="7"/>
    <x v="0"/>
    <n v="24337.355072463764"/>
    <n v="21993.58695652174"/>
    <n v="23166.929347826084"/>
    <n v="24066.574275362316"/>
    <n v="23630.893115942028"/>
    <n v="21755.585144927536"/>
    <n v="24904.17572463768"/>
    <n v="23263.585144927536"/>
    <n v="23285.195652173912"/>
    <n v="23891.657608695648"/>
    <n v="22035.778985507248"/>
    <n v="24742.923913043476"/>
    <n v="281074.24094202899"/>
  </r>
  <r>
    <x v="7"/>
    <x v="14"/>
    <x v="1"/>
    <x v="8"/>
    <x v="0"/>
    <n v="13627.221014492752"/>
    <n v="12345.648550724636"/>
    <n v="13310.378623188404"/>
    <n v="13490.552536231882"/>
    <n v="14257.751811594202"/>
    <n v="13316.9384057971"/>
    <n v="14504.471014492752"/>
    <n v="13835.987318840578"/>
    <n v="13829.706521739128"/>
    <n v="13672.048913043476"/>
    <n v="12836.795289855072"/>
    <n v="14405.753623188404"/>
    <n v="163433.25362318842"/>
  </r>
  <r>
    <x v="7"/>
    <x v="14"/>
    <x v="1"/>
    <x v="9"/>
    <x v="0"/>
    <n v="41188.632246376808"/>
    <n v="37174.77717391304"/>
    <n v="38344.795289855072"/>
    <n v="39859.172101449272"/>
    <n v="41394.023550724633"/>
    <n v="38704.311594202896"/>
    <n v="43224.360507246376"/>
    <n v="40717.954710144921"/>
    <n v="41613.648550724633"/>
    <n v="41439.875"/>
    <n v="39243.083333333328"/>
    <n v="42592.231884057968"/>
    <n v="485496.86594202893"/>
  </r>
  <r>
    <x v="7"/>
    <x v="14"/>
    <x v="1"/>
    <x v="10"/>
    <x v="0"/>
    <n v="17019.423913043476"/>
    <n v="15511.239130434782"/>
    <n v="15920.36956521739"/>
    <n v="16327.367753623188"/>
    <n v="17057.384057971012"/>
    <n v="16275.036231884056"/>
    <n v="18025.159420289852"/>
    <n v="17272.798913043476"/>
    <n v="18328.820652173912"/>
    <n v="17264.628623188404"/>
    <n v="15985.978260869564"/>
    <n v="17907.496376811592"/>
    <n v="202895.70289855072"/>
  </r>
  <r>
    <x v="7"/>
    <x v="14"/>
    <x v="1"/>
    <x v="11"/>
    <x v="0"/>
    <n v="20083.403985507248"/>
    <n v="18391.074275362316"/>
    <n v="19105.746376811592"/>
    <n v="19405.804347826084"/>
    <n v="19927.579710144924"/>
    <n v="19243.55072463768"/>
    <n v="21859.748188405796"/>
    <n v="20682.030797101448"/>
    <n v="21401.481884057968"/>
    <n v="20934.88949275362"/>
    <n v="19483.036231884056"/>
    <n v="21454.715579710144"/>
    <n v="241973.06159420288"/>
  </r>
  <r>
    <x v="7"/>
    <x v="14"/>
    <x v="1"/>
    <x v="12"/>
    <x v="0"/>
    <n v="47494.42391304348"/>
    <n v="44165.411231884056"/>
    <n v="46370.943840579705"/>
    <n v="46906.635869565209"/>
    <n v="49988.572463768112"/>
    <n v="46180.72826086956"/>
    <n v="52205.880434782601"/>
    <n v="51984.365942028984"/>
    <n v="51426.431159420288"/>
    <n v="50476.074275362313"/>
    <n v="47053.858695652169"/>
    <n v="50721.217391304344"/>
    <n v="584974.54347826086"/>
  </r>
  <r>
    <x v="7"/>
    <x v="14"/>
    <x v="1"/>
    <x v="13"/>
    <x v="0"/>
    <n v="14353.090579710144"/>
    <n v="13409.884057971014"/>
    <n v="13654.13768115942"/>
    <n v="13703.652173913042"/>
    <n v="14514.80072463768"/>
    <n v="13587.057971014492"/>
    <n v="15331.4384057971"/>
    <n v="14837.405797101448"/>
    <n v="15262.289855072462"/>
    <n v="15343.393115942028"/>
    <n v="13925.73188405797"/>
    <n v="15608.86956521739"/>
    <n v="173531.75181159421"/>
  </r>
  <r>
    <x v="7"/>
    <x v="14"/>
    <x v="1"/>
    <x v="14"/>
    <x v="0"/>
    <n v="10823.956521739128"/>
    <n v="9425.2699275362302"/>
    <n v="11006.35688405797"/>
    <n v="11159.39492753623"/>
    <n v="11971.26268115942"/>
    <n v="11479.891304347824"/>
    <n v="13002.210144927536"/>
    <n v="12630.094202898548"/>
    <n v="12726.697463768116"/>
    <n v="12713.451086956522"/>
    <n v="11765.855072463768"/>
    <n v="11512.304347826086"/>
    <n v="140216.74456521738"/>
  </r>
  <r>
    <x v="7"/>
    <x v="14"/>
    <x v="1"/>
    <x v="15"/>
    <x v="0"/>
    <n v="75319.929347826081"/>
    <n v="68344.963768115937"/>
    <n v="75230.224637681153"/>
    <n v="74082.057971014481"/>
    <n v="78375.896739130418"/>
    <n v="74933.632246376816"/>
    <n v="82091.224637681153"/>
    <n v="79965.315217391297"/>
    <n v="77758.356884057968"/>
    <n v="77751.969202898545"/>
    <n v="72198.201086956513"/>
    <n v="78916.788043478256"/>
    <n v="914968.55978260865"/>
  </r>
  <r>
    <x v="7"/>
    <x v="14"/>
    <x v="2"/>
    <x v="16"/>
    <x v="0"/>
    <n v="108580.11956521738"/>
    <n v="102806.1920289855"/>
    <n v="108839.17210144927"/>
    <n v="110676.53623188405"/>
    <n v="118501.6902173913"/>
    <n v="114226.9420289855"/>
    <n v="127615.83333333333"/>
    <n v="123253.92391304347"/>
    <n v="115853.40942028984"/>
    <n v="116320.21920289854"/>
    <n v="108639.17028985506"/>
    <n v="119861.59239130434"/>
    <n v="1375174.8007246375"/>
  </r>
  <r>
    <x v="7"/>
    <x v="14"/>
    <x v="2"/>
    <x v="17"/>
    <x v="0"/>
    <n v="21125.3115942029"/>
    <n v="19328.324275362316"/>
    <n v="20203.08876811594"/>
    <n v="21054.454710144924"/>
    <n v="22089.606884057968"/>
    <n v="21137.193840579708"/>
    <n v="23514.619565217392"/>
    <n v="23030.45108695652"/>
    <n v="21927.23913043478"/>
    <n v="22712.26449275362"/>
    <n v="20781.873188405796"/>
    <n v="22791.874999999996"/>
    <n v="259696.30253623187"/>
  </r>
  <r>
    <x v="7"/>
    <x v="14"/>
    <x v="2"/>
    <x v="18"/>
    <x v="0"/>
    <n v="74368.739130434784"/>
    <n v="71988.907608695648"/>
    <n v="77598.19927536232"/>
    <n v="81441.235507246369"/>
    <n v="88866.150362318833"/>
    <n v="85141.737318840576"/>
    <n v="94779.356884057968"/>
    <n v="91265.693840579697"/>
    <n v="88306.782608695648"/>
    <n v="88812.130434782594"/>
    <n v="80384.635869565202"/>
    <n v="90817.030797101441"/>
    <n v="1013770.5996376812"/>
  </r>
  <r>
    <x v="7"/>
    <x v="14"/>
    <x v="2"/>
    <x v="19"/>
    <x v="0"/>
    <n v="256721.29710144925"/>
    <n v="245648.37681159418"/>
    <n v="269168.80615942023"/>
    <n v="276038.80072463769"/>
    <n v="294487.89130434784"/>
    <n v="281536.42934782605"/>
    <n v="310729.93115942023"/>
    <n v="301177.54528985504"/>
    <n v="291479.08695652167"/>
    <n v="290690.08695652167"/>
    <n v="266244.43297101447"/>
    <n v="281606.81340579706"/>
    <n v="3365529.4981884053"/>
  </r>
  <r>
    <x v="7"/>
    <x v="14"/>
    <x v="3"/>
    <x v="20"/>
    <x v="0"/>
    <n v="69946.998188405792"/>
    <n v="66015.391304347824"/>
    <n v="72528.255434782608"/>
    <n v="75744.739130434784"/>
    <n v="81677.148550724625"/>
    <n v="80859.005434782608"/>
    <n v="88094.175724637666"/>
    <n v="82550.632246376801"/>
    <n v="79176.309782608689"/>
    <n v="80462.94927536232"/>
    <n v="72676.527173913026"/>
    <n v="75243.759057971009"/>
    <n v="924975.89130434766"/>
  </r>
  <r>
    <x v="7"/>
    <x v="14"/>
    <x v="3"/>
    <x v="21"/>
    <x v="0"/>
    <n v="41848.391304347824"/>
    <n v="37877.534420289849"/>
    <n v="41837.911231884056"/>
    <n v="42923.530797101448"/>
    <n v="45092.003623188401"/>
    <n v="43926.822463768112"/>
    <n v="48985.320652173905"/>
    <n v="45886.833333333328"/>
    <n v="44960.92753623188"/>
    <n v="45831.293478260865"/>
    <n v="41401.188405797104"/>
    <n v="42332.492753623184"/>
    <n v="522904.24999999994"/>
  </r>
  <r>
    <x v="7"/>
    <x v="14"/>
    <x v="3"/>
    <x v="22"/>
    <x v="0"/>
    <n v="62104.525362318833"/>
    <n v="58716.811594202889"/>
    <n v="68731.567028985504"/>
    <n v="71025.331521739121"/>
    <n v="77502.527173913026"/>
    <n v="76825.376811594208"/>
    <n v="82991.512681159409"/>
    <n v="78528.182971014481"/>
    <n v="75502.110507246369"/>
    <n v="74102.913043478256"/>
    <n v="65416.896739130432"/>
    <n v="67060.139492753617"/>
    <n v="858507.89492753614"/>
  </r>
  <r>
    <x v="7"/>
    <x v="14"/>
    <x v="4"/>
    <x v="23"/>
    <x v="0"/>
    <n v="13333.13224637681"/>
    <n v="13110.717391304346"/>
    <n v="13930.536231884056"/>
    <n v="13896.98188405797"/>
    <n v="15051.487318840578"/>
    <n v="14665.999999999998"/>
    <n v="16748.222826086956"/>
    <n v="15162.721014492752"/>
    <n v="14973.679347826086"/>
    <n v="14782.92572463768"/>
    <n v="14183.16847826087"/>
    <n v="14921.126811594202"/>
    <n v="174760.69927536231"/>
  </r>
  <r>
    <x v="7"/>
    <x v="14"/>
    <x v="4"/>
    <x v="24"/>
    <x v="0"/>
    <n v="17138.010869565216"/>
    <n v="16344.489130434782"/>
    <n v="17531.532608695652"/>
    <n v="17474.378623188404"/>
    <n v="17446.648550724636"/>
    <n v="16707.742753623188"/>
    <n v="18512.117753623188"/>
    <n v="17197.824275362316"/>
    <n v="17308.981884057968"/>
    <n v="17511.034420289856"/>
    <n v="16387.08695652174"/>
    <n v="18368.009057971012"/>
    <n v="207927.85688405792"/>
  </r>
  <r>
    <x v="7"/>
    <x v="14"/>
    <x v="4"/>
    <x v="25"/>
    <x v="0"/>
    <n v="43771.826086956513"/>
    <n v="41151.561594202896"/>
    <n v="43325.003623188401"/>
    <n v="44454.538043478256"/>
    <n v="45073.22644927536"/>
    <n v="43611.5"/>
    <n v="47510.60144927536"/>
    <n v="46653.701086956513"/>
    <n v="44210.733695652169"/>
    <n v="45515.480072463768"/>
    <n v="41940.5018115942"/>
    <n v="47183.900362318833"/>
    <n v="534402.57427536219"/>
  </r>
  <r>
    <x v="7"/>
    <x v="14"/>
    <x v="4"/>
    <x v="26"/>
    <x v="0"/>
    <n v="14128.309782608696"/>
    <n v="14382.355072463768"/>
    <n v="14934.481884057968"/>
    <n v="15436.840579710144"/>
    <n v="16176.735507246374"/>
    <n v="15572.184782608694"/>
    <n v="16296.77536231884"/>
    <n v="15274.817028985506"/>
    <n v="14407.581521739128"/>
    <n v="14811.090579710144"/>
    <n v="14186.594202898548"/>
    <n v="15410.876811594202"/>
    <n v="181018.64311594202"/>
  </r>
  <r>
    <x v="0"/>
    <x v="15"/>
    <x v="0"/>
    <x v="0"/>
    <x v="0"/>
    <n v="36068.6"/>
    <n v="29005.234"/>
    <n v="32815.9"/>
    <n v="33819.11"/>
    <n v="33268.5"/>
    <n v="34794.199999999997"/>
    <n v="36685.21"/>
    <n v="35357.495000000003"/>
    <n v="36365.9"/>
    <n v="36830.182999999997"/>
    <n v="32944.9"/>
    <n v="38899.800000000003"/>
    <n v="416855.03200000006"/>
  </r>
  <r>
    <x v="0"/>
    <x v="15"/>
    <x v="0"/>
    <x v="1"/>
    <x v="0"/>
    <n v="12134.5"/>
    <n v="9811.5"/>
    <n v="11177"/>
    <n v="11877"/>
    <n v="11209"/>
    <n v="11974.5"/>
    <n v="12584"/>
    <n v="12087.84"/>
    <n v="12175.5"/>
    <n v="12289"/>
    <n v="10555"/>
    <n v="12384"/>
    <n v="140258.84"/>
  </r>
  <r>
    <x v="0"/>
    <x v="15"/>
    <x v="0"/>
    <x v="2"/>
    <x v="0"/>
    <n v="50420.809000000001"/>
    <n v="43948.451999999997"/>
    <n v="49900.160000000003"/>
    <n v="51375.644999999997"/>
    <n v="49845.917000000001"/>
    <n v="50611.343000000001"/>
    <n v="52786.014999999999"/>
    <n v="55139.447999999997"/>
    <n v="54941.607000000004"/>
    <n v="55214.612000000001"/>
    <n v="48352.209000000003"/>
    <n v="54667.213000000003"/>
    <n v="617203.43000000005"/>
  </r>
  <r>
    <x v="0"/>
    <x v="15"/>
    <x v="0"/>
    <x v="3"/>
    <x v="0"/>
    <n v="10709.6"/>
    <n v="8981.2999999999993"/>
    <n v="10301"/>
    <n v="10247"/>
    <n v="9707.6"/>
    <n v="10520.3"/>
    <n v="10321.643"/>
    <n v="10316.6"/>
    <n v="11069.4"/>
    <n v="10632.8"/>
    <n v="9908"/>
    <n v="11175"/>
    <n v="123890.243"/>
  </r>
  <r>
    <x v="0"/>
    <x v="15"/>
    <x v="0"/>
    <x v="4"/>
    <x v="0"/>
    <n v="96746.05"/>
    <n v="83505.42"/>
    <n v="89832.127999999997"/>
    <n v="92122.95"/>
    <n v="91234.284"/>
    <n v="92873.5"/>
    <n v="98040.45"/>
    <n v="96218.38"/>
    <n v="96757.543999999994"/>
    <n v="101043.88800000001"/>
    <n v="90322.54"/>
    <n v="103269.13"/>
    <n v="1131966.264"/>
  </r>
  <r>
    <x v="0"/>
    <x v="15"/>
    <x v="0"/>
    <x v="5"/>
    <x v="0"/>
    <n v="12628.4"/>
    <n v="11677.4"/>
    <n v="12442.9"/>
    <n v="12538.5"/>
    <n v="12398.7"/>
    <n v="12999.4"/>
    <n v="12970.221"/>
    <n v="13202.1"/>
    <n v="13348.9"/>
    <n v="13375.5"/>
    <n v="12079.3"/>
    <n v="14091.9"/>
    <n v="153753.22099999999"/>
  </r>
  <r>
    <x v="0"/>
    <x v="15"/>
    <x v="0"/>
    <x v="6"/>
    <x v="0"/>
    <n v="30724.2"/>
    <n v="25078.400000000001"/>
    <n v="27290.875"/>
    <n v="28652.3"/>
    <n v="27584.2"/>
    <n v="28781.75"/>
    <n v="32764.05"/>
    <n v="28276.45"/>
    <n v="29460.75"/>
    <n v="29433.61"/>
    <n v="27031.45"/>
    <n v="33105.4"/>
    <n v="348183.43500000006"/>
  </r>
  <r>
    <x v="0"/>
    <x v="15"/>
    <x v="1"/>
    <x v="7"/>
    <x v="0"/>
    <n v="78510.445000000007"/>
    <n v="66254.212"/>
    <n v="71321.399999999994"/>
    <n v="71792.100000000006"/>
    <n v="71334.7"/>
    <n v="71550.399999999994"/>
    <n v="77660.2"/>
    <n v="74496.899999999994"/>
    <n v="75674.256999999998"/>
    <n v="77825.8"/>
    <n v="70652.001000000004"/>
    <n v="82869.399999999994"/>
    <n v="889941.81500000006"/>
  </r>
  <r>
    <x v="0"/>
    <x v="15"/>
    <x v="1"/>
    <x v="8"/>
    <x v="0"/>
    <n v="53958.5"/>
    <n v="41207.86"/>
    <n v="47179.267"/>
    <n v="46572.800000000003"/>
    <n v="46076.5"/>
    <n v="47350.05"/>
    <n v="51229.517999999996"/>
    <n v="48075"/>
    <n v="49270.423000000003"/>
    <n v="49594"/>
    <n v="45390.1"/>
    <n v="54014.400000000001"/>
    <n v="579918.41800000006"/>
  </r>
  <r>
    <x v="0"/>
    <x v="15"/>
    <x v="1"/>
    <x v="9"/>
    <x v="0"/>
    <n v="123979.11"/>
    <n v="99017.4"/>
    <n v="107959.77"/>
    <n v="111544.799"/>
    <n v="106849.374"/>
    <n v="110744.906"/>
    <n v="113019.09299999999"/>
    <n v="107867.27499999999"/>
    <n v="111824.5"/>
    <n v="115353.89200000001"/>
    <n v="103209.516"/>
    <n v="120024.77899999999"/>
    <n v="1331394.4140000001"/>
  </r>
  <r>
    <x v="0"/>
    <x v="15"/>
    <x v="1"/>
    <x v="10"/>
    <x v="0"/>
    <n v="58504.552000000003"/>
    <n v="46854.451000000001"/>
    <n v="52675.063999999998"/>
    <n v="53451.377"/>
    <n v="52396.139000000003"/>
    <n v="53368.377999999997"/>
    <n v="54746.45"/>
    <n v="53206.61"/>
    <n v="53444.976000000002"/>
    <n v="55011.9"/>
    <n v="51316.85"/>
    <n v="59807"/>
    <n v="644783.74699999997"/>
  </r>
  <r>
    <x v="0"/>
    <x v="15"/>
    <x v="1"/>
    <x v="11"/>
    <x v="0"/>
    <n v="62530.14"/>
    <n v="48574"/>
    <n v="52695.839"/>
    <n v="54629.792000000001"/>
    <n v="52495.28"/>
    <n v="55413.58"/>
    <n v="55675.421999999999"/>
    <n v="53820.103000000003"/>
    <n v="55608.925000000003"/>
    <n v="58328.957000000002"/>
    <n v="53961.04"/>
    <n v="58663.67"/>
    <n v="662396.74800000014"/>
  </r>
  <r>
    <x v="0"/>
    <x v="15"/>
    <x v="1"/>
    <x v="12"/>
    <x v="0"/>
    <n v="136572.1"/>
    <n v="103363.4"/>
    <n v="115450.522"/>
    <n v="120706.37"/>
    <n v="113043.25599999999"/>
    <n v="110632.216"/>
    <n v="113559.81299999999"/>
    <n v="110114.928"/>
    <n v="111206.995"/>
    <n v="114205.61500000001"/>
    <n v="107111.36500000001"/>
    <n v="121757.387"/>
    <n v="1377723.9670000002"/>
  </r>
  <r>
    <x v="0"/>
    <x v="15"/>
    <x v="1"/>
    <x v="13"/>
    <x v="0"/>
    <n v="41025.5"/>
    <n v="31978.48"/>
    <n v="35621.4"/>
    <n v="36702.5"/>
    <n v="34725.989000000001"/>
    <n v="33600.5"/>
    <n v="34341.837"/>
    <n v="33151.487000000001"/>
    <n v="35134.5"/>
    <n v="36337.5"/>
    <n v="33539"/>
    <n v="39714"/>
    <n v="425872.69300000003"/>
  </r>
  <r>
    <x v="0"/>
    <x v="15"/>
    <x v="1"/>
    <x v="14"/>
    <x v="0"/>
    <n v="36323.699999999997"/>
    <n v="29973.200000000001"/>
    <n v="32413"/>
    <n v="32915.699999999997"/>
    <n v="30546.2"/>
    <n v="31811.200000000001"/>
    <n v="32578.1"/>
    <n v="31097"/>
    <n v="32539.3"/>
    <n v="33238.392999999996"/>
    <n v="30809.171999999999"/>
    <n v="36502"/>
    <n v="390746.96500000003"/>
  </r>
  <r>
    <x v="0"/>
    <x v="15"/>
    <x v="1"/>
    <x v="15"/>
    <x v="0"/>
    <n v="207030.611"/>
    <n v="156029.18599999999"/>
    <n v="169595.59700000001"/>
    <n v="165182.302"/>
    <n v="157669.921"/>
    <n v="168706.78"/>
    <n v="170199.59"/>
    <n v="162410.79300000001"/>
    <n v="168705.52600000001"/>
    <n v="168769.72399999999"/>
    <n v="155895.4"/>
    <n v="200598.1"/>
    <n v="2050793.5300000003"/>
  </r>
  <r>
    <x v="0"/>
    <x v="15"/>
    <x v="2"/>
    <x v="16"/>
    <x v="0"/>
    <n v="433679.79"/>
    <n v="348163.53499999997"/>
    <n v="370246.89500000002"/>
    <n v="365153.50799999997"/>
    <n v="339249.03200000001"/>
    <n v="344770.89899999998"/>
    <n v="355109.67599999998"/>
    <n v="322726.51"/>
    <n v="322028.02600000001"/>
    <n v="343621.91899999999"/>
    <n v="331251.098"/>
    <n v="420428.14600000001"/>
    <n v="4296429.034"/>
  </r>
  <r>
    <x v="0"/>
    <x v="15"/>
    <x v="2"/>
    <x v="17"/>
    <x v="0"/>
    <n v="86528"/>
    <n v="69425.5"/>
    <n v="75555.5"/>
    <n v="77293.182000000001"/>
    <n v="71434.5"/>
    <n v="73939.311000000002"/>
    <n v="77349.42"/>
    <n v="72447.5"/>
    <n v="74506.971000000005"/>
    <n v="79933.899000000005"/>
    <n v="72445.7"/>
    <n v="86161.737999999998"/>
    <n v="917021.22100000002"/>
  </r>
  <r>
    <x v="0"/>
    <x v="15"/>
    <x v="2"/>
    <x v="18"/>
    <x v="0"/>
    <n v="258807.43599999999"/>
    <n v="211345.58199999999"/>
    <n v="225601.761"/>
    <n v="224118.63699999999"/>
    <n v="215655.677"/>
    <n v="218122.71900000001"/>
    <n v="224642.47500000001"/>
    <n v="220292.69099999999"/>
    <n v="218484.636"/>
    <n v="232243.99600000001"/>
    <n v="215320.851"/>
    <n v="268936.78100000002"/>
    <n v="2733573.2419999996"/>
  </r>
  <r>
    <x v="0"/>
    <x v="15"/>
    <x v="2"/>
    <x v="19"/>
    <x v="0"/>
    <n v="887345.73699999996"/>
    <n v="716129.86899999995"/>
    <n v="783760.42799999996"/>
    <n v="794263.82"/>
    <n v="762258.76399999997"/>
    <n v="769552.53"/>
    <n v="762618.946"/>
    <n v="747261.46"/>
    <n v="743934.01199999999"/>
    <n v="797607.83700000006"/>
    <n v="758493.16"/>
    <n v="913506.63"/>
    <n v="9436733.1930000018"/>
  </r>
  <r>
    <x v="0"/>
    <x v="15"/>
    <x v="3"/>
    <x v="20"/>
    <x v="0"/>
    <n v="242220.226"/>
    <n v="196023.50099999999"/>
    <n v="210898.378"/>
    <n v="216098.16899999999"/>
    <n v="205934.755"/>
    <n v="212838.14600000001"/>
    <n v="217594.32500000001"/>
    <n v="206724.52"/>
    <n v="207682.894"/>
    <n v="215187.622"/>
    <n v="208549.36600000001"/>
    <n v="251427.60500000001"/>
    <n v="2591179.5070000002"/>
  </r>
  <r>
    <x v="0"/>
    <x v="15"/>
    <x v="3"/>
    <x v="21"/>
    <x v="0"/>
    <n v="237024.68599999999"/>
    <n v="198119.546"/>
    <n v="207278.54199999999"/>
    <n v="218122.96599999999"/>
    <n v="197986.122"/>
    <n v="204545.40700000001"/>
    <n v="215029.88800000001"/>
    <n v="205607.859"/>
    <n v="205704.21599999999"/>
    <n v="215385.84599999999"/>
    <n v="204354.64799999999"/>
    <n v="251470.03899999999"/>
    <n v="2560629.7649999997"/>
  </r>
  <r>
    <x v="0"/>
    <x v="15"/>
    <x v="3"/>
    <x v="22"/>
    <x v="0"/>
    <n v="320937.87599999999"/>
    <n v="256567.61900000001"/>
    <n v="291003.75799999997"/>
    <n v="297971.565"/>
    <n v="271891.12"/>
    <n v="280511.59600000002"/>
    <n v="288384.01899999997"/>
    <n v="279648.69500000001"/>
    <n v="280886.51500000001"/>
    <n v="297957.87099999998"/>
    <n v="276769.68300000002"/>
    <n v="352208.37199999997"/>
    <n v="3494738.6889999998"/>
  </r>
  <r>
    <x v="0"/>
    <x v="15"/>
    <x v="4"/>
    <x v="23"/>
    <x v="0"/>
    <n v="61409.75"/>
    <n v="47196.968999999997"/>
    <n v="53531.364000000001"/>
    <n v="54181.5"/>
    <n v="52472.25"/>
    <n v="52860.35"/>
    <n v="55581.7"/>
    <n v="53325.112000000001"/>
    <n v="54369.07"/>
    <n v="58494.55"/>
    <n v="54712.129000000001"/>
    <n v="65618.683999999994"/>
    <n v="663753.42799999996"/>
  </r>
  <r>
    <x v="0"/>
    <x v="15"/>
    <x v="4"/>
    <x v="24"/>
    <x v="0"/>
    <n v="54999.571000000004"/>
    <n v="40872.6"/>
    <n v="48881.523000000001"/>
    <n v="48433.286999999997"/>
    <n v="44989.71"/>
    <n v="47230.322"/>
    <n v="49309.887000000002"/>
    <n v="45512.483"/>
    <n v="46608.758999999998"/>
    <n v="45392.77"/>
    <n v="41812.35"/>
    <n v="51469.86"/>
    <n v="565513.12200000009"/>
  </r>
  <r>
    <x v="0"/>
    <x v="15"/>
    <x v="4"/>
    <x v="25"/>
    <x v="0"/>
    <n v="139650.04199999999"/>
    <n v="111441.90399999999"/>
    <n v="122193.61"/>
    <n v="125856.523"/>
    <n v="119062.341"/>
    <n v="118987.012"/>
    <n v="124756.982"/>
    <n v="116090.7"/>
    <n v="117596.284"/>
    <n v="123486.391"/>
    <n v="111449.16800000001"/>
    <n v="139309.50200000001"/>
    <n v="1469880.459"/>
  </r>
  <r>
    <x v="0"/>
    <x v="15"/>
    <x v="4"/>
    <x v="26"/>
    <x v="0"/>
    <n v="89940.5"/>
    <n v="79576"/>
    <n v="94582.5"/>
    <n v="93805.582999999999"/>
    <n v="93644.808999999994"/>
    <n v="95541.16"/>
    <n v="92610"/>
    <n v="94938.5"/>
    <n v="95743.455000000002"/>
    <n v="98219.5"/>
    <n v="91368.88"/>
    <n v="102296.261"/>
    <n v="1122267.148"/>
  </r>
  <r>
    <x v="1"/>
    <x v="15"/>
    <x v="0"/>
    <x v="0"/>
    <x v="0"/>
    <n v="52.891357988757093"/>
    <n v="36.229805114785762"/>
    <n v="93.338784478044047"/>
    <n v="44.428497756414849"/>
    <n v="56.231968814337591"/>
    <n v="80.029027688146101"/>
    <n v="30.556053531893518"/>
    <n v="62.112440265905363"/>
    <n v="60.021406381099567"/>
    <n v="65.655798389571743"/>
    <n v="58.659773996578004"/>
    <n v="91.28464906264729"/>
    <n v="731.43956346818095"/>
  </r>
  <r>
    <x v="1"/>
    <x v="15"/>
    <x v="0"/>
    <x v="1"/>
    <x v="0"/>
    <n v="60.664239259788388"/>
    <n v="40.404001109322706"/>
    <n v="43.146992216772347"/>
    <n v="97.22930273584538"/>
    <n v="48.205316987702311"/>
    <n v="51.685835259039159"/>
    <n v="81.453313130301083"/>
    <n v="116.84180250534145"/>
    <n v="101.28795149254"/>
    <n v="64.681777927454036"/>
    <n v="53.810186178187109"/>
    <n v="130.02158710670042"/>
    <n v="889.43230590899429"/>
  </r>
  <r>
    <x v="1"/>
    <x v="15"/>
    <x v="0"/>
    <x v="2"/>
    <x v="0"/>
    <n v="78.079070345794193"/>
    <n v="79.475149603432115"/>
    <n v="84.154667930366926"/>
    <n v="77.384248478634049"/>
    <n v="126.34535051912864"/>
    <n v="89.627417835195274"/>
    <n v="89.630419900202"/>
    <n v="87.121742990208816"/>
    <n v="79.356533366016194"/>
    <n v="95.544940359926102"/>
    <n v="88.974063634522295"/>
    <n v="124.96786581633587"/>
    <n v="1100.6614707797623"/>
  </r>
  <r>
    <x v="1"/>
    <x v="15"/>
    <x v="0"/>
    <x v="3"/>
    <x v="0"/>
    <n v="92.089058007194012"/>
    <n v="47.332725595775841"/>
    <n v="90.644321554734816"/>
    <n v="93.046721253102504"/>
    <n v="48.628789591337231"/>
    <n v="139.49760615246726"/>
    <n v="49.563377528124605"/>
    <n v="94.416530774579911"/>
    <n v="115.69360404989682"/>
    <n v="139.281660480163"/>
    <n v="35.190051036307608"/>
    <n v="109.02414410423224"/>
    <n v="1054.4085901279159"/>
  </r>
  <r>
    <x v="1"/>
    <x v="15"/>
    <x v="0"/>
    <x v="4"/>
    <x v="0"/>
    <n v="347.39522760147941"/>
    <n v="364.5908992244473"/>
    <n v="295.27028004032695"/>
    <n v="353.39587988976524"/>
    <n v="288.997154339357"/>
    <n v="388.08342023805233"/>
    <n v="380.72050540040499"/>
    <n v="271.32511529784472"/>
    <n v="312.93241428368111"/>
    <n v="312.97263741938218"/>
    <n v="317.20920082383333"/>
    <n v="370.37457345245258"/>
    <n v="4003.2673080110271"/>
  </r>
  <r>
    <x v="1"/>
    <x v="15"/>
    <x v="0"/>
    <x v="5"/>
    <x v="0"/>
    <n v="30.012312908407697"/>
    <n v="8.7846481037367769E-3"/>
    <n v="28.017183553462871"/>
    <n v="30.0142467653673"/>
    <n v="58.011196826066644"/>
    <n v="28.012158611309857"/>
    <n v="33.091104966843282"/>
    <n v="48.85069417195642"/>
    <n v="33.654328393112102"/>
    <n v="64.310518637871482"/>
    <n v="33.613237252924066"/>
    <n v="43.108244608261295"/>
    <n v="430.70401134368683"/>
  </r>
  <r>
    <x v="1"/>
    <x v="15"/>
    <x v="0"/>
    <x v="6"/>
    <x v="0"/>
    <n v="288.38571720396118"/>
    <n v="163.1674473618904"/>
    <n v="201.3744599742833"/>
    <n v="144.32692341477542"/>
    <n v="146.87467266208162"/>
    <n v="169.09474330416214"/>
    <n v="171.29071655626274"/>
    <n v="117.42493031174108"/>
    <n v="118.86063200639254"/>
    <n v="152.26301573702651"/>
    <n v="157.43130413463419"/>
    <n v="214.05203871259388"/>
    <n v="2044.546601379805"/>
  </r>
  <r>
    <x v="1"/>
    <x v="15"/>
    <x v="1"/>
    <x v="7"/>
    <x v="0"/>
    <n v="58.417486600153119"/>
    <n v="76.584896872623872"/>
    <n v="30.093963964541178"/>
    <n v="46.136646567428627"/>
    <n v="43.692085767975499"/>
    <n v="36.721154687870502"/>
    <n v="35.481190416537238"/>
    <n v="64.536666866936457"/>
    <n v="41.88346203749316"/>
    <n v="79.280929149863283"/>
    <n v="8.1038704819862186"/>
    <n v="36.04873517963469"/>
    <n v="556.98108859304375"/>
  </r>
  <r>
    <x v="1"/>
    <x v="15"/>
    <x v="1"/>
    <x v="8"/>
    <x v="0"/>
    <n v="57.802282615145501"/>
    <n v="46.226897538290942"/>
    <n v="57.821096999666295"/>
    <n v="35.492782307415631"/>
    <n v="50.752262845936407"/>
    <n v="31.141003384379264"/>
    <n v="40.820715999745502"/>
    <n v="29.104259845732543"/>
    <n v="50.727642769127293"/>
    <n v="59.137654922833811"/>
    <n v="54.536716615205229"/>
    <n v="29.998920230609119"/>
    <n v="543.56223607408754"/>
  </r>
  <r>
    <x v="1"/>
    <x v="15"/>
    <x v="1"/>
    <x v="9"/>
    <x v="0"/>
    <n v="60.890833307012073"/>
    <n v="69.409430780441369"/>
    <n v="46.599052246753274"/>
    <n v="52.353890668514389"/>
    <n v="18.837491691464194"/>
    <n v="62.394509581360296"/>
    <n v="59.764495098691214"/>
    <n v="30.022515826640319"/>
    <n v="63.451179325841487"/>
    <n v="24.832264941214451"/>
    <n v="108.04638037568658"/>
    <n v="-44.893702259339868"/>
    <n v="551.70834158427988"/>
  </r>
  <r>
    <x v="1"/>
    <x v="15"/>
    <x v="1"/>
    <x v="10"/>
    <x v="0"/>
    <n v="13.755240227447159"/>
    <n v="11.708452092096802"/>
    <n v="2.0707086883462642"/>
    <n v="13.074220313295168"/>
    <n v="19.053674592795517"/>
    <n v="4.0001620291082221"/>
    <n v="13.235641645587036"/>
    <n v="15.286994686454518"/>
    <n v="17.957700449304618"/>
    <n v="8.1103444918990739"/>
    <n v="23.691681473891016"/>
    <n v="17.348178397910523"/>
    <n v="159.2929990881359"/>
  </r>
  <r>
    <x v="1"/>
    <x v="15"/>
    <x v="1"/>
    <x v="11"/>
    <x v="0"/>
    <n v="32.139809895999569"/>
    <n v="42.421139224046478"/>
    <n v="6.7648771355616386"/>
    <n v="20.638821809489894"/>
    <n v="35.942648765075631"/>
    <n v="32.687649370987046"/>
    <n v="17.857633924397202"/>
    <n v="25.874569816761145"/>
    <n v="25.405543463765895"/>
    <n v="46.617023929349607"/>
    <n v="28.284610097416554"/>
    <n v="31.215577386502634"/>
    <n v="345.84990481935324"/>
  </r>
  <r>
    <x v="1"/>
    <x v="15"/>
    <x v="1"/>
    <x v="12"/>
    <x v="0"/>
    <n v="43.14116100194299"/>
    <n v="66.747097323023652"/>
    <n v="40.318531707389944"/>
    <n v="38.478484534411898"/>
    <n v="61.577242899427695"/>
    <n v="33.484895826480049"/>
    <n v="53.050522235986108"/>
    <n v="42.42928367009003"/>
    <n v="43.627157392653693"/>
    <n v="35.083514569226914"/>
    <n v="51.464875171048291"/>
    <n v="82.129169208903349"/>
    <n v="591.53193554058464"/>
  </r>
  <r>
    <x v="1"/>
    <x v="15"/>
    <x v="1"/>
    <x v="13"/>
    <x v="0"/>
    <n v="24.786875603135776"/>
    <n v="31.925045751944825"/>
    <n v="2.8617821178264955"/>
    <n v="18.322426658599042"/>
    <n v="23.783980446126392"/>
    <n v="15.885751848710518"/>
    <n v="17.959510875852114"/>
    <n v="3.369399872191607"/>
    <n v="24.653273652818992"/>
    <n v="10.815040609036124"/>
    <n v="23.374408764925587"/>
    <n v="5.0066126114564122"/>
    <n v="202.74410881262386"/>
  </r>
  <r>
    <x v="1"/>
    <x v="15"/>
    <x v="1"/>
    <x v="14"/>
    <x v="0"/>
    <n v="5.6988092571412245"/>
    <n v="4.582290815036429"/>
    <n v="4.407524949084725"/>
    <n v="0.52509341782840124"/>
    <n v="3.7106452601488913"/>
    <n v="5.3817865847459716"/>
    <n v="0.83392564210352582"/>
    <n v="1.0191877387726342"/>
    <n v="0.84778295338275222"/>
    <n v="4.626839487001563"/>
    <n v="3.034357320729173"/>
    <n v="4.3342114616530427"/>
    <n v="39.002454887628325"/>
  </r>
  <r>
    <x v="1"/>
    <x v="15"/>
    <x v="1"/>
    <x v="15"/>
    <x v="0"/>
    <n v="312.80763812711166"/>
    <n v="256.13537340062936"/>
    <n v="231.35465663436929"/>
    <n v="154.65713016378416"/>
    <n v="187.92969724424481"/>
    <n v="171.97640206035587"/>
    <n v="179.24598326979134"/>
    <n v="163.6667909858634"/>
    <n v="204.31468550529976"/>
    <n v="133.30228621611937"/>
    <n v="177.30999919644631"/>
    <n v="249.43104716698411"/>
    <n v="2422.1316899709996"/>
  </r>
  <r>
    <x v="1"/>
    <x v="15"/>
    <x v="2"/>
    <x v="16"/>
    <x v="0"/>
    <n v="461.20901105348622"/>
    <n v="408.27142893874452"/>
    <n v="364.67821843345752"/>
    <n v="401.43628346623092"/>
    <n v="436.55469426208833"/>
    <n v="400.99575527587359"/>
    <n v="415.63559071189758"/>
    <n v="392.1811623323328"/>
    <n v="342.37889952022209"/>
    <n v="421.29401875696965"/>
    <n v="287.58104588640816"/>
    <n v="386.14853371710041"/>
    <n v="4718.3646423548125"/>
  </r>
  <r>
    <x v="1"/>
    <x v="15"/>
    <x v="2"/>
    <x v="17"/>
    <x v="0"/>
    <n v="66.59895575327883"/>
    <n v="30.017670186549811"/>
    <n v="60.26887183446307"/>
    <n v="21.269304693643431"/>
    <n v="77.109600114823735"/>
    <n v="18.19976833782421"/>
    <n v="86.922917819279235"/>
    <n v="62.149350612919854"/>
    <n v="45.296472080366279"/>
    <n v="76.809205640551667"/>
    <n v="88.710219938550026"/>
    <n v="51.204014232458633"/>
    <n v="684.55635124470882"/>
  </r>
  <r>
    <x v="1"/>
    <x v="15"/>
    <x v="2"/>
    <x v="18"/>
    <x v="0"/>
    <n v="131.21384520536677"/>
    <n v="108.41356207634352"/>
    <n v="113.01356258610288"/>
    <n v="108.2196738591754"/>
    <n v="85.812327072716556"/>
    <n v="121.75522057873307"/>
    <n v="59.486051622086244"/>
    <n v="111.20082250469379"/>
    <n v="104.77357043974935"/>
    <n v="97.929678040878315"/>
    <n v="69.981394314468957"/>
    <n v="124.80737588312569"/>
    <n v="1236.6070841834403"/>
  </r>
  <r>
    <x v="1"/>
    <x v="15"/>
    <x v="2"/>
    <x v="19"/>
    <x v="0"/>
    <n v="1239.9948603659793"/>
    <n v="994.42423955935362"/>
    <n v="1252.9784170771666"/>
    <n v="1169.73935806757"/>
    <n v="1101.4281741924549"/>
    <n v="989.59623554936309"/>
    <n v="1035.6077344246096"/>
    <n v="1112.3438492162493"/>
    <n v="907.64624366714895"/>
    <n v="955.04136012146773"/>
    <n v="761.78073902142808"/>
    <n v="885.96155270119664"/>
    <n v="12406.542763963987"/>
  </r>
  <r>
    <x v="1"/>
    <x v="15"/>
    <x v="3"/>
    <x v="20"/>
    <x v="0"/>
    <n v="537.45353621896879"/>
    <n v="400.41848782873797"/>
    <n v="557.89919194134279"/>
    <n v="557.6385452491827"/>
    <n v="479.137908666957"/>
    <n v="381.96782273251551"/>
    <n v="346.62046544942876"/>
    <n v="400.80251619532595"/>
    <n v="391.01270573218534"/>
    <n v="353.79215420090645"/>
    <n v="283.52344738900081"/>
    <n v="384.45399062615161"/>
    <n v="5074.720772230703"/>
  </r>
  <r>
    <x v="1"/>
    <x v="15"/>
    <x v="3"/>
    <x v="21"/>
    <x v="0"/>
    <n v="154.06773684584189"/>
    <n v="174.41719236954802"/>
    <n v="137.2255759406674"/>
    <n v="127.26080495529743"/>
    <n v="148.23350338905504"/>
    <n v="142.95501332647044"/>
    <n v="75.735450911948675"/>
    <n v="139.93472682362619"/>
    <n v="119.91598553562748"/>
    <n v="69.343701538337157"/>
    <n v="95.389314693037605"/>
    <n v="118.09166005174794"/>
    <n v="1502.5706663812055"/>
  </r>
  <r>
    <x v="1"/>
    <x v="15"/>
    <x v="3"/>
    <x v="22"/>
    <x v="0"/>
    <n v="2019.4632858244418"/>
    <n v="1121.1728296525257"/>
    <n v="670.5349724057894"/>
    <n v="254.36683614607497"/>
    <n v="237.94115172924378"/>
    <n v="156.93881106473694"/>
    <n v="176.06712292425959"/>
    <n v="364.64455121449254"/>
    <n v="379.57099503513848"/>
    <n v="466.73691883738144"/>
    <n v="793.740022280993"/>
    <n v="1103.579667993559"/>
    <n v="7744.7571651086373"/>
  </r>
  <r>
    <x v="1"/>
    <x v="15"/>
    <x v="4"/>
    <x v="23"/>
    <x v="0"/>
    <n v="390.67199180648333"/>
    <n v="332.50474854029807"/>
    <n v="385.67364395382663"/>
    <n v="396.69430881535459"/>
    <n v="323.43884342636352"/>
    <n v="273.58345055577553"/>
    <n v="226.56390356011681"/>
    <n v="184.69469984951832"/>
    <n v="254.6732245244431"/>
    <n v="257.16504680742713"/>
    <n v="265.10526954237429"/>
    <n v="451.19435416282073"/>
    <n v="3741.9634855448012"/>
  </r>
  <r>
    <x v="1"/>
    <x v="15"/>
    <x v="4"/>
    <x v="24"/>
    <x v="0"/>
    <n v="527.64716638237917"/>
    <n v="527.38407776988447"/>
    <n v="562.25225809671201"/>
    <n v="350.00774556357152"/>
    <n v="527.10120978046757"/>
    <n v="607.81640740515627"/>
    <n v="492.60432913212281"/>
    <n v="439.82891219752514"/>
    <n v="459.8662766800939"/>
    <n v="446.35584501867618"/>
    <n v="393.29517076973809"/>
    <n v="485.63942134960473"/>
    <n v="5819.798820145933"/>
  </r>
  <r>
    <x v="1"/>
    <x v="15"/>
    <x v="4"/>
    <x v="25"/>
    <x v="0"/>
    <n v="507.77956074441914"/>
    <n v="473.073674917071"/>
    <n v="456.80856785593335"/>
    <n v="594.73054772850514"/>
    <n v="398.95983155413552"/>
    <n v="319.87524795313567"/>
    <n v="433.80243307300753"/>
    <n v="302.98317845445285"/>
    <n v="350.84186839232177"/>
    <n v="256.78464446613043"/>
    <n v="302.67845910483578"/>
    <n v="366.30558014757889"/>
    <n v="4764.6235943915271"/>
  </r>
  <r>
    <x v="1"/>
    <x v="15"/>
    <x v="4"/>
    <x v="26"/>
    <x v="0"/>
    <n v="17.253929848883882"/>
    <n v="29.049651705051659"/>
    <n v="34.534835683007955"/>
    <n v="34.524274720721948"/>
    <n v="29.637576558487975"/>
    <n v="42.310742758045734"/>
    <n v="36.224890248519685"/>
    <n v="36.658304971843023"/>
    <n v="25.485460870277233"/>
    <n v="25.318179303334738"/>
    <n v="39.811200504843548"/>
    <n v="15.366996887118153"/>
    <n v="366.1760440601355"/>
  </r>
  <r>
    <x v="2"/>
    <x v="15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2"/>
    <x v="0"/>
    <n v="0"/>
    <n v="0"/>
    <n v="0"/>
    <n v="0"/>
    <n v="0"/>
    <n v="0"/>
    <n v="0"/>
    <n v="0"/>
    <n v="5"/>
    <n v="0"/>
    <n v="0"/>
    <n v="0"/>
    <n v="5"/>
  </r>
  <r>
    <x v="2"/>
    <x v="15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5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5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5"/>
    <x v="1"/>
    <x v="9"/>
    <x v="0"/>
    <n v="1.2"/>
    <n v="0"/>
    <n v="0"/>
    <n v="1"/>
    <n v="1"/>
    <n v="0"/>
    <n v="0"/>
    <n v="1"/>
    <n v="0"/>
    <n v="0"/>
    <n v="0"/>
    <n v="0"/>
    <n v="4.2"/>
  </r>
  <r>
    <x v="2"/>
    <x v="15"/>
    <x v="1"/>
    <x v="10"/>
    <x v="0"/>
    <n v="4.8"/>
    <n v="0.6"/>
    <n v="16.399999999999999"/>
    <n v="7.8"/>
    <n v="0.6"/>
    <n v="1.6"/>
    <n v="5.4"/>
    <n v="7.6"/>
    <n v="6.8"/>
    <n v="0.2"/>
    <n v="4.5999999999999996"/>
    <n v="0"/>
    <n v="56.400000000000006"/>
  </r>
  <r>
    <x v="2"/>
    <x v="15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5"/>
    <x v="1"/>
    <x v="12"/>
    <x v="0"/>
    <n v="15"/>
    <n v="15"/>
    <n v="30"/>
    <n v="15"/>
    <n v="15"/>
    <n v="30"/>
    <n v="15"/>
    <n v="0"/>
    <n v="45"/>
    <n v="30"/>
    <n v="15"/>
    <n v="0"/>
    <n v="225"/>
  </r>
  <r>
    <x v="2"/>
    <x v="15"/>
    <x v="1"/>
    <x v="13"/>
    <x v="0"/>
    <n v="0.47099999999999997"/>
    <n v="0.25700000000000001"/>
    <n v="0.23499999999999999"/>
    <n v="0.51300000000000001"/>
    <n v="0.34200000000000003"/>
    <n v="0.107"/>
    <n v="6.4000000000000001E-2"/>
    <n v="0.42799999999999999"/>
    <n v="0"/>
    <n v="0"/>
    <n v="0"/>
    <n v="0"/>
    <n v="2.4170000000000003"/>
  </r>
  <r>
    <x v="2"/>
    <x v="15"/>
    <x v="1"/>
    <x v="14"/>
    <x v="0"/>
    <n v="0.64400000000000002"/>
    <n v="0.54500000000000004"/>
    <n v="0.54300000000000004"/>
    <n v="0.85799999999999998"/>
    <n v="0.65"/>
    <n v="4.0000000000000001E-3"/>
    <n v="0.33"/>
    <n v="1.5860000000000001"/>
    <n v="5.1999999999999998E-2"/>
    <n v="1.0999999999999999E-2"/>
    <n v="1.4999999999999999E-2"/>
    <n v="1.2E-2"/>
    <n v="5.2499999999999991"/>
  </r>
  <r>
    <x v="2"/>
    <x v="15"/>
    <x v="1"/>
    <x v="15"/>
    <x v="0"/>
    <n v="7.0540000000000003"/>
    <n v="0"/>
    <n v="9.4"/>
    <n v="13.308"/>
    <n v="9.1999999999999993"/>
    <n v="10.8"/>
    <n v="30"/>
    <n v="32.054000000000002"/>
    <n v="39.856999999999999"/>
    <n v="47"/>
    <n v="42"/>
    <n v="6.0979999999999999"/>
    <n v="246.77100000000002"/>
  </r>
  <r>
    <x v="2"/>
    <x v="15"/>
    <x v="2"/>
    <x v="16"/>
    <x v="0"/>
    <n v="130"/>
    <n v="140"/>
    <n v="125"/>
    <n v="180"/>
    <n v="165"/>
    <n v="120"/>
    <n v="115"/>
    <n v="170"/>
    <n v="105"/>
    <n v="165"/>
    <n v="210"/>
    <n v="110"/>
    <n v="1735"/>
  </r>
  <r>
    <x v="2"/>
    <x v="15"/>
    <x v="2"/>
    <x v="17"/>
    <x v="0"/>
    <n v="0.18"/>
    <n v="0"/>
    <n v="0"/>
    <n v="0"/>
    <n v="0"/>
    <n v="0"/>
    <n v="0"/>
    <n v="0"/>
    <n v="0"/>
    <n v="5.3999999999999999E-2"/>
    <n v="0"/>
    <n v="0"/>
    <n v="0.23399999999999999"/>
  </r>
  <r>
    <x v="2"/>
    <x v="15"/>
    <x v="2"/>
    <x v="18"/>
    <x v="0"/>
    <n v="10.034000000000001"/>
    <n v="3.423"/>
    <n v="0"/>
    <n v="0"/>
    <n v="0"/>
    <n v="0"/>
    <n v="0"/>
    <n v="0"/>
    <n v="0"/>
    <n v="0"/>
    <n v="0"/>
    <n v="0"/>
    <n v="13.457000000000001"/>
  </r>
  <r>
    <x v="2"/>
    <x v="15"/>
    <x v="2"/>
    <x v="19"/>
    <x v="0"/>
    <n v="43"/>
    <n v="50"/>
    <n v="231.24600000000001"/>
    <n v="63"/>
    <n v="36"/>
    <n v="41"/>
    <n v="33"/>
    <n v="28"/>
    <n v="53"/>
    <n v="51"/>
    <n v="15"/>
    <n v="30"/>
    <n v="674.24599999999998"/>
  </r>
  <r>
    <x v="2"/>
    <x v="15"/>
    <x v="3"/>
    <x v="20"/>
    <x v="0"/>
    <n v="30"/>
    <n v="30"/>
    <n v="19"/>
    <n v="70"/>
    <n v="0"/>
    <n v="34"/>
    <n v="25"/>
    <n v="20"/>
    <n v="29"/>
    <n v="35"/>
    <n v="26"/>
    <n v="10"/>
    <n v="328"/>
  </r>
  <r>
    <x v="2"/>
    <x v="15"/>
    <x v="3"/>
    <x v="21"/>
    <x v="0"/>
    <n v="166"/>
    <n v="139"/>
    <n v="120"/>
    <n v="132.5"/>
    <n v="122"/>
    <n v="110"/>
    <n v="104"/>
    <n v="120"/>
    <n v="88"/>
    <n v="143"/>
    <n v="100"/>
    <n v="185"/>
    <n v="1529.5"/>
  </r>
  <r>
    <x v="2"/>
    <x v="15"/>
    <x v="3"/>
    <x v="22"/>
    <x v="0"/>
    <n v="79"/>
    <n v="73"/>
    <n v="132"/>
    <n v="58"/>
    <n v="85"/>
    <n v="75"/>
    <n v="71"/>
    <n v="80"/>
    <n v="72"/>
    <n v="56"/>
    <n v="73.2"/>
    <n v="74.2"/>
    <n v="928.40000000000009"/>
  </r>
  <r>
    <x v="2"/>
    <x v="15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5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5"/>
    <x v="4"/>
    <x v="25"/>
    <x v="0"/>
    <n v="0"/>
    <n v="0"/>
    <n v="10"/>
    <n v="10"/>
    <n v="0"/>
    <n v="0"/>
    <n v="0"/>
    <n v="0"/>
    <n v="0"/>
    <n v="0"/>
    <n v="0"/>
    <n v="0"/>
    <n v="20"/>
  </r>
  <r>
    <x v="2"/>
    <x v="15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5"/>
    <x v="0"/>
    <x v="0"/>
    <x v="0"/>
    <n v="2639.7660000000001"/>
    <n v="2527.9609999999998"/>
    <n v="2544.4929999999999"/>
    <n v="2324.9450000000002"/>
    <n v="2317.1010000000001"/>
    <n v="1934.425"/>
    <n v="2513.2199999999998"/>
    <n v="2035.4459999999999"/>
    <n v="2278.5279999999998"/>
    <n v="2513.683"/>
    <n v="2439.7629999999999"/>
    <n v="2727.6379999999999"/>
    <n v="28796.968999999997"/>
  </r>
  <r>
    <x v="3"/>
    <x v="15"/>
    <x v="0"/>
    <x v="1"/>
    <x v="0"/>
    <n v="1050.883"/>
    <n v="946.04700000000003"/>
    <n v="1024.2439999999999"/>
    <n v="849.41499999999996"/>
    <n v="851.01800000000003"/>
    <n v="723.24"/>
    <n v="778.48699999999997"/>
    <n v="733.16499999999996"/>
    <n v="700.72699999999998"/>
    <n v="739.995"/>
    <n v="774.33500000000004"/>
    <n v="771.43700000000001"/>
    <n v="9942.9930000000004"/>
  </r>
  <r>
    <x v="3"/>
    <x v="15"/>
    <x v="0"/>
    <x v="2"/>
    <x v="0"/>
    <n v="15296.222"/>
    <n v="13422.323"/>
    <n v="13986.094999999999"/>
    <n v="12374.914000000001"/>
    <n v="12282.359"/>
    <n v="12913.525"/>
    <n v="13876.186"/>
    <n v="12561.227000000001"/>
    <n v="12669.583000000001"/>
    <n v="13679.615"/>
    <n v="13034.361999999999"/>
    <n v="12139.232"/>
    <n v="158235.64299999998"/>
  </r>
  <r>
    <x v="3"/>
    <x v="15"/>
    <x v="0"/>
    <x v="3"/>
    <x v="0"/>
    <n v="461.12299999999999"/>
    <n v="419.95699999999999"/>
    <n v="740.76300000000003"/>
    <n v="720.68299999999999"/>
    <n v="622.20899999999995"/>
    <n v="507.267"/>
    <n v="550.404"/>
    <n v="607.06399999999996"/>
    <n v="647.41"/>
    <n v="557.178"/>
    <n v="533.79899999999998"/>
    <n v="488.38799999999998"/>
    <n v="6856.244999999999"/>
  </r>
  <r>
    <x v="3"/>
    <x v="15"/>
    <x v="0"/>
    <x v="4"/>
    <x v="0"/>
    <n v="14568.013000000001"/>
    <n v="12306.509"/>
    <n v="13933.951999999999"/>
    <n v="13519.297"/>
    <n v="13462.983"/>
    <n v="13269.662"/>
    <n v="14634.091"/>
    <n v="13203.251"/>
    <n v="13806.475"/>
    <n v="14788.662"/>
    <n v="13801.775"/>
    <n v="13513.701999999999"/>
    <n v="164808.372"/>
  </r>
  <r>
    <x v="3"/>
    <x v="15"/>
    <x v="0"/>
    <x v="5"/>
    <x v="0"/>
    <n v="589.34799999999996"/>
    <n v="422.77100000000002"/>
    <n v="423.28800000000001"/>
    <n v="340.84800000000001"/>
    <n v="532.375"/>
    <n v="348.10700000000003"/>
    <n v="454.78199999999998"/>
    <n v="445.29599999999999"/>
    <n v="430.303"/>
    <n v="478.52600000000001"/>
    <n v="366.27100000000002"/>
    <n v="421.54399999999998"/>
    <n v="5253.4589999999998"/>
  </r>
  <r>
    <x v="3"/>
    <x v="15"/>
    <x v="0"/>
    <x v="6"/>
    <x v="0"/>
    <n v="598.30999999999995"/>
    <n v="655.93299999999999"/>
    <n v="702.70399999999995"/>
    <n v="654.07299999999998"/>
    <n v="416.161"/>
    <n v="362.34100000000001"/>
    <n v="390.44799999999998"/>
    <n v="297.76799999999997"/>
    <n v="456.053"/>
    <n v="716.72199999999998"/>
    <n v="705.59799999999996"/>
    <n v="587.17200000000003"/>
    <n v="6543.2829999999994"/>
  </r>
  <r>
    <x v="3"/>
    <x v="15"/>
    <x v="1"/>
    <x v="7"/>
    <x v="0"/>
    <n v="4531.7610000000004"/>
    <n v="3888.2020000000002"/>
    <n v="3965.585"/>
    <n v="3589.9769999999999"/>
    <n v="3500.2620000000002"/>
    <n v="3411.6979999999999"/>
    <n v="4850.0739999999996"/>
    <n v="4068.7260000000001"/>
    <n v="3948.6860000000001"/>
    <n v="4577.0379999999996"/>
    <n v="4823.8500000000004"/>
    <n v="5009.8950000000004"/>
    <n v="50165.754000000001"/>
  </r>
  <r>
    <x v="3"/>
    <x v="15"/>
    <x v="1"/>
    <x v="8"/>
    <x v="0"/>
    <n v="2567.395"/>
    <n v="2097.261"/>
    <n v="2242.0439999999999"/>
    <n v="2183.84"/>
    <n v="2116.9430000000002"/>
    <n v="1737.5150000000001"/>
    <n v="2181.326"/>
    <n v="1754.634"/>
    <n v="1722.328"/>
    <n v="1736.1780000000001"/>
    <n v="1885.7349999999999"/>
    <n v="2288.3159999999998"/>
    <n v="24513.514999999999"/>
  </r>
  <r>
    <x v="3"/>
    <x v="15"/>
    <x v="1"/>
    <x v="9"/>
    <x v="0"/>
    <n v="25063.024000000001"/>
    <n v="18883.516"/>
    <n v="18813.087"/>
    <n v="18577.832999999999"/>
    <n v="20058.39"/>
    <n v="18605.52"/>
    <n v="20604.905999999999"/>
    <n v="18552.553"/>
    <n v="17309.991000000002"/>
    <n v="17600.812999999998"/>
    <n v="17150.941999999999"/>
    <n v="19686.955000000002"/>
    <n v="230907.52999999997"/>
  </r>
  <r>
    <x v="3"/>
    <x v="15"/>
    <x v="1"/>
    <x v="10"/>
    <x v="0"/>
    <n v="11001.084000000001"/>
    <n v="7192.1570000000002"/>
    <n v="7208.2089999999998"/>
    <n v="6669.9809999999998"/>
    <n v="6941.8059999999996"/>
    <n v="7251.5420000000004"/>
    <n v="8909.6769999999997"/>
    <n v="8157.8549999999996"/>
    <n v="6873.1769999999997"/>
    <n v="7924.7910000000002"/>
    <n v="8144.8890000000001"/>
    <n v="9343.2659999999996"/>
    <n v="95618.433999999994"/>
  </r>
  <r>
    <x v="3"/>
    <x v="15"/>
    <x v="1"/>
    <x v="11"/>
    <x v="0"/>
    <n v="5248.0590000000002"/>
    <n v="4103.3239999999996"/>
    <n v="4626.5309999999999"/>
    <n v="4184.0559999999996"/>
    <n v="4161.0649999999996"/>
    <n v="3931.194"/>
    <n v="4351.777"/>
    <n v="3675.636"/>
    <n v="3583.57"/>
    <n v="3776.7660000000001"/>
    <n v="4008.65"/>
    <n v="4377.3040000000001"/>
    <n v="50027.932000000001"/>
  </r>
  <r>
    <x v="3"/>
    <x v="15"/>
    <x v="1"/>
    <x v="12"/>
    <x v="0"/>
    <n v="22246.028999999999"/>
    <n v="19095.708999999999"/>
    <n v="19031.652999999998"/>
    <n v="17159.984"/>
    <n v="16473.203000000001"/>
    <n v="19471.278999999999"/>
    <n v="22050.511999999999"/>
    <n v="19129.684000000001"/>
    <n v="18132.978999999999"/>
    <n v="17933.816999999999"/>
    <n v="17409.63"/>
    <n v="20228.046999999999"/>
    <n v="228362.52600000001"/>
  </r>
  <r>
    <x v="3"/>
    <x v="15"/>
    <x v="1"/>
    <x v="13"/>
    <x v="0"/>
    <n v="6322.8140000000003"/>
    <n v="4097.2060000000001"/>
    <n v="3877.9670000000001"/>
    <n v="3737.3429999999998"/>
    <n v="3789.3530000000001"/>
    <n v="3781.5140000000001"/>
    <n v="4676.268"/>
    <n v="4169.8440000000001"/>
    <n v="3864.078"/>
    <n v="3936.1309999999999"/>
    <n v="3884.7429999999999"/>
    <n v="5399.6270000000004"/>
    <n v="51536.888000000006"/>
  </r>
  <r>
    <x v="3"/>
    <x v="15"/>
    <x v="1"/>
    <x v="14"/>
    <x v="0"/>
    <n v="3106.8220000000001"/>
    <n v="2453.3649999999998"/>
    <n v="2319.105"/>
    <n v="1996.1"/>
    <n v="2176.886"/>
    <n v="2096.277"/>
    <n v="2494.7130000000002"/>
    <n v="2229.1849999999999"/>
    <n v="2157.8580000000002"/>
    <n v="2295.8119999999999"/>
    <n v="2628.9250000000002"/>
    <n v="2878.9949999999999"/>
    <n v="28834.042999999998"/>
  </r>
  <r>
    <x v="3"/>
    <x v="15"/>
    <x v="1"/>
    <x v="15"/>
    <x v="0"/>
    <n v="32262.537"/>
    <n v="28212.254000000001"/>
    <n v="28016.063999999998"/>
    <n v="24703.120999999999"/>
    <n v="24218.142"/>
    <n v="23477.683000000001"/>
    <n v="27121.614000000001"/>
    <n v="24313.505000000001"/>
    <n v="23027.576000000001"/>
    <n v="24108.847000000002"/>
    <n v="24303.156999999999"/>
    <n v="28979.079000000002"/>
    <n v="312743.57900000003"/>
  </r>
  <r>
    <x v="3"/>
    <x v="15"/>
    <x v="2"/>
    <x v="16"/>
    <x v="0"/>
    <n v="26750.701000000001"/>
    <n v="22524.46"/>
    <n v="25512.025000000001"/>
    <n v="24283.829000000002"/>
    <n v="27780.527999999998"/>
    <n v="27842.420999999998"/>
    <n v="30860.657999999999"/>
    <n v="28092.365000000002"/>
    <n v="27410.642"/>
    <n v="28160.914000000001"/>
    <n v="26463.474999999999"/>
    <n v="28386.982"/>
    <n v="324069"/>
  </r>
  <r>
    <x v="3"/>
    <x v="15"/>
    <x v="2"/>
    <x v="17"/>
    <x v="0"/>
    <n v="5036.5020000000004"/>
    <n v="4110.1009999999997"/>
    <n v="3236.0650000000001"/>
    <n v="4454.6750000000002"/>
    <n v="3152.64"/>
    <n v="2775.94"/>
    <n v="3319.22"/>
    <n v="2904.7089999999998"/>
    <n v="3334.9"/>
    <n v="3381.915"/>
    <n v="3725.1579999999999"/>
    <n v="3843.6570000000002"/>
    <n v="43275.482000000004"/>
  </r>
  <r>
    <x v="3"/>
    <x v="15"/>
    <x v="2"/>
    <x v="18"/>
    <x v="0"/>
    <n v="109011.137"/>
    <n v="97794.11"/>
    <n v="105401.20600000001"/>
    <n v="101067.64"/>
    <n v="106066.501"/>
    <n v="101047.72199999999"/>
    <n v="110940.63800000001"/>
    <n v="108825.413"/>
    <n v="98602.865999999995"/>
    <n v="100408.254"/>
    <n v="94782.638000000006"/>
    <n v="96347.384000000005"/>
    <n v="1230295.5090000001"/>
  </r>
  <r>
    <x v="3"/>
    <x v="15"/>
    <x v="2"/>
    <x v="19"/>
    <x v="0"/>
    <n v="265494.12199999997"/>
    <n v="240291.68"/>
    <n v="256378.59700000001"/>
    <n v="246836.03899999999"/>
    <n v="249575.09400000001"/>
    <n v="238983.652"/>
    <n v="264894.658"/>
    <n v="247464.125"/>
    <n v="245889.834"/>
    <n v="253183.818"/>
    <n v="240776.78700000001"/>
    <n v="251884.158"/>
    <n v="3001652.5639999998"/>
  </r>
  <r>
    <x v="3"/>
    <x v="15"/>
    <x v="3"/>
    <x v="20"/>
    <x v="0"/>
    <n v="21007.698"/>
    <n v="18319.423999999999"/>
    <n v="22015.054"/>
    <n v="17355.519"/>
    <n v="16971.715"/>
    <n v="15815.067999999999"/>
    <n v="16376.451999999999"/>
    <n v="16039.944"/>
    <n v="16445.399000000001"/>
    <n v="17144.491999999998"/>
    <n v="17594.121999999999"/>
    <n v="16448.681"/>
    <n v="211533.56800000003"/>
  </r>
  <r>
    <x v="3"/>
    <x v="15"/>
    <x v="3"/>
    <x v="21"/>
    <x v="0"/>
    <n v="10343.386"/>
    <n v="7847.6940000000004"/>
    <n v="8913.2950000000001"/>
    <n v="7246.2870000000003"/>
    <n v="8316.2240000000002"/>
    <n v="8776.1389999999992"/>
    <n v="9598.35"/>
    <n v="9992.2430000000004"/>
    <n v="9650.9210000000003"/>
    <n v="10029.348"/>
    <n v="9898.2759999999998"/>
    <n v="11184.31"/>
    <n v="111796.47299999998"/>
  </r>
  <r>
    <x v="3"/>
    <x v="15"/>
    <x v="3"/>
    <x v="22"/>
    <x v="0"/>
    <n v="18424.830000000002"/>
    <n v="15539.821"/>
    <n v="17349.016"/>
    <n v="16737.851999999999"/>
    <n v="17616.325000000001"/>
    <n v="17305.448"/>
    <n v="17750.191999999999"/>
    <n v="18755.719000000001"/>
    <n v="17488.829000000002"/>
    <n v="16946.487000000001"/>
    <n v="16144.929"/>
    <n v="16647.065999999999"/>
    <n v="206706.514"/>
  </r>
  <r>
    <x v="3"/>
    <x v="15"/>
    <x v="4"/>
    <x v="23"/>
    <x v="0"/>
    <n v="3421.7649999999999"/>
    <n v="3050.2049999999999"/>
    <n v="3333.67"/>
    <n v="3542.3020000000001"/>
    <n v="3331.78"/>
    <n v="3180.2750000000001"/>
    <n v="3036.623"/>
    <n v="3378.7620000000002"/>
    <n v="3366.8130000000001"/>
    <n v="3379.9090000000001"/>
    <n v="3486.5929999999998"/>
    <n v="3454.3780000000002"/>
    <n v="39963.074999999997"/>
  </r>
  <r>
    <x v="3"/>
    <x v="15"/>
    <x v="4"/>
    <x v="24"/>
    <x v="0"/>
    <n v="8060.1769999999997"/>
    <n v="6177.44"/>
    <n v="6867.8370000000004"/>
    <n v="5959.8270000000002"/>
    <n v="6182.46"/>
    <n v="6251.35"/>
    <n v="6361.0360000000001"/>
    <n v="6167.1369999999997"/>
    <n v="6246.192"/>
    <n v="6337.5780000000004"/>
    <n v="6565.0110000000004"/>
    <n v="6726.5919999999996"/>
    <n v="77902.637000000017"/>
  </r>
  <r>
    <x v="3"/>
    <x v="15"/>
    <x v="4"/>
    <x v="25"/>
    <x v="0"/>
    <n v="6832.51"/>
    <n v="6297.08"/>
    <n v="6291.5739999999996"/>
    <n v="6130.2870000000003"/>
    <n v="8228.2579999999998"/>
    <n v="7088.3760000000002"/>
    <n v="7393.4880000000003"/>
    <n v="8674.9699999999993"/>
    <n v="7740.3040000000001"/>
    <n v="6900.2020000000002"/>
    <n v="6654.567"/>
    <n v="6759.1310000000003"/>
    <n v="84990.747000000003"/>
  </r>
  <r>
    <x v="3"/>
    <x v="15"/>
    <x v="4"/>
    <x v="26"/>
    <x v="0"/>
    <n v="48151.232000000004"/>
    <n v="37901.764000000003"/>
    <n v="44240.868000000002"/>
    <n v="44915.605000000003"/>
    <n v="46923.279000000002"/>
    <n v="48179.245000000003"/>
    <n v="55141.567000000003"/>
    <n v="52220.733999999997"/>
    <n v="48745.071000000004"/>
    <n v="49157.614999999998"/>
    <n v="44997.95"/>
    <n v="49168.555"/>
    <n v="569743.48499999999"/>
  </r>
  <r>
    <x v="4"/>
    <x v="15"/>
    <x v="0"/>
    <x v="0"/>
    <x v="0"/>
    <n v="59946.07531785591"/>
    <n v="50873.8"/>
    <n v="66054.911134873662"/>
    <n v="63656.978999999999"/>
    <n v="64081.05"/>
    <n v="67625.175000000003"/>
    <n v="76770.864115686796"/>
    <n v="72471.860018076055"/>
    <n v="71552.768730535419"/>
    <n v="75361.403944061472"/>
    <n v="67155.816817300496"/>
    <n v="68925.624043382544"/>
    <n v="804476.32812177239"/>
  </r>
  <r>
    <x v="4"/>
    <x v="15"/>
    <x v="0"/>
    <x v="1"/>
    <x v="0"/>
    <n v="12014.360253241552"/>
    <n v="10052"/>
    <n v="12456.881222223637"/>
    <n v="11713"/>
    <n v="11712"/>
    <n v="13877"/>
    <n v="14155.335217905818"/>
    <n v="15060.320627797784"/>
    <n v="15674.73715155217"/>
    <n v="16071.250286920193"/>
    <n v="13682.716564981532"/>
    <n v="13991.000706714682"/>
    <n v="160460.60203133736"/>
  </r>
  <r>
    <x v="4"/>
    <x v="15"/>
    <x v="0"/>
    <x v="2"/>
    <x v="0"/>
    <n v="101909.89416912374"/>
    <n v="81714.777000000002"/>
    <n v="91857.431564134997"/>
    <n v="100076.44100000001"/>
    <n v="83814.633000000002"/>
    <n v="86349.15"/>
    <n v="87828.8650310417"/>
    <n v="110895.87181735027"/>
    <n v="93041.276287970948"/>
    <n v="101841.19242838386"/>
    <n v="97151.522811252216"/>
    <n v="99279.043761640642"/>
    <n v="1135760.0988708984"/>
  </r>
  <r>
    <x v="4"/>
    <x v="15"/>
    <x v="0"/>
    <x v="3"/>
    <x v="0"/>
    <n v="11556.739208189045"/>
    <n v="11840.8"/>
    <n v="14075.30142314417"/>
    <n v="12376.5"/>
    <n v="11596.5"/>
    <n v="8255.4"/>
    <n v="7222.2510816579561"/>
    <n v="6996.5593877590563"/>
    <n v="13878.963170081997"/>
    <n v="12206.95519596383"/>
    <n v="8863.328231325464"/>
    <n v="9646.9755306217339"/>
    <n v="128516.27322874326"/>
  </r>
  <r>
    <x v="4"/>
    <x v="15"/>
    <x v="0"/>
    <x v="4"/>
    <x v="0"/>
    <n v="189163.22608440855"/>
    <n v="159239.247"/>
    <n v="187004.79818586426"/>
    <n v="184501.88200000001"/>
    <n v="185148.64300000001"/>
    <n v="197719.98199999999"/>
    <n v="210374.78129757897"/>
    <n v="204597.28589024671"/>
    <n v="209584.95261220506"/>
    <n v="208897.59601985879"/>
    <n v="191820.12308538926"/>
    <n v="193353.3677365921"/>
    <n v="2321405.8849121435"/>
  </r>
  <r>
    <x v="4"/>
    <x v="15"/>
    <x v="0"/>
    <x v="5"/>
    <x v="0"/>
    <n v="41898.32266457878"/>
    <n v="29120.742999999999"/>
    <n v="25997.809873365633"/>
    <n v="18244.467000000001"/>
    <n v="18021.275000000001"/>
    <n v="17577.883000000002"/>
    <n v="21435.071940690828"/>
    <n v="20435.089365732943"/>
    <n v="18503.982425589726"/>
    <n v="16918.43201383005"/>
    <n v="12268.411381107844"/>
    <n v="13248.414477759059"/>
    <n v="253669.9021426549"/>
  </r>
  <r>
    <x v="4"/>
    <x v="15"/>
    <x v="0"/>
    <x v="6"/>
    <x v="0"/>
    <n v="66928.096138122462"/>
    <n v="61091.55"/>
    <n v="76945.680382594393"/>
    <n v="76587.5"/>
    <n v="71731.7"/>
    <n v="74634.678"/>
    <n v="76482.010012880943"/>
    <n v="74376.63437701264"/>
    <n v="76606.458132111351"/>
    <n v="84238.53821556161"/>
    <n v="74489.703141772057"/>
    <n v="73307.769504830358"/>
    <n v="887420.31790488597"/>
  </r>
  <r>
    <x v="4"/>
    <x v="15"/>
    <x v="1"/>
    <x v="7"/>
    <x v="0"/>
    <n v="108294.29490483686"/>
    <n v="88908.842999999993"/>
    <n v="103043.36621077471"/>
    <n v="106186.105"/>
    <n v="109230.64599999999"/>
    <n v="115550.33"/>
    <n v="121739.82563664968"/>
    <n v="115719.88456822651"/>
    <n v="120365.87367440034"/>
    <n v="124420.3349850618"/>
    <n v="111519.51840188762"/>
    <n v="116648.83736374363"/>
    <n v="1341627.8597455812"/>
  </r>
  <r>
    <x v="4"/>
    <x v="15"/>
    <x v="1"/>
    <x v="8"/>
    <x v="0"/>
    <n v="47399.339630073424"/>
    <n v="38879.5"/>
    <n v="44257.800849306295"/>
    <n v="47486.559999999998"/>
    <n v="47582.8"/>
    <n v="48207.8"/>
    <n v="51792.585557127291"/>
    <n v="47194.742274551136"/>
    <n v="46653.052703414025"/>
    <n v="48667.448382106013"/>
    <n v="45047.035621259485"/>
    <n v="45666.281458922735"/>
    <n v="558834.94647676044"/>
  </r>
  <r>
    <x v="4"/>
    <x v="15"/>
    <x v="1"/>
    <x v="9"/>
    <x v="0"/>
    <n v="97731.7039898613"/>
    <n v="80959.010999999999"/>
    <n v="88313.656110696829"/>
    <n v="82162.528999999995"/>
    <n v="86313.926000000007"/>
    <n v="89013.19"/>
    <n v="94137.738456305582"/>
    <n v="90540.377446297745"/>
    <n v="93653.36304358537"/>
    <n v="96312.954360914067"/>
    <n v="87201.124385814546"/>
    <n v="90312.56667111459"/>
    <n v="1076652.1404645902"/>
  </r>
  <r>
    <x v="4"/>
    <x v="15"/>
    <x v="1"/>
    <x v="10"/>
    <x v="0"/>
    <n v="61853.59142295795"/>
    <n v="58776.536"/>
    <n v="59234.106506538032"/>
    <n v="45314.15"/>
    <n v="47497.5"/>
    <n v="52005.05"/>
    <n v="50954.696795541546"/>
    <n v="40378.228561803364"/>
    <n v="41225.286251705227"/>
    <n v="46956.661777288471"/>
    <n v="45742.12134836139"/>
    <n v="47487.342548328081"/>
    <n v="597425.27121252404"/>
  </r>
  <r>
    <x v="4"/>
    <x v="15"/>
    <x v="1"/>
    <x v="11"/>
    <x v="0"/>
    <n v="44482.105573094035"/>
    <n v="38485.47"/>
    <n v="42075.018503447056"/>
    <n v="38769.21"/>
    <n v="37913.47"/>
    <n v="37878.76"/>
    <n v="39894.637249662854"/>
    <n v="39084.457695259822"/>
    <n v="40931.428856584695"/>
    <n v="43079.26171910722"/>
    <n v="40222.610793831838"/>
    <n v="40871.016468623573"/>
    <n v="483687.44685961114"/>
  </r>
  <r>
    <x v="4"/>
    <x v="15"/>
    <x v="1"/>
    <x v="12"/>
    <x v="0"/>
    <n v="162850.31068977385"/>
    <n v="142777.55499999999"/>
    <n v="160987.63182659712"/>
    <n v="122928.156"/>
    <n v="122929.16"/>
    <n v="140262.52100000001"/>
    <n v="127284.93672002341"/>
    <n v="110651.25808125366"/>
    <n v="115275.75188709625"/>
    <n v="125956.01082486557"/>
    <n v="126875.13267711381"/>
    <n v="121057.81639500878"/>
    <n v="1579836.2411017325"/>
  </r>
  <r>
    <x v="4"/>
    <x v="15"/>
    <x v="1"/>
    <x v="13"/>
    <x v="0"/>
    <n v="40649.41697743359"/>
    <n v="33567.5"/>
    <n v="39156.483880600623"/>
    <n v="34699.5"/>
    <n v="29093.225999999999"/>
    <n v="26986.5"/>
    <n v="28013.125885824382"/>
    <n v="28023.024763410063"/>
    <n v="30752.54069738221"/>
    <n v="36558.350851045238"/>
    <n v="36001.3813617505"/>
    <n v="39894.261832184144"/>
    <n v="403395.31224963075"/>
  </r>
  <r>
    <x v="4"/>
    <x v="15"/>
    <x v="1"/>
    <x v="14"/>
    <x v="0"/>
    <n v="32574.319664561834"/>
    <n v="26742.603999999999"/>
    <n v="32422.505450042943"/>
    <n v="29769.215"/>
    <n v="29166.49"/>
    <n v="28189"/>
    <n v="27606.262247422659"/>
    <n v="27006.207476159794"/>
    <n v="29592.880615764592"/>
    <n v="32068.714462967851"/>
    <n v="28983.887301331586"/>
    <n v="30535.448342783497"/>
    <n v="354657.5345610347"/>
  </r>
  <r>
    <x v="4"/>
    <x v="15"/>
    <x v="1"/>
    <x v="15"/>
    <x v="0"/>
    <n v="270017.74806484999"/>
    <n v="221019.98499999999"/>
    <n v="274263.1754138089"/>
    <n v="274259.848"/>
    <n v="263719.38900000002"/>
    <n v="265099.21899999998"/>
    <n v="283072.25623543555"/>
    <n v="280874.18991178682"/>
    <n v="278296.52075498004"/>
    <n v="280407.35892035993"/>
    <n v="259250.4749315567"/>
    <n v="256934.12458828834"/>
    <n v="3207214.2898210664"/>
  </r>
  <r>
    <x v="4"/>
    <x v="15"/>
    <x v="2"/>
    <x v="16"/>
    <x v="0"/>
    <n v="565255.54272274405"/>
    <n v="489790.96500000003"/>
    <n v="576701.84973115858"/>
    <n v="571102.98100000003"/>
    <n v="569291.43200000003"/>
    <n v="587950.05000000005"/>
    <n v="621883.17396097572"/>
    <n v="602446.92568140244"/>
    <n v="605979.00420762203"/>
    <n v="634907.0213069414"/>
    <n v="559360.24067835393"/>
    <n v="550863.36123536585"/>
    <n v="6935532.5475245649"/>
  </r>
  <r>
    <x v="4"/>
    <x v="15"/>
    <x v="2"/>
    <x v="17"/>
    <x v="0"/>
    <n v="100082.20022100638"/>
    <n v="86068.672000000006"/>
    <n v="100332.7560665538"/>
    <n v="94698.372000000003"/>
    <n v="95855.323000000004"/>
    <n v="95280.622000000003"/>
    <n v="87152.822971540008"/>
    <n v="86739.609745553127"/>
    <n v="86785.001567621046"/>
    <n v="93987.059523016971"/>
    <n v="80766.481546276045"/>
    <n v="87714.890989327512"/>
    <n v="1095463.8116308949"/>
  </r>
  <r>
    <x v="4"/>
    <x v="15"/>
    <x v="2"/>
    <x v="18"/>
    <x v="0"/>
    <n v="257214.24337131914"/>
    <n v="222599.215"/>
    <n v="259227.48522307427"/>
    <n v="240039.12"/>
    <n v="240017.41399999999"/>
    <n v="254582.644"/>
    <n v="259069.74206387153"/>
    <n v="257865.74622872993"/>
    <n v="256968.1236081791"/>
    <n v="268929.61528131709"/>
    <n v="244477.34890608274"/>
    <n v="255430.11514895182"/>
    <n v="3016420.8128315252"/>
  </r>
  <r>
    <x v="4"/>
    <x v="15"/>
    <x v="2"/>
    <x v="19"/>
    <x v="0"/>
    <n v="936962.04667594668"/>
    <n v="820487.01100000006"/>
    <n v="1000867.3156836255"/>
    <n v="1031305.8540000001"/>
    <n v="1058731.777"/>
    <n v="1094871.3740000001"/>
    <n v="1100103.5401665736"/>
    <n v="1143570.2882447771"/>
    <n v="1093810.5476648791"/>
    <n v="1173648.7307678864"/>
    <n v="977726.7830398092"/>
    <n v="958402.78118746507"/>
    <n v="12390488.049430965"/>
  </r>
  <r>
    <x v="4"/>
    <x v="15"/>
    <x v="3"/>
    <x v="20"/>
    <x v="0"/>
    <n v="423913.13228548499"/>
    <n v="353761.147"/>
    <n v="476662.45386665082"/>
    <n v="414424.45500000002"/>
    <n v="412250.89899999998"/>
    <n v="441575.98700000002"/>
    <n v="419390.30975262326"/>
    <n v="470308.11877384741"/>
    <n v="450677.28680092748"/>
    <n v="469039.09444580856"/>
    <n v="397806.38911539491"/>
    <n v="385578.75765723374"/>
    <n v="5115388.0306979707"/>
  </r>
  <r>
    <x v="4"/>
    <x v="15"/>
    <x v="3"/>
    <x v="21"/>
    <x v="0"/>
    <n v="210142.68755527373"/>
    <n v="175971.48800000001"/>
    <n v="232366.84488168193"/>
    <n v="210641.62700000001"/>
    <n v="197683.93700000001"/>
    <n v="204703.318"/>
    <n v="197564.92945302941"/>
    <n v="212792.70285203584"/>
    <n v="197755.97867719334"/>
    <n v="198395.59140750466"/>
    <n v="191305.82076696539"/>
    <n v="192369.48304488603"/>
    <n v="2421694.4086385705"/>
  </r>
  <r>
    <x v="4"/>
    <x v="15"/>
    <x v="3"/>
    <x v="22"/>
    <x v="0"/>
    <n v="289820.12667694158"/>
    <n v="221986.356"/>
    <n v="375832.61656150199"/>
    <n v="336234.15399999998"/>
    <n v="280488.25300000003"/>
    <n v="276042.41399999999"/>
    <n v="266579.1066767525"/>
    <n v="296772.5256682426"/>
    <n v="305421.17356112378"/>
    <n v="315540.52214855538"/>
    <n v="294658.53156868817"/>
    <n v="281121.66900378221"/>
    <n v="3540497.4488655883"/>
  </r>
  <r>
    <x v="4"/>
    <x v="15"/>
    <x v="4"/>
    <x v="23"/>
    <x v="0"/>
    <n v="111553.45853171483"/>
    <n v="99197.479000000007"/>
    <n v="117946.11405823169"/>
    <n v="102738.11900000001"/>
    <n v="98268.623000000007"/>
    <n v="106853.05"/>
    <n v="123957.98319064031"/>
    <n v="144075.80384228754"/>
    <n v="126790.70137608267"/>
    <n v="134824.07762023067"/>
    <n v="104903.0780190629"/>
    <n v="107462.10882149012"/>
    <n v="1378570.5964597408"/>
  </r>
  <r>
    <x v="4"/>
    <x v="15"/>
    <x v="4"/>
    <x v="24"/>
    <x v="0"/>
    <n v="214881.27890733749"/>
    <n v="203904.215"/>
    <n v="258575.40872551431"/>
    <n v="198188.19099999999"/>
    <n v="183270.23699999999"/>
    <n v="230302.03899999999"/>
    <n v="257329.52902560733"/>
    <n v="232519.58834775115"/>
    <n v="237396.97496205408"/>
    <n v="250805.22709438685"/>
    <n v="211903.99223125959"/>
    <n v="193615.34363460276"/>
    <n v="2672692.0249285134"/>
  </r>
  <r>
    <x v="4"/>
    <x v="15"/>
    <x v="4"/>
    <x v="25"/>
    <x v="0"/>
    <n v="238474.21813073277"/>
    <n v="231847.17"/>
    <n v="259863.75639876764"/>
    <n v="254341.73300000001"/>
    <n v="244353.23"/>
    <n v="265006.21100000001"/>
    <n v="271956.14775409352"/>
    <n v="246965.49280532711"/>
    <n v="234827.64464548911"/>
    <n v="250815.67067281023"/>
    <n v="213842.49171105927"/>
    <n v="190334.27753278505"/>
    <n v="2902628.0436510649"/>
  </r>
  <r>
    <x v="4"/>
    <x v="15"/>
    <x v="4"/>
    <x v="26"/>
    <x v="0"/>
    <n v="35430.27316853543"/>
    <n v="31957.200000000001"/>
    <n v="37278.568265226029"/>
    <n v="36476.000999999997"/>
    <n v="36793.025000000001"/>
    <n v="36909.332000000002"/>
    <n v="39649.807502856864"/>
    <n v="39247.655547321388"/>
    <n v="40078.254933868891"/>
    <n v="40605.239343245972"/>
    <n v="35006.267561011548"/>
    <n v="37022.523313571328"/>
    <n v="446454.14763563743"/>
  </r>
  <r>
    <x v="5"/>
    <x v="15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5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5"/>
    <x v="0"/>
    <x v="2"/>
    <x v="0"/>
    <n v="19174.656999999999"/>
    <n v="16183.263000000001"/>
    <n v="15899.066999999999"/>
    <n v="13283.218000000001"/>
    <n v="17510.688999999998"/>
    <n v="6450.5829999999996"/>
    <n v="4593.5140000000001"/>
    <n v="6819.2640000000001"/>
    <n v="6131.67"/>
    <n v="2834.2530000000002"/>
    <n v="6639.6239999999998"/>
    <n v="3043.8020000000001"/>
    <n v="118563.60399999998"/>
  </r>
  <r>
    <x v="5"/>
    <x v="15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15"/>
    <x v="0"/>
    <x v="4"/>
    <x v="0"/>
    <n v="74897.379000000001"/>
    <n v="65310.163999999997"/>
    <n v="75204.024000000005"/>
    <n v="72165.34"/>
    <n v="72377.832999999999"/>
    <n v="76672.501999999993"/>
    <n v="79203.008000000002"/>
    <n v="79511.225000000006"/>
    <n v="76505.808999999994"/>
    <n v="79697.304999999993"/>
    <n v="82829.370999999999"/>
    <n v="80893.898000000001"/>
    <n v="915267.85800000001"/>
  </r>
  <r>
    <x v="5"/>
    <x v="15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5"/>
    <x v="0"/>
    <x v="6"/>
    <x v="0"/>
    <n v="82.14"/>
    <n v="229.42"/>
    <n v="129.53"/>
    <n v="0"/>
    <n v="143.49"/>
    <n v="137.01"/>
    <n v="98.15"/>
    <n v="0"/>
    <n v="0"/>
    <n v="0"/>
    <n v="238.38"/>
    <n v="0"/>
    <n v="1058.1199999999999"/>
  </r>
  <r>
    <x v="5"/>
    <x v="15"/>
    <x v="1"/>
    <x v="7"/>
    <x v="0"/>
    <n v="69785.370999999999"/>
    <n v="60413.190999999999"/>
    <n v="66281.206999999995"/>
    <n v="33278.525999999998"/>
    <n v="34126.06"/>
    <n v="57869.961000000003"/>
    <n v="58995.661999999997"/>
    <n v="54053.4"/>
    <n v="49837.749000000003"/>
    <n v="70676.214000000007"/>
    <n v="63262.538999999997"/>
    <n v="69873.372000000003"/>
    <n v="688453.25199999998"/>
  </r>
  <r>
    <x v="5"/>
    <x v="15"/>
    <x v="1"/>
    <x v="8"/>
    <x v="0"/>
    <n v="76.650000000000006"/>
    <n v="90.69"/>
    <n v="70.08"/>
    <n v="85.97"/>
    <n v="115.84"/>
    <n v="72.760000000000005"/>
    <n v="100.55"/>
    <n v="98.92"/>
    <n v="42.74"/>
    <n v="28.81"/>
    <n v="29.76"/>
    <n v="27.98"/>
    <n v="840.74999999999989"/>
  </r>
  <r>
    <x v="5"/>
    <x v="15"/>
    <x v="1"/>
    <x v="9"/>
    <x v="0"/>
    <n v="20218.66"/>
    <n v="20759.73"/>
    <n v="22605.88"/>
    <n v="19591.740000000002"/>
    <n v="14505.24"/>
    <n v="20567.736000000001"/>
    <n v="16013.84"/>
    <n v="13499.56"/>
    <n v="13715.12"/>
    <n v="15434.42"/>
    <n v="6448.88"/>
    <n v="7524.38"/>
    <n v="190885.18600000005"/>
  </r>
  <r>
    <x v="5"/>
    <x v="15"/>
    <x v="1"/>
    <x v="10"/>
    <x v="0"/>
    <n v="42.91"/>
    <n v="42.92"/>
    <n v="57.2"/>
    <n v="56.98"/>
    <n v="54.22"/>
    <n v="40.479999999999997"/>
    <n v="0"/>
    <n v="0"/>
    <n v="0"/>
    <n v="0"/>
    <n v="0"/>
    <n v="0"/>
    <n v="294.70999999999998"/>
  </r>
  <r>
    <x v="5"/>
    <x v="15"/>
    <x v="1"/>
    <x v="11"/>
    <x v="0"/>
    <n v="49210.43"/>
    <n v="45932.35"/>
    <n v="48087.02"/>
    <n v="42938.879999999997"/>
    <n v="41089.730000000003"/>
    <n v="53462.34"/>
    <n v="39315.32"/>
    <n v="32649.63"/>
    <n v="42075.97"/>
    <n v="39499.46"/>
    <n v="42723.040000000001"/>
    <n v="36155.46"/>
    <n v="513139.63000000006"/>
  </r>
  <r>
    <x v="5"/>
    <x v="15"/>
    <x v="1"/>
    <x v="12"/>
    <x v="0"/>
    <n v="37558.692000000003"/>
    <n v="57862.1"/>
    <n v="57771.091"/>
    <n v="41768.31"/>
    <n v="37152.879999999997"/>
    <n v="43874.69"/>
    <n v="31602.35"/>
    <n v="56665.533000000003"/>
    <n v="48439.01"/>
    <n v="40915.576000000001"/>
    <n v="52516.27"/>
    <n v="35245.370000000003"/>
    <n v="541371.87200000009"/>
  </r>
  <r>
    <x v="5"/>
    <x v="15"/>
    <x v="1"/>
    <x v="13"/>
    <x v="0"/>
    <n v="42.73"/>
    <n v="42.83"/>
    <n v="56.24"/>
    <n v="42.98"/>
    <n v="56.29"/>
    <n v="56.02"/>
    <n v="56.7"/>
    <n v="70.34"/>
    <n v="70.59"/>
    <n v="70.75"/>
    <n v="57.04"/>
    <n v="42.33"/>
    <n v="664.84"/>
  </r>
  <r>
    <x v="5"/>
    <x v="15"/>
    <x v="1"/>
    <x v="14"/>
    <x v="0"/>
    <n v="110.37"/>
    <n v="96.39"/>
    <n v="129.41"/>
    <n v="104.79"/>
    <n v="133.94"/>
    <n v="118.95"/>
    <n v="107.39"/>
    <n v="80.78"/>
    <n v="53.46"/>
    <n v="93.4"/>
    <n v="82.66"/>
    <n v="67.37"/>
    <n v="1178.9100000000003"/>
  </r>
  <r>
    <x v="5"/>
    <x v="15"/>
    <x v="1"/>
    <x v="15"/>
    <x v="0"/>
    <n v="68405.714999999997"/>
    <n v="51394.483"/>
    <n v="49389.330999999998"/>
    <n v="37797.42"/>
    <n v="36752.732000000004"/>
    <n v="38811.315999999999"/>
    <n v="32423.344000000001"/>
    <n v="38969.605000000003"/>
    <n v="48254.654999999999"/>
    <n v="47442.171000000002"/>
    <n v="36980.449999999997"/>
    <n v="34626.241000000002"/>
    <n v="521247.46299999999"/>
  </r>
  <r>
    <x v="5"/>
    <x v="15"/>
    <x v="2"/>
    <x v="16"/>
    <x v="0"/>
    <n v="36572.790999999997"/>
    <n v="32704.358"/>
    <n v="26696.136999999999"/>
    <n v="16577.285"/>
    <n v="15122.972"/>
    <n v="15578.541999999999"/>
    <n v="16788.22"/>
    <n v="17549.064999999999"/>
    <n v="15272.394"/>
    <n v="13382.163"/>
    <n v="13228.493"/>
    <n v="11380.18"/>
    <n v="230852.59999999998"/>
  </r>
  <r>
    <x v="5"/>
    <x v="15"/>
    <x v="2"/>
    <x v="17"/>
    <x v="0"/>
    <n v="38422.32"/>
    <n v="39984.409"/>
    <n v="38550.097000000002"/>
    <n v="36637.476999999999"/>
    <n v="35283.095999999998"/>
    <n v="23057.131000000001"/>
    <n v="17483.856"/>
    <n v="14579.316999999999"/>
    <n v="18498.518"/>
    <n v="17526.958999999999"/>
    <n v="19460.564999999999"/>
    <n v="27826.953000000001"/>
    <n v="327310.69799999997"/>
  </r>
  <r>
    <x v="5"/>
    <x v="15"/>
    <x v="2"/>
    <x v="18"/>
    <x v="0"/>
    <n v="2870.4580000000001"/>
    <n v="1694.1469999999999"/>
    <n v="2974.1280000000002"/>
    <n v="1327.6659999999999"/>
    <n v="2526.3139999999999"/>
    <n v="2344.5309999999999"/>
    <n v="2016.3589999999999"/>
    <n v="1376.8720000000001"/>
    <n v="635.245"/>
    <n v="1740.1790000000001"/>
    <n v="1136.731"/>
    <n v="1221.2760000000001"/>
    <n v="21863.905999999999"/>
  </r>
  <r>
    <x v="5"/>
    <x v="15"/>
    <x v="2"/>
    <x v="19"/>
    <x v="0"/>
    <n v="24547.550999999999"/>
    <n v="23813.493999999999"/>
    <n v="27096.374"/>
    <n v="25366.492999999999"/>
    <n v="25279.183000000001"/>
    <n v="21735.52"/>
    <n v="22498.011999999999"/>
    <n v="21111.381000000001"/>
    <n v="22176.004000000001"/>
    <n v="22748.543000000001"/>
    <n v="22065.206999999999"/>
    <n v="24859.119999999999"/>
    <n v="283296.88199999998"/>
  </r>
  <r>
    <x v="5"/>
    <x v="15"/>
    <x v="3"/>
    <x v="20"/>
    <x v="0"/>
    <n v="7148.0460000000003"/>
    <n v="6933.6790000000001"/>
    <n v="8297.4159999999993"/>
    <n v="8987.5480000000007"/>
    <n v="9785.6090000000004"/>
    <n v="9022.2340000000004"/>
    <n v="7717.0940000000001"/>
    <n v="8659.5660000000007"/>
    <n v="8583.2199999999993"/>
    <n v="9193.8340000000007"/>
    <n v="9962.3060000000005"/>
    <n v="9165.7119999999995"/>
    <n v="103456.264"/>
  </r>
  <r>
    <x v="5"/>
    <x v="15"/>
    <x v="3"/>
    <x v="21"/>
    <x v="0"/>
    <n v="4767.4399999999996"/>
    <n v="3510.13"/>
    <n v="4755.3"/>
    <n v="4533.7209999999995"/>
    <n v="3960.37"/>
    <n v="4870.5600000000004"/>
    <n v="4924.5770000000002"/>
    <n v="3534.91"/>
    <n v="3706.19"/>
    <n v="5133.58"/>
    <n v="4556.24"/>
    <n v="3115.79"/>
    <n v="51368.808000000005"/>
  </r>
  <r>
    <x v="5"/>
    <x v="15"/>
    <x v="3"/>
    <x v="22"/>
    <x v="0"/>
    <n v="7637.8149999999996"/>
    <n v="7167.64"/>
    <n v="7001.902"/>
    <n v="11079.86"/>
    <n v="21775.71"/>
    <n v="12054.062"/>
    <n v="12340.142"/>
    <n v="10618.484"/>
    <n v="10602.892"/>
    <n v="9418.2720000000008"/>
    <n v="10160.043"/>
    <n v="8650.9560000000001"/>
    <n v="128507.77799999999"/>
  </r>
  <r>
    <x v="5"/>
    <x v="15"/>
    <x v="4"/>
    <x v="23"/>
    <x v="0"/>
    <n v="5060.53"/>
    <n v="5436.38"/>
    <n v="4941.07"/>
    <n v="5368.36"/>
    <n v="4904.17"/>
    <n v="6500.51"/>
    <n v="4673.03"/>
    <n v="4450.62"/>
    <n v="5816.15"/>
    <n v="4858.96"/>
    <n v="4932.78"/>
    <n v="4285.4399999999996"/>
    <n v="61228.000000000007"/>
  </r>
  <r>
    <x v="5"/>
    <x v="15"/>
    <x v="4"/>
    <x v="24"/>
    <x v="0"/>
    <n v="188.39"/>
    <n v="63.43"/>
    <n v="0"/>
    <n v="0"/>
    <n v="0"/>
    <n v="0"/>
    <n v="0"/>
    <n v="0"/>
    <n v="0"/>
    <n v="0"/>
    <n v="0"/>
    <n v="0"/>
    <n v="251.82"/>
  </r>
  <r>
    <x v="5"/>
    <x v="15"/>
    <x v="4"/>
    <x v="25"/>
    <x v="0"/>
    <n v="20414.329000000002"/>
    <n v="20656.855"/>
    <n v="20869.759999999998"/>
    <n v="18962.702000000001"/>
    <n v="17716.547999999999"/>
    <n v="16934.435000000001"/>
    <n v="16931.792000000001"/>
    <n v="17712.138999999999"/>
    <n v="19414.675999999999"/>
    <n v="19535.780999999999"/>
    <n v="20099.724999999999"/>
    <n v="20417.803"/>
    <n v="229666.54499999998"/>
  </r>
  <r>
    <x v="5"/>
    <x v="15"/>
    <x v="4"/>
    <x v="26"/>
    <x v="0"/>
    <n v="116.49"/>
    <n v="110.74"/>
    <n v="138.62"/>
    <n v="63.41"/>
    <n v="44.51"/>
    <n v="134.51"/>
    <n v="36.020000000000003"/>
    <n v="72.36"/>
    <n v="53.78"/>
    <n v="89.61"/>
    <n v="68.040000000000006"/>
    <n v="66.900000000000006"/>
    <n v="994.9899999999999"/>
  </r>
  <r>
    <x v="6"/>
    <x v="15"/>
    <x v="0"/>
    <x v="0"/>
    <x v="0"/>
    <n v="1712.6"/>
    <n v="2302.4"/>
    <n v="2649.4349999999999"/>
    <n v="2234"/>
    <n v="2179.1999999999998"/>
    <n v="2261.5"/>
    <n v="2456.6"/>
    <n v="2402"/>
    <n v="2422.1"/>
    <n v="3417.5"/>
    <n v="2686.4"/>
    <n v="2470.8000000000002"/>
    <n v="29194.535"/>
  </r>
  <r>
    <x v="6"/>
    <x v="15"/>
    <x v="0"/>
    <x v="1"/>
    <x v="0"/>
    <n v="408"/>
    <n v="339"/>
    <n v="496"/>
    <n v="480"/>
    <n v="458"/>
    <n v="430"/>
    <n v="475"/>
    <n v="443.5"/>
    <n v="575"/>
    <n v="1022"/>
    <n v="1062"/>
    <n v="1196"/>
    <n v="7384.5"/>
  </r>
  <r>
    <x v="6"/>
    <x v="15"/>
    <x v="0"/>
    <x v="2"/>
    <x v="0"/>
    <n v="4480"/>
    <n v="5944.68"/>
    <n v="7268"/>
    <n v="6776.49"/>
    <n v="6758.4"/>
    <n v="6708"/>
    <n v="6833"/>
    <n v="6955"/>
    <n v="7002.26"/>
    <n v="7894"/>
    <n v="6378.0069999999996"/>
    <n v="5602.75"/>
    <n v="78600.587"/>
  </r>
  <r>
    <x v="6"/>
    <x v="15"/>
    <x v="0"/>
    <x v="3"/>
    <x v="0"/>
    <n v="222.2"/>
    <n v="232.4"/>
    <n v="304.8"/>
    <n v="209"/>
    <n v="201.4"/>
    <n v="245.8"/>
    <n v="237.4"/>
    <n v="217"/>
    <n v="237.2"/>
    <n v="314.2"/>
    <n v="242"/>
    <n v="239"/>
    <n v="2902.4"/>
  </r>
  <r>
    <x v="6"/>
    <x v="15"/>
    <x v="0"/>
    <x v="4"/>
    <x v="0"/>
    <n v="3297.0459999999998"/>
    <n v="3868.3"/>
    <n v="4341.5"/>
    <n v="4193.4040000000005"/>
    <n v="3909"/>
    <n v="3919.95"/>
    <n v="3975"/>
    <n v="4281.5"/>
    <n v="6650.5609999999997"/>
    <n v="5204.95"/>
    <n v="4742.7"/>
    <n v="4581.8999999999996"/>
    <n v="52965.810999999994"/>
  </r>
  <r>
    <x v="6"/>
    <x v="15"/>
    <x v="0"/>
    <x v="5"/>
    <x v="0"/>
    <n v="121"/>
    <n v="114"/>
    <n v="113"/>
    <n v="118"/>
    <n v="209"/>
    <n v="212"/>
    <n v="222"/>
    <n v="197"/>
    <n v="275"/>
    <n v="317"/>
    <n v="185"/>
    <n v="110"/>
    <n v="2193"/>
  </r>
  <r>
    <x v="6"/>
    <x v="15"/>
    <x v="0"/>
    <x v="6"/>
    <x v="0"/>
    <n v="3704"/>
    <n v="4259.8999999999996"/>
    <n v="4542.45"/>
    <n v="4539.8500000000004"/>
    <n v="4366.8"/>
    <n v="4662.5"/>
    <n v="5508.55"/>
    <n v="4807.8"/>
    <n v="4897.2"/>
    <n v="6176.7"/>
    <n v="4570.8"/>
    <n v="4655.8999999999996"/>
    <n v="56692.45"/>
  </r>
  <r>
    <x v="6"/>
    <x v="15"/>
    <x v="1"/>
    <x v="7"/>
    <x v="0"/>
    <n v="4565.2"/>
    <n v="4321.8"/>
    <n v="4903"/>
    <n v="4792.8"/>
    <n v="4911.848"/>
    <n v="4496.8"/>
    <n v="4741"/>
    <n v="4640.8"/>
    <n v="5069"/>
    <n v="5552.5"/>
    <n v="4453"/>
    <n v="4764.67"/>
    <n v="57212.417999999998"/>
  </r>
  <r>
    <x v="6"/>
    <x v="15"/>
    <x v="1"/>
    <x v="8"/>
    <x v="0"/>
    <n v="2540"/>
    <n v="2995.5"/>
    <n v="3415.5"/>
    <n v="2904.5"/>
    <n v="2973.5"/>
    <n v="2905"/>
    <n v="3005.5"/>
    <n v="3198.5"/>
    <n v="3352.47"/>
    <n v="4414.5"/>
    <n v="3366.5"/>
    <n v="3325.4369999999999"/>
    <n v="38396.906999999999"/>
  </r>
  <r>
    <x v="6"/>
    <x v="15"/>
    <x v="1"/>
    <x v="9"/>
    <x v="0"/>
    <n v="11744.887000000001"/>
    <n v="12776.5"/>
    <n v="14565"/>
    <n v="14712.762000000001"/>
    <n v="13913"/>
    <n v="14046"/>
    <n v="14618.5"/>
    <n v="13837.5"/>
    <n v="14095.823"/>
    <n v="17208.5"/>
    <n v="14519.099"/>
    <n v="16550.253000000001"/>
    <n v="172587.82399999999"/>
  </r>
  <r>
    <x v="6"/>
    <x v="15"/>
    <x v="1"/>
    <x v="10"/>
    <x v="0"/>
    <n v="4045"/>
    <n v="5484.5"/>
    <n v="5943.05"/>
    <n v="5819.6610000000001"/>
    <n v="5497.5"/>
    <n v="5510.5"/>
    <n v="5385.05"/>
    <n v="5357"/>
    <n v="5316"/>
    <n v="7502"/>
    <n v="6081.4679999999998"/>
    <n v="6957.2529999999997"/>
    <n v="68898.982000000004"/>
  </r>
  <r>
    <x v="6"/>
    <x v="15"/>
    <x v="1"/>
    <x v="11"/>
    <x v="0"/>
    <n v="8069.24"/>
    <n v="11102.045"/>
    <n v="13418.88"/>
    <n v="12682.87"/>
    <n v="11782.73"/>
    <n v="11223.779"/>
    <n v="10633.4"/>
    <n v="9809.7999999999993"/>
    <n v="9725.4"/>
    <n v="11421.136"/>
    <n v="10137.5"/>
    <n v="11561.79"/>
    <n v="131568.56999999998"/>
  </r>
  <r>
    <x v="6"/>
    <x v="15"/>
    <x v="1"/>
    <x v="12"/>
    <x v="0"/>
    <n v="13284.2"/>
    <n v="21395.5"/>
    <n v="21911.81"/>
    <n v="19544.237000000001"/>
    <n v="22145.7"/>
    <n v="25874.920999999998"/>
    <n v="24727.618999999999"/>
    <n v="24313.937999999998"/>
    <n v="25189.978999999999"/>
    <n v="30528.865000000002"/>
    <n v="23239.599999999999"/>
    <n v="26524.974999999999"/>
    <n v="278681.34399999998"/>
  </r>
  <r>
    <x v="6"/>
    <x v="15"/>
    <x v="1"/>
    <x v="13"/>
    <x v="0"/>
    <n v="4090.5"/>
    <n v="4847"/>
    <n v="4949"/>
    <n v="5235"/>
    <n v="4514.5"/>
    <n v="4525.5"/>
    <n v="5246.5"/>
    <n v="4766.5"/>
    <n v="4260.5"/>
    <n v="6238.5"/>
    <n v="4915.5"/>
    <n v="5116"/>
    <n v="58705"/>
  </r>
  <r>
    <x v="6"/>
    <x v="15"/>
    <x v="1"/>
    <x v="14"/>
    <x v="0"/>
    <n v="2486.6"/>
    <n v="5755.8"/>
    <n v="4050.6"/>
    <n v="4169.2"/>
    <n v="3409.2"/>
    <n v="3442.1990000000001"/>
    <n v="3314.5"/>
    <n v="2915.1"/>
    <n v="2980.7"/>
    <n v="5656.9"/>
    <n v="3468.4"/>
    <n v="3829.1"/>
    <n v="45478.298999999999"/>
  </r>
  <r>
    <x v="6"/>
    <x v="15"/>
    <x v="1"/>
    <x v="15"/>
    <x v="0"/>
    <n v="28211.634999999998"/>
    <n v="36679.529000000002"/>
    <n v="42797.824999999997"/>
    <n v="42687.817999999999"/>
    <n v="38598.063000000002"/>
    <n v="42757.574000000001"/>
    <n v="43467.968999999997"/>
    <n v="42325.245999999999"/>
    <n v="44587.088000000003"/>
    <n v="51934.25"/>
    <n v="44583.552000000003"/>
    <n v="49488.207999999999"/>
    <n v="508118.75699999998"/>
  </r>
  <r>
    <x v="6"/>
    <x v="15"/>
    <x v="2"/>
    <x v="16"/>
    <x v="0"/>
    <n v="77321.596999999994"/>
    <n v="82846.37"/>
    <n v="106232.49099999999"/>
    <n v="141119.30600000001"/>
    <n v="144301.95199999999"/>
    <n v="161693.88200000001"/>
    <n v="184977.277"/>
    <n v="186040.76800000001"/>
    <n v="197828.24400000001"/>
    <n v="205864.31299999999"/>
    <n v="147449.867"/>
    <n v="154262.228"/>
    <n v="1789938.2949999999"/>
  </r>
  <r>
    <x v="6"/>
    <x v="15"/>
    <x v="2"/>
    <x v="17"/>
    <x v="0"/>
    <n v="4789.5"/>
    <n v="5286.7860000000001"/>
    <n v="5193"/>
    <n v="4848.8540000000003"/>
    <n v="4263.9470000000001"/>
    <n v="4475.5839999999998"/>
    <n v="6165.03"/>
    <n v="5816.9319999999998"/>
    <n v="5816"/>
    <n v="6883"/>
    <n v="4819"/>
    <n v="5155.5709999999999"/>
    <n v="63513.203999999998"/>
  </r>
  <r>
    <x v="6"/>
    <x v="15"/>
    <x v="2"/>
    <x v="18"/>
    <x v="0"/>
    <n v="53956.252999999997"/>
    <n v="48695.428"/>
    <n v="56049.245999999999"/>
    <n v="56687.694000000003"/>
    <n v="52260.906000000003"/>
    <n v="52640.108"/>
    <n v="56140.053999999996"/>
    <n v="57552.959999999999"/>
    <n v="58528.970999999998"/>
    <n v="66537.173999999999"/>
    <n v="50552.360999999997"/>
    <n v="54714.004000000001"/>
    <n v="664315.15899999999"/>
  </r>
  <r>
    <x v="6"/>
    <x v="15"/>
    <x v="2"/>
    <x v="19"/>
    <x v="0"/>
    <n v="711871.22100000002"/>
    <n v="698570.14899999998"/>
    <n v="800382.29"/>
    <n v="805151.33700000006"/>
    <n v="767400.06200000003"/>
    <n v="786020.09600000002"/>
    <n v="797610.83400000003"/>
    <n v="821787.46600000001"/>
    <n v="841227.55"/>
    <n v="884189.79299999995"/>
    <n v="731859.42700000003"/>
    <n v="809990.83100000001"/>
    <n v="9456061.0559999999"/>
  </r>
  <r>
    <x v="6"/>
    <x v="15"/>
    <x v="3"/>
    <x v="20"/>
    <x v="0"/>
    <n v="122397.651"/>
    <n v="120425.88800000001"/>
    <n v="131485.617"/>
    <n v="146954.185"/>
    <n v="136646.538"/>
    <n v="138192.5"/>
    <n v="145928.07999999999"/>
    <n v="148759.04000000001"/>
    <n v="154512.04999999999"/>
    <n v="163673.56099999999"/>
    <n v="133054.74100000001"/>
    <n v="148401.783"/>
    <n v="1690431.6339999998"/>
  </r>
  <r>
    <x v="6"/>
    <x v="15"/>
    <x v="3"/>
    <x v="21"/>
    <x v="0"/>
    <n v="12602.393"/>
    <n v="15539.541999999999"/>
    <n v="16274.002"/>
    <n v="13315.233"/>
    <n v="10307.703"/>
    <n v="11330.76"/>
    <n v="13140.3"/>
    <n v="13345.687"/>
    <n v="13967.75"/>
    <n v="16117.001"/>
    <n v="10476.049999999999"/>
    <n v="10716.115"/>
    <n v="157132.53599999996"/>
  </r>
  <r>
    <x v="6"/>
    <x v="15"/>
    <x v="3"/>
    <x v="22"/>
    <x v="0"/>
    <n v="12430.46"/>
    <n v="13711.165999999999"/>
    <n v="15183.03"/>
    <n v="12936.531999999999"/>
    <n v="13485.55"/>
    <n v="15369.146000000001"/>
    <n v="14920.191999999999"/>
    <n v="15373.451999999999"/>
    <n v="16002.464"/>
    <n v="15804.656999999999"/>
    <n v="10257.038"/>
    <n v="12158.151"/>
    <n v="167631.83800000002"/>
  </r>
  <r>
    <x v="6"/>
    <x v="15"/>
    <x v="4"/>
    <x v="23"/>
    <x v="0"/>
    <n v="18372.45"/>
    <n v="19073.004000000001"/>
    <n v="19721.349999999999"/>
    <n v="21254.906999999999"/>
    <n v="18598.834999999999"/>
    <n v="17943.75"/>
    <n v="19092"/>
    <n v="20083.95"/>
    <n v="21460.665000000001"/>
    <n v="22652.9"/>
    <n v="15845.45"/>
    <n v="17596.900000000001"/>
    <n v="231696.16100000002"/>
  </r>
  <r>
    <x v="6"/>
    <x v="15"/>
    <x v="4"/>
    <x v="24"/>
    <x v="0"/>
    <n v="50005.071000000004"/>
    <n v="46576.142999999996"/>
    <n v="53767.8"/>
    <n v="56416.34"/>
    <n v="53812.76"/>
    <n v="56382.991000000002"/>
    <n v="60041.635000000002"/>
    <n v="59531.146999999997"/>
    <n v="63415.169000000002"/>
    <n v="69809.880999999994"/>
    <n v="62995.974000000002"/>
    <n v="66544.028000000006"/>
    <n v="699298.93900000013"/>
  </r>
  <r>
    <x v="6"/>
    <x v="15"/>
    <x v="4"/>
    <x v="25"/>
    <x v="0"/>
    <n v="88256.86"/>
    <n v="85465.481"/>
    <n v="96931.570999999996"/>
    <n v="100082.046"/>
    <n v="98205.65"/>
    <n v="103727.821"/>
    <n v="110036.53599999999"/>
    <n v="107797.08500000001"/>
    <n v="113763.827"/>
    <n v="122899.802"/>
    <n v="100770.84"/>
    <n v="112824.679"/>
    <n v="1240762.1980000001"/>
  </r>
  <r>
    <x v="6"/>
    <x v="15"/>
    <x v="4"/>
    <x v="26"/>
    <x v="0"/>
    <n v="6929"/>
    <n v="10463"/>
    <n v="11875.179"/>
    <n v="10105.501"/>
    <n v="9595.7999999999993"/>
    <n v="9274.7970000000005"/>
    <n v="9210"/>
    <n v="9499.4169999999995"/>
    <n v="9936"/>
    <n v="10874.5"/>
    <n v="7219.28"/>
    <n v="7394.6270000000004"/>
    <n v="112377.101"/>
  </r>
  <r>
    <x v="7"/>
    <x v="15"/>
    <x v="0"/>
    <x v="0"/>
    <x v="0"/>
    <n v="7303.3260869565211"/>
    <n v="7057.817028985507"/>
    <n v="7807.722826086956"/>
    <n v="7632.6159420289841"/>
    <n v="7371.606884057971"/>
    <n v="7398.653985507246"/>
    <n v="7923.634057971014"/>
    <n v="7442.369565217391"/>
    <n v="7555.08152173913"/>
    <n v="7256.4764492753611"/>
    <n v="7074.6503623188401"/>
    <n v="7916.9909420289841"/>
    <n v="89740.945652173919"/>
  </r>
  <r>
    <x v="7"/>
    <x v="15"/>
    <x v="0"/>
    <x v="1"/>
    <x v="0"/>
    <n v="3144.1684782608691"/>
    <n v="2937.0398550724635"/>
    <n v="3131.909420289855"/>
    <n v="3061.7173913043475"/>
    <n v="2915.429347826087"/>
    <n v="3075.8605072463765"/>
    <n v="3224.192028985507"/>
    <n v="2887.639492753623"/>
    <n v="3107.0597826086955"/>
    <n v="2984.634057971014"/>
    <n v="2883.4891304347821"/>
    <n v="3233.2572463768115"/>
    <n v="36586.396739130432"/>
  </r>
  <r>
    <x v="7"/>
    <x v="15"/>
    <x v="0"/>
    <x v="2"/>
    <x v="0"/>
    <n v="16110.722826086956"/>
    <n v="14588.081521739128"/>
    <n v="15988.123188405794"/>
    <n v="15746.135869565216"/>
    <n v="14838.061594202896"/>
    <n v="15315.396739130434"/>
    <n v="15394.755434782608"/>
    <n v="14747.746376811594"/>
    <n v="14964.884057971014"/>
    <n v="14635.865942028984"/>
    <n v="13541.057971014492"/>
    <n v="15132.63949275362"/>
    <n v="181003.47101449277"/>
  </r>
  <r>
    <x v="7"/>
    <x v="15"/>
    <x v="0"/>
    <x v="3"/>
    <x v="0"/>
    <n v="1708.5471014492753"/>
    <n v="1673.0090579710145"/>
    <n v="1790.9528985507243"/>
    <n v="1769.836956521739"/>
    <n v="1866.409420289855"/>
    <n v="1845.3224637681158"/>
    <n v="1885.601449275362"/>
    <n v="1862.6630434782608"/>
    <n v="1797.4384057971013"/>
    <n v="1790.0851449275362"/>
    <n v="1746.8496376811593"/>
    <n v="1931.4402173913043"/>
    <n v="21668.155797101448"/>
  </r>
  <r>
    <x v="7"/>
    <x v="15"/>
    <x v="0"/>
    <x v="4"/>
    <x v="0"/>
    <n v="32151.197463768112"/>
    <n v="30122.331521739128"/>
    <n v="32553.219202898548"/>
    <n v="32688.762681159416"/>
    <n v="31393.199275362316"/>
    <n v="32552.273550724636"/>
    <n v="32660.019927536232"/>
    <n v="31656.581521739128"/>
    <n v="30739.382246376808"/>
    <n v="32613.153985507241"/>
    <n v="29542.811594202896"/>
    <n v="33275.371376811592"/>
    <n v="381948.30434782605"/>
  </r>
  <r>
    <x v="7"/>
    <x v="15"/>
    <x v="0"/>
    <x v="5"/>
    <x v="0"/>
    <n v="2530.9166666666665"/>
    <n v="2407.5978260869565"/>
    <n v="2657.7952898550725"/>
    <n v="2672.639492753623"/>
    <n v="2573.5235507246375"/>
    <n v="2549.6141304347821"/>
    <n v="2573.958333333333"/>
    <n v="2545.143115942029"/>
    <n v="2502.3405797101445"/>
    <n v="2565.5597826086955"/>
    <n v="2332.56884057971"/>
    <n v="2761.7210144927535"/>
    <n v="30673.378623188401"/>
  </r>
  <r>
    <x v="7"/>
    <x v="15"/>
    <x v="0"/>
    <x v="6"/>
    <x v="0"/>
    <n v="6812.4329710144921"/>
    <n v="6447.4873188405791"/>
    <n v="7258.847826086956"/>
    <n v="6977.3786231884051"/>
    <n v="6500.7971014492741"/>
    <n v="6874.4510869565211"/>
    <n v="7052.548913043478"/>
    <n v="6647.6431159420281"/>
    <n v="6507.764492753623"/>
    <n v="6341.7518115942021"/>
    <n v="6216.599637681159"/>
    <n v="6897.673913043478"/>
    <n v="80535.376811594178"/>
  </r>
  <r>
    <x v="7"/>
    <x v="15"/>
    <x v="1"/>
    <x v="7"/>
    <x v="0"/>
    <n v="23569.159420289852"/>
    <n v="21880.530797101448"/>
    <n v="24280.71195652174"/>
    <n v="24038.61413043478"/>
    <n v="22913.583333333332"/>
    <n v="23252.556159420288"/>
    <n v="24188.423913043476"/>
    <n v="23404.894927536232"/>
    <n v="22316.996376811592"/>
    <n v="23203.249999999996"/>
    <n v="21193.965579710144"/>
    <n v="23766.653985507248"/>
    <n v="278009.34057971014"/>
  </r>
  <r>
    <x v="7"/>
    <x v="15"/>
    <x v="1"/>
    <x v="8"/>
    <x v="0"/>
    <n v="14041.14492753623"/>
    <n v="12845.173913043476"/>
    <n v="14192.932971014492"/>
    <n v="13847.00724637681"/>
    <n v="13822.983695652172"/>
    <n v="14046.286231884056"/>
    <n v="14440.42572463768"/>
    <n v="14222.052536231882"/>
    <n v="13196.489130434782"/>
    <n v="13709.195652173912"/>
    <n v="12921.367753623188"/>
    <n v="13748.724637681158"/>
    <n v="165033.78442028986"/>
  </r>
  <r>
    <x v="7"/>
    <x v="15"/>
    <x v="1"/>
    <x v="9"/>
    <x v="0"/>
    <n v="42784.001811594193"/>
    <n v="36587.170289855072"/>
    <n v="40981.039855072464"/>
    <n v="40437.6231884058"/>
    <n v="40034.543478260865"/>
    <n v="42070.4981884058"/>
    <n v="42762.894927536225"/>
    <n v="42347.650362318833"/>
    <n v="40378.106884057968"/>
    <n v="41064.543478260865"/>
    <n v="38480.619565217392"/>
    <n v="42046.219202898545"/>
    <n v="489974.91123188403"/>
  </r>
  <r>
    <x v="7"/>
    <x v="15"/>
    <x v="1"/>
    <x v="10"/>
    <x v="0"/>
    <n v="17036.782608695652"/>
    <n v="15244.51992753623"/>
    <n v="16791.159420289856"/>
    <n v="16384.615942028984"/>
    <n v="16539.659420289852"/>
    <n v="16876.251811594204"/>
    <n v="18212.170289855072"/>
    <n v="17291.278985507248"/>
    <n v="16787.355072463764"/>
    <n v="17253.690217391304"/>
    <n v="16173.49456521739"/>
    <n v="17761.5"/>
    <n v="202352.47826086957"/>
  </r>
  <r>
    <x v="7"/>
    <x v="15"/>
    <x v="1"/>
    <x v="11"/>
    <x v="0"/>
    <n v="20346.10144927536"/>
    <n v="18434.391304347824"/>
    <n v="20259.512681159416"/>
    <n v="19955.60144927536"/>
    <n v="19479.835144927536"/>
    <n v="20505.467391304348"/>
    <n v="22035.193840579708"/>
    <n v="21590.422101449272"/>
    <n v="20552.931159420288"/>
    <n v="20219.8768115942"/>
    <n v="18847.778985507248"/>
    <n v="20538.568840579708"/>
    <n v="242765.68115942029"/>
  </r>
  <r>
    <x v="7"/>
    <x v="15"/>
    <x v="1"/>
    <x v="12"/>
    <x v="0"/>
    <n v="47136.891304347824"/>
    <n v="42949.865942028984"/>
    <n v="48139.29891304348"/>
    <n v="45362.525362318833"/>
    <n v="45649.164855072464"/>
    <n v="48025.945652173905"/>
    <n v="51597.264492753617"/>
    <n v="49676.499999999993"/>
    <n v="48037.451086956513"/>
    <n v="48255.358695652169"/>
    <n v="43951.481884057968"/>
    <n v="49231.480072463768"/>
    <n v="568013.22826086951"/>
  </r>
  <r>
    <x v="7"/>
    <x v="15"/>
    <x v="1"/>
    <x v="13"/>
    <x v="0"/>
    <n v="14466.76449275362"/>
    <n v="13119.505434782608"/>
    <n v="14144.878623188404"/>
    <n v="13582.061594202896"/>
    <n v="13721.92028985507"/>
    <n v="14018.373188405794"/>
    <n v="15408.353260869564"/>
    <n v="14829.311594202896"/>
    <n v="14413.706521739128"/>
    <n v="14334.403985507246"/>
    <n v="13321.206521739128"/>
    <n v="15101.327898550722"/>
    <n v="170461.81340579706"/>
  </r>
  <r>
    <x v="7"/>
    <x v="15"/>
    <x v="1"/>
    <x v="14"/>
    <x v="0"/>
    <n v="10744.01992753623"/>
    <n v="9768.6068840579701"/>
    <n v="10727.277173913042"/>
    <n v="10420.21920289855"/>
    <n v="10240.88224637681"/>
    <n v="10849.235507246374"/>
    <n v="11615.458333333332"/>
    <n v="11427.273550724636"/>
    <n v="10918.320652173912"/>
    <n v="11073.80615942029"/>
    <n v="10092.715579710144"/>
    <n v="11242.686594202898"/>
    <n v="129120.50181159419"/>
  </r>
  <r>
    <x v="7"/>
    <x v="15"/>
    <x v="1"/>
    <x v="15"/>
    <x v="0"/>
    <n v="74182.179347826081"/>
    <n v="66766.97644927536"/>
    <n v="73548.664855072449"/>
    <n v="71253.086956521729"/>
    <n v="73424.635869565216"/>
    <n v="77008.965579710144"/>
    <n v="82315.153985507233"/>
    <n v="80273.809782608689"/>
    <n v="74717.070652173905"/>
    <n v="74038.956521739121"/>
    <n v="68868.510869565216"/>
    <n v="73257.94927536232"/>
    <n v="889655.96014492749"/>
  </r>
  <r>
    <x v="7"/>
    <x v="15"/>
    <x v="2"/>
    <x v="16"/>
    <x v="0"/>
    <n v="103610.8822463768"/>
    <n v="104530.83876811594"/>
    <n v="114524.45108695651"/>
    <n v="114207.98188405797"/>
    <n v="118499.30072463767"/>
    <n v="122557.73369565216"/>
    <n v="127447.57427536232"/>
    <n v="123748.61775362317"/>
    <n v="113565.48913043477"/>
    <n v="113008.65398550723"/>
    <n v="107329.6358695652"/>
    <n v="119329.83876811594"/>
    <n v="1382360.9981884058"/>
  </r>
  <r>
    <x v="7"/>
    <x v="15"/>
    <x v="2"/>
    <x v="17"/>
    <x v="0"/>
    <n v="20354.422101449272"/>
    <n v="19046.10144927536"/>
    <n v="21021.329710144924"/>
    <n v="21110.293478260868"/>
    <n v="21789.384057971012"/>
    <n v="22323.307971014492"/>
    <n v="23914.974637681156"/>
    <n v="23269.08695652174"/>
    <n v="22001.262681159416"/>
    <n v="21230.692028985504"/>
    <n v="19783.918478260868"/>
    <n v="21566.119565217392"/>
    <n v="257410.89311594202"/>
  </r>
  <r>
    <x v="7"/>
    <x v="15"/>
    <x v="2"/>
    <x v="18"/>
    <x v="0"/>
    <n v="72734.996376811599"/>
    <n v="72166.918478260865"/>
    <n v="80961.628623188401"/>
    <n v="82978.182971014481"/>
    <n v="80609.724637681153"/>
    <n v="90910.068840579697"/>
    <n v="92589.010869565202"/>
    <n v="87845.498188405792"/>
    <n v="86586.965579710144"/>
    <n v="81225.943840579697"/>
    <n v="78039.666666666657"/>
    <n v="89154.137681159409"/>
    <n v="995802.74275362305"/>
  </r>
  <r>
    <x v="7"/>
    <x v="15"/>
    <x v="2"/>
    <x v="19"/>
    <x v="0"/>
    <n v="248478.87499999997"/>
    <n v="245453.00181159418"/>
    <n v="277608.36231884058"/>
    <n v="269973.17028985504"/>
    <n v="272662.38768115937"/>
    <n v="285752.53804347827"/>
    <n v="301020.07608695648"/>
    <n v="284383.0797101449"/>
    <n v="277679.68115942023"/>
    <n v="266635.97101449274"/>
    <n v="250686.39311594199"/>
    <n v="267856.15579710144"/>
    <n v="3248189.6920289854"/>
  </r>
  <r>
    <x v="7"/>
    <x v="15"/>
    <x v="3"/>
    <x v="20"/>
    <x v="0"/>
    <n v="68990.385869565216"/>
    <n v="67716.788043478256"/>
    <n v="81965.556159420288"/>
    <n v="71998.918478260865"/>
    <n v="76919.344202898545"/>
    <n v="83389.128623188401"/>
    <n v="87137.143115942017"/>
    <n v="81266.063405797089"/>
    <n v="78437.59782608696"/>
    <n v="77025.789855072449"/>
    <n v="74299.179347826081"/>
    <n v="75822.427536231873"/>
    <n v="924968.32246376807"/>
  </r>
  <r>
    <x v="7"/>
    <x v="15"/>
    <x v="3"/>
    <x v="21"/>
    <x v="0"/>
    <n v="41000.445652173905"/>
    <n v="39063.637681159416"/>
    <n v="45037.422101449272"/>
    <n v="43607.630434782601"/>
    <n v="43803.108695652169"/>
    <n v="46988.650362318833"/>
    <n v="49551.666666666664"/>
    <n v="45097.706521739128"/>
    <n v="45098.211956521736"/>
    <n v="47057.360507246376"/>
    <n v="42719.909420289849"/>
    <n v="44993.436594202896"/>
    <n v="534019.18659420288"/>
  </r>
  <r>
    <x v="7"/>
    <x v="15"/>
    <x v="3"/>
    <x v="22"/>
    <x v="0"/>
    <n v="62481.117753623177"/>
    <n v="57065.969202898545"/>
    <n v="70840.032608695648"/>
    <n v="69864.411231884049"/>
    <n v="70694.26630434781"/>
    <n v="79174.126811594208"/>
    <n v="82127.612318840576"/>
    <n v="74430.715579710144"/>
    <n v="72413.969202898545"/>
    <n v="74502.606884057968"/>
    <n v="67876.344202898545"/>
    <n v="67841.695652173905"/>
    <n v="849312.86775362329"/>
  </r>
  <r>
    <x v="7"/>
    <x v="15"/>
    <x v="4"/>
    <x v="23"/>
    <x v="0"/>
    <n v="13332.60688405797"/>
    <n v="13279.409420289854"/>
    <n v="14753.552536231882"/>
    <n v="14299.851449275362"/>
    <n v="14777.41304347826"/>
    <n v="15387.509057971014"/>
    <n v="17060.210144927536"/>
    <n v="15331.467391304346"/>
    <n v="14469.480072463768"/>
    <n v="14690.318840579708"/>
    <n v="13151.717391304346"/>
    <n v="14869.280797101448"/>
    <n v="175402.8170289855"/>
  </r>
  <r>
    <x v="7"/>
    <x v="15"/>
    <x v="4"/>
    <x v="24"/>
    <x v="0"/>
    <n v="16752.16304347826"/>
    <n v="15364.489130434782"/>
    <n v="21111.972826086952"/>
    <n v="17509.637681159416"/>
    <n v="16705.547101449272"/>
    <n v="17944.628623188404"/>
    <n v="19855.23913043478"/>
    <n v="17539.985507246376"/>
    <n v="17643.583333333332"/>
    <n v="17639.73731884058"/>
    <n v="16639.1268115942"/>
    <n v="17779.742753623188"/>
    <n v="212485.85326086957"/>
  </r>
  <r>
    <x v="7"/>
    <x v="15"/>
    <x v="4"/>
    <x v="25"/>
    <x v="0"/>
    <n v="42057.32789855072"/>
    <n v="42267.239130434784"/>
    <n v="47437.442028985497"/>
    <n v="44820.695652173905"/>
    <n v="45017.97644927536"/>
    <n v="46037.150362318833"/>
    <n v="47201.751811594193"/>
    <n v="46834.072463768112"/>
    <n v="43048.65217391304"/>
    <n v="43610.463768115937"/>
    <n v="41565.168478260865"/>
    <n v="45901.3731884058"/>
    <n v="535799.313405797"/>
  </r>
  <r>
    <x v="7"/>
    <x v="15"/>
    <x v="4"/>
    <x v="26"/>
    <x v="0"/>
    <n v="13208.291666666666"/>
    <n v="13255.097826086956"/>
    <n v="15015.315217391302"/>
    <n v="14833.4384057971"/>
    <n v="14796.115942028984"/>
    <n v="15478.827898550722"/>
    <n v="15859.320652173912"/>
    <n v="15488.822463768116"/>
    <n v="14486.802536231882"/>
    <n v="14396.251811594202"/>
    <n v="13447.253623188404"/>
    <n v="15565.124999999998"/>
    <n v="175830.66304347827"/>
  </r>
  <r>
    <x v="0"/>
    <x v="16"/>
    <x v="0"/>
    <x v="0"/>
    <x v="0"/>
    <n v="31611"/>
    <n v="33298.341999999997"/>
    <n v="35981.599999999999"/>
    <n v="34542"/>
    <n v="35453.595000000001"/>
    <n v="34968.449999999997"/>
    <n v="36706.97"/>
    <n v="38066.9"/>
    <n v="37642.5"/>
    <n v="36883.360999999997"/>
    <n v="35473.625999999997"/>
    <n v="40945.4"/>
    <n v="431573.74399999995"/>
  </r>
  <r>
    <x v="0"/>
    <x v="16"/>
    <x v="0"/>
    <x v="1"/>
    <x v="0"/>
    <n v="9863"/>
    <n v="10547.492"/>
    <n v="11464"/>
    <n v="11411.5"/>
    <n v="11416.8"/>
    <n v="11265.81"/>
    <n v="11558.8"/>
    <n v="12419.5"/>
    <n v="11979.992"/>
    <n v="11204.2"/>
    <n v="11175.4"/>
    <n v="12511.25"/>
    <n v="136817.74400000001"/>
  </r>
  <r>
    <x v="0"/>
    <x v="16"/>
    <x v="0"/>
    <x v="2"/>
    <x v="0"/>
    <n v="47329.959000000003"/>
    <n v="49098.446000000004"/>
    <n v="52027.459000000003"/>
    <n v="52760.449000000001"/>
    <n v="52669.13"/>
    <n v="52460.146999999997"/>
    <n v="54680.57"/>
    <n v="54695.353999999999"/>
    <n v="55011.214"/>
    <n v="54947.243000000002"/>
    <n v="53025.175999999999"/>
    <n v="55467.574999999997"/>
    <n v="634172.72199999983"/>
  </r>
  <r>
    <x v="0"/>
    <x v="16"/>
    <x v="0"/>
    <x v="3"/>
    <x v="0"/>
    <n v="9777.6"/>
    <n v="10494.2"/>
    <n v="11195.8"/>
    <n v="10385.4"/>
    <n v="10058.6"/>
    <n v="10362.002"/>
    <n v="10451.6"/>
    <n v="11305.7"/>
    <n v="11404.8"/>
    <n v="10880.3"/>
    <n v="11105.3"/>
    <n v="12522.3"/>
    <n v="129943.60200000001"/>
  </r>
  <r>
    <x v="0"/>
    <x v="16"/>
    <x v="0"/>
    <x v="4"/>
    <x v="0"/>
    <n v="88731.135999999999"/>
    <n v="90782.642000000007"/>
    <n v="95717.415999999997"/>
    <n v="92247.104000000007"/>
    <n v="96806.133000000002"/>
    <n v="93631.717000000004"/>
    <n v="98143.65"/>
    <n v="99606.97"/>
    <n v="102814.24099999999"/>
    <n v="96510.399999999994"/>
    <n v="95005.75"/>
    <n v="104588.303"/>
    <n v="1154585.4620000001"/>
  </r>
  <r>
    <x v="0"/>
    <x v="16"/>
    <x v="0"/>
    <x v="5"/>
    <x v="0"/>
    <n v="11188.8"/>
    <n v="11310"/>
    <n v="12656.1"/>
    <n v="12306"/>
    <n v="12527.1"/>
    <n v="12527.8"/>
    <n v="12489.4"/>
    <n v="13436.99"/>
    <n v="13558.8"/>
    <n v="13044.8"/>
    <n v="13015.4"/>
    <n v="13476.5"/>
    <n v="151537.69"/>
  </r>
  <r>
    <x v="0"/>
    <x v="16"/>
    <x v="0"/>
    <x v="6"/>
    <x v="0"/>
    <n v="26704.05"/>
    <n v="28590.25"/>
    <n v="30377.3"/>
    <n v="29440.2"/>
    <n v="29767.200000000001"/>
    <n v="29664.5"/>
    <n v="32592.15"/>
    <n v="31580.7"/>
    <n v="31465.3"/>
    <n v="29436.348000000002"/>
    <n v="29346.010999999999"/>
    <n v="34594.281000000003"/>
    <n v="363558.29000000004"/>
  </r>
  <r>
    <x v="0"/>
    <x v="16"/>
    <x v="1"/>
    <x v="7"/>
    <x v="0"/>
    <n v="74327.399999999994"/>
    <n v="72754.600000000006"/>
    <n v="78098.718999999997"/>
    <n v="72049"/>
    <n v="75886.100000000006"/>
    <n v="74598"/>
    <n v="76860.95"/>
    <n v="80848.7"/>
    <n v="82645.464999999997"/>
    <n v="77290.850000000006"/>
    <n v="76476.97"/>
    <n v="86509.6"/>
    <n v="928346.35399999982"/>
  </r>
  <r>
    <x v="0"/>
    <x v="16"/>
    <x v="1"/>
    <x v="8"/>
    <x v="0"/>
    <n v="47886.8"/>
    <n v="45662"/>
    <n v="50218.491999999998"/>
    <n v="46858.46"/>
    <n v="48961"/>
    <n v="47551.5"/>
    <n v="50179.22"/>
    <n v="51542.731"/>
    <n v="53046.43"/>
    <n v="49006.65"/>
    <n v="49666"/>
    <n v="55447.78"/>
    <n v="596027.06300000008"/>
  </r>
  <r>
    <x v="0"/>
    <x v="16"/>
    <x v="1"/>
    <x v="9"/>
    <x v="0"/>
    <n v="109336.5"/>
    <n v="109392.429"/>
    <n v="113422.22"/>
    <n v="110386.314"/>
    <n v="112098.141"/>
    <n v="110535.306"/>
    <n v="114458.5"/>
    <n v="117854.65700000001"/>
    <n v="119674.773"/>
    <n v="116487.192"/>
    <n v="113695.304"/>
    <n v="124835.15"/>
    <n v="1372176.486"/>
  </r>
  <r>
    <x v="0"/>
    <x v="16"/>
    <x v="1"/>
    <x v="10"/>
    <x v="0"/>
    <n v="52217.1"/>
    <n v="50588.546000000002"/>
    <n v="55269.538999999997"/>
    <n v="52038.254000000001"/>
    <n v="52908.487000000001"/>
    <n v="51790.5"/>
    <n v="53965.732000000004"/>
    <n v="56402.957000000002"/>
    <n v="57645"/>
    <n v="54573.78"/>
    <n v="53512.95"/>
    <n v="60767.4"/>
    <n v="651680.245"/>
  </r>
  <r>
    <x v="0"/>
    <x v="16"/>
    <x v="1"/>
    <x v="11"/>
    <x v="0"/>
    <n v="54937.05"/>
    <n v="52598.66"/>
    <n v="58095.13"/>
    <n v="55384.800000000003"/>
    <n v="56490.091999999997"/>
    <n v="58437.29"/>
    <n v="57799.728000000003"/>
    <n v="59837.38"/>
    <n v="60226.076999999997"/>
    <n v="58920.06"/>
    <n v="57700.37"/>
    <n v="64163.06"/>
    <n v="694589.69699999993"/>
  </r>
  <r>
    <x v="0"/>
    <x v="16"/>
    <x v="1"/>
    <x v="12"/>
    <x v="0"/>
    <n v="113352.192"/>
    <n v="111948.41099999999"/>
    <n v="120347.45"/>
    <n v="112540.277"/>
    <n v="117073.98699999999"/>
    <n v="116211.264"/>
    <n v="116303.497"/>
    <n v="125351.618"/>
    <n v="127028.5"/>
    <n v="125030.856"/>
    <n v="124480.63499999999"/>
    <n v="131481.1"/>
    <n v="1441149.787"/>
  </r>
  <r>
    <x v="0"/>
    <x v="16"/>
    <x v="1"/>
    <x v="13"/>
    <x v="0"/>
    <n v="36899.055999999997"/>
    <n v="35849"/>
    <n v="39044"/>
    <n v="36294.249000000003"/>
    <n v="36723.01"/>
    <n v="35472.057999999997"/>
    <n v="36829.9"/>
    <n v="38471"/>
    <n v="39011.000999999997"/>
    <n v="38115.5"/>
    <n v="37929.5"/>
    <n v="43324"/>
    <n v="453962.27399999998"/>
  </r>
  <r>
    <x v="0"/>
    <x v="16"/>
    <x v="1"/>
    <x v="14"/>
    <x v="0"/>
    <n v="31534.1"/>
    <n v="31947.5"/>
    <n v="34044.1"/>
    <n v="32318.400000000001"/>
    <n v="32186.274000000001"/>
    <n v="32233.5"/>
    <n v="32328.649000000001"/>
    <n v="33228.07"/>
    <n v="34930"/>
    <n v="33763.599999999999"/>
    <n v="32727.8"/>
    <n v="37010"/>
    <n v="398251.99299999996"/>
  </r>
  <r>
    <x v="0"/>
    <x v="16"/>
    <x v="1"/>
    <x v="15"/>
    <x v="0"/>
    <n v="174682.785"/>
    <n v="174254.217"/>
    <n v="190786.30799999999"/>
    <n v="179619.234"/>
    <n v="173976.70699999999"/>
    <n v="180980.171"/>
    <n v="176509.54699999999"/>
    <n v="182385.9"/>
    <n v="193118.22500000001"/>
    <n v="185871.96799999999"/>
    <n v="181552.34599999999"/>
    <n v="216855.34899999999"/>
    <n v="2210592.7569999998"/>
  </r>
  <r>
    <x v="0"/>
    <x v="16"/>
    <x v="2"/>
    <x v="16"/>
    <x v="0"/>
    <n v="353519.511"/>
    <n v="363778.60399999999"/>
    <n v="402984.69199999998"/>
    <n v="376985.522"/>
    <n v="350177.31"/>
    <n v="343639.52299999999"/>
    <n v="359277.37900000002"/>
    <n v="367502.15399999998"/>
    <n v="370634.12400000001"/>
    <n v="378843.24200000003"/>
    <n v="393689.19500000001"/>
    <n v="451710.12"/>
    <n v="4512741.3760000002"/>
  </r>
  <r>
    <x v="0"/>
    <x v="16"/>
    <x v="2"/>
    <x v="17"/>
    <x v="0"/>
    <n v="77425.5"/>
    <n v="76881.5"/>
    <n v="81116.3"/>
    <n v="77538"/>
    <n v="76101.600000000006"/>
    <n v="74357.172000000006"/>
    <n v="76185.5"/>
    <n v="78967.199999999997"/>
    <n v="80422.5"/>
    <n v="78380.797999999995"/>
    <n v="77448.25"/>
    <n v="92324.692999999999"/>
    <n v="947149.01299999992"/>
  </r>
  <r>
    <x v="0"/>
    <x v="16"/>
    <x v="2"/>
    <x v="18"/>
    <x v="0"/>
    <n v="216094.69399999999"/>
    <n v="228466.49299999999"/>
    <n v="242938.57399999999"/>
    <n v="234474.47399999999"/>
    <n v="216258.845"/>
    <n v="207011.95800000001"/>
    <n v="217430.93700000001"/>
    <n v="211737.076"/>
    <n v="216408.39499999999"/>
    <n v="219569.87899999999"/>
    <n v="217449.01699999999"/>
    <n v="257063.17800000001"/>
    <n v="2684903.52"/>
  </r>
  <r>
    <x v="0"/>
    <x v="16"/>
    <x v="2"/>
    <x v="19"/>
    <x v="0"/>
    <n v="752558.76"/>
    <n v="817672.37199999997"/>
    <n v="898171.745"/>
    <n v="858668.44499999995"/>
    <n v="774872.83200000005"/>
    <n v="763744.946"/>
    <n v="756147.76899999997"/>
    <n v="792905.26699999999"/>
    <n v="783513.66099999996"/>
    <n v="852895.81299999997"/>
    <n v="913625.64099999995"/>
    <n v="1025739.2070000001"/>
    <n v="9990516.4580000006"/>
  </r>
  <r>
    <x v="0"/>
    <x v="16"/>
    <x v="3"/>
    <x v="20"/>
    <x v="0"/>
    <n v="211828.701"/>
    <n v="221689.38699999999"/>
    <n v="249210.84099999999"/>
    <n v="241812.29199999999"/>
    <n v="233989.18299999999"/>
    <n v="225582.48699999999"/>
    <n v="232012.91500000001"/>
    <n v="238390.258"/>
    <n v="237546.77299999999"/>
    <n v="241318.18799999999"/>
    <n v="253670.802"/>
    <n v="294521.26400000002"/>
    <n v="2881573.091"/>
  </r>
  <r>
    <x v="0"/>
    <x v="16"/>
    <x v="3"/>
    <x v="21"/>
    <x v="0"/>
    <n v="222993.83499999999"/>
    <n v="224014.91699999999"/>
    <n v="232096.87400000001"/>
    <n v="219865.35200000001"/>
    <n v="213560.91"/>
    <n v="210114.42199999999"/>
    <n v="217341.182"/>
    <n v="220558.636"/>
    <n v="226172.81400000001"/>
    <n v="221094.37100000001"/>
    <n v="228856.52499999999"/>
    <n v="264102.451"/>
    <n v="2700772.2889999994"/>
  </r>
  <r>
    <x v="0"/>
    <x v="16"/>
    <x v="3"/>
    <x v="22"/>
    <x v="0"/>
    <n v="268370.09000000003"/>
    <n v="293831.723"/>
    <n v="283474.11800000002"/>
    <n v="277913.25099999999"/>
    <n v="278432.88099999999"/>
    <n v="270273.005"/>
    <n v="281827.12699999998"/>
    <n v="290241.93"/>
    <n v="291093.87"/>
    <n v="286821.60100000002"/>
    <n v="295638.20799999998"/>
    <n v="345438.41899999999"/>
    <n v="3463356.2230000002"/>
  </r>
  <r>
    <x v="0"/>
    <x v="16"/>
    <x v="4"/>
    <x v="23"/>
    <x v="0"/>
    <n v="55500"/>
    <n v="57321.5"/>
    <n v="63294.45"/>
    <n v="62375.8"/>
    <n v="58635.688999999998"/>
    <n v="57759.85"/>
    <n v="60997.85"/>
    <n v="62811.55"/>
    <n v="63790.75"/>
    <n v="64104.59"/>
    <n v="63075.74"/>
    <n v="72204.25"/>
    <n v="741872.01899999997"/>
  </r>
  <r>
    <x v="0"/>
    <x v="16"/>
    <x v="4"/>
    <x v="24"/>
    <x v="0"/>
    <n v="47728.44"/>
    <n v="47189.22"/>
    <n v="53744.2"/>
    <n v="51677.976999999999"/>
    <n v="50964.34"/>
    <n v="49044.296000000002"/>
    <n v="50100.66"/>
    <n v="51735.877999999997"/>
    <n v="52351.57"/>
    <n v="51063.309000000001"/>
    <n v="50942.05"/>
    <n v="60012.243000000002"/>
    <n v="616554.18300000008"/>
  </r>
  <r>
    <x v="0"/>
    <x v="16"/>
    <x v="4"/>
    <x v="25"/>
    <x v="0"/>
    <n v="115854.912"/>
    <n v="125362.03599999999"/>
    <n v="135317.481"/>
    <n v="132075.10999999999"/>
    <n v="123187.234"/>
    <n v="118471.63099999999"/>
    <n v="123428.88"/>
    <n v="126450.931"/>
    <n v="126778.825"/>
    <n v="127027.673"/>
    <n v="128573.63"/>
    <n v="148560.753"/>
    <n v="1531089.0959999999"/>
  </r>
  <r>
    <x v="0"/>
    <x v="16"/>
    <x v="4"/>
    <x v="26"/>
    <x v="0"/>
    <n v="79615"/>
    <n v="88533.9"/>
    <n v="101570.35"/>
    <n v="97427.8"/>
    <n v="97517.5"/>
    <n v="98238.9"/>
    <n v="95396.5"/>
    <n v="105039.607"/>
    <n v="104076.317"/>
    <n v="107782.83"/>
    <n v="108056.7"/>
    <n v="116333.296"/>
    <n v="1199588.7"/>
  </r>
  <r>
    <x v="1"/>
    <x v="16"/>
    <x v="0"/>
    <x v="0"/>
    <x v="0"/>
    <n v="58"/>
    <n v="1.22"/>
    <n v="109.60599999999999"/>
    <n v="46.567"/>
    <n v="64.274000000000001"/>
    <n v="20.898"/>
    <n v="10"/>
    <n v="82.8"/>
    <n v="26"/>
    <n v="43"/>
    <n v="49"/>
    <n v="53"/>
    <n v="564.36500000000001"/>
  </r>
  <r>
    <x v="1"/>
    <x v="16"/>
    <x v="0"/>
    <x v="1"/>
    <x v="0"/>
    <n v="35"/>
    <n v="90"/>
    <n v="50"/>
    <n v="45"/>
    <n v="70"/>
    <n v="90"/>
    <n v="95"/>
    <n v="90"/>
    <n v="90"/>
    <n v="35"/>
    <n v="140"/>
    <n v="45"/>
    <n v="875"/>
  </r>
  <r>
    <x v="1"/>
    <x v="16"/>
    <x v="0"/>
    <x v="2"/>
    <x v="0"/>
    <n v="68.186000000000007"/>
    <n v="66.457999999999998"/>
    <n v="121.08799999999999"/>
    <n v="16.312999999999999"/>
    <n v="187.02199999999999"/>
    <n v="48.177"/>
    <n v="94.259"/>
    <n v="138.40799999999999"/>
    <n v="163.00299999999999"/>
    <n v="1.9179999999999999"/>
    <n v="46.210999999999999"/>
    <n v="68.3"/>
    <n v="1019.343"/>
  </r>
  <r>
    <x v="1"/>
    <x v="16"/>
    <x v="0"/>
    <x v="3"/>
    <x v="0"/>
    <n v="64.227000000000004"/>
    <n v="64"/>
    <n v="176.90299999999999"/>
    <n v="64"/>
    <n v="64.331999999999994"/>
    <n v="64"/>
    <n v="64"/>
    <n v="173"/>
    <n v="64.468999999999994"/>
    <n v="75.066999999999993"/>
    <n v="168"/>
    <n v="0"/>
    <n v="1041.998"/>
  </r>
  <r>
    <x v="1"/>
    <x v="16"/>
    <x v="0"/>
    <x v="4"/>
    <x v="0"/>
    <n v="320.08300000000003"/>
    <n v="336.12099999999998"/>
    <n v="352.23899999999998"/>
    <n v="329.56400000000002"/>
    <n v="276.07900000000001"/>
    <n v="282.05099999999999"/>
    <n v="405.98599999999999"/>
    <n v="417.976"/>
    <n v="353"/>
    <n v="317.39999999999998"/>
    <n v="363.73899999999998"/>
    <n v="343.7"/>
    <n v="4097.9380000000001"/>
  </r>
  <r>
    <x v="1"/>
    <x v="16"/>
    <x v="0"/>
    <x v="5"/>
    <x v="0"/>
    <n v="44.381999999999998"/>
    <n v="17.465"/>
    <n v="81.052000000000007"/>
    <n v="0"/>
    <n v="40"/>
    <n v="62.7"/>
    <n v="40"/>
    <n v="20"/>
    <n v="18"/>
    <n v="58"/>
    <n v="23"/>
    <n v="0"/>
    <n v="404.59899999999999"/>
  </r>
  <r>
    <x v="1"/>
    <x v="16"/>
    <x v="0"/>
    <x v="6"/>
    <x v="0"/>
    <n v="141"/>
    <n v="185.1"/>
    <n v="195.21899999999999"/>
    <n v="153.19999999999999"/>
    <n v="148"/>
    <n v="212.29599999999999"/>
    <n v="139.19999999999999"/>
    <n v="145.19999999999999"/>
    <n v="192.74700000000001"/>
    <n v="151.1"/>
    <n v="152"/>
    <n v="215"/>
    <n v="2030.0620000000001"/>
  </r>
  <r>
    <x v="1"/>
    <x v="16"/>
    <x v="1"/>
    <x v="7"/>
    <x v="0"/>
    <n v="20"/>
    <n v="10"/>
    <n v="53.1"/>
    <n v="27.433"/>
    <n v="58.741999999999997"/>
    <n v="69.930000000000007"/>
    <n v="15.968"/>
    <n v="52.621000000000002"/>
    <n v="65.171999999999997"/>
    <n v="0"/>
    <n v="38"/>
    <n v="10"/>
    <n v="420.96600000000001"/>
  </r>
  <r>
    <x v="1"/>
    <x v="16"/>
    <x v="1"/>
    <x v="8"/>
    <x v="0"/>
    <n v="22"/>
    <n v="58"/>
    <n v="66"/>
    <n v="20"/>
    <n v="41.841000000000001"/>
    <n v="26.532"/>
    <n v="25"/>
    <n v="20.207999999999998"/>
    <n v="91.688999999999993"/>
    <n v="22"/>
    <n v="60"/>
    <n v="73.075999999999993"/>
    <n v="526.346"/>
  </r>
  <r>
    <x v="1"/>
    <x v="16"/>
    <x v="1"/>
    <x v="9"/>
    <x v="0"/>
    <n v="26.024000000000001"/>
    <n v="0"/>
    <n v="140.86099999999999"/>
    <n v="5.6749999999999998"/>
    <n v="9.9060000000000006"/>
    <n v="91.905000000000001"/>
    <n v="74"/>
    <n v="18"/>
    <n v="115.053"/>
    <n v="45"/>
    <n v="3.9470000000000001"/>
    <n v="63"/>
    <n v="593.37099999999998"/>
  </r>
  <r>
    <x v="1"/>
    <x v="16"/>
    <x v="1"/>
    <x v="10"/>
    <x v="0"/>
    <n v="3.395"/>
    <n v="3.5859999999999999"/>
    <n v="14.459"/>
    <n v="2.8540000000000001"/>
    <n v="15.436"/>
    <n v="5.0910000000000002"/>
    <n v="18.465"/>
    <n v="19.465"/>
    <n v="2.2789999999999999"/>
    <n v="26.7"/>
    <n v="1.272"/>
    <n v="2.988"/>
    <n v="115.99000000000001"/>
  </r>
  <r>
    <x v="1"/>
    <x v="16"/>
    <x v="1"/>
    <x v="11"/>
    <x v="0"/>
    <n v="12"/>
    <n v="36"/>
    <n v="23"/>
    <n v="18.111999999999998"/>
    <n v="12"/>
    <n v="25"/>
    <n v="18.058"/>
    <n v="30"/>
    <n v="20"/>
    <n v="33"/>
    <n v="33"/>
    <n v="16"/>
    <n v="276.16999999999996"/>
  </r>
  <r>
    <x v="1"/>
    <x v="16"/>
    <x v="1"/>
    <x v="12"/>
    <x v="0"/>
    <n v="45"/>
    <n v="35"/>
    <n v="50"/>
    <n v="5"/>
    <n v="70"/>
    <n v="25"/>
    <n v="50"/>
    <n v="20"/>
    <n v="38"/>
    <n v="45.8"/>
    <n v="31.95"/>
    <n v="43"/>
    <n v="458.75"/>
  </r>
  <r>
    <x v="1"/>
    <x v="16"/>
    <x v="1"/>
    <x v="13"/>
    <x v="0"/>
    <n v="19.677"/>
    <n v="27"/>
    <n v="15"/>
    <n v="0.32300000000000001"/>
    <n v="15"/>
    <n v="33"/>
    <n v="15"/>
    <n v="15"/>
    <n v="0"/>
    <n v="29.9"/>
    <n v="23"/>
    <n v="15.95"/>
    <n v="208.85"/>
  </r>
  <r>
    <x v="1"/>
    <x v="16"/>
    <x v="1"/>
    <x v="14"/>
    <x v="0"/>
    <n v="8.9760000000000009"/>
    <n v="0.38200000000000001"/>
    <n v="5.6289999999999996"/>
    <n v="6"/>
    <n v="0"/>
    <n v="10"/>
    <n v="0"/>
    <n v="10"/>
    <n v="0.27100000000000002"/>
    <n v="5"/>
    <n v="5"/>
    <n v="5"/>
    <n v="56.258000000000003"/>
  </r>
  <r>
    <x v="1"/>
    <x v="16"/>
    <x v="1"/>
    <x v="15"/>
    <x v="0"/>
    <n v="252.547"/>
    <n v="188.46299999999999"/>
    <n v="291.41199999999998"/>
    <n v="115.334"/>
    <n v="131.32"/>
    <n v="112.94"/>
    <n v="196.97800000000001"/>
    <n v="116.739"/>
    <n v="207.65"/>
    <n v="152.71700000000001"/>
    <n v="122.35"/>
    <n v="224.4"/>
    <n v="2112.8500000000004"/>
  </r>
  <r>
    <x v="1"/>
    <x v="16"/>
    <x v="2"/>
    <x v="16"/>
    <x v="0"/>
    <n v="232.97200000000001"/>
    <n v="341.74400000000003"/>
    <n v="379.97899999999998"/>
    <n v="309.41000000000003"/>
    <n v="397.47699999999998"/>
    <n v="351.589"/>
    <n v="368.67099999999999"/>
    <n v="423.59800000000001"/>
    <n v="355.32499999999999"/>
    <n v="319.87700000000001"/>
    <n v="292.00599999999997"/>
    <n v="378.86599999999999"/>
    <n v="4151.5139999999992"/>
  </r>
  <r>
    <x v="1"/>
    <x v="16"/>
    <x v="2"/>
    <x v="17"/>
    <x v="0"/>
    <n v="34.4"/>
    <n v="70.506"/>
    <n v="36.619999999999997"/>
    <n v="55.890999999999998"/>
    <n v="51.308999999999997"/>
    <n v="56.658000000000001"/>
    <n v="47.154000000000003"/>
    <n v="52"/>
    <n v="71.143000000000001"/>
    <n v="28.26"/>
    <n v="61.5"/>
    <n v="80.2"/>
    <n v="645.64100000000008"/>
  </r>
  <r>
    <x v="1"/>
    <x v="16"/>
    <x v="2"/>
    <x v="18"/>
    <x v="0"/>
    <n v="90.396000000000001"/>
    <n v="109.837"/>
    <n v="98.135000000000005"/>
    <n v="73.747"/>
    <n v="75.853999999999999"/>
    <n v="87.8"/>
    <n v="67.683999999999997"/>
    <n v="63.095999999999997"/>
    <n v="64.94"/>
    <n v="67.971999999999994"/>
    <n v="67.995999999999995"/>
    <n v="93.823999999999998"/>
    <n v="961.28099999999995"/>
  </r>
  <r>
    <x v="1"/>
    <x v="16"/>
    <x v="2"/>
    <x v="19"/>
    <x v="0"/>
    <n v="847.07100000000003"/>
    <n v="1004.2190000000001"/>
    <n v="1057.413"/>
    <n v="968.41800000000001"/>
    <n v="862.06500000000005"/>
    <n v="829.09900000000005"/>
    <n v="877.38900000000001"/>
    <n v="969.75300000000004"/>
    <n v="796.84"/>
    <n v="803.37800000000004"/>
    <n v="705.96799999999996"/>
    <n v="1025.768"/>
    <n v="10747.381000000001"/>
  </r>
  <r>
    <x v="1"/>
    <x v="16"/>
    <x v="3"/>
    <x v="20"/>
    <x v="0"/>
    <n v="385.22699999999998"/>
    <n v="322.95400000000001"/>
    <n v="525.73900000000003"/>
    <n v="411.596"/>
    <n v="402.76400000000001"/>
    <n v="295.99599999999998"/>
    <n v="360.73500000000001"/>
    <n v="386.85199999999998"/>
    <n v="375.15899999999999"/>
    <n v="395.76799999999997"/>
    <n v="264.81"/>
    <n v="385.15199999999999"/>
    <n v="4512.7520000000004"/>
  </r>
  <r>
    <x v="1"/>
    <x v="16"/>
    <x v="3"/>
    <x v="21"/>
    <x v="0"/>
    <n v="191.197"/>
    <n v="122.773"/>
    <n v="123.883"/>
    <n v="159.30099999999999"/>
    <n v="97.724999999999994"/>
    <n v="99.245999999999995"/>
    <n v="143.19800000000001"/>
    <n v="98.37"/>
    <n v="139.202"/>
    <n v="112"/>
    <n v="154.16"/>
    <n v="104.94799999999999"/>
    <n v="1546.0030000000002"/>
  </r>
  <r>
    <x v="1"/>
    <x v="16"/>
    <x v="3"/>
    <x v="22"/>
    <x v="0"/>
    <n v="1309.425"/>
    <n v="928.96299999999997"/>
    <n v="490.05500000000001"/>
    <n v="169.52799999999999"/>
    <n v="181.79599999999999"/>
    <n v="154.596"/>
    <n v="153.953"/>
    <n v="328.07900000000001"/>
    <n v="398.01400000000001"/>
    <n v="407.66500000000002"/>
    <n v="738.15200000000004"/>
    <n v="1197.838"/>
    <n v="6458.0639999999994"/>
  </r>
  <r>
    <x v="1"/>
    <x v="16"/>
    <x v="4"/>
    <x v="23"/>
    <x v="0"/>
    <n v="414.43"/>
    <n v="334.1"/>
    <n v="455.44099999999997"/>
    <n v="237.80099999999999"/>
    <n v="249.62"/>
    <n v="164.31800000000001"/>
    <n v="219.08600000000001"/>
    <n v="317.63900000000001"/>
    <n v="198.22399999999999"/>
    <n v="270.58300000000003"/>
    <n v="296.32799999999997"/>
    <n v="365.49900000000002"/>
    <n v="3523.0690000000004"/>
  </r>
  <r>
    <x v="1"/>
    <x v="16"/>
    <x v="4"/>
    <x v="24"/>
    <x v="0"/>
    <n v="317.58800000000002"/>
    <n v="359.27600000000001"/>
    <n v="485.16300000000001"/>
    <n v="366.34100000000001"/>
    <n v="598.1"/>
    <n v="317.02"/>
    <n v="474.17599999999999"/>
    <n v="534.423"/>
    <n v="448.78300000000002"/>
    <n v="488.65"/>
    <n v="334.69099999999997"/>
    <n v="435.88600000000002"/>
    <n v="5160.0969999999998"/>
  </r>
  <r>
    <x v="1"/>
    <x v="16"/>
    <x v="4"/>
    <x v="25"/>
    <x v="0"/>
    <n v="411.28699999999998"/>
    <n v="340.19200000000001"/>
    <n v="393.65899999999999"/>
    <n v="408.50299999999999"/>
    <n v="417.447"/>
    <n v="239.68"/>
    <n v="266.83300000000003"/>
    <n v="383.94900000000001"/>
    <n v="350.911"/>
    <n v="344.09"/>
    <n v="202.345"/>
    <n v="542.31500000000005"/>
    <n v="4301.2109999999993"/>
  </r>
  <r>
    <x v="1"/>
    <x v="16"/>
    <x v="4"/>
    <x v="26"/>
    <x v="0"/>
    <n v="21"/>
    <n v="32"/>
    <n v="26.571000000000002"/>
    <n v="29.317"/>
    <n v="44"/>
    <n v="48.302999999999997"/>
    <n v="25.05"/>
    <n v="50"/>
    <n v="33.36"/>
    <n v="57"/>
    <n v="27.387"/>
    <n v="42"/>
    <n v="435.988"/>
  </r>
  <r>
    <x v="2"/>
    <x v="16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2"/>
    <x v="0"/>
    <n v="0"/>
    <n v="0"/>
    <n v="0"/>
    <n v="5"/>
    <n v="0"/>
    <n v="0"/>
    <n v="0"/>
    <n v="0"/>
    <n v="0"/>
    <n v="0"/>
    <n v="0"/>
    <n v="0"/>
    <n v="5"/>
  </r>
  <r>
    <x v="2"/>
    <x v="16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9"/>
    <x v="0"/>
    <n v="0"/>
    <n v="0"/>
    <n v="0"/>
    <n v="0"/>
    <n v="0"/>
    <n v="4"/>
    <n v="0"/>
    <n v="0"/>
    <n v="0"/>
    <n v="0"/>
    <n v="0"/>
    <n v="0"/>
    <n v="4"/>
  </r>
  <r>
    <x v="2"/>
    <x v="16"/>
    <x v="1"/>
    <x v="10"/>
    <x v="0"/>
    <n v="6.8"/>
    <n v="1.2"/>
    <n v="6"/>
    <n v="4"/>
    <n v="5.0140000000000002"/>
    <n v="6"/>
    <n v="0.8"/>
    <n v="1.014"/>
    <n v="0"/>
    <n v="0.8"/>
    <n v="0.8"/>
    <n v="1.014"/>
    <n v="33.442"/>
  </r>
  <r>
    <x v="2"/>
    <x v="16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12"/>
    <x v="0"/>
    <n v="15"/>
    <n v="15"/>
    <n v="30"/>
    <n v="0"/>
    <n v="30"/>
    <n v="0"/>
    <n v="15"/>
    <n v="30"/>
    <n v="0"/>
    <n v="15"/>
    <n v="15"/>
    <n v="30"/>
    <n v="195"/>
  </r>
  <r>
    <x v="2"/>
    <x v="16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14"/>
    <x v="0"/>
    <n v="8.0000000000000002E-3"/>
    <n v="2E-3"/>
    <n v="1E-3"/>
    <n v="4.0000000000000001E-3"/>
    <n v="2E-3"/>
    <n v="1.4E-2"/>
    <n v="0"/>
    <n v="0"/>
    <n v="0"/>
    <n v="0"/>
    <n v="0"/>
    <n v="0"/>
    <n v="3.1E-2"/>
  </r>
  <r>
    <x v="2"/>
    <x v="16"/>
    <x v="1"/>
    <x v="15"/>
    <x v="0"/>
    <n v="22.489000000000001"/>
    <n v="3.4540000000000002"/>
    <n v="8.1820000000000004"/>
    <n v="14.727"/>
    <n v="7.2519999999999998"/>
    <n v="7.6280000000000001"/>
    <n v="9"/>
    <n v="29.61"/>
    <n v="6.2990000000000004"/>
    <n v="7.2770000000000001"/>
    <n v="8.5640000000000001"/>
    <n v="3.6779999999999999"/>
    <n v="128.16"/>
  </r>
  <r>
    <x v="2"/>
    <x v="16"/>
    <x v="2"/>
    <x v="16"/>
    <x v="0"/>
    <n v="210"/>
    <n v="185"/>
    <n v="225"/>
    <n v="265"/>
    <n v="187"/>
    <n v="180"/>
    <n v="130"/>
    <n v="135"/>
    <n v="160"/>
    <n v="140"/>
    <n v="160"/>
    <n v="138"/>
    <n v="2115"/>
  </r>
  <r>
    <x v="2"/>
    <x v="16"/>
    <x v="2"/>
    <x v="17"/>
    <x v="0"/>
    <n v="0"/>
    <n v="0"/>
    <n v="0.108"/>
    <n v="0"/>
    <n v="5"/>
    <n v="0.108"/>
    <n v="0"/>
    <n v="0"/>
    <n v="0"/>
    <n v="5"/>
    <n v="0"/>
    <n v="0"/>
    <n v="10.215999999999999"/>
  </r>
  <r>
    <x v="2"/>
    <x v="16"/>
    <x v="2"/>
    <x v="18"/>
    <x v="0"/>
    <n v="47.154000000000003"/>
    <n v="45.725999999999999"/>
    <n v="41.457999999999998"/>
    <n v="56.904000000000003"/>
    <n v="69.328999999999994"/>
    <n v="47.640999999999998"/>
    <n v="43.889000000000003"/>
    <n v="32.209000000000003"/>
    <n v="41.204999999999998"/>
    <n v="53.972999999999999"/>
    <n v="42.844000000000001"/>
    <n v="69.77"/>
    <n v="592.10199999999998"/>
  </r>
  <r>
    <x v="2"/>
    <x v="16"/>
    <x v="2"/>
    <x v="19"/>
    <x v="0"/>
    <n v="20"/>
    <n v="5"/>
    <n v="25"/>
    <n v="25"/>
    <n v="40"/>
    <n v="25"/>
    <n v="20.2"/>
    <n v="35.009"/>
    <n v="10"/>
    <n v="35"/>
    <n v="20"/>
    <n v="0"/>
    <n v="260.209"/>
  </r>
  <r>
    <x v="2"/>
    <x v="16"/>
    <x v="3"/>
    <x v="20"/>
    <x v="0"/>
    <n v="49"/>
    <n v="54"/>
    <n v="30"/>
    <n v="34"/>
    <n v="30"/>
    <n v="29"/>
    <n v="15"/>
    <n v="37.5"/>
    <n v="29"/>
    <n v="27.5"/>
    <n v="10"/>
    <n v="46.5"/>
    <n v="391.5"/>
  </r>
  <r>
    <x v="2"/>
    <x v="16"/>
    <x v="3"/>
    <x v="21"/>
    <x v="0"/>
    <n v="45"/>
    <n v="170"/>
    <n v="99"/>
    <n v="131"/>
    <n v="138"/>
    <n v="120"/>
    <n v="95"/>
    <n v="125"/>
    <n v="50"/>
    <n v="143"/>
    <n v="85"/>
    <n v="136"/>
    <n v="1337"/>
  </r>
  <r>
    <x v="2"/>
    <x v="16"/>
    <x v="3"/>
    <x v="22"/>
    <x v="0"/>
    <n v="92"/>
    <n v="84.2"/>
    <n v="67"/>
    <n v="64.400000000000006"/>
    <n v="93"/>
    <n v="104"/>
    <n v="80"/>
    <n v="98.2"/>
    <n v="72"/>
    <n v="43"/>
    <n v="72"/>
    <n v="58"/>
    <n v="927.80000000000007"/>
  </r>
  <r>
    <x v="2"/>
    <x v="16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6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6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16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6"/>
    <x v="0"/>
    <x v="0"/>
    <x v="0"/>
    <n v="2849.04"/>
    <n v="2418.1860000000001"/>
    <n v="2483.2649999999999"/>
    <n v="2091.3180000000002"/>
    <n v="1994.3050000000001"/>
    <n v="2087.0709999999999"/>
    <n v="2317.1660000000002"/>
    <n v="2354.4989999999998"/>
    <n v="2367.0630000000001"/>
    <n v="2058.5639999999999"/>
    <n v="1899.309"/>
    <n v="2239.2849999999999"/>
    <n v="27159.071"/>
  </r>
  <r>
    <x v="3"/>
    <x v="16"/>
    <x v="0"/>
    <x v="1"/>
    <x v="0"/>
    <n v="938.53099999999995"/>
    <n v="761.63400000000001"/>
    <n v="741.14499999999998"/>
    <n v="671.34100000000001"/>
    <n v="744.54300000000001"/>
    <n v="686.45699999999999"/>
    <n v="703.39400000000001"/>
    <n v="697.47799999999995"/>
    <n v="723.52200000000005"/>
    <n v="723.48900000000003"/>
    <n v="857.29899999999998"/>
    <n v="1002.822"/>
    <n v="9251.6549999999988"/>
  </r>
  <r>
    <x v="3"/>
    <x v="16"/>
    <x v="0"/>
    <x v="2"/>
    <x v="0"/>
    <n v="13122.725"/>
    <n v="11118.871999999999"/>
    <n v="11543.612999999999"/>
    <n v="9647.1"/>
    <n v="9184.0959999999995"/>
    <n v="9439.607"/>
    <n v="9641.643"/>
    <n v="9916.0159999999996"/>
    <n v="10527.07"/>
    <n v="11343.558000000001"/>
    <n v="10980.405000000001"/>
    <n v="12155.625"/>
    <n v="128620.33"/>
  </r>
  <r>
    <x v="3"/>
    <x v="16"/>
    <x v="0"/>
    <x v="3"/>
    <x v="0"/>
    <n v="576.82000000000005"/>
    <n v="582.41899999999998"/>
    <n v="634.40200000000004"/>
    <n v="531.75199999999995"/>
    <n v="581.63"/>
    <n v="605.27099999999996"/>
    <n v="656.55100000000004"/>
    <n v="666.19600000000003"/>
    <n v="691.678"/>
    <n v="847.24900000000002"/>
    <n v="687.70500000000004"/>
    <n v="786.72299999999996"/>
    <n v="7848.3959999999997"/>
  </r>
  <r>
    <x v="3"/>
    <x v="16"/>
    <x v="0"/>
    <x v="4"/>
    <x v="0"/>
    <n v="13928.638999999999"/>
    <n v="11469.594999999999"/>
    <n v="10596.48"/>
    <n v="8887.0419999999995"/>
    <n v="9518.0969999999998"/>
    <n v="9829.5759999999991"/>
    <n v="10530.121999999999"/>
    <n v="10568.251"/>
    <n v="10200.886"/>
    <n v="11259.029"/>
    <n v="10992.464"/>
    <n v="11891.645"/>
    <n v="129671.82599999999"/>
  </r>
  <r>
    <x v="3"/>
    <x v="16"/>
    <x v="0"/>
    <x v="5"/>
    <x v="0"/>
    <n v="373.47199999999998"/>
    <n v="407.73099999999999"/>
    <n v="564.25"/>
    <n v="413.11399999999998"/>
    <n v="405.108"/>
    <n v="394.98200000000003"/>
    <n v="440.31799999999998"/>
    <n v="387.286"/>
    <n v="433.58300000000003"/>
    <n v="518.495"/>
    <n v="561.26499999999999"/>
    <n v="645.12800000000004"/>
    <n v="5544.7320000000009"/>
  </r>
  <r>
    <x v="3"/>
    <x v="16"/>
    <x v="0"/>
    <x v="6"/>
    <x v="0"/>
    <n v="736.56399999999996"/>
    <n v="472.98599999999999"/>
    <n v="496.55799999999999"/>
    <n v="383.84800000000001"/>
    <n v="463.59100000000001"/>
    <n v="466.95299999999997"/>
    <n v="529.18299999999999"/>
    <n v="460.36799999999999"/>
    <n v="479.23399999999998"/>
    <n v="500.64699999999999"/>
    <n v="502.726"/>
    <n v="596.23299999999995"/>
    <n v="6088.8909999999996"/>
  </r>
  <r>
    <x v="3"/>
    <x v="16"/>
    <x v="1"/>
    <x v="7"/>
    <x v="0"/>
    <n v="5575.1329999999998"/>
    <n v="4779.2629999999999"/>
    <n v="4360.2479999999996"/>
    <n v="3440.4810000000002"/>
    <n v="3427.7289999999998"/>
    <n v="3539.3649999999998"/>
    <n v="3989.4749999999999"/>
    <n v="3950.86"/>
    <n v="3787.1689999999999"/>
    <n v="4194.1840000000002"/>
    <n v="4326.5940000000001"/>
    <n v="4722.5309999999999"/>
    <n v="50093.031999999999"/>
  </r>
  <r>
    <x v="3"/>
    <x v="16"/>
    <x v="1"/>
    <x v="8"/>
    <x v="0"/>
    <n v="2546.598"/>
    <n v="1899.4449999999999"/>
    <n v="1821.317"/>
    <n v="1464.22"/>
    <n v="1720.2670000000001"/>
    <n v="1737.731"/>
    <n v="1840.569"/>
    <n v="1565.5429999999999"/>
    <n v="1534.989"/>
    <n v="1602.3140000000001"/>
    <n v="1759.95"/>
    <n v="2253.1329999999998"/>
    <n v="21746.076000000001"/>
  </r>
  <r>
    <x v="3"/>
    <x v="16"/>
    <x v="1"/>
    <x v="9"/>
    <x v="0"/>
    <n v="21627.556"/>
    <n v="16842.335999999999"/>
    <n v="16294.751"/>
    <n v="14444.764999999999"/>
    <n v="14094.404"/>
    <n v="14069.087"/>
    <n v="17782.560000000001"/>
    <n v="16139.075000000001"/>
    <n v="16058.735000000001"/>
    <n v="16885.288"/>
    <n v="16492.544999999998"/>
    <n v="19415.393"/>
    <n v="200146.49499999997"/>
  </r>
  <r>
    <x v="3"/>
    <x v="16"/>
    <x v="1"/>
    <x v="10"/>
    <x v="0"/>
    <n v="11599.700999999999"/>
    <n v="7188.0010000000002"/>
    <n v="7039.1130000000003"/>
    <n v="6017.5550000000003"/>
    <n v="6506.4570000000003"/>
    <n v="6248.8860000000004"/>
    <n v="7365.9040000000005"/>
    <n v="7042.6989999999996"/>
    <n v="7204.9679999999998"/>
    <n v="7968.9979999999996"/>
    <n v="7919.9690000000001"/>
    <n v="9000.8230000000003"/>
    <n v="91103.074000000008"/>
  </r>
  <r>
    <x v="3"/>
    <x v="16"/>
    <x v="1"/>
    <x v="11"/>
    <x v="0"/>
    <n v="5424.5940000000001"/>
    <n v="3863.848"/>
    <n v="3696.8130000000001"/>
    <n v="2918.6669999999999"/>
    <n v="3432.9389999999999"/>
    <n v="3589.002"/>
    <n v="4170.6180000000004"/>
    <n v="3556.375"/>
    <n v="3430.0680000000002"/>
    <n v="3669.1309999999999"/>
    <n v="3343.6729999999998"/>
    <n v="3957.6"/>
    <n v="45053.328000000001"/>
  </r>
  <r>
    <x v="3"/>
    <x v="16"/>
    <x v="1"/>
    <x v="12"/>
    <x v="0"/>
    <n v="23575.564999999999"/>
    <n v="18678.990000000002"/>
    <n v="18667.847000000002"/>
    <n v="16956.593000000001"/>
    <n v="16687.100999999999"/>
    <n v="17174.347000000002"/>
    <n v="19477.548999999999"/>
    <n v="19379.807000000001"/>
    <n v="16891.148000000001"/>
    <n v="17854.071"/>
    <n v="16000.98"/>
    <n v="20408.805"/>
    <n v="221752.80299999999"/>
  </r>
  <r>
    <x v="3"/>
    <x v="16"/>
    <x v="1"/>
    <x v="13"/>
    <x v="0"/>
    <n v="5863.8860000000004"/>
    <n v="4869.8050000000003"/>
    <n v="4213.451"/>
    <n v="3655.87"/>
    <n v="3615.1170000000002"/>
    <n v="3472.3670000000002"/>
    <n v="4720.5950000000003"/>
    <n v="4214.2579999999998"/>
    <n v="3964.7350000000001"/>
    <n v="4206.643"/>
    <n v="4120.9889999999996"/>
    <n v="4991.8940000000002"/>
    <n v="51909.61"/>
  </r>
  <r>
    <x v="3"/>
    <x v="16"/>
    <x v="1"/>
    <x v="14"/>
    <x v="0"/>
    <n v="3470.6489999999999"/>
    <n v="2449.2930000000001"/>
    <n v="2421.0160000000001"/>
    <n v="1839.221"/>
    <n v="2126.6379999999999"/>
    <n v="2161.6729999999998"/>
    <n v="2190.8519999999999"/>
    <n v="2479.7269999999999"/>
    <n v="2304.4810000000002"/>
    <n v="2394.6689999999999"/>
    <n v="2193.7020000000002"/>
    <n v="2387.0819999999999"/>
    <n v="28419.002999999997"/>
  </r>
  <r>
    <x v="3"/>
    <x v="16"/>
    <x v="1"/>
    <x v="15"/>
    <x v="0"/>
    <n v="34247.777000000002"/>
    <n v="27024.26"/>
    <n v="23828.924999999999"/>
    <n v="21230.442999999999"/>
    <n v="20046.001"/>
    <n v="20123.698"/>
    <n v="22102.161"/>
    <n v="20583.125"/>
    <n v="19347.473000000002"/>
    <n v="22160.718000000001"/>
    <n v="20683.419000000002"/>
    <n v="24991.781999999999"/>
    <n v="276369.78199999995"/>
  </r>
  <r>
    <x v="3"/>
    <x v="16"/>
    <x v="2"/>
    <x v="16"/>
    <x v="0"/>
    <n v="29559.91"/>
    <n v="27448.277999999998"/>
    <n v="25849.005000000001"/>
    <n v="24519.434000000001"/>
    <n v="24052.952000000001"/>
    <n v="23626.564999999999"/>
    <n v="25223.050999999999"/>
    <n v="24302.615000000002"/>
    <n v="22327.916000000001"/>
    <n v="22263.775000000001"/>
    <n v="22087.137999999999"/>
    <n v="24344.826000000001"/>
    <n v="295605.46499999997"/>
  </r>
  <r>
    <x v="3"/>
    <x v="16"/>
    <x v="2"/>
    <x v="17"/>
    <x v="0"/>
    <n v="3552.2240000000002"/>
    <n v="2838.5320000000002"/>
    <n v="2640.114"/>
    <n v="1768.068"/>
    <n v="2084.8110000000001"/>
    <n v="2317.509"/>
    <n v="2721.3530000000001"/>
    <n v="2366.944"/>
    <n v="2253.7510000000002"/>
    <n v="2215.8910000000001"/>
    <n v="2696.0619999999999"/>
    <n v="2799.3809999999999"/>
    <n v="30254.639999999999"/>
  </r>
  <r>
    <x v="3"/>
    <x v="16"/>
    <x v="2"/>
    <x v="18"/>
    <x v="0"/>
    <n v="99420.756999999998"/>
    <n v="92803.46"/>
    <n v="94403.695000000007"/>
    <n v="92214.285999999993"/>
    <n v="98242.017999999996"/>
    <n v="98091.58"/>
    <n v="109251.45699999999"/>
    <n v="116799.863"/>
    <n v="100128.24800000001"/>
    <n v="94001.482000000004"/>
    <n v="87753.388000000006"/>
    <n v="93351.501999999993"/>
    <n v="1176461.736"/>
  </r>
  <r>
    <x v="3"/>
    <x v="16"/>
    <x v="2"/>
    <x v="19"/>
    <x v="0"/>
    <n v="263470.84999999998"/>
    <n v="226290.79300000001"/>
    <n v="237489.253"/>
    <n v="224410"/>
    <n v="237534.40700000001"/>
    <n v="226539.43700000001"/>
    <n v="244990.83600000001"/>
    <n v="230087.394"/>
    <n v="226507.28599999999"/>
    <n v="240791.33300000001"/>
    <n v="224827.66200000001"/>
    <n v="240180.424"/>
    <n v="2823119.6750000003"/>
  </r>
  <r>
    <x v="3"/>
    <x v="16"/>
    <x v="3"/>
    <x v="20"/>
    <x v="0"/>
    <n v="17488.214"/>
    <n v="15842.018"/>
    <n v="16378.424999999999"/>
    <n v="14657.447"/>
    <n v="13947.666999999999"/>
    <n v="13174.098"/>
    <n v="14099.447"/>
    <n v="14426.815000000001"/>
    <n v="14670.35"/>
    <n v="14980.964"/>
    <n v="16335.939"/>
    <n v="16841.012999999999"/>
    <n v="182842.39700000003"/>
  </r>
  <r>
    <x v="3"/>
    <x v="16"/>
    <x v="3"/>
    <x v="21"/>
    <x v="0"/>
    <n v="12693.995000000001"/>
    <n v="10426.528"/>
    <n v="10426.326999999999"/>
    <n v="8294.5910000000003"/>
    <n v="7155.08"/>
    <n v="7805.0680000000002"/>
    <n v="8269.5460000000003"/>
    <n v="6981.4589999999998"/>
    <n v="6578.8440000000001"/>
    <n v="6205.7290000000003"/>
    <n v="7970.1660000000002"/>
    <n v="9432.3469999999998"/>
    <n v="102239.67999999999"/>
  </r>
  <r>
    <x v="3"/>
    <x v="16"/>
    <x v="3"/>
    <x v="22"/>
    <x v="0"/>
    <n v="16731.927"/>
    <n v="16052.721"/>
    <n v="14696.883"/>
    <n v="13343.842000000001"/>
    <n v="14015.161"/>
    <n v="13092.698"/>
    <n v="13237.026"/>
    <n v="15202.941999999999"/>
    <n v="14414.885"/>
    <n v="15075.025"/>
    <n v="14811.231"/>
    <n v="14314.655000000001"/>
    <n v="174988.99600000001"/>
  </r>
  <r>
    <x v="3"/>
    <x v="16"/>
    <x v="4"/>
    <x v="23"/>
    <x v="0"/>
    <n v="3540.6880000000001"/>
    <n v="2551.1120000000001"/>
    <n v="2904.02"/>
    <n v="2729.27"/>
    <n v="2841.5650000000001"/>
    <n v="2987.4540000000002"/>
    <n v="2334.2539999999999"/>
    <n v="2471.1"/>
    <n v="2436.6170000000002"/>
    <n v="2316.491"/>
    <n v="2063.3180000000002"/>
    <n v="2247.2109999999998"/>
    <n v="31423.100000000002"/>
  </r>
  <r>
    <x v="3"/>
    <x v="16"/>
    <x v="4"/>
    <x v="24"/>
    <x v="0"/>
    <n v="6347.9539999999997"/>
    <n v="5072.942"/>
    <n v="5557.8559999999998"/>
    <n v="4603.933"/>
    <n v="4245.402"/>
    <n v="3940.1990000000001"/>
    <n v="3811.8530000000001"/>
    <n v="3933.8690000000001"/>
    <n v="3870.63"/>
    <n v="3864.4360000000001"/>
    <n v="4159.3"/>
    <n v="4731.098"/>
    <n v="54139.472000000002"/>
  </r>
  <r>
    <x v="3"/>
    <x v="16"/>
    <x v="4"/>
    <x v="25"/>
    <x v="0"/>
    <n v="6506.7030000000004"/>
    <n v="6259.2439999999997"/>
    <n v="6146.6850000000004"/>
    <n v="5865.4170000000004"/>
    <n v="5918.7060000000001"/>
    <n v="8004.9830000000002"/>
    <n v="6293.2349999999997"/>
    <n v="6219.0079999999998"/>
    <n v="5797.0690000000004"/>
    <n v="5870.134"/>
    <n v="5152.7520000000004"/>
    <n v="5728.47"/>
    <n v="73762.406000000017"/>
  </r>
  <r>
    <x v="3"/>
    <x v="16"/>
    <x v="4"/>
    <x v="26"/>
    <x v="0"/>
    <n v="49144.101999999999"/>
    <n v="45089.771999999997"/>
    <n v="45546.010999999999"/>
    <n v="44237.150999999998"/>
    <n v="44469.830999999998"/>
    <n v="43983.942000000003"/>
    <n v="46248.999000000003"/>
    <n v="45408.379000000001"/>
    <n v="40032.817999999999"/>
    <n v="39047.370999999999"/>
    <n v="37176.328999999998"/>
    <n v="38745.148999999998"/>
    <n v="519129.85399999993"/>
  </r>
  <r>
    <x v="4"/>
    <x v="16"/>
    <x v="0"/>
    <x v="0"/>
    <x v="0"/>
    <n v="58034.5"/>
    <n v="66911.5"/>
    <n v="68301.501000000004"/>
    <n v="67031.589000000007"/>
    <n v="66944.004000000001"/>
    <n v="66918.020999999993"/>
    <n v="72220.899999999994"/>
    <n v="67035.7"/>
    <n v="59865"/>
    <n v="62056.1"/>
    <n v="61235.665999999997"/>
    <n v="58093.2"/>
    <n v="774647.68099999987"/>
  </r>
  <r>
    <x v="4"/>
    <x v="16"/>
    <x v="0"/>
    <x v="1"/>
    <x v="0"/>
    <n v="11247.675999999999"/>
    <n v="12047"/>
    <n v="12920.5"/>
    <n v="13269.467000000001"/>
    <n v="13508.2"/>
    <n v="13472.45"/>
    <n v="13955.9"/>
    <n v="14723.6"/>
    <n v="13313.9"/>
    <n v="14149.1"/>
    <n v="13145.5"/>
    <n v="12098.8"/>
    <n v="157852.09299999996"/>
  </r>
  <r>
    <x v="4"/>
    <x v="16"/>
    <x v="0"/>
    <x v="2"/>
    <x v="0"/>
    <n v="78590.849000000002"/>
    <n v="77038.798999999999"/>
    <n v="80091.462"/>
    <n v="77800.415999999997"/>
    <n v="91875.67"/>
    <n v="91609.239000000001"/>
    <n v="91046.75"/>
    <n v="109299.851"/>
    <n v="86043.456000000006"/>
    <n v="76242.914000000004"/>
    <n v="65513.296000000002"/>
    <n v="79448.085000000006"/>
    <n v="1004600.7869999999"/>
  </r>
  <r>
    <x v="4"/>
    <x v="16"/>
    <x v="0"/>
    <x v="3"/>
    <x v="0"/>
    <n v="8731.4"/>
    <n v="9367.1"/>
    <n v="18566.457999999999"/>
    <n v="9609.2000000000007"/>
    <n v="7662.6"/>
    <n v="6913"/>
    <n v="6169.2"/>
    <n v="8237.6"/>
    <n v="8727"/>
    <n v="9211"/>
    <n v="11491.5"/>
    <n v="13676.8"/>
    <n v="118362.85800000001"/>
  </r>
  <r>
    <x v="4"/>
    <x v="16"/>
    <x v="0"/>
    <x v="4"/>
    <x v="0"/>
    <n v="166156.54500000001"/>
    <n v="169908.196"/>
    <n v="173988.095"/>
    <n v="176443.08799999999"/>
    <n v="183171.92499999999"/>
    <n v="189941.41399999999"/>
    <n v="183458.24400000001"/>
    <n v="192280.35699999999"/>
    <n v="182678.266"/>
    <n v="173448.511"/>
    <n v="175437.44399999999"/>
    <n v="173175.476"/>
    <n v="2140087.5609999998"/>
  </r>
  <r>
    <x v="4"/>
    <x v="16"/>
    <x v="0"/>
    <x v="5"/>
    <x v="0"/>
    <n v="11292.8"/>
    <n v="9020.7999999999993"/>
    <n v="9449.9"/>
    <n v="9210.2000000000007"/>
    <n v="9898.2000000000007"/>
    <n v="9748.1"/>
    <n v="9783.5"/>
    <n v="11226.7"/>
    <n v="10342.4"/>
    <n v="10028.5"/>
    <n v="9842.6"/>
    <n v="10096.56"/>
    <n v="119940.26"/>
  </r>
  <r>
    <x v="4"/>
    <x v="16"/>
    <x v="0"/>
    <x v="6"/>
    <x v="0"/>
    <n v="56828.5"/>
    <n v="65680.89"/>
    <n v="78011.48"/>
    <n v="72155.600000000006"/>
    <n v="71703.350000000006"/>
    <n v="72336.3"/>
    <n v="71175.350000000006"/>
    <n v="74095.7"/>
    <n v="68221.350000000006"/>
    <n v="70237.7"/>
    <n v="69651.8"/>
    <n v="68760.41"/>
    <n v="838858.42999999993"/>
  </r>
  <r>
    <x v="4"/>
    <x v="16"/>
    <x v="1"/>
    <x v="7"/>
    <x v="0"/>
    <n v="101315.82"/>
    <n v="96509.096000000005"/>
    <n v="102628.765"/>
    <n v="103654.015"/>
    <n v="96077.796000000002"/>
    <n v="99106.979000000007"/>
    <n v="105618.36599999999"/>
    <n v="102591.77099999999"/>
    <n v="106569.783"/>
    <n v="106076.565"/>
    <n v="109395.073"/>
    <n v="112496.477"/>
    <n v="1242040.5060000001"/>
  </r>
  <r>
    <x v="4"/>
    <x v="16"/>
    <x v="1"/>
    <x v="8"/>
    <x v="0"/>
    <n v="38110"/>
    <n v="36720"/>
    <n v="41652.21"/>
    <n v="41674.44"/>
    <n v="42126.85"/>
    <n v="42412.5"/>
    <n v="42544.6"/>
    <n v="44956.19"/>
    <n v="41986.11"/>
    <n v="40938.81"/>
    <n v="43189.5"/>
    <n v="43745.91"/>
    <n v="500057.12"/>
  </r>
  <r>
    <x v="4"/>
    <x v="16"/>
    <x v="1"/>
    <x v="9"/>
    <x v="0"/>
    <n v="81660.013999999996"/>
    <n v="80368.851999999999"/>
    <n v="84836.456999999995"/>
    <n v="80666.979000000007"/>
    <n v="83966.692999999999"/>
    <n v="86909.921000000002"/>
    <n v="86785.933000000005"/>
    <n v="92879.686000000002"/>
    <n v="89652"/>
    <n v="86997.567999999999"/>
    <n v="87508.357000000004"/>
    <n v="89503.437000000005"/>
    <n v="1031735.8969999999"/>
  </r>
  <r>
    <x v="4"/>
    <x v="16"/>
    <x v="1"/>
    <x v="10"/>
    <x v="0"/>
    <n v="42189.9"/>
    <n v="37138.15"/>
    <n v="39482.199999999997"/>
    <n v="37478.533000000003"/>
    <n v="37365.972999999998"/>
    <n v="39583.536999999997"/>
    <n v="38516.288999999997"/>
    <n v="40816.449999999997"/>
    <n v="42710"/>
    <n v="42537.42"/>
    <n v="41673.61"/>
    <n v="42462.2"/>
    <n v="481954.26199999999"/>
  </r>
  <r>
    <x v="4"/>
    <x v="16"/>
    <x v="1"/>
    <x v="11"/>
    <x v="0"/>
    <n v="37680.39"/>
    <n v="36372.550000000003"/>
    <n v="38722.99"/>
    <n v="36439.131999999998"/>
    <n v="37358.01"/>
    <n v="36981.71"/>
    <n v="37903.421000000002"/>
    <n v="41772.26"/>
    <n v="40949.64"/>
    <n v="39780.07"/>
    <n v="40832.296999999999"/>
    <n v="42035.29"/>
    <n v="466827.76"/>
  </r>
  <r>
    <x v="4"/>
    <x v="16"/>
    <x v="1"/>
    <x v="12"/>
    <x v="0"/>
    <n v="108298.936"/>
    <n v="99798.660999999993"/>
    <n v="106389.55"/>
    <n v="100642.12"/>
    <n v="102914.70699999999"/>
    <n v="104707"/>
    <n v="102080.35"/>
    <n v="111979.401"/>
    <n v="117871.89599999999"/>
    <n v="120212.212"/>
    <n v="118999.189"/>
    <n v="124529.72900000001"/>
    <n v="1318423.7509999999"/>
  </r>
  <r>
    <x v="4"/>
    <x v="16"/>
    <x v="1"/>
    <x v="13"/>
    <x v="0"/>
    <n v="34405.008000000002"/>
    <n v="32079"/>
    <n v="33647.730000000003"/>
    <n v="27419.119999999999"/>
    <n v="28040"/>
    <n v="26266.973000000002"/>
    <n v="26318.5"/>
    <n v="29720.5"/>
    <n v="32126.5"/>
    <n v="35046"/>
    <n v="37010"/>
    <n v="38827.5"/>
    <n v="380906.83100000001"/>
  </r>
  <r>
    <x v="4"/>
    <x v="16"/>
    <x v="1"/>
    <x v="14"/>
    <x v="0"/>
    <n v="25719"/>
    <n v="25944.6"/>
    <n v="27669.7"/>
    <n v="27091.599999999999"/>
    <n v="27593.599999999999"/>
    <n v="25809.708999999999"/>
    <n v="24720.48"/>
    <n v="28127.14"/>
    <n v="25594.5"/>
    <n v="27204.65"/>
    <n v="27305.599999999999"/>
    <n v="27737.599999999999"/>
    <n v="320518.179"/>
  </r>
  <r>
    <x v="4"/>
    <x v="16"/>
    <x v="1"/>
    <x v="15"/>
    <x v="0"/>
    <n v="219744.046"/>
    <n v="223391.217"/>
    <n v="260081.79500000001"/>
    <n v="262873.64600000001"/>
    <n v="252192.728"/>
    <n v="239177.226"/>
    <n v="246036.87299999999"/>
    <n v="265261.23"/>
    <n v="246725.83100000001"/>
    <n v="260496.59299999999"/>
    <n v="247306.67600000001"/>
    <n v="249779.087"/>
    <n v="2973066.9479999999"/>
  </r>
  <r>
    <x v="4"/>
    <x v="16"/>
    <x v="2"/>
    <x v="16"/>
    <x v="0"/>
    <n v="466504.88199999998"/>
    <n v="530427.58299999998"/>
    <n v="586106.31000000006"/>
    <n v="572478.08600000001"/>
    <n v="572130.81200000003"/>
    <n v="579285.68500000006"/>
    <n v="589511.99"/>
    <n v="628535.799"/>
    <n v="604617.32700000005"/>
    <n v="587219.446"/>
    <n v="552600.53500000003"/>
    <n v="524607.61800000002"/>
    <n v="6794026.0729999999"/>
  </r>
  <r>
    <x v="4"/>
    <x v="16"/>
    <x v="2"/>
    <x v="17"/>
    <x v="0"/>
    <n v="71422.163"/>
    <n v="78468.895999999993"/>
    <n v="82187.482999999993"/>
    <n v="78701.976999999999"/>
    <n v="84029.514999999999"/>
    <n v="82462.054999999993"/>
    <n v="82159.232000000004"/>
    <n v="91483.540999999997"/>
    <n v="85946.534"/>
    <n v="86058.683000000005"/>
    <n v="82314.842000000004"/>
    <n v="82178.428"/>
    <n v="987413.34899999981"/>
  </r>
  <r>
    <x v="4"/>
    <x v="16"/>
    <x v="2"/>
    <x v="18"/>
    <x v="0"/>
    <n v="221791.86300000001"/>
    <n v="224251.141"/>
    <n v="251323.774"/>
    <n v="223492.736"/>
    <n v="225705.61499999999"/>
    <n v="221310.21"/>
    <n v="229305.492"/>
    <n v="226647.65900000001"/>
    <n v="224452.701"/>
    <n v="217765.2"/>
    <n v="208191.277"/>
    <n v="219062.07500000001"/>
    <n v="2693299.7430000007"/>
  </r>
  <r>
    <x v="4"/>
    <x v="16"/>
    <x v="2"/>
    <x v="19"/>
    <x v="0"/>
    <n v="790033.84600000002"/>
    <n v="870456.47400000005"/>
    <n v="1000222.3909999999"/>
    <n v="1049551.314"/>
    <n v="1011552.041"/>
    <n v="1022673.988"/>
    <n v="1078463.8389999999"/>
    <n v="1120280.817"/>
    <n v="1090699.0630000001"/>
    <n v="1039449.275"/>
    <n v="973445.57"/>
    <n v="888019.98800000001"/>
    <n v="11934848.606000001"/>
  </r>
  <r>
    <x v="4"/>
    <x v="16"/>
    <x v="3"/>
    <x v="20"/>
    <x v="0"/>
    <n v="403603.52799999999"/>
    <n v="426612.10399999999"/>
    <n v="475018.245"/>
    <n v="432439.79399999999"/>
    <n v="408254.11099999998"/>
    <n v="442391.91800000001"/>
    <n v="456010.88500000001"/>
    <n v="448191.39500000002"/>
    <n v="462355.75699999998"/>
    <n v="422615.68"/>
    <n v="399293.65600000002"/>
    <n v="377271.47600000002"/>
    <n v="5154058.5489999996"/>
  </r>
  <r>
    <x v="4"/>
    <x v="16"/>
    <x v="3"/>
    <x v="21"/>
    <x v="0"/>
    <n v="188824.54300000001"/>
    <n v="197132.079"/>
    <n v="220151.639"/>
    <n v="206513.28099999999"/>
    <n v="204229.53"/>
    <n v="204598.924"/>
    <n v="201749.829"/>
    <n v="208338.36300000001"/>
    <n v="205978.726"/>
    <n v="193848.954"/>
    <n v="198882.299"/>
    <n v="187659.647"/>
    <n v="2417907.8139999993"/>
  </r>
  <r>
    <x v="4"/>
    <x v="16"/>
    <x v="3"/>
    <x v="22"/>
    <x v="0"/>
    <n v="244902.18799999999"/>
    <n v="270554.06400000001"/>
    <n v="332085.73300000001"/>
    <n v="323937.402"/>
    <n v="310531.13500000001"/>
    <n v="300684.76899999997"/>
    <n v="266202.185"/>
    <n v="300933.56199999998"/>
    <n v="296022.25400000002"/>
    <n v="300090.60399999999"/>
    <n v="316798.36700000003"/>
    <n v="275796.66899999999"/>
    <n v="3538538.932"/>
  </r>
  <r>
    <x v="4"/>
    <x v="16"/>
    <x v="4"/>
    <x v="23"/>
    <x v="0"/>
    <n v="93057.900999999998"/>
    <n v="110442.985"/>
    <n v="120622.31200000001"/>
    <n v="107659.69500000001"/>
    <n v="95007.641000000003"/>
    <n v="113698.842"/>
    <n v="125875.769"/>
    <n v="127065.42600000001"/>
    <n v="131225.853"/>
    <n v="121101.621"/>
    <n v="107042.197"/>
    <n v="87673.487999999998"/>
    <n v="1340473.7299999997"/>
  </r>
  <r>
    <x v="4"/>
    <x v="16"/>
    <x v="4"/>
    <x v="24"/>
    <x v="0"/>
    <n v="193306.37400000001"/>
    <n v="256792.24299999999"/>
    <n v="246663.59599999999"/>
    <n v="193197.98"/>
    <n v="191326.13099999999"/>
    <n v="235923.56299999999"/>
    <n v="238146.36499999999"/>
    <n v="234556.78599999999"/>
    <n v="231684.799"/>
    <n v="224838.98"/>
    <n v="175583.79800000001"/>
    <n v="162694.49"/>
    <n v="2584715.1050000004"/>
  </r>
  <r>
    <x v="4"/>
    <x v="16"/>
    <x v="4"/>
    <x v="25"/>
    <x v="0"/>
    <n v="160620.261"/>
    <n v="209793.61499999999"/>
    <n v="226185.97399999999"/>
    <n v="209011.72"/>
    <n v="212053.63099999999"/>
    <n v="228809.24799999999"/>
    <n v="239513.06599999999"/>
    <n v="248157.03700000001"/>
    <n v="235882.59"/>
    <n v="231137.88399999999"/>
    <n v="195571.5"/>
    <n v="180029.2"/>
    <n v="2576765.7259999998"/>
  </r>
  <r>
    <x v="4"/>
    <x v="16"/>
    <x v="4"/>
    <x v="26"/>
    <x v="0"/>
    <n v="28797.05"/>
    <n v="31339.200000000001"/>
    <n v="34351.199999999997"/>
    <n v="32500.85"/>
    <n v="32512.108"/>
    <n v="32763.200000000001"/>
    <n v="31783.65"/>
    <n v="34190.415999999997"/>
    <n v="33354.987000000001"/>
    <n v="32682.031999999999"/>
    <n v="30783.8"/>
    <n v="31583.028999999999"/>
    <n v="386641.522"/>
  </r>
  <r>
    <x v="5"/>
    <x v="16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6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6"/>
    <x v="0"/>
    <x v="2"/>
    <x v="0"/>
    <n v="2965.6669999999999"/>
    <n v="3875.4490000000001"/>
    <n v="4270.3159999999998"/>
    <n v="2564.502"/>
    <n v="3145.8670000000002"/>
    <n v="2564.62"/>
    <n v="2382.0450000000001"/>
    <n v="3161.7640000000001"/>
    <n v="2690.5549999999998"/>
    <n v="3272.38"/>
    <n v="3166.2750000000001"/>
    <n v="2464.4479999999999"/>
    <n v="36523.887999999999"/>
  </r>
  <r>
    <x v="5"/>
    <x v="16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16"/>
    <x v="0"/>
    <x v="4"/>
    <x v="0"/>
    <n v="84467.062000000005"/>
    <n v="76464.646999999997"/>
    <n v="77689.214000000007"/>
    <n v="73278.819000000003"/>
    <n v="75242.150999999998"/>
    <n v="77603.663"/>
    <n v="59552.55"/>
    <n v="74971.332999999999"/>
    <n v="78277.59"/>
    <n v="75768.774999999994"/>
    <n v="53371.442000000003"/>
    <n v="89123.576000000001"/>
    <n v="895810.82200000004"/>
  </r>
  <r>
    <x v="5"/>
    <x v="16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6"/>
    <x v="0"/>
    <x v="6"/>
    <x v="0"/>
    <n v="115.68"/>
    <n v="109.61"/>
    <n v="84.25"/>
    <n v="0"/>
    <n v="0"/>
    <n v="0"/>
    <n v="0"/>
    <n v="79.63"/>
    <n v="56.49"/>
    <n v="31.43"/>
    <n v="0"/>
    <n v="0"/>
    <n v="477.09000000000003"/>
  </r>
  <r>
    <x v="5"/>
    <x v="16"/>
    <x v="1"/>
    <x v="7"/>
    <x v="0"/>
    <n v="61294.67"/>
    <n v="42106.786999999997"/>
    <n v="26467.918000000001"/>
    <n v="27080.983"/>
    <n v="26340.574000000001"/>
    <n v="42519.214999999997"/>
    <n v="38444.629000000001"/>
    <n v="37434.536"/>
    <n v="43793.144"/>
    <n v="46222.383999999998"/>
    <n v="40971.300999999999"/>
    <n v="35789.237000000001"/>
    <n v="468465.37800000003"/>
  </r>
  <r>
    <x v="5"/>
    <x v="16"/>
    <x v="1"/>
    <x v="8"/>
    <x v="0"/>
    <n v="29.46"/>
    <n v="59.03"/>
    <n v="57.69"/>
    <n v="88.22"/>
    <n v="57.36"/>
    <n v="28.36"/>
    <n v="56.04"/>
    <n v="55.54"/>
    <n v="42.36"/>
    <n v="28.1"/>
    <n v="42.46"/>
    <n v="28.89"/>
    <n v="573.5100000000001"/>
  </r>
  <r>
    <x v="5"/>
    <x v="16"/>
    <x v="1"/>
    <x v="9"/>
    <x v="0"/>
    <n v="5963.68"/>
    <n v="5154.28"/>
    <n v="8865.06"/>
    <n v="9381.14"/>
    <n v="4009.11"/>
    <n v="3208.64"/>
    <n v="2102.96"/>
    <n v="2587.14"/>
    <n v="4296.26"/>
    <n v="6298.16"/>
    <n v="5634.66"/>
    <n v="2959.04"/>
    <n v="60460.13"/>
  </r>
  <r>
    <x v="5"/>
    <x v="16"/>
    <x v="1"/>
    <x v="10"/>
    <x v="0"/>
    <n v="0"/>
    <n v="0"/>
    <n v="0"/>
    <n v="0"/>
    <n v="0"/>
    <n v="42.36"/>
    <n v="0"/>
    <n v="0"/>
    <n v="0"/>
    <n v="0"/>
    <n v="0"/>
    <n v="0"/>
    <n v="42.36"/>
  </r>
  <r>
    <x v="5"/>
    <x v="16"/>
    <x v="1"/>
    <x v="11"/>
    <x v="0"/>
    <n v="33359.29"/>
    <n v="20368.04"/>
    <n v="11495.49"/>
    <n v="38407.135000000002"/>
    <n v="16977.45"/>
    <n v="10375.540000000001"/>
    <n v="2535.08"/>
    <n v="6603.48"/>
    <n v="15931.59"/>
    <n v="31274.414000000001"/>
    <n v="16618.189999999999"/>
    <n v="22194.556"/>
    <n v="226140.255"/>
  </r>
  <r>
    <x v="5"/>
    <x v="16"/>
    <x v="1"/>
    <x v="12"/>
    <x v="0"/>
    <n v="48087.79"/>
    <n v="32954.18"/>
    <n v="27500.32"/>
    <n v="42207.31"/>
    <n v="25290.35"/>
    <n v="21357.72"/>
    <n v="12374.83"/>
    <n v="11228.08"/>
    <n v="25393.9"/>
    <n v="42086.879999999997"/>
    <n v="26994.79"/>
    <n v="29478.423999999999"/>
    <n v="344954.57399999996"/>
  </r>
  <r>
    <x v="5"/>
    <x v="16"/>
    <x v="1"/>
    <x v="13"/>
    <x v="0"/>
    <n v="42.68"/>
    <n v="28.4"/>
    <n v="42.47"/>
    <n v="14.18"/>
    <n v="28.46"/>
    <n v="14.12"/>
    <n v="28.3"/>
    <n v="28.14"/>
    <n v="0"/>
    <n v="28.44"/>
    <n v="14.06"/>
    <n v="28.3"/>
    <n v="297.55"/>
  </r>
  <r>
    <x v="5"/>
    <x v="16"/>
    <x v="1"/>
    <x v="14"/>
    <x v="0"/>
    <n v="79.069999999999993"/>
    <n v="74.09"/>
    <n v="101.82"/>
    <n v="91.26"/>
    <n v="101.14"/>
    <n v="71.83"/>
    <n v="82.16"/>
    <n v="73.78"/>
    <n v="73.14"/>
    <n v="89.65"/>
    <n v="56.61"/>
    <n v="60.89"/>
    <n v="955.43999999999994"/>
  </r>
  <r>
    <x v="5"/>
    <x v="16"/>
    <x v="1"/>
    <x v="15"/>
    <x v="0"/>
    <n v="34708.93"/>
    <n v="29419.437999999998"/>
    <n v="15370.535"/>
    <n v="17902.439999999999"/>
    <n v="19862.037"/>
    <n v="12243.93"/>
    <n v="11639.15"/>
    <n v="16650.66"/>
    <n v="14808.434999999999"/>
    <n v="31166.075000000001"/>
    <n v="16183.12"/>
    <n v="29262.888999999999"/>
    <n v="249217.639"/>
  </r>
  <r>
    <x v="5"/>
    <x v="16"/>
    <x v="2"/>
    <x v="16"/>
    <x v="0"/>
    <n v="12327.887000000001"/>
    <n v="13811.946"/>
    <n v="15666.539000000001"/>
    <n v="12724.933000000001"/>
    <n v="13617.963"/>
    <n v="15387.953"/>
    <n v="14556.906999999999"/>
    <n v="14787.401"/>
    <n v="14364.032999999999"/>
    <n v="16327.352000000001"/>
    <n v="14709.061"/>
    <n v="13130.71"/>
    <n v="171412.68499999997"/>
  </r>
  <r>
    <x v="5"/>
    <x v="16"/>
    <x v="2"/>
    <x v="17"/>
    <x v="0"/>
    <n v="21971.501"/>
    <n v="22008.933000000001"/>
    <n v="23053.514999999999"/>
    <n v="5424.634"/>
    <n v="3383.88"/>
    <n v="6499.2610000000004"/>
    <n v="2646.57"/>
    <n v="918.57"/>
    <n v="4455.1400000000003"/>
    <n v="1388.56"/>
    <n v="1727.0730000000001"/>
    <n v="2348.84"/>
    <n v="95826.477000000014"/>
  </r>
  <r>
    <x v="5"/>
    <x v="16"/>
    <x v="2"/>
    <x v="18"/>
    <x v="0"/>
    <n v="672.59"/>
    <n v="557.39300000000003"/>
    <n v="1370.405"/>
    <n v="1148.671"/>
    <n v="1822.9839999999999"/>
    <n v="1541.9469999999999"/>
    <n v="1306.7360000000001"/>
    <n v="1518.98"/>
    <n v="1150.3630000000001"/>
    <n v="432.31"/>
    <n v="829.62400000000002"/>
    <n v="2370.3609999999999"/>
    <n v="14722.363999999998"/>
  </r>
  <r>
    <x v="5"/>
    <x v="16"/>
    <x v="2"/>
    <x v="19"/>
    <x v="0"/>
    <n v="22233.07"/>
    <n v="20016.584999999999"/>
    <n v="18939.376"/>
    <n v="17144.071"/>
    <n v="18536.434000000001"/>
    <n v="23468.707999999999"/>
    <n v="18856.954000000002"/>
    <n v="21950.126"/>
    <n v="18014.402999999998"/>
    <n v="19549.185000000001"/>
    <n v="17520.812000000002"/>
    <n v="17656.623"/>
    <n v="233886.34699999998"/>
  </r>
  <r>
    <x v="5"/>
    <x v="16"/>
    <x v="3"/>
    <x v="20"/>
    <x v="0"/>
    <n v="9892.3279999999995"/>
    <n v="12314.547"/>
    <n v="22263.553"/>
    <n v="19720.767"/>
    <n v="17340.495999999999"/>
    <n v="18505.904999999999"/>
    <n v="16491.633999999998"/>
    <n v="15385.232"/>
    <n v="9920.6110000000008"/>
    <n v="11926.558000000001"/>
    <n v="9867.2000000000007"/>
    <n v="12711.26"/>
    <n v="176340.09099999999"/>
  </r>
  <r>
    <x v="5"/>
    <x v="16"/>
    <x v="3"/>
    <x v="21"/>
    <x v="0"/>
    <n v="4023.72"/>
    <n v="2962.6"/>
    <n v="3899.3910000000001"/>
    <n v="3075.28"/>
    <n v="4217.4399999999996"/>
    <n v="3576.2130000000002"/>
    <n v="4037.91"/>
    <n v="2200.13"/>
    <n v="3139.58"/>
    <n v="3099.8919999999998"/>
    <n v="2457.37"/>
    <n v="2448.85"/>
    <n v="39138.376000000004"/>
  </r>
  <r>
    <x v="5"/>
    <x v="16"/>
    <x v="3"/>
    <x v="22"/>
    <x v="0"/>
    <n v="7950.5739999999996"/>
    <n v="4453.0569999999998"/>
    <n v="8445.2729999999992"/>
    <n v="5015.5569999999998"/>
    <n v="7167.402"/>
    <n v="7798.3329999999996"/>
    <n v="9958.4459999999999"/>
    <n v="12713.094999999999"/>
    <n v="6511.8729999999996"/>
    <n v="9442.3680000000004"/>
    <n v="9453.6029999999992"/>
    <n v="6692.1859999999997"/>
    <n v="95601.766999999993"/>
  </r>
  <r>
    <x v="5"/>
    <x v="16"/>
    <x v="4"/>
    <x v="23"/>
    <x v="0"/>
    <n v="4470.93"/>
    <n v="5503.25"/>
    <n v="4189.24"/>
    <n v="4802.6899999999996"/>
    <n v="3090.08"/>
    <n v="631"/>
    <n v="710.03"/>
    <n v="355.88"/>
    <n v="219.88"/>
    <n v="1813.02"/>
    <n v="1623.94"/>
    <n v="1527.64"/>
    <n v="28937.58"/>
  </r>
  <r>
    <x v="5"/>
    <x v="16"/>
    <x v="4"/>
    <x v="24"/>
    <x v="0"/>
    <n v="0"/>
    <n v="0"/>
    <n v="0"/>
    <n v="0"/>
    <n v="0"/>
    <n v="0"/>
    <n v="0"/>
    <n v="0"/>
    <n v="0"/>
    <n v="0"/>
    <n v="0"/>
    <n v="0"/>
    <n v="0"/>
  </r>
  <r>
    <x v="5"/>
    <x v="16"/>
    <x v="4"/>
    <x v="25"/>
    <x v="0"/>
    <n v="21836.428"/>
    <n v="18339.981"/>
    <n v="23303.013999999999"/>
    <n v="21237.975999999999"/>
    <n v="9158.9159999999993"/>
    <n v="8222.8289999999997"/>
    <n v="12127.201999999999"/>
    <n v="10422.056"/>
    <n v="14879.867"/>
    <n v="18074.616000000002"/>
    <n v="17374.429"/>
    <n v="17058.865000000002"/>
    <n v="192036.179"/>
  </r>
  <r>
    <x v="5"/>
    <x v="16"/>
    <x v="4"/>
    <x v="26"/>
    <x v="0"/>
    <n v="42.5"/>
    <n v="121.89"/>
    <n v="67.900000000000006"/>
    <n v="97.78"/>
    <n v="40.11"/>
    <n v="40.07"/>
    <n v="65.28"/>
    <n v="54.67"/>
    <n v="69.650000000000006"/>
    <n v="54.56"/>
    <n v="31.37"/>
    <n v="55.91"/>
    <n v="741.68999999999983"/>
  </r>
  <r>
    <x v="6"/>
    <x v="16"/>
    <x v="0"/>
    <x v="0"/>
    <x v="0"/>
    <n v="1731.4"/>
    <n v="1252.8"/>
    <n v="1256.5"/>
    <n v="1221"/>
    <n v="1131.5"/>
    <n v="990"/>
    <n v="1026.5"/>
    <n v="1145.8"/>
    <n v="1043.05"/>
    <n v="1156"/>
    <n v="1129.5999999999999"/>
    <n v="1444.5"/>
    <n v="14528.65"/>
  </r>
  <r>
    <x v="6"/>
    <x v="16"/>
    <x v="0"/>
    <x v="1"/>
    <x v="0"/>
    <n v="799"/>
    <n v="673.5"/>
    <n v="620.5"/>
    <n v="590"/>
    <n v="473"/>
    <n v="470"/>
    <n v="462.5"/>
    <n v="571.60699999999997"/>
    <n v="710"/>
    <n v="917"/>
    <n v="639.79999999999995"/>
    <n v="676.8"/>
    <n v="7603.7070000000003"/>
  </r>
  <r>
    <x v="6"/>
    <x v="16"/>
    <x v="0"/>
    <x v="2"/>
    <x v="0"/>
    <n v="3196"/>
    <n v="3864"/>
    <n v="3752.6930000000002"/>
    <n v="2740.7979999999998"/>
    <n v="2197"/>
    <n v="2029"/>
    <n v="3200"/>
    <n v="4530.1970000000001"/>
    <n v="3994.8620000000001"/>
    <n v="2905.3589999999999"/>
    <n v="1908.9970000000001"/>
    <n v="4052"/>
    <n v="38370.906000000003"/>
  </r>
  <r>
    <x v="6"/>
    <x v="16"/>
    <x v="0"/>
    <x v="3"/>
    <x v="0"/>
    <n v="142"/>
    <n v="135.19999999999999"/>
    <n v="134.6"/>
    <n v="132.4"/>
    <n v="136.80000000000001"/>
    <n v="124"/>
    <n v="94.2"/>
    <n v="111.2"/>
    <n v="99.2"/>
    <n v="101.2"/>
    <n v="122.2"/>
    <n v="115.4"/>
    <n v="1448.4000000000003"/>
  </r>
  <r>
    <x v="6"/>
    <x v="16"/>
    <x v="0"/>
    <x v="4"/>
    <x v="0"/>
    <n v="3679.5"/>
    <n v="3560.95"/>
    <n v="3449.5"/>
    <n v="3062"/>
    <n v="3559.3890000000001"/>
    <n v="3151.5"/>
    <n v="3135"/>
    <n v="3012.5"/>
    <n v="2844.5"/>
    <n v="2637.701"/>
    <n v="2249"/>
    <n v="2571.3029999999999"/>
    <n v="36912.843000000001"/>
  </r>
  <r>
    <x v="6"/>
    <x v="16"/>
    <x v="0"/>
    <x v="5"/>
    <x v="0"/>
    <n v="90"/>
    <n v="80"/>
    <n v="40"/>
    <n v="25"/>
    <n v="25"/>
    <n v="20"/>
    <n v="90"/>
    <n v="65"/>
    <n v="44"/>
    <n v="20"/>
    <n v="15"/>
    <n v="25"/>
    <n v="539"/>
  </r>
  <r>
    <x v="6"/>
    <x v="16"/>
    <x v="0"/>
    <x v="6"/>
    <x v="0"/>
    <n v="3484.82"/>
    <n v="3007.35"/>
    <n v="2439.1"/>
    <n v="2468.6999999999998"/>
    <n v="2602.6999999999998"/>
    <n v="2866.4"/>
    <n v="3215.3"/>
    <n v="2917.5"/>
    <n v="2344.7199999999998"/>
    <n v="1976"/>
    <n v="1678.2"/>
    <n v="1665.53"/>
    <n v="30666.320000000003"/>
  </r>
  <r>
    <x v="6"/>
    <x v="16"/>
    <x v="1"/>
    <x v="7"/>
    <x v="0"/>
    <n v="3491.6"/>
    <n v="2852.6"/>
    <n v="3026.7"/>
    <n v="2568.1"/>
    <n v="2758.8"/>
    <n v="2841"/>
    <n v="4375.4870000000001"/>
    <n v="3771.623"/>
    <n v="2553.8000000000002"/>
    <n v="2526.6"/>
    <n v="2214.25"/>
    <n v="2495.8000000000002"/>
    <n v="35476.36"/>
  </r>
  <r>
    <x v="6"/>
    <x v="16"/>
    <x v="1"/>
    <x v="8"/>
    <x v="0"/>
    <n v="3181"/>
    <n v="2725.5"/>
    <n v="2582.5"/>
    <n v="2680.7460000000001"/>
    <n v="3058.3890000000001"/>
    <n v="3184"/>
    <n v="3281.5"/>
    <n v="3320.94"/>
    <n v="3147.2"/>
    <n v="2811.7"/>
    <n v="2718"/>
    <n v="3222.25"/>
    <n v="35913.724999999999"/>
  </r>
  <r>
    <x v="6"/>
    <x v="16"/>
    <x v="1"/>
    <x v="9"/>
    <x v="0"/>
    <n v="14213.349"/>
    <n v="11974.527"/>
    <n v="12235.235000000001"/>
    <n v="11426.7"/>
    <n v="11529.460999999999"/>
    <n v="12505"/>
    <n v="12143.981"/>
    <n v="12544.646000000001"/>
    <n v="11540"/>
    <n v="10759.6"/>
    <n v="9970.5"/>
    <n v="12456.504999999999"/>
    <n v="143299.50400000002"/>
  </r>
  <r>
    <x v="6"/>
    <x v="16"/>
    <x v="1"/>
    <x v="10"/>
    <x v="0"/>
    <n v="5624"/>
    <n v="5118.75"/>
    <n v="4944.6670000000004"/>
    <n v="4182.9880000000003"/>
    <n v="4466.5"/>
    <n v="4274"/>
    <n v="4056"/>
    <n v="4253.5"/>
    <n v="4225"/>
    <n v="4327"/>
    <n v="4308.5"/>
    <n v="5019.5"/>
    <n v="54800.404999999999"/>
  </r>
  <r>
    <x v="6"/>
    <x v="16"/>
    <x v="1"/>
    <x v="11"/>
    <x v="0"/>
    <n v="11809.28"/>
    <n v="8198.01"/>
    <n v="7034.49"/>
    <n v="6191.14"/>
    <n v="6384.63"/>
    <n v="6806.94"/>
    <n v="6333.49"/>
    <n v="6648.86"/>
    <n v="6278.07"/>
    <n v="6237.2"/>
    <n v="5933.69"/>
    <n v="7189.6450000000004"/>
    <n v="85045.445000000007"/>
  </r>
  <r>
    <x v="6"/>
    <x v="16"/>
    <x v="1"/>
    <x v="12"/>
    <x v="0"/>
    <n v="22368.022000000001"/>
    <n v="16855.071"/>
    <n v="16981.2"/>
    <n v="15829.1"/>
    <n v="18109.491000000002"/>
    <n v="19046.809000000001"/>
    <n v="16985.900000000001"/>
    <n v="15569"/>
    <n v="14496.615"/>
    <n v="15751.4"/>
    <n v="15970.977000000001"/>
    <n v="17756.312000000002"/>
    <n v="205719.89700000003"/>
  </r>
  <r>
    <x v="6"/>
    <x v="16"/>
    <x v="1"/>
    <x v="13"/>
    <x v="0"/>
    <n v="4190"/>
    <n v="2517.5"/>
    <n v="2462"/>
    <n v="2293.9989999999998"/>
    <n v="2772.5"/>
    <n v="2779.5"/>
    <n v="2220.5"/>
    <n v="2542.5"/>
    <n v="2443"/>
    <n v="2566"/>
    <n v="2408"/>
    <n v="2566.5"/>
    <n v="31761.999"/>
  </r>
  <r>
    <x v="6"/>
    <x v="16"/>
    <x v="1"/>
    <x v="14"/>
    <x v="0"/>
    <n v="3179.7"/>
    <n v="2652.6149999999998"/>
    <n v="2429.1999999999998"/>
    <n v="1981.2"/>
    <n v="2028"/>
    <n v="1864"/>
    <n v="1779"/>
    <n v="1596.5"/>
    <n v="1703.1"/>
    <n v="1736.7829999999999"/>
    <n v="1706.1"/>
    <n v="2536.1"/>
    <n v="25192.297999999995"/>
  </r>
  <r>
    <x v="6"/>
    <x v="16"/>
    <x v="1"/>
    <x v="15"/>
    <x v="0"/>
    <n v="37708.124000000003"/>
    <n v="27280.626"/>
    <n v="22438.374"/>
    <n v="21338.97"/>
    <n v="26126.33"/>
    <n v="25869.573"/>
    <n v="25733.405999999999"/>
    <n v="26493"/>
    <n v="22439.1"/>
    <n v="23988"/>
    <n v="21530.976999999999"/>
    <n v="25100.671999999999"/>
    <n v="306047.152"/>
  </r>
  <r>
    <x v="6"/>
    <x v="16"/>
    <x v="2"/>
    <x v="16"/>
    <x v="0"/>
    <n v="114404.124"/>
    <n v="94476.398000000001"/>
    <n v="89797.167000000001"/>
    <n v="100899.648"/>
    <n v="148178.69"/>
    <n v="144602.75700000001"/>
    <n v="149501.984"/>
    <n v="147610.9"/>
    <n v="146961.55300000001"/>
    <n v="117073.534"/>
    <n v="88255.585999999996"/>
    <n v="105526.764"/>
    <n v="1447289.1049999997"/>
  </r>
  <r>
    <x v="6"/>
    <x v="16"/>
    <x v="2"/>
    <x v="17"/>
    <x v="0"/>
    <n v="4076"/>
    <n v="3357.6489999999999"/>
    <n v="2894.8910000000001"/>
    <n v="2973.8939999999998"/>
    <n v="2875.7919999999999"/>
    <n v="2908"/>
    <n v="3369.5"/>
    <n v="3581.9780000000001"/>
    <n v="3456.5"/>
    <n v="3447.4"/>
    <n v="3839.2220000000002"/>
    <n v="4512.7759999999998"/>
    <n v="41293.601999999999"/>
  </r>
  <r>
    <x v="6"/>
    <x v="16"/>
    <x v="2"/>
    <x v="18"/>
    <x v="0"/>
    <n v="43579"/>
    <n v="40706.495999999999"/>
    <n v="40194.502"/>
    <n v="39446"/>
    <n v="40656.993000000002"/>
    <n v="39200.553999999996"/>
    <n v="41294.027000000002"/>
    <n v="41889.648000000001"/>
    <n v="42622.046000000002"/>
    <n v="39148.67"/>
    <n v="32955.523000000001"/>
    <n v="39114.745000000003"/>
    <n v="480808.20399999991"/>
  </r>
  <r>
    <x v="6"/>
    <x v="16"/>
    <x v="2"/>
    <x v="19"/>
    <x v="0"/>
    <n v="642620.022"/>
    <n v="642489.75899999996"/>
    <n v="652434.72900000005"/>
    <n v="681713.79599999997"/>
    <n v="767932.66599999997"/>
    <n v="722291.14"/>
    <n v="751981.72100000002"/>
    <n v="782392.21699999995"/>
    <n v="784989.05700000003"/>
    <n v="695072.652"/>
    <n v="581390.21299999999"/>
    <n v="651160.97199999995"/>
    <n v="8356468.9440000011"/>
  </r>
  <r>
    <x v="6"/>
    <x v="16"/>
    <x v="3"/>
    <x v="20"/>
    <x v="0"/>
    <n v="115878.997"/>
    <n v="108829.341"/>
    <n v="103283.678"/>
    <n v="102003.656"/>
    <n v="104675.251"/>
    <n v="98899.642999999996"/>
    <n v="107737.60000000001"/>
    <n v="110715.452"/>
    <n v="114405.93700000001"/>
    <n v="101258.5"/>
    <n v="82005.981"/>
    <n v="95546.092000000004"/>
    <n v="1245240.128"/>
  </r>
  <r>
    <x v="6"/>
    <x v="16"/>
    <x v="3"/>
    <x v="21"/>
    <x v="0"/>
    <n v="9259.8240000000005"/>
    <n v="6335.1149999999998"/>
    <n v="6197.7"/>
    <n v="5807.9179999999997"/>
    <n v="6113.5129999999999"/>
    <n v="5118.4530000000004"/>
    <n v="6186.59"/>
    <n v="6565.2619999999997"/>
    <n v="6434.5290000000005"/>
    <n v="5316.8"/>
    <n v="5002.3100000000004"/>
    <n v="6528.2839999999997"/>
    <n v="74866.29800000001"/>
  </r>
  <r>
    <x v="6"/>
    <x v="16"/>
    <x v="3"/>
    <x v="22"/>
    <x v="0"/>
    <n v="7278.2389999999996"/>
    <n v="6375.7039999999997"/>
    <n v="5957.0860000000002"/>
    <n v="5963.1809999999996"/>
    <n v="6168.17"/>
    <n v="5380.57"/>
    <n v="5468.99"/>
    <n v="6202.4"/>
    <n v="5490.91"/>
    <n v="4768.8500000000004"/>
    <n v="4266.57"/>
    <n v="5602.09"/>
    <n v="68922.759999999995"/>
  </r>
  <r>
    <x v="6"/>
    <x v="16"/>
    <x v="4"/>
    <x v="23"/>
    <x v="0"/>
    <n v="13041.15"/>
    <n v="10753.895"/>
    <n v="9473.0139999999992"/>
    <n v="9538.2999999999993"/>
    <n v="9683.5290000000005"/>
    <n v="8827.25"/>
    <n v="9581.85"/>
    <n v="9616.65"/>
    <n v="9409.9"/>
    <n v="9297.7000000000007"/>
    <n v="7603.933"/>
    <n v="9366.6"/>
    <n v="116193.77099999999"/>
  </r>
  <r>
    <x v="6"/>
    <x v="16"/>
    <x v="4"/>
    <x v="24"/>
    <x v="0"/>
    <n v="49115.330999999998"/>
    <n v="48345.392999999996"/>
    <n v="50043.69"/>
    <n v="49349.601999999999"/>
    <n v="47453.601999999999"/>
    <n v="48069.175999999999"/>
    <n v="49696.784"/>
    <n v="52177.366000000002"/>
    <n v="50517.383000000002"/>
    <n v="52509.754999999997"/>
    <n v="49124.065999999999"/>
    <n v="53547.428"/>
    <n v="599949.57599999988"/>
  </r>
  <r>
    <x v="6"/>
    <x v="16"/>
    <x v="4"/>
    <x v="25"/>
    <x v="0"/>
    <n v="89177.62"/>
    <n v="81882.59"/>
    <n v="82638.240999999995"/>
    <n v="80908.77"/>
    <n v="94882.494999999995"/>
    <n v="92998.528000000006"/>
    <n v="97507.44"/>
    <n v="97657.69"/>
    <n v="96921.2"/>
    <n v="87802.240000000005"/>
    <n v="74410.463000000003"/>
    <n v="81715.75"/>
    <n v="1058503.027"/>
  </r>
  <r>
    <x v="6"/>
    <x v="16"/>
    <x v="4"/>
    <x v="26"/>
    <x v="0"/>
    <n v="5045"/>
    <n v="3828"/>
    <n v="3453.05"/>
    <n v="2999.4"/>
    <n v="3927.0419999999999"/>
    <n v="4404.7169999999996"/>
    <n v="4142.732"/>
    <n v="3905.4"/>
    <n v="3696.145"/>
    <n v="2782.9110000000001"/>
    <n v="2179.8000000000002"/>
    <n v="2617.953"/>
    <n v="42982.15"/>
  </r>
  <r>
    <x v="7"/>
    <x v="16"/>
    <x v="0"/>
    <x v="0"/>
    <x v="0"/>
    <n v="6614.5778985507241"/>
    <n v="7301.333333333333"/>
    <n v="7809.8423913043471"/>
    <n v="7310.490942028985"/>
    <n v="7820.652173913043"/>
    <n v="7825.3514492753611"/>
    <n v="7553.204710144927"/>
    <n v="7912.2681159420281"/>
    <n v="7815.6793478260861"/>
    <n v="7394.2373188405791"/>
    <n v="7634.0706521739121"/>
    <n v="8150.036231884058"/>
    <n v="91141.744565217377"/>
  </r>
  <r>
    <x v="7"/>
    <x v="16"/>
    <x v="0"/>
    <x v="1"/>
    <x v="0"/>
    <n v="2753.0561594202895"/>
    <n v="2812.1304347826085"/>
    <n v="3089.547101449275"/>
    <n v="2899.7318840579705"/>
    <n v="3080.5434782608691"/>
    <n v="3105.3007246376806"/>
    <n v="2912.634057971014"/>
    <n v="3096.1249999999995"/>
    <n v="3106.960144927536"/>
    <n v="2863.597826086956"/>
    <n v="2947.9891304347821"/>
    <n v="3403.8749999999995"/>
    <n v="36071.490942028977"/>
  </r>
  <r>
    <x v="7"/>
    <x v="16"/>
    <x v="0"/>
    <x v="2"/>
    <x v="0"/>
    <n v="14097.858695652172"/>
    <n v="13373.802536231882"/>
    <n v="14970.516304347824"/>
    <n v="14140.822463768116"/>
    <n v="14310.005434782608"/>
    <n v="14410.510869565216"/>
    <n v="14511.42028985507"/>
    <n v="14566.101449275362"/>
    <n v="14872.458333333332"/>
    <n v="13689.251811594202"/>
    <n v="14437.581521739128"/>
    <n v="15810.331521739128"/>
    <n v="173190.66123188406"/>
  </r>
  <r>
    <x v="7"/>
    <x v="16"/>
    <x v="0"/>
    <x v="3"/>
    <x v="0"/>
    <n v="1689.0724637681158"/>
    <n v="1768.2880434782608"/>
    <n v="1885.8840579710145"/>
    <n v="1801.2499999999998"/>
    <n v="1896.9456521739128"/>
    <n v="1903.6865942028985"/>
    <n v="1909.4329710144928"/>
    <n v="1927.0942028985505"/>
    <n v="1963.9329710144928"/>
    <n v="1787.534420289855"/>
    <n v="1850.338768115942"/>
    <n v="1990.8134057971013"/>
    <n v="22374.273550724636"/>
  </r>
  <r>
    <x v="7"/>
    <x v="16"/>
    <x v="0"/>
    <x v="4"/>
    <x v="0"/>
    <n v="29408.538043478256"/>
    <n v="30993.71195652174"/>
    <n v="33308.163043478256"/>
    <n v="32121.873188405792"/>
    <n v="31413.324275362316"/>
    <n v="31509.331521739128"/>
    <n v="30157.619565217388"/>
    <n v="33195.92572463768"/>
    <n v="30863.124999999996"/>
    <n v="30947.458333333332"/>
    <n v="29589.52717391304"/>
    <n v="34067.740942028984"/>
    <n v="377576.33876811591"/>
  </r>
  <r>
    <x v="7"/>
    <x v="16"/>
    <x v="0"/>
    <x v="5"/>
    <x v="0"/>
    <n v="2390.228260869565"/>
    <n v="2432.099637681159"/>
    <n v="2581.9855072463765"/>
    <n v="2534.2010869565215"/>
    <n v="2589.0615942028985"/>
    <n v="2477.2572463768115"/>
    <n v="2386.1702898550725"/>
    <n v="2604.2862318840575"/>
    <n v="2509.7463768115936"/>
    <n v="2420.313405797101"/>
    <n v="2447.7880434782605"/>
    <n v="2807.054347826087"/>
    <n v="30180.192028985501"/>
  </r>
  <r>
    <x v="7"/>
    <x v="16"/>
    <x v="0"/>
    <x v="6"/>
    <x v="0"/>
    <n v="6106.480072463768"/>
    <n v="6336.764492753623"/>
    <n v="6853.4637681159411"/>
    <n v="6395.9710144927531"/>
    <n v="6407.51268115942"/>
    <n v="6502.2028985507241"/>
    <n v="6165.9293478260861"/>
    <n v="6934.771739130435"/>
    <n v="6267.2916666666661"/>
    <n v="6203.6286231884051"/>
    <n v="6468.639492753623"/>
    <n v="6785.2282608695641"/>
    <n v="77427.884057971009"/>
  </r>
  <r>
    <x v="7"/>
    <x v="16"/>
    <x v="1"/>
    <x v="7"/>
    <x v="0"/>
    <n v="21591.632246376808"/>
    <n v="22318.443840579708"/>
    <n v="24072.46376811594"/>
    <n v="22529.583333333332"/>
    <n v="23424.931159420288"/>
    <n v="23045.329710144924"/>
    <n v="21948.4402173913"/>
    <n v="25565.36231884058"/>
    <n v="22779.034420289852"/>
    <n v="22377.980072463764"/>
    <n v="22373.574275362316"/>
    <n v="24321.21195652174"/>
    <n v="276347.98731884052"/>
  </r>
  <r>
    <x v="7"/>
    <x v="16"/>
    <x v="1"/>
    <x v="8"/>
    <x v="0"/>
    <n v="13451.91847826087"/>
    <n v="13358.557971014492"/>
    <n v="14084.490942028984"/>
    <n v="13843.76449275362"/>
    <n v="13970.396739130434"/>
    <n v="13723.469202898548"/>
    <n v="12646.88224637681"/>
    <n v="15929.483695652172"/>
    <n v="13498.076086956522"/>
    <n v="13478.41847826087"/>
    <n v="13203.63224637681"/>
    <n v="14290.28804347826"/>
    <n v="165479.37862318842"/>
  </r>
  <r>
    <x v="7"/>
    <x v="16"/>
    <x v="1"/>
    <x v="9"/>
    <x v="0"/>
    <n v="39798.17753623188"/>
    <n v="41576.088768115937"/>
    <n v="43932.581521739128"/>
    <n v="45255.617753623184"/>
    <n v="47883.248188405792"/>
    <n v="48820.22644927536"/>
    <n v="44375.518115942024"/>
    <n v="52753.295289855072"/>
    <n v="45771.445652173905"/>
    <n v="44275.809782608696"/>
    <n v="43375.856884057968"/>
    <n v="45983.835144927529"/>
    <n v="543801.70108695643"/>
  </r>
  <r>
    <x v="7"/>
    <x v="16"/>
    <x v="1"/>
    <x v="10"/>
    <x v="0"/>
    <n v="16157.952898550722"/>
    <n v="15774.481884057968"/>
    <n v="16955.628623188408"/>
    <n v="16464.643115942028"/>
    <n v="16821.034420289856"/>
    <n v="17005.619565217392"/>
    <n v="17000.581521739128"/>
    <n v="18432.355072463764"/>
    <n v="17295.603260869564"/>
    <n v="16309.159420289854"/>
    <n v="16819.76449275362"/>
    <n v="17745.4365942029"/>
    <n v="202782.26086956525"/>
  </r>
  <r>
    <x v="7"/>
    <x v="16"/>
    <x v="1"/>
    <x v="11"/>
    <x v="0"/>
    <n v="18787.36231884058"/>
    <n v="19004.230072463764"/>
    <n v="20183.278985507248"/>
    <n v="19345.766304347824"/>
    <n v="20254.293478260868"/>
    <n v="20661.346014492749"/>
    <n v="20302.51449275362"/>
    <n v="22483.673913043476"/>
    <n v="20526.782608695648"/>
    <n v="20173.778985507248"/>
    <n v="20078.427536231884"/>
    <n v="21071.135869565216"/>
    <n v="242872.59057971011"/>
  </r>
  <r>
    <x v="7"/>
    <x v="16"/>
    <x v="1"/>
    <x v="12"/>
    <x v="0"/>
    <n v="43239.637681159416"/>
    <n v="43165.360507246376"/>
    <n v="47029.045289855072"/>
    <n v="46151.612318840576"/>
    <n v="45999.085144927529"/>
    <n v="47444.797101449272"/>
    <n v="47859.55072463768"/>
    <n v="51602.655797101448"/>
    <n v="47703.815217391297"/>
    <n v="46716.938405797096"/>
    <n v="46366.592391304344"/>
    <n v="49639.54891304348"/>
    <n v="562918.63949275354"/>
  </r>
  <r>
    <x v="7"/>
    <x v="16"/>
    <x v="1"/>
    <x v="13"/>
    <x v="0"/>
    <n v="13529.128623188404"/>
    <n v="13166.735507246374"/>
    <n v="13947.402173913042"/>
    <n v="13545.16304347826"/>
    <n v="14041.751811594202"/>
    <n v="14234.355072463768"/>
    <n v="14400.610507246374"/>
    <n v="15779.164855072462"/>
    <n v="14750.817028985506"/>
    <n v="14267.123188405794"/>
    <n v="14267.16304347826"/>
    <n v="14750.80615942029"/>
    <n v="170680.22101449277"/>
  </r>
  <r>
    <x v="7"/>
    <x v="16"/>
    <x v="1"/>
    <x v="14"/>
    <x v="0"/>
    <n v="10030.53079710145"/>
    <n v="9992.16847826087"/>
    <n v="10636.86956521739"/>
    <n v="10360.579710144926"/>
    <n v="10709.572463768116"/>
    <n v="10857.086956521738"/>
    <n v="11495.240942028984"/>
    <n v="11893.226449275362"/>
    <n v="11133.827898550724"/>
    <n v="10699.057971014492"/>
    <n v="10760.784420289854"/>
    <n v="10978.326086956522"/>
    <n v="129547.27173913043"/>
  </r>
  <r>
    <x v="7"/>
    <x v="16"/>
    <x v="1"/>
    <x v="15"/>
    <x v="0"/>
    <n v="68037.110507246369"/>
    <n v="68257.356884057968"/>
    <n v="72261.143115942017"/>
    <n v="70448.329710144928"/>
    <n v="72638.809782608689"/>
    <n v="73471.603260869568"/>
    <n v="78420.246376811599"/>
    <n v="81653.829710144928"/>
    <n v="76783.210144927536"/>
    <n v="73358.965579710144"/>
    <n v="72319.402173913026"/>
    <n v="76713.164855072449"/>
    <n v="884363.17210144922"/>
  </r>
  <r>
    <x v="7"/>
    <x v="16"/>
    <x v="2"/>
    <x v="16"/>
    <x v="0"/>
    <n v="109019.8170289855"/>
    <n v="111151.01449275362"/>
    <n v="119049.84057971014"/>
    <n v="112295.32427536232"/>
    <n v="120405.16485507245"/>
    <n v="126793.08514492754"/>
    <n v="125630.26449275362"/>
    <n v="131123.98007246375"/>
    <n v="118352.51449275362"/>
    <n v="114264.18115942029"/>
    <n v="119006.80978260869"/>
    <n v="126493.73731884056"/>
    <n v="1433585.7336956519"/>
  </r>
  <r>
    <x v="7"/>
    <x v="16"/>
    <x v="2"/>
    <x v="17"/>
    <x v="0"/>
    <n v="19109.079710144924"/>
    <n v="19362.01449275362"/>
    <n v="20660.217391304348"/>
    <n v="19806.896739130432"/>
    <n v="21855.875"/>
    <n v="22543.759057971012"/>
    <n v="22373.585144927536"/>
    <n v="24066.896739130432"/>
    <n v="21636.568840579708"/>
    <n v="21241.80072463768"/>
    <n v="21471.144927536232"/>
    <n v="22167.579710144924"/>
    <n v="256295.41847826086"/>
  </r>
  <r>
    <x v="7"/>
    <x v="16"/>
    <x v="2"/>
    <x v="18"/>
    <x v="0"/>
    <n v="73203.965579710144"/>
    <n v="73472.47282608696"/>
    <n v="81051.117753623184"/>
    <n v="78149.385869565202"/>
    <n v="86410.777173913026"/>
    <n v="89743.914855072449"/>
    <n v="89110.177536231873"/>
    <n v="91226.432971014481"/>
    <n v="86340.760869565202"/>
    <n v="83666.45289855072"/>
    <n v="82953.692028985504"/>
    <n v="89727.288043478256"/>
    <n v="1005056.438405797"/>
  </r>
  <r>
    <x v="7"/>
    <x v="16"/>
    <x v="2"/>
    <x v="19"/>
    <x v="0"/>
    <n v="238285.28442028986"/>
    <n v="245791.54528985507"/>
    <n v="271807.04891304346"/>
    <n v="251297.6467391304"/>
    <n v="279864.31884057971"/>
    <n v="295882.91304347827"/>
    <n v="286036.15579710144"/>
    <n v="298744.45833333331"/>
    <n v="278135.47463768115"/>
    <n v="266815.23550724634"/>
    <n v="267171.27717391303"/>
    <n v="271375.18840579706"/>
    <n v="3251206.5471014492"/>
  </r>
  <r>
    <x v="7"/>
    <x v="16"/>
    <x v="3"/>
    <x v="20"/>
    <x v="0"/>
    <n v="67397.068840579697"/>
    <n v="70314.538043478256"/>
    <n v="78017.311594202896"/>
    <n v="72527.599637681153"/>
    <n v="82978.44927536232"/>
    <n v="88422.579710144928"/>
    <n v="84527.731884057968"/>
    <n v="89106.061594202896"/>
    <n v="81913.400362318833"/>
    <n v="78619.829710144928"/>
    <n v="76581.005434782608"/>
    <n v="77780.682971014481"/>
    <n v="948186.25905797095"/>
  </r>
  <r>
    <x v="7"/>
    <x v="16"/>
    <x v="3"/>
    <x v="21"/>
    <x v="0"/>
    <n v="41168.568840579705"/>
    <n v="41726.913043478256"/>
    <n v="45497.615942028984"/>
    <n v="42817.52717391304"/>
    <n v="48182.536231884056"/>
    <n v="51191.903985507241"/>
    <n v="49373.396739130432"/>
    <n v="51955.436594202889"/>
    <n v="47764.331521739128"/>
    <n v="45766.460144927529"/>
    <n v="45797.855072463768"/>
    <n v="45796.739130434784"/>
    <n v="557039.2844202898"/>
  </r>
  <r>
    <x v="7"/>
    <x v="16"/>
    <x v="3"/>
    <x v="22"/>
    <x v="0"/>
    <n v="58655.485507246376"/>
    <n v="60708.847826086952"/>
    <n v="70078.335144927536"/>
    <n v="68012.873188405792"/>
    <n v="78217.76630434781"/>
    <n v="83097.951086956513"/>
    <n v="77665.005434782608"/>
    <n v="82631.643115942017"/>
    <n v="74237.869565217392"/>
    <n v="70194.97282608696"/>
    <n v="69383.385869565216"/>
    <n v="67252.027173913026"/>
    <n v="860136.16304347804"/>
  </r>
  <r>
    <x v="7"/>
    <x v="16"/>
    <x v="4"/>
    <x v="23"/>
    <x v="0"/>
    <n v="13023.873188405796"/>
    <n v="13628.976449275362"/>
    <n v="14946.583333333332"/>
    <n v="13612.498188405796"/>
    <n v="15501.309782608694"/>
    <n v="16280.9384057971"/>
    <n v="15571.711956521738"/>
    <n v="16011.588768115942"/>
    <n v="15330.333333333332"/>
    <n v="14060.989130434782"/>
    <n v="14402.385869565216"/>
    <n v="14669.572463768116"/>
    <n v="177040.76086956522"/>
  </r>
  <r>
    <x v="7"/>
    <x v="16"/>
    <x v="4"/>
    <x v="24"/>
    <x v="0"/>
    <n v="16283.771739130434"/>
    <n v="17427.233695652172"/>
    <n v="18991.755434782604"/>
    <n v="17237.893115942028"/>
    <n v="17828.536231884056"/>
    <n v="18417.173913043476"/>
    <n v="17813.460144927536"/>
    <n v="18707.375"/>
    <n v="18113.130434782604"/>
    <n v="17626.324275362316"/>
    <n v="17690.01449275362"/>
    <n v="18314.983695652172"/>
    <n v="214451.652173913"/>
  </r>
  <r>
    <x v="7"/>
    <x v="16"/>
    <x v="4"/>
    <x v="25"/>
    <x v="0"/>
    <n v="42470.9981884058"/>
    <n v="43699.097826086952"/>
    <n v="45849.947463768112"/>
    <n v="42371.983695652169"/>
    <n v="44462.860507246376"/>
    <n v="45428.67572463768"/>
    <n v="43966.80253623188"/>
    <n v="47156.039855072464"/>
    <n v="43316.472826086952"/>
    <n v="42593.653985507241"/>
    <n v="44729.969202898545"/>
    <n v="46558.30072463768"/>
    <n v="532604.80253623181"/>
  </r>
  <r>
    <x v="7"/>
    <x v="16"/>
    <x v="4"/>
    <x v="26"/>
    <x v="0"/>
    <n v="13250.005434782608"/>
    <n v="13358.235507246374"/>
    <n v="14449.610507246374"/>
    <n v="14442.742753623188"/>
    <n v="14733.242753623188"/>
    <n v="15252.130434782608"/>
    <n v="15193.615942028984"/>
    <n v="15783.643115942028"/>
    <n v="14726.579710144926"/>
    <n v="14004.222826086956"/>
    <n v="14468.849637681158"/>
    <n v="15582.898550724636"/>
    <n v="175245.777173913"/>
  </r>
  <r>
    <x v="0"/>
    <x v="17"/>
    <x v="0"/>
    <x v="0"/>
    <x v="0"/>
    <n v="32301.1"/>
    <n v="31914.3"/>
    <n v="36194.699999999997"/>
    <n v="35210.400000000001"/>
    <n v="37743.199999999997"/>
    <n v="36529.129999999997"/>
    <n v="37562.1"/>
    <n v="38067.99"/>
    <n v="37903.300000000003"/>
    <n v="36569.42"/>
    <n v="36019.525000000001"/>
    <n v="40139.275999999998"/>
    <n v="436154.44100000005"/>
  </r>
  <r>
    <x v="0"/>
    <x v="17"/>
    <x v="0"/>
    <x v="1"/>
    <x v="0"/>
    <n v="10072.700000000001"/>
    <n v="9689.9"/>
    <n v="11793.4"/>
    <n v="10577.2"/>
    <n v="11675.6"/>
    <n v="11746"/>
    <n v="11698.5"/>
    <n v="12313.7"/>
    <n v="11668.3"/>
    <n v="11596.477999999999"/>
    <n v="11275.126"/>
    <n v="12485.656000000001"/>
    <n v="136592.56"/>
  </r>
  <r>
    <x v="0"/>
    <x v="17"/>
    <x v="0"/>
    <x v="2"/>
    <x v="0"/>
    <n v="46575.786999999997"/>
    <n v="47168.71"/>
    <n v="54132.6"/>
    <n v="50435.504999999997"/>
    <n v="58525.516000000003"/>
    <n v="57600.832000000002"/>
    <n v="55391.201000000001"/>
    <n v="58879.834999999999"/>
    <n v="52919.565999999999"/>
    <n v="53305.525999999998"/>
    <n v="51683.858999999997"/>
    <n v="57805.586000000003"/>
    <n v="644424.52299999993"/>
  </r>
  <r>
    <x v="0"/>
    <x v="17"/>
    <x v="0"/>
    <x v="3"/>
    <x v="0"/>
    <n v="10538.3"/>
    <n v="10059.799999999999"/>
    <n v="11417.3"/>
    <n v="10930.4"/>
    <n v="11556.6"/>
    <n v="11493.4"/>
    <n v="10632.8"/>
    <n v="11521.6"/>
    <n v="12331.4"/>
    <n v="12272.2"/>
    <n v="11733.749"/>
    <n v="12936.22"/>
    <n v="137423.76899999997"/>
  </r>
  <r>
    <x v="0"/>
    <x v="17"/>
    <x v="0"/>
    <x v="4"/>
    <x v="0"/>
    <n v="91027.684999999998"/>
    <n v="84256.8"/>
    <n v="95093.85"/>
    <n v="88905.137000000002"/>
    <n v="97861.653000000006"/>
    <n v="98410.180999999997"/>
    <n v="99461.7"/>
    <n v="101818.62"/>
    <n v="96382.923999999999"/>
    <n v="99568.437999999995"/>
    <n v="96143.474000000002"/>
    <n v="105127.698"/>
    <n v="1154058.1599999999"/>
  </r>
  <r>
    <x v="0"/>
    <x v="17"/>
    <x v="0"/>
    <x v="5"/>
    <x v="0"/>
    <n v="11819.5"/>
    <n v="11130"/>
    <n v="12626.5"/>
    <n v="12076.7"/>
    <n v="13299"/>
    <n v="13054"/>
    <n v="12919.5"/>
    <n v="13693"/>
    <n v="13390.544"/>
    <n v="13380.634"/>
    <n v="13298.71"/>
    <n v="14040.253000000001"/>
    <n v="154728.34099999999"/>
  </r>
  <r>
    <x v="0"/>
    <x v="17"/>
    <x v="0"/>
    <x v="6"/>
    <x v="0"/>
    <n v="30532.26"/>
    <n v="27906.838"/>
    <n v="32182.26"/>
    <n v="29894.58"/>
    <n v="32923.83"/>
    <n v="32651.25"/>
    <n v="35292.199999999997"/>
    <n v="32266.29"/>
    <n v="30669.409"/>
    <n v="30993.217000000001"/>
    <n v="29432.82"/>
    <n v="34590.021999999997"/>
    <n v="379334.97600000002"/>
  </r>
  <r>
    <x v="0"/>
    <x v="17"/>
    <x v="1"/>
    <x v="7"/>
    <x v="0"/>
    <n v="78033.460000000006"/>
    <n v="70832.990000000005"/>
    <n v="78734.929999999993"/>
    <n v="74665.25"/>
    <n v="80917.366999999998"/>
    <n v="80010.77"/>
    <n v="79859.759999999995"/>
    <n v="83288.149999999994"/>
    <n v="80545.75"/>
    <n v="80951.581000000006"/>
    <n v="79009.789999999994"/>
    <n v="88156.567999999999"/>
    <n v="955006.36600000004"/>
  </r>
  <r>
    <x v="0"/>
    <x v="17"/>
    <x v="1"/>
    <x v="8"/>
    <x v="0"/>
    <n v="51026.28"/>
    <n v="45003.25"/>
    <n v="50759.6"/>
    <n v="48746.665999999997"/>
    <n v="52007.95"/>
    <n v="50999.1"/>
    <n v="51476.15"/>
    <n v="52422.953999999998"/>
    <n v="49776.94"/>
    <n v="50855.802000000003"/>
    <n v="49547.794999999998"/>
    <n v="55156.476999999999"/>
    <n v="607778.96399999992"/>
  </r>
  <r>
    <x v="0"/>
    <x v="17"/>
    <x v="1"/>
    <x v="9"/>
    <x v="0"/>
    <n v="114599.93399999999"/>
    <n v="104203.931"/>
    <n v="116851.049"/>
    <n v="109365.2"/>
    <n v="117722.57"/>
    <n v="116637.9"/>
    <n v="114278.91899999999"/>
    <n v="118857.175"/>
    <n v="111508.664"/>
    <n v="118243.428"/>
    <n v="112991.452"/>
    <n v="126378.864"/>
    <n v="1381639.0860000001"/>
  </r>
  <r>
    <x v="0"/>
    <x v="17"/>
    <x v="1"/>
    <x v="10"/>
    <x v="0"/>
    <n v="54775"/>
    <n v="51672.5"/>
    <n v="57179"/>
    <n v="53115.5"/>
    <n v="56519.182000000001"/>
    <n v="56202.904999999999"/>
    <n v="53988.885000000002"/>
    <n v="56702.606"/>
    <n v="53508.665999999997"/>
    <n v="55221.146000000001"/>
    <n v="53118.375999999997"/>
    <n v="59016.375"/>
    <n v="661020.14100000006"/>
  </r>
  <r>
    <x v="0"/>
    <x v="17"/>
    <x v="1"/>
    <x v="11"/>
    <x v="0"/>
    <n v="59585.86"/>
    <n v="54597.16"/>
    <n v="61106.95"/>
    <n v="57135.207999999999"/>
    <n v="60414.03"/>
    <n v="61921.62"/>
    <n v="57742.47"/>
    <n v="60886.97"/>
    <n v="57810.31"/>
    <n v="59386.612000000001"/>
    <n v="58609.423000000003"/>
    <n v="63825.237999999998"/>
    <n v="713021.85099999991"/>
  </r>
  <r>
    <x v="0"/>
    <x v="17"/>
    <x v="1"/>
    <x v="12"/>
    <x v="0"/>
    <n v="128473.8"/>
    <n v="119499.651"/>
    <n v="133348.64199999999"/>
    <n v="120010.01300000001"/>
    <n v="126839.476"/>
    <n v="126042.664"/>
    <n v="122178.85799999999"/>
    <n v="124413.84"/>
    <n v="117961.5"/>
    <n v="126140.914"/>
    <n v="119660.63400000001"/>
    <n v="130412.02099999999"/>
    <n v="1494982.0130000003"/>
  </r>
  <r>
    <x v="0"/>
    <x v="17"/>
    <x v="1"/>
    <x v="13"/>
    <x v="0"/>
    <n v="41237.5"/>
    <n v="36506"/>
    <n v="40279.5"/>
    <n v="36921"/>
    <n v="38036.5"/>
    <n v="36336"/>
    <n v="37419"/>
    <n v="37021.311999999998"/>
    <n v="36406.5"/>
    <n v="37447.769999999997"/>
    <n v="36908.485000000001"/>
    <n v="41141.135999999999"/>
    <n v="455660.70299999998"/>
  </r>
  <r>
    <x v="0"/>
    <x v="17"/>
    <x v="1"/>
    <x v="14"/>
    <x v="0"/>
    <n v="34091.5"/>
    <n v="32234.684000000001"/>
    <n v="35590"/>
    <n v="33291.712"/>
    <n v="33758.6"/>
    <n v="34285"/>
    <n v="32794.5"/>
    <n v="33829.1"/>
    <n v="31938.1"/>
    <n v="33142.535000000003"/>
    <n v="31828.223000000002"/>
    <n v="34643.945"/>
    <n v="401427.89900000003"/>
  </r>
  <r>
    <x v="0"/>
    <x v="17"/>
    <x v="1"/>
    <x v="15"/>
    <x v="0"/>
    <n v="202833.361"/>
    <n v="175285"/>
    <n v="199632.90900000001"/>
    <n v="184209.54800000001"/>
    <n v="188364.476"/>
    <n v="193932.18799999999"/>
    <n v="185897.96100000001"/>
    <n v="187555.18400000001"/>
    <n v="174663.535"/>
    <n v="181100.85200000001"/>
    <n v="173002.092"/>
    <n v="204658.60399999999"/>
    <n v="2251135.7099999995"/>
  </r>
  <r>
    <x v="0"/>
    <x v="17"/>
    <x v="2"/>
    <x v="16"/>
    <x v="0"/>
    <n v="399167.23700000002"/>
    <n v="374514.66200000001"/>
    <n v="418696.86599999998"/>
    <n v="388537.283"/>
    <n v="403604.81599999999"/>
    <n v="401200.76"/>
    <n v="399548.72600000002"/>
    <n v="373125.99599999998"/>
    <n v="350882.81800000003"/>
    <n v="344579.42700000003"/>
    <n v="329769.31900000002"/>
    <n v="386582.96799999999"/>
    <n v="4570210.8779999996"/>
  </r>
  <r>
    <x v="0"/>
    <x v="17"/>
    <x v="2"/>
    <x v="17"/>
    <x v="0"/>
    <n v="83990.5"/>
    <n v="67364"/>
    <n v="82734"/>
    <n v="75585.5"/>
    <n v="77105"/>
    <n v="78729.482999999993"/>
    <n v="75905.75"/>
    <n v="78218.554000000004"/>
    <n v="74275.59"/>
    <n v="78865.952000000005"/>
    <n v="75933.672999999995"/>
    <n v="88852.441000000006"/>
    <n v="937560.44299999997"/>
  </r>
  <r>
    <x v="0"/>
    <x v="17"/>
    <x v="2"/>
    <x v="18"/>
    <x v="0"/>
    <n v="227802.247"/>
    <n v="216408.103"/>
    <n v="228907.88099999999"/>
    <n v="208558.78200000001"/>
    <n v="214910.82399999999"/>
    <n v="209028.36600000001"/>
    <n v="205883.60200000001"/>
    <n v="203550.43400000001"/>
    <n v="201751.71100000001"/>
    <n v="199934.696"/>
    <n v="187895.53099999999"/>
    <n v="218212.361"/>
    <n v="2522844.5379999997"/>
  </r>
  <r>
    <x v="0"/>
    <x v="17"/>
    <x v="2"/>
    <x v="19"/>
    <x v="0"/>
    <n v="874032.94799999997"/>
    <n v="884125.43900000001"/>
    <n v="962693.60499999998"/>
    <n v="886691.23600000003"/>
    <n v="911972.30900000001"/>
    <n v="893889.08900000004"/>
    <n v="867364.04299999995"/>
    <n v="876340.50300000003"/>
    <n v="820056.39099999995"/>
    <n v="824708.31099999999"/>
    <n v="790831.98300000001"/>
    <n v="879407.47400000005"/>
    <n v="10472113.331"/>
  </r>
  <r>
    <x v="0"/>
    <x v="17"/>
    <x v="3"/>
    <x v="20"/>
    <x v="0"/>
    <n v="252229.59099999999"/>
    <n v="247561.44500000001"/>
    <n v="277733.924"/>
    <n v="260448.64600000001"/>
    <n v="267466.33399999997"/>
    <n v="269132.21000000002"/>
    <n v="271563.72499999998"/>
    <n v="252244.18100000001"/>
    <n v="237518.77900000001"/>
    <n v="236690.77100000001"/>
    <n v="234765.443"/>
    <n v="258015.12100000001"/>
    <n v="3065370.17"/>
  </r>
  <r>
    <x v="0"/>
    <x v="17"/>
    <x v="3"/>
    <x v="21"/>
    <x v="0"/>
    <n v="243096.739"/>
    <n v="225621.23499999999"/>
    <n v="249653.47099999999"/>
    <n v="222027.56400000001"/>
    <n v="225311.73199999999"/>
    <n v="228399.764"/>
    <n v="227562.02100000001"/>
    <n v="230318.734"/>
    <n v="224441.155"/>
    <n v="232111.73800000001"/>
    <n v="233795.913"/>
    <n v="264676.28499999997"/>
    <n v="2807016.3510000003"/>
  </r>
  <r>
    <x v="0"/>
    <x v="17"/>
    <x v="3"/>
    <x v="22"/>
    <x v="0"/>
    <n v="297908.23300000001"/>
    <n v="282063.80599999998"/>
    <n v="316130.79499999998"/>
    <n v="291800"/>
    <n v="292274.79200000002"/>
    <n v="296672.75799999997"/>
    <n v="298557.56199999998"/>
    <n v="303064.84600000002"/>
    <n v="291252.54599999997"/>
    <n v="289627.22600000002"/>
    <n v="299923.16600000003"/>
    <n v="334979.549"/>
    <n v="3594255.2790000006"/>
  </r>
  <r>
    <x v="0"/>
    <x v="17"/>
    <x v="4"/>
    <x v="23"/>
    <x v="0"/>
    <n v="62151.858999999997"/>
    <n v="59630.19"/>
    <n v="68030.819000000003"/>
    <n v="63061.88"/>
    <n v="64735.822999999997"/>
    <n v="64281.85"/>
    <n v="65891.826000000001"/>
    <n v="62697.760000000002"/>
    <n v="64265.379000000001"/>
    <n v="62589.305"/>
    <n v="61254.046000000002"/>
    <n v="68032.601999999999"/>
    <n v="766623.33899999992"/>
  </r>
  <r>
    <x v="0"/>
    <x v="17"/>
    <x v="4"/>
    <x v="24"/>
    <x v="0"/>
    <n v="52816.252999999997"/>
    <n v="49569.85"/>
    <n v="58171.084000000003"/>
    <n v="54326.53"/>
    <n v="56620.146000000001"/>
    <n v="53970.98"/>
    <n v="54923.05"/>
    <n v="51743.55"/>
    <n v="47950.447999999997"/>
    <n v="48489.89"/>
    <n v="45157.26"/>
    <n v="50084.936999999998"/>
    <n v="623823.978"/>
  </r>
  <r>
    <x v="0"/>
    <x v="17"/>
    <x v="4"/>
    <x v="25"/>
    <x v="0"/>
    <n v="133702.93400000001"/>
    <n v="129365.36"/>
    <n v="143898.88099999999"/>
    <n v="138124.37"/>
    <n v="139582.45199999999"/>
    <n v="135248.41099999999"/>
    <n v="137004.29"/>
    <n v="129496.96799999999"/>
    <n v="120374.64"/>
    <n v="120161.872"/>
    <n v="110922.889"/>
    <n v="121316.22199999999"/>
    <n v="1559199.2889999999"/>
  </r>
  <r>
    <x v="0"/>
    <x v="17"/>
    <x v="4"/>
    <x v="26"/>
    <x v="0"/>
    <n v="98114.2"/>
    <n v="98780.3"/>
    <n v="115341.451"/>
    <n v="105559.895"/>
    <n v="112863.4"/>
    <n v="112918.8"/>
    <n v="106479.35"/>
    <n v="111240.41099999999"/>
    <n v="98380.1"/>
    <n v="100857.073"/>
    <n v="99778.392999999996"/>
    <n v="105811.541"/>
    <n v="1266124.9139999999"/>
  </r>
  <r>
    <x v="1"/>
    <x v="17"/>
    <x v="0"/>
    <x v="0"/>
    <x v="0"/>
    <n v="35"/>
    <n v="10"/>
    <n v="66"/>
    <n v="15"/>
    <n v="10"/>
    <n v="51"/>
    <n v="30"/>
    <n v="58"/>
    <n v="30"/>
    <n v="10"/>
    <n v="25"/>
    <n v="104"/>
    <n v="444"/>
  </r>
  <r>
    <x v="1"/>
    <x v="17"/>
    <x v="0"/>
    <x v="1"/>
    <x v="0"/>
    <n v="45"/>
    <n v="45"/>
    <n v="70"/>
    <n v="40"/>
    <n v="113"/>
    <n v="45"/>
    <n v="78"/>
    <n v="75"/>
    <n v="35"/>
    <n v="113"/>
    <n v="40"/>
    <n v="40"/>
    <n v="739"/>
  </r>
  <r>
    <x v="1"/>
    <x v="17"/>
    <x v="0"/>
    <x v="2"/>
    <x v="0"/>
    <n v="64"/>
    <n v="0"/>
    <n v="35"/>
    <n v="68"/>
    <n v="68"/>
    <n v="33"/>
    <n v="64"/>
    <n v="68"/>
    <n v="99"/>
    <n v="64"/>
    <n v="64"/>
    <n v="68"/>
    <n v="695"/>
  </r>
  <r>
    <x v="1"/>
    <x v="17"/>
    <x v="0"/>
    <x v="3"/>
    <x v="0"/>
    <n v="64"/>
    <n v="64"/>
    <n v="161"/>
    <n v="64"/>
    <n v="64"/>
    <n v="31"/>
    <n v="0"/>
    <n v="0"/>
    <n v="33"/>
    <n v="103"/>
    <n v="0"/>
    <n v="68"/>
    <n v="652"/>
  </r>
  <r>
    <x v="1"/>
    <x v="17"/>
    <x v="0"/>
    <x v="4"/>
    <x v="0"/>
    <n v="190.7"/>
    <n v="333.7"/>
    <n v="235.7"/>
    <n v="358.7"/>
    <n v="396.68400000000003"/>
    <n v="262.7"/>
    <n v="520.4"/>
    <n v="271.11099999999999"/>
    <n v="474.601"/>
    <n v="293.90300000000002"/>
    <n v="372.4"/>
    <n v="253.7"/>
    <n v="3964.2989999999995"/>
  </r>
  <r>
    <x v="1"/>
    <x v="17"/>
    <x v="0"/>
    <x v="5"/>
    <x v="0"/>
    <n v="63"/>
    <n v="23"/>
    <n v="63"/>
    <n v="0"/>
    <n v="33"/>
    <n v="71"/>
    <n v="0"/>
    <n v="38"/>
    <n v="58"/>
    <n v="38"/>
    <n v="0"/>
    <n v="38"/>
    <n v="425"/>
  </r>
  <r>
    <x v="1"/>
    <x v="17"/>
    <x v="0"/>
    <x v="6"/>
    <x v="0"/>
    <n v="160"/>
    <n v="259"/>
    <n v="136"/>
    <n v="140"/>
    <n v="148"/>
    <n v="215"/>
    <n v="195.952"/>
    <n v="113"/>
    <n v="161"/>
    <n v="94"/>
    <n v="163"/>
    <n v="172"/>
    <n v="1956.952"/>
  </r>
  <r>
    <x v="1"/>
    <x v="17"/>
    <x v="1"/>
    <x v="7"/>
    <x v="0"/>
    <n v="63"/>
    <n v="13"/>
    <n v="35"/>
    <n v="24"/>
    <n v="40.154000000000003"/>
    <n v="46.4"/>
    <n v="32.6"/>
    <n v="30"/>
    <n v="50.6"/>
    <n v="22.9"/>
    <n v="37.950000000000003"/>
    <n v="19"/>
    <n v="414.60399999999998"/>
  </r>
  <r>
    <x v="1"/>
    <x v="17"/>
    <x v="1"/>
    <x v="8"/>
    <x v="0"/>
    <n v="20"/>
    <n v="45"/>
    <n v="20"/>
    <n v="20.315999999999999"/>
    <n v="1.071"/>
    <n v="41.024000000000001"/>
    <n v="21"/>
    <n v="40"/>
    <n v="20"/>
    <n v="31"/>
    <n v="66.03"/>
    <n v="35.978000000000002"/>
    <n v="361.41900000000004"/>
  </r>
  <r>
    <x v="1"/>
    <x v="17"/>
    <x v="1"/>
    <x v="9"/>
    <x v="0"/>
    <n v="60"/>
    <n v="33"/>
    <n v="20"/>
    <n v="39.4"/>
    <n v="57.832999999999998"/>
    <n v="50.1"/>
    <n v="32.4"/>
    <n v="59.834000000000003"/>
    <n v="62.878"/>
    <n v="45"/>
    <n v="39.6"/>
    <n v="45"/>
    <n v="545.04500000000007"/>
  </r>
  <r>
    <x v="1"/>
    <x v="17"/>
    <x v="1"/>
    <x v="10"/>
    <x v="0"/>
    <n v="25"/>
    <n v="0"/>
    <n v="0"/>
    <n v="0"/>
    <n v="33.713000000000001"/>
    <n v="0"/>
    <n v="0"/>
    <n v="0"/>
    <n v="8.0820000000000007"/>
    <n v="10"/>
    <n v="10"/>
    <n v="15"/>
    <n v="101.795"/>
  </r>
  <r>
    <x v="1"/>
    <x v="17"/>
    <x v="1"/>
    <x v="11"/>
    <x v="0"/>
    <n v="38"/>
    <n v="28"/>
    <n v="34"/>
    <n v="6"/>
    <n v="6"/>
    <n v="25"/>
    <n v="6"/>
    <n v="26"/>
    <n v="19"/>
    <n v="18"/>
    <n v="17.95"/>
    <n v="23"/>
    <n v="246.95"/>
  </r>
  <r>
    <x v="1"/>
    <x v="17"/>
    <x v="1"/>
    <x v="12"/>
    <x v="0"/>
    <n v="45.95"/>
    <n v="19.8"/>
    <n v="26"/>
    <n v="39"/>
    <n v="50.75"/>
    <n v="34.6"/>
    <n v="30"/>
    <n v="50.8"/>
    <n v="45.95"/>
    <n v="51.6"/>
    <n v="27.8"/>
    <n v="35.549999999999997"/>
    <n v="457.8"/>
  </r>
  <r>
    <x v="1"/>
    <x v="17"/>
    <x v="1"/>
    <x v="13"/>
    <x v="0"/>
    <n v="25.95"/>
    <n v="0"/>
    <n v="13"/>
    <n v="6.7919999999999998"/>
    <n v="7.25"/>
    <n v="10"/>
    <n v="7"/>
    <n v="5.95"/>
    <n v="11.079000000000001"/>
    <n v="0.1"/>
    <n v="18"/>
    <n v="16"/>
    <n v="121.12100000000001"/>
  </r>
  <r>
    <x v="1"/>
    <x v="17"/>
    <x v="1"/>
    <x v="14"/>
    <x v="0"/>
    <n v="10"/>
    <n v="5"/>
    <n v="0"/>
    <n v="0"/>
    <n v="5"/>
    <n v="0"/>
    <n v="0"/>
    <n v="5"/>
    <n v="5"/>
    <n v="5"/>
    <n v="5"/>
    <n v="0"/>
    <n v="40"/>
  </r>
  <r>
    <x v="1"/>
    <x v="17"/>
    <x v="1"/>
    <x v="15"/>
    <x v="0"/>
    <n v="103"/>
    <n v="136.5"/>
    <n v="105.5"/>
    <n v="127.9"/>
    <n v="134.35"/>
    <n v="170.15"/>
    <n v="100.8"/>
    <n v="114.8"/>
    <n v="183.8"/>
    <n v="79.518000000000001"/>
    <n v="125.122"/>
    <n v="136.35"/>
    <n v="1517.79"/>
  </r>
  <r>
    <x v="1"/>
    <x v="17"/>
    <x v="2"/>
    <x v="16"/>
    <x v="0"/>
    <n v="221.249"/>
    <n v="425.78"/>
    <n v="310.15300000000002"/>
    <n v="435.72"/>
    <n v="365.07600000000002"/>
    <n v="367.23899999999998"/>
    <n v="467.70100000000002"/>
    <n v="434.88"/>
    <n v="443.71499999999997"/>
    <n v="334.72800000000001"/>
    <n v="331.93599999999998"/>
    <n v="272.03500000000003"/>
    <n v="4410.2120000000004"/>
  </r>
  <r>
    <x v="1"/>
    <x v="17"/>
    <x v="2"/>
    <x v="17"/>
    <x v="0"/>
    <n v="46"/>
    <n v="56"/>
    <n v="72.7"/>
    <n v="65.424999999999997"/>
    <n v="55.819000000000003"/>
    <n v="73.86"/>
    <n v="99.433000000000007"/>
    <n v="57.625"/>
    <n v="55.902000000000001"/>
    <n v="108.55200000000001"/>
    <n v="39.253"/>
    <n v="46.771000000000001"/>
    <n v="777.34000000000015"/>
  </r>
  <r>
    <x v="1"/>
    <x v="17"/>
    <x v="2"/>
    <x v="18"/>
    <x v="0"/>
    <n v="117.503"/>
    <n v="79.475999999999999"/>
    <n v="116.76900000000001"/>
    <n v="70.387"/>
    <n v="69.641000000000005"/>
    <n v="90.682000000000002"/>
    <n v="75.825000000000003"/>
    <n v="67.403999999999996"/>
    <n v="96.245000000000005"/>
    <n v="92.864000000000004"/>
    <n v="62.28"/>
    <n v="78.760000000000005"/>
    <n v="1017.836"/>
  </r>
  <r>
    <x v="1"/>
    <x v="17"/>
    <x v="2"/>
    <x v="19"/>
    <x v="0"/>
    <n v="697.57600000000002"/>
    <n v="891.15499999999997"/>
    <n v="916.02300000000002"/>
    <n v="867.03899999999999"/>
    <n v="675.16399999999999"/>
    <n v="816.20299999999997"/>
    <n v="787.81200000000001"/>
    <n v="716.24300000000005"/>
    <n v="876.84299999999996"/>
    <n v="653.63"/>
    <n v="761.678"/>
    <n v="669.995"/>
    <n v="9329.3610000000008"/>
  </r>
  <r>
    <x v="1"/>
    <x v="17"/>
    <x v="3"/>
    <x v="20"/>
    <x v="0"/>
    <n v="263.07799999999997"/>
    <n v="359.55500000000001"/>
    <n v="433.96800000000002"/>
    <n v="396.11900000000003"/>
    <n v="353.565"/>
    <n v="394.56400000000002"/>
    <n v="444.262"/>
    <n v="332.12799999999999"/>
    <n v="476.37099999999998"/>
    <n v="276.69499999999999"/>
    <n v="444.48899999999998"/>
    <n v="348.91199999999998"/>
    <n v="4523.706000000001"/>
  </r>
  <r>
    <x v="1"/>
    <x v="17"/>
    <x v="3"/>
    <x v="21"/>
    <x v="0"/>
    <n v="167.22"/>
    <n v="92.326999999999998"/>
    <n v="156"/>
    <n v="111.962"/>
    <n v="112.889"/>
    <n v="127.6"/>
    <n v="135.73500000000001"/>
    <n v="107.768"/>
    <n v="130.22800000000001"/>
    <n v="145.773"/>
    <n v="159.44900000000001"/>
    <n v="130.77699999999999"/>
    <n v="1577.7280000000001"/>
  </r>
  <r>
    <x v="1"/>
    <x v="17"/>
    <x v="3"/>
    <x v="22"/>
    <x v="0"/>
    <n v="1084.886"/>
    <n v="664.47400000000005"/>
    <n v="498.255"/>
    <n v="153.58199999999999"/>
    <n v="196.309"/>
    <n v="189.31899999999999"/>
    <n v="178.1"/>
    <n v="293.661"/>
    <n v="391.39299999999997"/>
    <n v="406.62200000000001"/>
    <n v="591.95799999999997"/>
    <n v="851.5"/>
    <n v="5500.0590000000002"/>
  </r>
  <r>
    <x v="1"/>
    <x v="17"/>
    <x v="4"/>
    <x v="23"/>
    <x v="0"/>
    <n v="267.173"/>
    <n v="282"/>
    <n v="369.87900000000002"/>
    <n v="245.953"/>
    <n v="302.09100000000001"/>
    <n v="216.661"/>
    <n v="260.72800000000001"/>
    <n v="205.089"/>
    <n v="217.80099999999999"/>
    <n v="288.37599999999998"/>
    <n v="281.32400000000001"/>
    <n v="268.483"/>
    <n v="3205.5580000000004"/>
  </r>
  <r>
    <x v="1"/>
    <x v="17"/>
    <x v="4"/>
    <x v="24"/>
    <x v="0"/>
    <n v="294.03300000000002"/>
    <n v="358.16399999999999"/>
    <n v="641.75"/>
    <n v="317.07100000000003"/>
    <n v="480.47500000000002"/>
    <n v="370.5"/>
    <n v="457.64699999999999"/>
    <n v="349.5"/>
    <n v="481.59800000000001"/>
    <n v="304.71300000000002"/>
    <n v="487.6"/>
    <n v="331.8"/>
    <n v="4874.8510000000006"/>
  </r>
  <r>
    <x v="1"/>
    <x v="17"/>
    <x v="4"/>
    <x v="25"/>
    <x v="0"/>
    <n v="173.82400000000001"/>
    <n v="215.84200000000001"/>
    <n v="367.10700000000003"/>
    <n v="320.89800000000002"/>
    <n v="249.155"/>
    <n v="330.31700000000001"/>
    <n v="257.267"/>
    <n v="335.56700000000001"/>
    <n v="248.322"/>
    <n v="173.87200000000001"/>
    <n v="290.51"/>
    <n v="257.71499999999997"/>
    <n v="3220.3960000000006"/>
  </r>
  <r>
    <x v="1"/>
    <x v="17"/>
    <x v="4"/>
    <x v="26"/>
    <x v="0"/>
    <n v="5"/>
    <n v="10"/>
    <n v="30"/>
    <n v="15.231"/>
    <n v="25"/>
    <n v="25"/>
    <n v="25"/>
    <n v="20.111000000000001"/>
    <n v="30.617999999999999"/>
    <n v="25.196000000000002"/>
    <n v="15"/>
    <n v="15.151"/>
    <n v="241.30699999999999"/>
  </r>
  <r>
    <x v="2"/>
    <x v="17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7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7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7"/>
    <x v="1"/>
    <x v="9"/>
    <x v="0"/>
    <n v="1.2"/>
    <n v="0"/>
    <n v="0"/>
    <n v="0"/>
    <n v="0"/>
    <n v="0"/>
    <n v="0"/>
    <n v="0"/>
    <n v="0"/>
    <n v="0"/>
    <n v="0"/>
    <n v="0"/>
    <n v="1.2"/>
  </r>
  <r>
    <x v="2"/>
    <x v="17"/>
    <x v="1"/>
    <x v="10"/>
    <x v="0"/>
    <n v="0.214"/>
    <n v="0.8"/>
    <n v="4.4000000000000004"/>
    <n v="8.2200000000000006"/>
    <n v="0"/>
    <n v="0"/>
    <n v="11.8"/>
    <n v="15.683999999999999"/>
    <n v="0"/>
    <n v="0.8"/>
    <n v="0"/>
    <n v="0.8"/>
    <n v="42.717999999999996"/>
  </r>
  <r>
    <x v="2"/>
    <x v="17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7"/>
    <x v="1"/>
    <x v="12"/>
    <x v="0"/>
    <n v="15"/>
    <n v="0"/>
    <n v="15"/>
    <n v="15"/>
    <n v="15"/>
    <n v="15"/>
    <n v="15"/>
    <n v="15"/>
    <n v="0"/>
    <n v="15"/>
    <n v="15"/>
    <n v="15"/>
    <n v="150"/>
  </r>
  <r>
    <x v="2"/>
    <x v="17"/>
    <x v="1"/>
    <x v="13"/>
    <x v="0"/>
    <n v="0"/>
    <n v="0"/>
    <n v="0"/>
    <n v="0"/>
    <n v="0"/>
    <n v="0"/>
    <n v="0"/>
    <n v="0"/>
    <n v="0"/>
    <n v="0.64200000000000002"/>
    <n v="0"/>
    <n v="0"/>
    <n v="0.64200000000000002"/>
  </r>
  <r>
    <x v="2"/>
    <x v="17"/>
    <x v="1"/>
    <x v="14"/>
    <x v="0"/>
    <n v="0"/>
    <n v="0"/>
    <n v="0"/>
    <n v="0"/>
    <n v="0"/>
    <n v="0"/>
    <n v="0"/>
    <n v="0"/>
    <n v="0.85599999999999998"/>
    <n v="0"/>
    <n v="0.214"/>
    <n v="0"/>
    <n v="1.07"/>
  </r>
  <r>
    <x v="2"/>
    <x v="17"/>
    <x v="1"/>
    <x v="15"/>
    <x v="0"/>
    <n v="8.41"/>
    <n v="8.2829999999999995"/>
    <n v="19.260999999999999"/>
    <n v="7"/>
    <n v="8.8119999999999994"/>
    <n v="28.425999999999998"/>
    <n v="8.6"/>
    <n v="29.324000000000002"/>
    <n v="17.812999999999999"/>
    <n v="23.048999999999999"/>
    <n v="33.92"/>
    <n v="15.404999999999999"/>
    <n v="208.30299999999997"/>
  </r>
  <r>
    <x v="2"/>
    <x v="17"/>
    <x v="2"/>
    <x v="16"/>
    <x v="0"/>
    <n v="213"/>
    <n v="85"/>
    <n v="240"/>
    <n v="130"/>
    <n v="185"/>
    <n v="105"/>
    <n v="135"/>
    <n v="165"/>
    <n v="133"/>
    <n v="85"/>
    <n v="145"/>
    <n v="155"/>
    <n v="1776"/>
  </r>
  <r>
    <x v="2"/>
    <x v="17"/>
    <x v="2"/>
    <x v="17"/>
    <x v="0"/>
    <n v="0"/>
    <n v="0"/>
    <n v="0"/>
    <n v="0"/>
    <n v="5"/>
    <n v="0"/>
    <n v="0"/>
    <n v="0"/>
    <n v="1"/>
    <n v="0"/>
    <n v="0"/>
    <n v="5"/>
    <n v="11"/>
  </r>
  <r>
    <x v="2"/>
    <x v="17"/>
    <x v="2"/>
    <x v="18"/>
    <x v="0"/>
    <n v="38.847000000000001"/>
    <n v="49.509"/>
    <n v="28.202999999999999"/>
    <n v="48.405000000000001"/>
    <n v="28.888000000000002"/>
    <n v="36.134"/>
    <n v="36.061"/>
    <n v="37.616"/>
    <n v="40.854999999999997"/>
    <n v="39.058999999999997"/>
    <n v="35.807000000000002"/>
    <n v="42.715000000000003"/>
    <n v="462.09900000000005"/>
  </r>
  <r>
    <x v="2"/>
    <x v="17"/>
    <x v="2"/>
    <x v="19"/>
    <x v="0"/>
    <n v="45"/>
    <n v="15"/>
    <n v="40"/>
    <n v="10"/>
    <n v="20"/>
    <n v="15"/>
    <n v="30"/>
    <n v="10"/>
    <n v="30"/>
    <n v="10"/>
    <n v="30"/>
    <n v="10"/>
    <n v="265"/>
  </r>
  <r>
    <x v="2"/>
    <x v="17"/>
    <x v="3"/>
    <x v="20"/>
    <x v="0"/>
    <n v="10"/>
    <n v="17.5"/>
    <n v="14"/>
    <n v="15"/>
    <n v="27.5"/>
    <n v="19"/>
    <n v="12.5"/>
    <n v="10"/>
    <n v="31.5"/>
    <n v="10"/>
    <n v="10"/>
    <n v="17.5"/>
    <n v="194.5"/>
  </r>
  <r>
    <x v="2"/>
    <x v="17"/>
    <x v="3"/>
    <x v="21"/>
    <x v="0"/>
    <n v="129.696"/>
    <n v="137"/>
    <n v="131"/>
    <n v="96"/>
    <n v="125"/>
    <n v="67"/>
    <n v="111"/>
    <n v="180"/>
    <n v="90"/>
    <n v="125"/>
    <n v="125"/>
    <n v="84"/>
    <n v="1400.6959999999999"/>
  </r>
  <r>
    <x v="2"/>
    <x v="17"/>
    <x v="3"/>
    <x v="22"/>
    <x v="0"/>
    <n v="86.03"/>
    <n v="69"/>
    <n v="105"/>
    <n v="56"/>
    <n v="80"/>
    <n v="59"/>
    <n v="89"/>
    <n v="87"/>
    <n v="71"/>
    <n v="69"/>
    <n v="58"/>
    <n v="45"/>
    <n v="874.03"/>
  </r>
  <r>
    <x v="2"/>
    <x v="17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7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7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17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7"/>
    <x v="0"/>
    <x v="0"/>
    <x v="0"/>
    <n v="3386.0149999999999"/>
    <n v="2136.4340000000002"/>
    <n v="2105.0210000000002"/>
    <n v="1718.972"/>
    <n v="2015.817"/>
    <n v="2300.5909999999999"/>
    <n v="2296.4960000000001"/>
    <n v="2365.8690000000001"/>
    <n v="2075.7420000000002"/>
    <n v="2110.0030000000002"/>
    <n v="2432.944"/>
    <n v="2381.7629999999999"/>
    <n v="27325.667000000001"/>
  </r>
  <r>
    <x v="3"/>
    <x v="17"/>
    <x v="0"/>
    <x v="1"/>
    <x v="0"/>
    <n v="1008.56"/>
    <n v="827.49099999999999"/>
    <n v="963.17"/>
    <n v="887.59400000000005"/>
    <n v="871.42700000000002"/>
    <n v="873.36099999999999"/>
    <n v="1003.171"/>
    <n v="995.34100000000001"/>
    <n v="941.577"/>
    <n v="1127.095"/>
    <n v="1072.6369999999999"/>
    <n v="1067.9580000000001"/>
    <n v="11639.382000000001"/>
  </r>
  <r>
    <x v="3"/>
    <x v="17"/>
    <x v="0"/>
    <x v="2"/>
    <x v="0"/>
    <n v="11832.625"/>
    <n v="9858.1560000000009"/>
    <n v="11530.347"/>
    <n v="10225.312"/>
    <n v="10398.402"/>
    <n v="9866.0959999999995"/>
    <n v="11648.74"/>
    <n v="11290.387000000001"/>
    <n v="10631.19"/>
    <n v="11083.741"/>
    <n v="11546.788"/>
    <n v="11600.437"/>
    <n v="131512.22099999999"/>
  </r>
  <r>
    <x v="3"/>
    <x v="17"/>
    <x v="0"/>
    <x v="3"/>
    <x v="0"/>
    <n v="745.67899999999997"/>
    <n v="581.69799999999998"/>
    <n v="795.5"/>
    <n v="647.99900000000002"/>
    <n v="721.21100000000001"/>
    <n v="655.71199999999999"/>
    <n v="798.89200000000005"/>
    <n v="879.33399999999995"/>
    <n v="776.72400000000005"/>
    <n v="782.37199999999996"/>
    <n v="921.34400000000005"/>
    <n v="815.63900000000001"/>
    <n v="9122.1039999999994"/>
  </r>
  <r>
    <x v="3"/>
    <x v="17"/>
    <x v="0"/>
    <x v="4"/>
    <x v="0"/>
    <n v="11552.691999999999"/>
    <n v="9319.6759999999995"/>
    <n v="10342.825000000001"/>
    <n v="9028.2379999999994"/>
    <n v="9318.6380000000008"/>
    <n v="8957.6540000000005"/>
    <n v="9600.9490000000005"/>
    <n v="9355.1470000000008"/>
    <n v="9221.8259999999991"/>
    <n v="9822.2610000000004"/>
    <n v="9778.7649999999994"/>
    <n v="11488.563"/>
    <n v="117787.23399999998"/>
  </r>
  <r>
    <x v="3"/>
    <x v="17"/>
    <x v="0"/>
    <x v="5"/>
    <x v="0"/>
    <n v="668.524"/>
    <n v="539.64499999999998"/>
    <n v="422.233"/>
    <n v="444.67200000000003"/>
    <n v="411.20699999999999"/>
    <n v="371.29399999999998"/>
    <n v="518.07299999999998"/>
    <n v="525.83199999999999"/>
    <n v="438.75099999999998"/>
    <n v="446.572"/>
    <n v="516.33799999999997"/>
    <n v="571.64300000000003"/>
    <n v="5874.7839999999987"/>
  </r>
  <r>
    <x v="3"/>
    <x v="17"/>
    <x v="0"/>
    <x v="6"/>
    <x v="0"/>
    <n v="607.47900000000004"/>
    <n v="522.25300000000004"/>
    <n v="633.91700000000003"/>
    <n v="573.97500000000002"/>
    <n v="533.33799999999997"/>
    <n v="498.98"/>
    <n v="576.24400000000003"/>
    <n v="528.17499999999995"/>
    <n v="464.42200000000003"/>
    <n v="555.33699999999999"/>
    <n v="636.13"/>
    <n v="741.92200000000003"/>
    <n v="6872.1719999999987"/>
  </r>
  <r>
    <x v="3"/>
    <x v="17"/>
    <x v="1"/>
    <x v="7"/>
    <x v="0"/>
    <n v="5363.9520000000002"/>
    <n v="3954.3090000000002"/>
    <n v="4252.6989999999996"/>
    <n v="3666.0920000000001"/>
    <n v="4035.1889999999999"/>
    <n v="3941.9160000000002"/>
    <n v="4506.098"/>
    <n v="4332.4809999999998"/>
    <n v="4129.5749999999998"/>
    <n v="4386.7120000000004"/>
    <n v="4561.2479999999996"/>
    <n v="5098.3429999999998"/>
    <n v="52228.613999999994"/>
  </r>
  <r>
    <x v="3"/>
    <x v="17"/>
    <x v="1"/>
    <x v="8"/>
    <x v="0"/>
    <n v="2646.9780000000001"/>
    <n v="1827.633"/>
    <n v="2031.0540000000001"/>
    <n v="1933.652"/>
    <n v="1945.7339999999999"/>
    <n v="1902.924"/>
    <n v="2234.915"/>
    <n v="1905"/>
    <n v="1726.393"/>
    <n v="1739.1469999999999"/>
    <n v="1959.17"/>
    <n v="2606.6680000000001"/>
    <n v="24459.268"/>
  </r>
  <r>
    <x v="3"/>
    <x v="17"/>
    <x v="1"/>
    <x v="9"/>
    <x v="0"/>
    <n v="21720.541000000001"/>
    <n v="15639.585999999999"/>
    <n v="16853.778999999999"/>
    <n v="14653.706"/>
    <n v="15498.475"/>
    <n v="15350.644"/>
    <n v="19024.484"/>
    <n v="16010.599"/>
    <n v="14678.174999999999"/>
    <n v="17664.03"/>
    <n v="16657.238000000001"/>
    <n v="19442.341"/>
    <n v="203193.598"/>
  </r>
  <r>
    <x v="3"/>
    <x v="17"/>
    <x v="1"/>
    <x v="10"/>
    <x v="0"/>
    <n v="10846.081"/>
    <n v="7423.13"/>
    <n v="7422.4809999999998"/>
    <n v="6686.5739999999996"/>
    <n v="6811.4260000000004"/>
    <n v="6592.4120000000003"/>
    <n v="8746.643"/>
    <n v="7854.1419999999998"/>
    <n v="5790.7910000000002"/>
    <n v="6457.3559999999998"/>
    <n v="7529.6880000000001"/>
    <n v="8529.2970000000005"/>
    <n v="90690.021000000008"/>
  </r>
  <r>
    <x v="3"/>
    <x v="17"/>
    <x v="1"/>
    <x v="11"/>
    <x v="0"/>
    <n v="4468.5709999999999"/>
    <n v="3256.3139999999999"/>
    <n v="3614.143"/>
    <n v="3011.6190000000001"/>
    <n v="2933.779"/>
    <n v="2938.692"/>
    <n v="4119.3180000000002"/>
    <n v="3789.7779999999998"/>
    <n v="3697.8249999999998"/>
    <n v="3879.8330000000001"/>
    <n v="3604.627"/>
    <n v="4353.8760000000002"/>
    <n v="43668.375"/>
  </r>
  <r>
    <x v="3"/>
    <x v="17"/>
    <x v="1"/>
    <x v="12"/>
    <x v="0"/>
    <n v="22089.53"/>
    <n v="17046.591"/>
    <n v="24525.937999999998"/>
    <n v="18925.848999999998"/>
    <n v="19419.313999999998"/>
    <n v="18613.945"/>
    <n v="24184.106"/>
    <n v="23501.824000000001"/>
    <n v="22464.848000000002"/>
    <n v="24458.73"/>
    <n v="24705.420999999998"/>
    <n v="28217.557000000001"/>
    <n v="268153.65299999999"/>
  </r>
  <r>
    <x v="3"/>
    <x v="17"/>
    <x v="1"/>
    <x v="13"/>
    <x v="0"/>
    <n v="6179.6909999999998"/>
    <n v="4041.4810000000002"/>
    <n v="4123.5420000000004"/>
    <n v="3425.5149999999999"/>
    <n v="3483.9229999999998"/>
    <n v="3363.9319999999998"/>
    <n v="5278.8149999999996"/>
    <n v="4162.2309999999998"/>
    <n v="4148.4780000000001"/>
    <n v="4430.893"/>
    <n v="4639.5200000000004"/>
    <n v="5784.7209999999995"/>
    <n v="53062.742000000006"/>
  </r>
  <r>
    <x v="3"/>
    <x v="17"/>
    <x v="1"/>
    <x v="14"/>
    <x v="0"/>
    <n v="2976.569"/>
    <n v="2272.9299999999998"/>
    <n v="2530.4589999999998"/>
    <n v="2155.0610000000001"/>
    <n v="2475.1909999999998"/>
    <n v="2176.509"/>
    <n v="0"/>
    <n v="2241.6869999999999"/>
    <n v="2456.1669999999999"/>
    <n v="2699.29"/>
    <n v="2663.9760000000001"/>
    <n v="2873.32"/>
    <n v="27521.159"/>
  </r>
  <r>
    <x v="3"/>
    <x v="17"/>
    <x v="1"/>
    <x v="15"/>
    <x v="0"/>
    <n v="28463.124"/>
    <n v="21202.022000000001"/>
    <n v="22706.541000000001"/>
    <n v="19111.115000000002"/>
    <n v="18950.798999999999"/>
    <n v="18048.764999999999"/>
    <n v="23366.112000000001"/>
    <n v="21520.421999999999"/>
    <n v="19600.185000000001"/>
    <n v="20620.36"/>
    <n v="19982.098999999998"/>
    <n v="25956.955999999998"/>
    <n v="259528.5"/>
  </r>
  <r>
    <x v="3"/>
    <x v="17"/>
    <x v="2"/>
    <x v="16"/>
    <x v="0"/>
    <n v="27081.030999999999"/>
    <n v="21316.438999999998"/>
    <n v="24349.544999999998"/>
    <n v="22658.366999999998"/>
    <n v="23835.793000000001"/>
    <n v="21760.828000000001"/>
    <n v="25432.751"/>
    <n v="23829.055"/>
    <n v="23245.279999999999"/>
    <n v="23544.7"/>
    <n v="22697.473999999998"/>
    <n v="25827.058000000001"/>
    <n v="285578.321"/>
  </r>
  <r>
    <x v="3"/>
    <x v="17"/>
    <x v="2"/>
    <x v="17"/>
    <x v="0"/>
    <n v="3025.7159999999999"/>
    <n v="2437.8870000000002"/>
    <n v="2972.7150000000001"/>
    <n v="2652.8049999999998"/>
    <n v="2902.8090000000002"/>
    <n v="2561.163"/>
    <n v="2654.32"/>
    <n v="2828.893"/>
    <n v="2390.123"/>
    <n v="2713.7280000000001"/>
    <n v="2849.85"/>
    <n v="2993.2339999999999"/>
    <n v="32983.242999999995"/>
  </r>
  <r>
    <x v="3"/>
    <x v="17"/>
    <x v="2"/>
    <x v="18"/>
    <x v="0"/>
    <n v="95224.784"/>
    <n v="84586.953999999998"/>
    <n v="91648.581000000006"/>
    <n v="87375.475000000006"/>
    <n v="89883.032000000007"/>
    <n v="88420.960999999996"/>
    <n v="95885.74"/>
    <n v="93107.464999999997"/>
    <n v="92590.308999999994"/>
    <n v="92194.380999999994"/>
    <n v="89970.835000000006"/>
    <n v="94215.127999999997"/>
    <n v="1095103.645"/>
  </r>
  <r>
    <x v="3"/>
    <x v="17"/>
    <x v="2"/>
    <x v="19"/>
    <x v="0"/>
    <n v="250945.85500000001"/>
    <n v="211289.492"/>
    <n v="233808.75099999999"/>
    <n v="222286.66899999999"/>
    <n v="229440.6"/>
    <n v="227724.954"/>
    <n v="248116.011"/>
    <n v="241219.11799999999"/>
    <n v="228906.78099999999"/>
    <n v="246646.228"/>
    <n v="241131.215"/>
    <n v="262499.22399999999"/>
    <n v="2844014.8979999996"/>
  </r>
  <r>
    <x v="3"/>
    <x v="17"/>
    <x v="3"/>
    <x v="20"/>
    <x v="0"/>
    <n v="17362.157999999999"/>
    <n v="14778.534"/>
    <n v="16985.579000000002"/>
    <n v="14864.731"/>
    <n v="15408.906000000001"/>
    <n v="15058.031999999999"/>
    <n v="17299.085999999999"/>
    <n v="16665.05"/>
    <n v="16439.662"/>
    <n v="16536.991999999998"/>
    <n v="16984.386999999999"/>
    <n v="16448.136999999999"/>
    <n v="194831.25399999999"/>
  </r>
  <r>
    <x v="3"/>
    <x v="17"/>
    <x v="3"/>
    <x v="21"/>
    <x v="0"/>
    <n v="10510.907999999999"/>
    <n v="9061.5360000000001"/>
    <n v="9501.2559999999994"/>
    <n v="7948.0649999999996"/>
    <n v="8330.2919999999995"/>
    <n v="7439.4840000000004"/>
    <n v="8269.15"/>
    <n v="8969.4249999999993"/>
    <n v="8849.4369999999999"/>
    <n v="8819.0110000000004"/>
    <n v="8869.3289999999997"/>
    <n v="11168.529"/>
    <n v="107736.42199999999"/>
  </r>
  <r>
    <x v="3"/>
    <x v="17"/>
    <x v="3"/>
    <x v="22"/>
    <x v="0"/>
    <n v="14894.181"/>
    <n v="13620.837"/>
    <n v="16283.163"/>
    <n v="14178.08"/>
    <n v="14317.977000000001"/>
    <n v="13842.936"/>
    <n v="16501.210999999999"/>
    <n v="16892.134999999998"/>
    <n v="16355.266"/>
    <n v="16525.058000000001"/>
    <n v="17030.423999999999"/>
    <n v="17079.617999999999"/>
    <n v="187520.88599999997"/>
  </r>
  <r>
    <x v="3"/>
    <x v="17"/>
    <x v="4"/>
    <x v="23"/>
    <x v="0"/>
    <n v="2348.748"/>
    <n v="1958.3879999999999"/>
    <n v="2870.9540000000002"/>
    <n v="2544.42"/>
    <n v="2841.511"/>
    <n v="2840.5729999999999"/>
    <n v="2683.8679999999999"/>
    <n v="2714.8420000000001"/>
    <n v="2693.607"/>
    <n v="2763.7759999999998"/>
    <n v="2578.1039999999998"/>
    <n v="2961.5120000000002"/>
    <n v="31800.302999999996"/>
  </r>
  <r>
    <x v="3"/>
    <x v="17"/>
    <x v="4"/>
    <x v="24"/>
    <x v="0"/>
    <n v="4716.558"/>
    <n v="3921.18"/>
    <n v="4559.5659999999998"/>
    <n v="4465.7929999999997"/>
    <n v="4768.2209999999995"/>
    <n v="4351.5060000000003"/>
    <n v="4514.3609999999999"/>
    <n v="4312.973"/>
    <n v="4436.79"/>
    <n v="4848.9669999999996"/>
    <n v="5303.366"/>
    <n v="5237.29"/>
    <n v="55436.571000000004"/>
  </r>
  <r>
    <x v="3"/>
    <x v="17"/>
    <x v="4"/>
    <x v="25"/>
    <x v="0"/>
    <n v="5982.92"/>
    <n v="4974.99"/>
    <n v="5890.4080000000004"/>
    <n v="5522.4030000000002"/>
    <n v="6434.6480000000001"/>
    <n v="6267.125"/>
    <n v="6386.9849999999997"/>
    <n v="6383.4440000000004"/>
    <n v="5416.1779999999999"/>
    <n v="5590.3789999999999"/>
    <n v="4990.4719999999998"/>
    <n v="5293.4679999999998"/>
    <n v="69133.42"/>
  </r>
  <r>
    <x v="3"/>
    <x v="17"/>
    <x v="4"/>
    <x v="26"/>
    <x v="0"/>
    <n v="39249.213000000003"/>
    <n v="31936.758000000002"/>
    <n v="37491.25"/>
    <n v="33900.678"/>
    <n v="38732.76"/>
    <n v="38350.252"/>
    <n v="43067.294000000002"/>
    <n v="41717.409"/>
    <n v="39487.555999999997"/>
    <n v="39930.377"/>
    <n v="36389.476999999999"/>
    <n v="37148.887000000002"/>
    <n v="457401.91099999996"/>
  </r>
  <r>
    <x v="4"/>
    <x v="17"/>
    <x v="0"/>
    <x v="0"/>
    <x v="0"/>
    <n v="55625.270377793611"/>
    <n v="62577.432302234891"/>
    <n v="72293.42766075446"/>
    <n v="62762.598528911054"/>
    <n v="67945.027660754451"/>
    <n v="70747.338943715324"/>
    <n v="77869.529019274036"/>
    <n v="75135.399019274046"/>
    <n v="73878.916377793605"/>
    <n v="72895.184660754458"/>
    <n v="74912.946117346626"/>
    <n v="66126.670117346628"/>
    <n v="832769.74078595336"/>
  </r>
  <r>
    <x v="4"/>
    <x v="17"/>
    <x v="0"/>
    <x v="1"/>
    <x v="0"/>
    <n v="10235.818113833122"/>
    <n v="10181.574491066496"/>
    <n v="11880.932031988707"/>
    <n v="11272.105359366371"/>
    <n v="12772.089031988706"/>
    <n v="13447.85995014429"/>
    <n v="13696.203572910914"/>
    <n v="14170.703572910914"/>
    <n v="14398.818113833122"/>
    <n v="14548.245031988707"/>
    <n v="12609.643215619823"/>
    <n v="11913.060215619824"/>
    <n v="151127.05270127099"/>
  </r>
  <r>
    <x v="4"/>
    <x v="17"/>
    <x v="0"/>
    <x v="2"/>
    <x v="0"/>
    <n v="57319.554117979591"/>
    <n v="61476.05849438368"/>
    <n v="65452.898035582315"/>
    <n v="71807.086365171432"/>
    <n v="97393.733035582321"/>
    <n v="102017.13195318503"/>
    <n v="100997.42057678096"/>
    <n v="103946.68157678096"/>
    <n v="103007.25311797961"/>
    <n v="94804.935035582312"/>
    <n v="88620.173019102862"/>
    <n v="101534.84201910286"/>
    <n v="1048377.7673472139"/>
  </r>
  <r>
    <x v="4"/>
    <x v="17"/>
    <x v="0"/>
    <x v="3"/>
    <x v="0"/>
    <n v="8570.4635491564713"/>
    <n v="9097.1308393251784"/>
    <n v="10023.841742602275"/>
    <n v="9348.8289688190616"/>
    <n v="10324.341742602275"/>
    <n v="7748.5199360480801"/>
    <n v="6002.3526458793749"/>
    <n v="9599.5526458793756"/>
    <n v="11484.763549156472"/>
    <n v="12882.917742602276"/>
    <n v="13316.020381291439"/>
    <n v="12214.072381291438"/>
    <n v="120612.80612465373"/>
  </r>
  <r>
    <x v="4"/>
    <x v="17"/>
    <x v="0"/>
    <x v="4"/>
    <x v="0"/>
    <n v="164335.82308908433"/>
    <n v="146892.88967126745"/>
    <n v="177037.95681053976"/>
    <n v="160361.44792471806"/>
    <n v="191045.98481053975"/>
    <n v="188361.46853199517"/>
    <n v="179683.39394981202"/>
    <n v="205531.97594981201"/>
    <n v="198765.11908908433"/>
    <n v="197234.27681053974"/>
    <n v="194939.30695483083"/>
    <n v="180146.46295483081"/>
    <n v="2184336.1065470539"/>
  </r>
  <r>
    <x v="4"/>
    <x v="17"/>
    <x v="0"/>
    <x v="5"/>
    <x v="0"/>
    <n v="9204.4257287487108"/>
    <n v="7811.8525829989685"/>
    <n v="9352.363631582215"/>
    <n v="8352.3770202481955"/>
    <n v="9909.6836315822147"/>
    <n v="9602.1215344157226"/>
    <n v="9590.654680165464"/>
    <n v="10618.854680165465"/>
    <n v="9707.72572874871"/>
    <n v="9399.6796315822157"/>
    <n v="9311.8612121489186"/>
    <n v="8130.5032121489166"/>
    <n v="110992.10327453572"/>
  </r>
  <r>
    <x v="4"/>
    <x v="17"/>
    <x v="0"/>
    <x v="6"/>
    <x v="0"/>
    <n v="59915.61910168903"/>
    <n v="62583.237281351234"/>
    <n v="86222.874554797163"/>
    <n v="71774.602742364645"/>
    <n v="78083.621554797151"/>
    <n v="77125.750007905284"/>
    <n v="80173.68182824309"/>
    <n v="84472.141828243097"/>
    <n v="80362.824101689039"/>
    <n v="83914.039554797157"/>
    <n v="84078.234645418794"/>
    <n v="74635.309645418791"/>
    <n v="923341.93684671447"/>
  </r>
  <r>
    <x v="4"/>
    <x v="17"/>
    <x v="1"/>
    <x v="7"/>
    <x v="0"/>
    <n v="101519.36720287388"/>
    <n v="88879.517962299113"/>
    <n v="108879.56637582404"/>
    <n v="100505.65768402345"/>
    <n v="107845.40537582403"/>
    <n v="110548.53954877418"/>
    <n v="110479.19578934896"/>
    <n v="117400.81278934896"/>
    <n v="114421.90220287388"/>
    <n v="118759.62237582404"/>
    <n v="118634.48261041407"/>
    <n v="116724.90161041408"/>
    <n v="1314598.9715278426"/>
  </r>
  <r>
    <x v="4"/>
    <x v="17"/>
    <x v="1"/>
    <x v="8"/>
    <x v="0"/>
    <n v="37512.380959322429"/>
    <n v="33135.352767457945"/>
    <n v="42732.448831412767"/>
    <n v="42048.473343051395"/>
    <n v="43830.696831412773"/>
    <n v="44756.206703503114"/>
    <n v="45393.744895367599"/>
    <n v="46534.614895367602"/>
    <n v="44058.42495932243"/>
    <n v="44934.21483141277"/>
    <n v="46549.322405830841"/>
    <n v="44241.08540583084"/>
    <n v="515726.96682929248"/>
  </r>
  <r>
    <x v="4"/>
    <x v="17"/>
    <x v="1"/>
    <x v="9"/>
    <x v="0"/>
    <n v="82110.121612210685"/>
    <n v="73534.838489768546"/>
    <n v="81262.357530582609"/>
    <n v="71091.964857094979"/>
    <n v="83950.631530582614"/>
    <n v="83346.138448954502"/>
    <n v="84084.202571396643"/>
    <n v="91523.355571396649"/>
    <n v="87326.389612210696"/>
    <n v="90417.955530582607"/>
    <n v="87660.221514256991"/>
    <n v="89005.23751425698"/>
    <n v="1005313.4147832944"/>
  </r>
  <r>
    <x v="4"/>
    <x v="17"/>
    <x v="1"/>
    <x v="10"/>
    <x v="0"/>
    <n v="36752.165945503009"/>
    <n v="34099.032756402412"/>
    <n v="42274.257152769278"/>
    <n v="33007.432323704219"/>
    <n v="36916.577152769278"/>
    <n v="36400.588360035537"/>
    <n v="35782.451549136145"/>
    <n v="38511.055549136145"/>
    <n v="38093.235945503009"/>
    <n v="44100.271152769274"/>
    <n v="38601.064394222529"/>
    <n v="38055.566394222529"/>
    <n v="452593.69867617334"/>
  </r>
  <r>
    <x v="4"/>
    <x v="17"/>
    <x v="1"/>
    <x v="11"/>
    <x v="0"/>
    <n v="37218.50504429562"/>
    <n v="34304.8550354365"/>
    <n v="39473.779038389534"/>
    <n v="34403.033062013863"/>
    <n v="38021.939038389537"/>
    <n v="36703.76403248345"/>
    <n v="35769.632041342578"/>
    <n v="40415.14204134258"/>
    <n v="39399.930044295616"/>
    <n v="38769.631038389532"/>
    <n v="38497.858837208325"/>
    <n v="38721.391837208321"/>
    <n v="451699.4610907954"/>
  </r>
  <r>
    <x v="4"/>
    <x v="17"/>
    <x v="1"/>
    <x v="12"/>
    <x v="0"/>
    <n v="107079.52874624704"/>
    <n v="98296.607396997628"/>
    <n v="123176.26184674742"/>
    <n v="99486.09544474585"/>
    <n v="105856.21284674742"/>
    <n v="101149.23594724783"/>
    <n v="101119.65129649724"/>
    <n v="112293.51229649724"/>
    <n v="110623.26274624704"/>
    <n v="128217.74584674744"/>
    <n v="120264.1802668475"/>
    <n v="119264.91426684751"/>
    <n v="1326827.2089484173"/>
  </r>
  <r>
    <x v="4"/>
    <x v="17"/>
    <x v="1"/>
    <x v="13"/>
    <x v="0"/>
    <n v="34825.576322124674"/>
    <n v="29513.421057699736"/>
    <n v="31303.456145841381"/>
    <n v="25585.236850974543"/>
    <n v="27879.456145841381"/>
    <n v="24351.385969558094"/>
    <n v="24293.26123398303"/>
    <n v="28012.24123398303"/>
    <n v="27588.674322124672"/>
    <n v="32743.844145841384"/>
    <n v="34844.599110584728"/>
    <n v="35078.958110584732"/>
    <n v="356020.11064914137"/>
  </r>
  <r>
    <x v="4"/>
    <x v="17"/>
    <x v="1"/>
    <x v="14"/>
    <x v="0"/>
    <n v="26238.498879453025"/>
    <n v="23887.595303562422"/>
    <n v="27315.685828859288"/>
    <n v="24880.520031234239"/>
    <n v="27476.453828859288"/>
    <n v="24981.524778265553"/>
    <n v="23430.360354156161"/>
    <n v="26352.23035415616"/>
    <n v="24367.440879453025"/>
    <n v="26618.973828859289"/>
    <n v="28471.333018740541"/>
    <n v="27479.637018740541"/>
    <n v="311500.25410433952"/>
  </r>
  <r>
    <x v="4"/>
    <x v="17"/>
    <x v="1"/>
    <x v="15"/>
    <x v="0"/>
    <n v="230776.28106734224"/>
    <n v="212587.26445387379"/>
    <n v="269290.16932502988"/>
    <n v="249232.93729427914"/>
    <n v="259013.36332502993"/>
    <n v="252105.52758271762"/>
    <n v="260375.77619618608"/>
    <n v="274785.08419618604"/>
    <n v="262942.7870673422"/>
    <n v="275262.25732502993"/>
    <n v="263650.54877656751"/>
    <n v="245604.8887765675"/>
    <n v="3055626.8853861517"/>
  </r>
  <r>
    <x v="4"/>
    <x v="17"/>
    <x v="2"/>
    <x v="16"/>
    <x v="0"/>
    <n v="502458.52271885093"/>
    <n v="497998.90817508072"/>
    <n v="605118.52802300418"/>
    <n v="525402.19480639126"/>
    <n v="586825.8740230042"/>
    <n v="597403.65532715735"/>
    <n v="602846.95087092754"/>
    <n v="629622.51187092753"/>
    <n v="613547.72971885093"/>
    <n v="615105.10402300418"/>
    <n v="577555.61768383475"/>
    <n v="526376.10768383474"/>
    <n v="6880261.7049248666"/>
  </r>
  <r>
    <x v="4"/>
    <x v="17"/>
    <x v="2"/>
    <x v="17"/>
    <x v="0"/>
    <n v="80324.450369051629"/>
    <n v="68282.852495241314"/>
    <n v="86441.043453178092"/>
    <n v="75660.175116672297"/>
    <n v="85245.933453178091"/>
    <n v="84345.730537304538"/>
    <n v="79873.226411114869"/>
    <n v="90368.120411114869"/>
    <n v="84382.15536905163"/>
    <n v="88149.901453178099"/>
    <n v="84935.268070003382"/>
    <n v="82392.29407000338"/>
    <n v="990401.15120909223"/>
  </r>
  <r>
    <x v="4"/>
    <x v="17"/>
    <x v="2"/>
    <x v="18"/>
    <x v="0"/>
    <n v="208660.43249598733"/>
    <n v="185746.67019678987"/>
    <n v="216650.28929652236"/>
    <n v="186874.04109438226"/>
    <n v="206471.85129652236"/>
    <n v="193071.85109705737"/>
    <n v="194256.41239625483"/>
    <n v="208118.19839625483"/>
    <n v="200617.58049598732"/>
    <n v="204376.43729652234"/>
    <n v="190266.34105662935"/>
    <n v="199921.12305662935"/>
    <n v="2395031.2281755395"/>
  </r>
  <r>
    <x v="4"/>
    <x v="17"/>
    <x v="2"/>
    <x v="19"/>
    <x v="0"/>
    <n v="770085.98110586824"/>
    <n v="839855.3458846946"/>
    <n v="1028635.1822917524"/>
    <n v="923258.89854821551"/>
    <n v="1061461.3092917525"/>
    <n v="1076520.3554776369"/>
    <n v="1091562.4286988103"/>
    <n v="1140528.1316988103"/>
    <n v="1113983.7841058683"/>
    <n v="1095493.3262917525"/>
    <n v="997922.91052892932"/>
    <n v="909605.75052892941"/>
    <n v="12048913.404453021"/>
  </r>
  <r>
    <x v="4"/>
    <x v="17"/>
    <x v="3"/>
    <x v="20"/>
    <x v="0"/>
    <n v="381610.33867602528"/>
    <n v="432805.86534082016"/>
    <n v="490742.48311922193"/>
    <n v="381537.87934643537"/>
    <n v="433457.05411922192"/>
    <n v="447837.45856241853"/>
    <n v="503167.86889762362"/>
    <n v="493585.75189762359"/>
    <n v="480554.03467602527"/>
    <n v="454323.65811922192"/>
    <n v="431606.65620786126"/>
    <n v="394965.40920786123"/>
    <n v="5326194.45817036"/>
  </r>
  <r>
    <x v="4"/>
    <x v="17"/>
    <x v="3"/>
    <x v="21"/>
    <x v="0"/>
    <n v="189196.35097021726"/>
    <n v="185263.96777617384"/>
    <n v="228539.31550752162"/>
    <n v="190284.79835830416"/>
    <n v="206442.55950752163"/>
    <n v="197784.691044826"/>
    <n v="207915.20223886945"/>
    <n v="217909.05423886946"/>
    <n v="207538.69997021725"/>
    <n v="209014.90450752163"/>
    <n v="210019.5844149825"/>
    <n v="192954.49041498249"/>
    <n v="2442863.6189500075"/>
  </r>
  <r>
    <x v="4"/>
    <x v="17"/>
    <x v="3"/>
    <x v="22"/>
    <x v="0"/>
    <n v="255214.39841435896"/>
    <n v="248382.03953148719"/>
    <n v="385548.76549244445"/>
    <n v="318227.43618010258"/>
    <n v="286453.03649244446"/>
    <n v="281545.04657052993"/>
    <n v="287141.57445340173"/>
    <n v="289887.92845340172"/>
    <n v="284047.12741435895"/>
    <n v="309131.42149244447"/>
    <n v="322692.30810806155"/>
    <n v="265805.47610806156"/>
    <n v="3534076.5587110971"/>
  </r>
  <r>
    <x v="4"/>
    <x v="17"/>
    <x v="4"/>
    <x v="23"/>
    <x v="0"/>
    <n v="90311.066214043502"/>
    <n v="112820.07477123479"/>
    <n v="115282.19025217103"/>
    <n v="84694.948099660891"/>
    <n v="92082.789252171031"/>
    <n v="103637.52629029857"/>
    <n v="126629.43673310726"/>
    <n v="119476.61073310726"/>
    <n v="116543.9902140435"/>
    <n v="112728.02525217102"/>
    <n v="94921.238859796533"/>
    <n v="77749.391859796538"/>
    <n v="1246877.2885316019"/>
  </r>
  <r>
    <x v="4"/>
    <x v="17"/>
    <x v="4"/>
    <x v="24"/>
    <x v="0"/>
    <n v="217851.34445799186"/>
    <n v="245381.35216639348"/>
    <n v="238837.28026359295"/>
    <n v="169205.85304118862"/>
    <n v="203411.12326359295"/>
    <n v="241172.07906919403"/>
    <n v="256959.81536079242"/>
    <n v="244659.71336079243"/>
    <n v="237285.48445799187"/>
    <n v="253462.85126359295"/>
    <n v="221365.91402471319"/>
    <n v="183420.64702471319"/>
    <n v="2713013.4577545496"/>
  </r>
  <r>
    <x v="4"/>
    <x v="17"/>
    <x v="4"/>
    <x v="25"/>
    <x v="0"/>
    <n v="176385.83247385165"/>
    <n v="202236.92137908132"/>
    <n v="224813.22874400477"/>
    <n v="187195.61166339231"/>
    <n v="223136.26574400475"/>
    <n v="240273.20501415789"/>
    <n v="253209.32110892821"/>
    <n v="255577.86410892822"/>
    <n v="247202.43547385166"/>
    <n v="257462.68974400475"/>
    <n v="225054.93879803538"/>
    <n v="180022.24179803539"/>
    <n v="2672570.5560502759"/>
  </r>
  <r>
    <x v="4"/>
    <x v="17"/>
    <x v="4"/>
    <x v="26"/>
    <x v="0"/>
    <n v="27828.534246095856"/>
    <n v="27313.777396876681"/>
    <n v="33516.663013283076"/>
    <n v="28361.689944534195"/>
    <n v="31433.943013283075"/>
    <n v="30468.891780470294"/>
    <n v="29160.698629689461"/>
    <n v="32545.246629689464"/>
    <n v="30453.611246095854"/>
    <n v="31026.350013283074"/>
    <n v="29379.350766720519"/>
    <n v="29135.81576672052"/>
    <n v="360624.5724467421"/>
  </r>
  <r>
    <x v="5"/>
    <x v="17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7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7"/>
    <x v="0"/>
    <x v="2"/>
    <x v="0"/>
    <n v="2669.9720000000002"/>
    <n v="2680.9140000000002"/>
    <n v="3140.596"/>
    <n v="2712.9189999999999"/>
    <n v="2855.5479999999998"/>
    <n v="2694.9839999999999"/>
    <n v="2851.723"/>
    <n v="2961.9389999999999"/>
    <n v="2828.5569999999998"/>
    <n v="3108.7779999999998"/>
    <n v="2734.424"/>
    <n v="2627.8820000000001"/>
    <n v="33868.235999999997"/>
  </r>
  <r>
    <x v="5"/>
    <x v="17"/>
    <x v="0"/>
    <x v="3"/>
    <x v="0"/>
    <n v="0"/>
    <n v="36.979999999999997"/>
    <n v="37.409999999999997"/>
    <n v="185.1"/>
    <n v="229.84"/>
    <n v="54.47"/>
    <n v="54.69"/>
    <n v="58.09"/>
    <n v="54.4"/>
    <n v="0"/>
    <n v="28.97"/>
    <n v="29.01"/>
    <n v="768.96"/>
  </r>
  <r>
    <x v="5"/>
    <x v="17"/>
    <x v="0"/>
    <x v="4"/>
    <x v="0"/>
    <n v="75121.312000000005"/>
    <n v="62377.275000000001"/>
    <n v="79561.349000000002"/>
    <n v="77845.494000000006"/>
    <n v="68735.726999999999"/>
    <n v="68554.14"/>
    <n v="78117.232999999993"/>
    <n v="82128.812000000005"/>
    <n v="72309.391000000003"/>
    <n v="79397.392999999996"/>
    <n v="75107.009999999995"/>
    <n v="71284.835000000006"/>
    <n v="890539.97100000002"/>
  </r>
  <r>
    <x v="5"/>
    <x v="17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7"/>
    <x v="0"/>
    <x v="6"/>
    <x v="0"/>
    <n v="0"/>
    <n v="0"/>
    <n v="0"/>
    <n v="0"/>
    <n v="0"/>
    <n v="0"/>
    <n v="0"/>
    <n v="30.71"/>
    <n v="0"/>
    <n v="31.05"/>
    <n v="0"/>
    <n v="28.29"/>
    <n v="90.050000000000011"/>
  </r>
  <r>
    <x v="5"/>
    <x v="17"/>
    <x v="1"/>
    <x v="7"/>
    <x v="0"/>
    <n v="29881.546999999999"/>
    <n v="24622.087"/>
    <n v="27056.23"/>
    <n v="22858.575000000001"/>
    <n v="27518.424999999999"/>
    <n v="26631.4"/>
    <n v="25393.550999999999"/>
    <n v="64679.391000000003"/>
    <n v="69145.736000000004"/>
    <n v="78594.857000000004"/>
    <n v="62049.307999999997"/>
    <n v="19162.584999999999"/>
    <n v="477593.6920000001"/>
  </r>
  <r>
    <x v="5"/>
    <x v="17"/>
    <x v="1"/>
    <x v="8"/>
    <x v="0"/>
    <n v="53.98"/>
    <n v="52.89"/>
    <n v="39.65"/>
    <n v="12.884"/>
    <n v="39.68"/>
    <n v="38.200000000000003"/>
    <n v="26.79"/>
    <n v="26.1"/>
    <n v="25.99"/>
    <n v="78.760000000000005"/>
    <n v="52.52"/>
    <n v="39.51"/>
    <n v="486.95400000000001"/>
  </r>
  <r>
    <x v="5"/>
    <x v="17"/>
    <x v="1"/>
    <x v="9"/>
    <x v="0"/>
    <n v="2175.88"/>
    <n v="1654.06"/>
    <n v="3097.64"/>
    <n v="2936.1"/>
    <n v="1702.14"/>
    <n v="940.76"/>
    <n v="700.06"/>
    <n v="406.4"/>
    <n v="796.64"/>
    <n v="1788.8"/>
    <n v="1181.9000000000001"/>
    <n v="675.9"/>
    <n v="18056.28"/>
  </r>
  <r>
    <x v="5"/>
    <x v="17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17"/>
    <x v="1"/>
    <x v="11"/>
    <x v="0"/>
    <n v="18218.490000000002"/>
    <n v="12533.52"/>
    <n v="28644.31"/>
    <n v="15439.36"/>
    <n v="7365.81"/>
    <n v="5654.66"/>
    <n v="11482.25"/>
    <n v="50206.59"/>
    <n v="47300.54"/>
    <n v="48640.47"/>
    <n v="38627.64"/>
    <n v="8772.5400000000009"/>
    <n v="292886.18"/>
  </r>
  <r>
    <x v="5"/>
    <x v="17"/>
    <x v="1"/>
    <x v="12"/>
    <x v="0"/>
    <n v="25855.759999999998"/>
    <n v="12666.7"/>
    <n v="42948.83"/>
    <n v="25863.25"/>
    <n v="9027.57"/>
    <n v="18402.23"/>
    <n v="18579.46"/>
    <n v="49280.75"/>
    <n v="60328.14"/>
    <n v="71178.02"/>
    <n v="46416.284"/>
    <n v="12564.1"/>
    <n v="393111.09399999998"/>
  </r>
  <r>
    <x v="5"/>
    <x v="17"/>
    <x v="1"/>
    <x v="13"/>
    <x v="0"/>
    <n v="14.2"/>
    <n v="13.84"/>
    <n v="55.98"/>
    <n v="42.22"/>
    <n v="14.06"/>
    <n v="42.3"/>
    <n v="42.19"/>
    <n v="28.5"/>
    <n v="42.36"/>
    <n v="14.07"/>
    <n v="14.16"/>
    <n v="42.86"/>
    <n v="366.74"/>
  </r>
  <r>
    <x v="5"/>
    <x v="17"/>
    <x v="1"/>
    <x v="14"/>
    <x v="0"/>
    <n v="61.21"/>
    <n v="26.98"/>
    <n v="61.14"/>
    <n v="30.97"/>
    <n v="61.72"/>
    <n v="46.75"/>
    <n v="71.989999999999995"/>
    <n v="57.53"/>
    <n v="89.67"/>
    <n v="73.48"/>
    <n v="86"/>
    <n v="106.24"/>
    <n v="773.68"/>
  </r>
  <r>
    <x v="5"/>
    <x v="17"/>
    <x v="1"/>
    <x v="15"/>
    <x v="0"/>
    <n v="11877.64"/>
    <n v="20912.07"/>
    <n v="30687.054"/>
    <n v="18937.417000000001"/>
    <n v="13612.208000000001"/>
    <n v="14061.54"/>
    <n v="27145.383999999998"/>
    <n v="42742.696000000004"/>
    <n v="42152.648000000001"/>
    <n v="43595.044999999998"/>
    <n v="25018.553"/>
    <n v="13416.79"/>
    <n v="304159.04499999998"/>
  </r>
  <r>
    <x v="5"/>
    <x v="17"/>
    <x v="2"/>
    <x v="16"/>
    <x v="0"/>
    <n v="12066.495000000001"/>
    <n v="13065.102000000001"/>
    <n v="13785.349"/>
    <n v="12813.548000000001"/>
    <n v="12364.641"/>
    <n v="12461.118"/>
    <n v="14507.983"/>
    <n v="15067.37"/>
    <n v="12480.55"/>
    <n v="18314.84"/>
    <n v="14846.563"/>
    <n v="11540.856"/>
    <n v="163314.41500000001"/>
  </r>
  <r>
    <x v="5"/>
    <x v="17"/>
    <x v="2"/>
    <x v="17"/>
    <x v="0"/>
    <n v="877.11"/>
    <n v="581.38"/>
    <n v="5195.6899999999996"/>
    <n v="313.26"/>
    <n v="17418.84"/>
    <n v="3020.73"/>
    <n v="2691.48"/>
    <n v="26328.74"/>
    <n v="25580.93"/>
    <n v="26968.11"/>
    <n v="21811.96"/>
    <n v="1644.78"/>
    <n v="132433.01"/>
  </r>
  <r>
    <x v="5"/>
    <x v="17"/>
    <x v="2"/>
    <x v="18"/>
    <x v="0"/>
    <n v="1947.249"/>
    <n v="464.358"/>
    <n v="2365.3919999999998"/>
    <n v="3635.752"/>
    <n v="4206.2929999999997"/>
    <n v="757.36800000000005"/>
    <n v="4944.9549999999999"/>
    <n v="4223.2449999999999"/>
    <n v="5086.6379999999999"/>
    <n v="3951.221"/>
    <n v="1071.655"/>
    <n v="755.7"/>
    <n v="33409.825999999994"/>
  </r>
  <r>
    <x v="5"/>
    <x v="17"/>
    <x v="2"/>
    <x v="19"/>
    <x v="0"/>
    <n v="19507.078000000001"/>
    <n v="15680.762000000001"/>
    <n v="19775.545999999998"/>
    <n v="13736.136"/>
    <n v="17221.027999999998"/>
    <n v="18352.011999999999"/>
    <n v="20327.377"/>
    <n v="21175.423999999999"/>
    <n v="18516.636999999999"/>
    <n v="19864.665000000001"/>
    <n v="18523.175999999999"/>
    <n v="22026.58"/>
    <n v="224706.42099999997"/>
  </r>
  <r>
    <x v="5"/>
    <x v="17"/>
    <x v="3"/>
    <x v="20"/>
    <x v="0"/>
    <n v="12850.742"/>
    <n v="15104.147999999999"/>
    <n v="15799.829"/>
    <n v="16558.777999999998"/>
    <n v="14755.513000000001"/>
    <n v="13959.47"/>
    <n v="10993.87"/>
    <n v="12599.002"/>
    <n v="11594.949000000001"/>
    <n v="12043.977000000001"/>
    <n v="11994.55"/>
    <n v="11727.415000000001"/>
    <n v="159982.24299999999"/>
  </r>
  <r>
    <x v="5"/>
    <x v="17"/>
    <x v="3"/>
    <x v="21"/>
    <x v="0"/>
    <n v="3865.03"/>
    <n v="3157.04"/>
    <n v="3992.67"/>
    <n v="3754.75"/>
    <n v="4175.2219999999998"/>
    <n v="5566.009"/>
    <n v="3582.43"/>
    <n v="3416.45"/>
    <n v="3735.83"/>
    <n v="4039.17"/>
    <n v="3111.17"/>
    <n v="2265.39"/>
    <n v="44661.160999999993"/>
  </r>
  <r>
    <x v="5"/>
    <x v="17"/>
    <x v="3"/>
    <x v="22"/>
    <x v="0"/>
    <n v="5953.7790000000005"/>
    <n v="5711.9539999999997"/>
    <n v="7664.8069999999998"/>
    <n v="5654.1620000000003"/>
    <n v="5867.9390000000003"/>
    <n v="7184.44"/>
    <n v="6625.3630000000003"/>
    <n v="4920.1189999999997"/>
    <n v="5687.2790000000005"/>
    <n v="5281.9530000000004"/>
    <n v="10915.462"/>
    <n v="4301.3940000000002"/>
    <n v="75768.651000000013"/>
  </r>
  <r>
    <x v="5"/>
    <x v="17"/>
    <x v="4"/>
    <x v="23"/>
    <x v="0"/>
    <n v="1345.34"/>
    <n v="347.51"/>
    <n v="403.3"/>
    <n v="954.45"/>
    <n v="433.32"/>
    <n v="2179.52"/>
    <n v="2802.3"/>
    <n v="3502.99"/>
    <n v="1865.4659999999999"/>
    <n v="1772.92"/>
    <n v="1347.45"/>
    <n v="493.18"/>
    <n v="17447.746000000003"/>
  </r>
  <r>
    <x v="5"/>
    <x v="17"/>
    <x v="4"/>
    <x v="24"/>
    <x v="0"/>
    <n v="0"/>
    <n v="34.270000000000003"/>
    <n v="32.090000000000003"/>
    <n v="157.31"/>
    <n v="0"/>
    <n v="93.54"/>
    <n v="88.86"/>
    <n v="111.14"/>
    <n v="56.95"/>
    <n v="14.12"/>
    <n v="50"/>
    <n v="66.400000000000006"/>
    <n v="704.68000000000006"/>
  </r>
  <r>
    <x v="5"/>
    <x v="17"/>
    <x v="4"/>
    <x v="25"/>
    <x v="0"/>
    <n v="13673.244000000001"/>
    <n v="6609.2240000000002"/>
    <n v="8896.4770000000008"/>
    <n v="11039.915999999999"/>
    <n v="9435.1949999999997"/>
    <n v="10156.621999999999"/>
    <n v="13259.22"/>
    <n v="10235.68"/>
    <n v="7943.3710000000001"/>
    <n v="12145.097"/>
    <n v="6667.39"/>
    <n v="8572.5820000000003"/>
    <n v="118634.018"/>
  </r>
  <r>
    <x v="5"/>
    <x v="17"/>
    <x v="4"/>
    <x v="26"/>
    <x v="0"/>
    <n v="55.66"/>
    <n v="60.06"/>
    <n v="83.31"/>
    <n v="58"/>
    <n v="55.08"/>
    <n v="61.75"/>
    <n v="84.5"/>
    <n v="64.760000000000005"/>
    <n v="88.68"/>
    <n v="107.34"/>
    <n v="7.63"/>
    <n v="57.04"/>
    <n v="783.81"/>
  </r>
  <r>
    <x v="6"/>
    <x v="17"/>
    <x v="0"/>
    <x v="0"/>
    <x v="0"/>
    <n v="995"/>
    <n v="740.49900000000002"/>
    <n v="849.5"/>
    <n v="637"/>
    <n v="756.5"/>
    <n v="589"/>
    <n v="767.5"/>
    <n v="913"/>
    <n v="1158"/>
    <n v="985.12800000000004"/>
    <n v="1306.5719999999999"/>
    <n v="1634.1510000000001"/>
    <n v="11331.85"/>
  </r>
  <r>
    <x v="6"/>
    <x v="17"/>
    <x v="0"/>
    <x v="1"/>
    <x v="0"/>
    <n v="671.8"/>
    <n v="609.5"/>
    <n v="624.5"/>
    <n v="610"/>
    <n v="625"/>
    <n v="399.8"/>
    <n v="315"/>
    <n v="476.5"/>
    <n v="501.5"/>
    <n v="567.93399999999997"/>
    <n v="618.93399999999997"/>
    <n v="728.02800000000002"/>
    <n v="6748.496000000001"/>
  </r>
  <r>
    <x v="6"/>
    <x v="17"/>
    <x v="0"/>
    <x v="2"/>
    <x v="0"/>
    <n v="2331"/>
    <n v="2260.2199999999998"/>
    <n v="2214"/>
    <n v="3614"/>
    <n v="2010"/>
    <n v="2059.5"/>
    <n v="2325"/>
    <n v="3026"/>
    <n v="5219.3360000000002"/>
    <n v="5156.2640000000001"/>
    <n v="4526.4179999999997"/>
    <n v="4117.2950000000001"/>
    <n v="38859.032999999996"/>
  </r>
  <r>
    <x v="6"/>
    <x v="17"/>
    <x v="0"/>
    <x v="3"/>
    <x v="0"/>
    <n v="106.4"/>
    <n v="49.2"/>
    <n v="59"/>
    <n v="71"/>
    <n v="68.2"/>
    <n v="88"/>
    <n v="114"/>
    <n v="51"/>
    <n v="61"/>
    <n v="86.6"/>
    <n v="107"/>
    <n v="155.19999999999999"/>
    <n v="1016.5999999999999"/>
  </r>
  <r>
    <x v="6"/>
    <x v="17"/>
    <x v="0"/>
    <x v="4"/>
    <x v="0"/>
    <n v="2204.4"/>
    <n v="1693.5"/>
    <n v="2070.7440000000001"/>
    <n v="1546"/>
    <n v="1765.942"/>
    <n v="1845.19"/>
    <n v="1684.5"/>
    <n v="2473.5"/>
    <n v="2709.9270000000001"/>
    <n v="2672.2660000000001"/>
    <n v="3039.625"/>
    <n v="3548.3539999999998"/>
    <n v="27253.948"/>
  </r>
  <r>
    <x v="6"/>
    <x v="17"/>
    <x v="0"/>
    <x v="5"/>
    <x v="0"/>
    <n v="20"/>
    <n v="10"/>
    <n v="10"/>
    <n v="20"/>
    <n v="10"/>
    <n v="20"/>
    <n v="20"/>
    <n v="40"/>
    <n v="44.927"/>
    <n v="69.786000000000001"/>
    <n v="59.798000000000002"/>
    <n v="69.802999999999997"/>
    <n v="394.31399999999996"/>
  </r>
  <r>
    <x v="6"/>
    <x v="17"/>
    <x v="0"/>
    <x v="6"/>
    <x v="0"/>
    <n v="1447.03"/>
    <n v="1282.038"/>
    <n v="1262.3710000000001"/>
    <n v="923.78"/>
    <n v="1169.18"/>
    <n v="831.95"/>
    <n v="1255.3800000000001"/>
    <n v="1487.31"/>
    <n v="1622.624"/>
    <n v="1480.81"/>
    <n v="1849.779"/>
    <n v="2278.3870000000002"/>
    <n v="16890.638999999999"/>
  </r>
  <r>
    <x v="6"/>
    <x v="17"/>
    <x v="1"/>
    <x v="7"/>
    <x v="0"/>
    <n v="2172"/>
    <n v="1638.9"/>
    <n v="1780"/>
    <n v="1657.9"/>
    <n v="1970.15"/>
    <n v="1910.5"/>
    <n v="1780.5"/>
    <n v="2334.8000000000002"/>
    <n v="2631.0360000000001"/>
    <n v="2430.4920000000002"/>
    <n v="2608.1280000000002"/>
    <n v="2703.665"/>
    <n v="25618.071"/>
  </r>
  <r>
    <x v="6"/>
    <x v="17"/>
    <x v="1"/>
    <x v="8"/>
    <x v="0"/>
    <n v="2873"/>
    <n v="2441"/>
    <n v="2711.9340000000002"/>
    <n v="2242.81"/>
    <n v="2649.75"/>
    <n v="2577.86"/>
    <n v="2505.65"/>
    <n v="3273.2"/>
    <n v="3427.578"/>
    <n v="3503.1950000000002"/>
    <n v="4072.62"/>
    <n v="4905.18"/>
    <n v="37183.777000000002"/>
  </r>
  <r>
    <x v="6"/>
    <x v="17"/>
    <x v="1"/>
    <x v="9"/>
    <x v="0"/>
    <n v="10623"/>
    <n v="9449.3250000000007"/>
    <n v="9964.2999999999993"/>
    <n v="7926.5"/>
    <n v="9577.5"/>
    <n v="9219.4709999999995"/>
    <n v="9154.7800000000007"/>
    <n v="11096.416999999999"/>
    <n v="11210.886"/>
    <n v="10599.236999999999"/>
    <n v="11231.956"/>
    <n v="12796.174000000001"/>
    <n v="122849.546"/>
  </r>
  <r>
    <x v="6"/>
    <x v="17"/>
    <x v="1"/>
    <x v="10"/>
    <x v="0"/>
    <n v="4864.5"/>
    <n v="4165.7060000000001"/>
    <n v="4426.5"/>
    <n v="3629"/>
    <n v="3681.5"/>
    <n v="3345.5"/>
    <n v="3422"/>
    <n v="4443.1480000000001"/>
    <n v="4541.116"/>
    <n v="4541.5529999999999"/>
    <n v="5886.5959999999995"/>
    <n v="7391.3609999999999"/>
    <n v="54338.479999999996"/>
  </r>
  <r>
    <x v="6"/>
    <x v="17"/>
    <x v="1"/>
    <x v="11"/>
    <x v="0"/>
    <n v="6442.67"/>
    <n v="5908.8"/>
    <n v="6418.67"/>
    <n v="5556.1"/>
    <n v="5911.37"/>
    <n v="5122.91"/>
    <n v="4572.9399999999996"/>
    <n v="6253.59"/>
    <n v="6582.3829999999998"/>
    <n v="6578.2420000000002"/>
    <n v="7743.4449999999997"/>
    <n v="9907.2289999999994"/>
    <n v="76998.348999999987"/>
  </r>
  <r>
    <x v="6"/>
    <x v="17"/>
    <x v="1"/>
    <x v="12"/>
    <x v="0"/>
    <n v="14214.450999999999"/>
    <n v="12519.4"/>
    <n v="14339.5"/>
    <n v="15870"/>
    <n v="15465.6"/>
    <n v="13529.76"/>
    <n v="12637.636"/>
    <n v="21013.663"/>
    <n v="18041.161"/>
    <n v="16703.395"/>
    <n v="24334.875"/>
    <n v="29358.164000000001"/>
    <n v="208027.60499999998"/>
  </r>
  <r>
    <x v="6"/>
    <x v="17"/>
    <x v="1"/>
    <x v="13"/>
    <x v="0"/>
    <n v="2281"/>
    <n v="2338.5"/>
    <n v="2779"/>
    <n v="2354.5"/>
    <n v="2600"/>
    <n v="2262.5"/>
    <n v="2027"/>
    <n v="2779.5"/>
    <n v="3750.7950000000001"/>
    <n v="2856.5949999999998"/>
    <n v="4147.6980000000003"/>
    <n v="4879.7960000000003"/>
    <n v="35056.883999999998"/>
  </r>
  <r>
    <x v="6"/>
    <x v="17"/>
    <x v="1"/>
    <x v="14"/>
    <x v="0"/>
    <n v="1991.1"/>
    <n v="1556"/>
    <n v="1513.001"/>
    <n v="1197"/>
    <n v="1236"/>
    <n v="1253"/>
    <n v="1205"/>
    <n v="1518.1"/>
    <n v="1942.934"/>
    <n v="2077.9670000000001"/>
    <n v="3203.1280000000002"/>
    <n v="3720.1219999999998"/>
    <n v="22413.351999999999"/>
  </r>
  <r>
    <x v="6"/>
    <x v="17"/>
    <x v="1"/>
    <x v="15"/>
    <x v="0"/>
    <n v="20475"/>
    <n v="17794.5"/>
    <n v="18556.855"/>
    <n v="16471.875"/>
    <n v="18581.88"/>
    <n v="18104.62"/>
    <n v="20341.035"/>
    <n v="25926.303"/>
    <n v="27783.983"/>
    <n v="28419.162"/>
    <n v="29951.673999999999"/>
    <n v="34950.065000000002"/>
    <n v="277356.95200000005"/>
  </r>
  <r>
    <x v="6"/>
    <x v="17"/>
    <x v="2"/>
    <x v="16"/>
    <x v="0"/>
    <n v="81347.567999999999"/>
    <n v="72639.153000000006"/>
    <n v="85154.051999999996"/>
    <n v="87118.865000000005"/>
    <n v="95729.25"/>
    <n v="102074.76"/>
    <n v="109252.25"/>
    <n v="137357.60699999999"/>
    <n v="159818.6"/>
    <n v="173315.72200000001"/>
    <n v="172872.95499999999"/>
    <n v="191900.82699999999"/>
    <n v="1468581.6090000002"/>
  </r>
  <r>
    <x v="6"/>
    <x v="17"/>
    <x v="2"/>
    <x v="17"/>
    <x v="0"/>
    <n v="2540.4380000000001"/>
    <n v="1552.7"/>
    <n v="2263.3069999999998"/>
    <n v="1834.5"/>
    <n v="2210.5"/>
    <n v="2059.5"/>
    <n v="2233"/>
    <n v="3241.5160000000001"/>
    <n v="3543.491"/>
    <n v="3451.9839999999999"/>
    <n v="3004.1849999999999"/>
    <n v="3124.364"/>
    <n v="31059.485000000001"/>
  </r>
  <r>
    <x v="6"/>
    <x v="17"/>
    <x v="2"/>
    <x v="18"/>
    <x v="0"/>
    <n v="31789.485000000001"/>
    <n v="29988.845000000001"/>
    <n v="33899.012000000002"/>
    <n v="32573.159"/>
    <n v="32872.722000000002"/>
    <n v="33455.446000000004"/>
    <n v="35008"/>
    <n v="45167"/>
    <n v="46767.972999999998"/>
    <n v="48704.819000000003"/>
    <n v="47789.298000000003"/>
    <n v="55747.146999999997"/>
    <n v="473762.90600000002"/>
  </r>
  <r>
    <x v="6"/>
    <x v="17"/>
    <x v="2"/>
    <x v="19"/>
    <x v="0"/>
    <n v="503107.826"/>
    <n v="516231.239"/>
    <n v="601417.603"/>
    <n v="591643.674"/>
    <n v="626202.01500000001"/>
    <n v="630408.82200000004"/>
    <n v="621770.11600000004"/>
    <n v="680184.48199999996"/>
    <n v="707130.196"/>
    <n v="749959.52399999998"/>
    <n v="696732.57499999995"/>
    <n v="763327.174"/>
    <n v="7688115.2460000012"/>
  </r>
  <r>
    <x v="6"/>
    <x v="17"/>
    <x v="3"/>
    <x v="20"/>
    <x v="0"/>
    <n v="65416.036999999997"/>
    <n v="64644.07"/>
    <n v="77995.221000000005"/>
    <n v="75472.862999999998"/>
    <n v="74035.467000000004"/>
    <n v="73782.532000000007"/>
    <n v="76568.808000000005"/>
    <n v="92417.968999999997"/>
    <n v="107638.49099999999"/>
    <n v="112958.25"/>
    <n v="115721.04399999999"/>
    <n v="130380.56299999999"/>
    <n v="1067031.3150000002"/>
  </r>
  <r>
    <x v="6"/>
    <x v="17"/>
    <x v="3"/>
    <x v="21"/>
    <x v="0"/>
    <n v="5054.8940000000002"/>
    <n v="4127.91"/>
    <n v="5024.0029999999997"/>
    <n v="4398.6099999999997"/>
    <n v="4295.53"/>
    <n v="4176.6319999999996"/>
    <n v="4461.8389999999999"/>
    <n v="5698.11"/>
    <n v="6781.1729999999998"/>
    <n v="6644.4979999999996"/>
    <n v="7562.4440000000004"/>
    <n v="9159.4670000000006"/>
    <n v="67385.11"/>
  </r>
  <r>
    <x v="6"/>
    <x v="17"/>
    <x v="3"/>
    <x v="22"/>
    <x v="0"/>
    <n v="4005.01"/>
    <n v="3426.4"/>
    <n v="4053.01"/>
    <n v="3342.12"/>
    <n v="3985.55"/>
    <n v="3806.15"/>
    <n v="3983.42"/>
    <n v="5036.3999999999996"/>
    <n v="5556.7929999999997"/>
    <n v="5010.3429999999998"/>
    <n v="6236.8810000000003"/>
    <n v="6289.3909999999996"/>
    <n v="54731.468000000008"/>
  </r>
  <r>
    <x v="6"/>
    <x v="17"/>
    <x v="4"/>
    <x v="23"/>
    <x v="0"/>
    <n v="6900.9"/>
    <n v="6123.88"/>
    <n v="6942.95"/>
    <n v="6544.9660000000003"/>
    <n v="6408.05"/>
    <n v="5825.22"/>
    <n v="6516.88"/>
    <n v="7460.9250000000002"/>
    <n v="8885.7990000000009"/>
    <n v="8436.9770000000008"/>
    <n v="9560.8760000000002"/>
    <n v="11455.322"/>
    <n v="91062.74500000001"/>
  </r>
  <r>
    <x v="6"/>
    <x v="17"/>
    <x v="4"/>
    <x v="24"/>
    <x v="0"/>
    <n v="46260.13"/>
    <n v="42907.095000000001"/>
    <n v="51415.714999999997"/>
    <n v="48314.37"/>
    <n v="52221.845000000001"/>
    <n v="51889.521999999997"/>
    <n v="54826.955000000002"/>
    <n v="59672.048999999999"/>
    <n v="61752.599000000002"/>
    <n v="64422.286999999997"/>
    <n v="66531.718999999997"/>
    <n v="74227.707999999999"/>
    <n v="674441.99400000006"/>
  </r>
  <r>
    <x v="6"/>
    <x v="17"/>
    <x v="4"/>
    <x v="25"/>
    <x v="0"/>
    <n v="64808.480000000003"/>
    <n v="60210.01"/>
    <n v="70408.25"/>
    <n v="68474.141000000003"/>
    <n v="74053.887000000002"/>
    <n v="75891.770999999993"/>
    <n v="75532.33"/>
    <n v="92945.14"/>
    <n v="104780.587"/>
    <n v="110555.675"/>
    <n v="101125.23299999999"/>
    <n v="123189.713"/>
    <n v="1021975.2169999999"/>
  </r>
  <r>
    <x v="6"/>
    <x v="17"/>
    <x v="4"/>
    <x v="26"/>
    <x v="0"/>
    <n v="1814.8"/>
    <n v="1573.5509999999999"/>
    <n v="1662.8"/>
    <n v="1437.8019999999999"/>
    <n v="1777.8"/>
    <n v="1293"/>
    <n v="2062.8000000000002"/>
    <n v="4711.7889999999998"/>
    <n v="8022.4440000000004"/>
    <n v="4869.43"/>
    <n v="6186.4160000000002"/>
    <n v="5876.6880000000001"/>
    <n v="41289.32"/>
  </r>
  <r>
    <x v="7"/>
    <x v="17"/>
    <x v="0"/>
    <x v="0"/>
    <x v="0"/>
    <n v="7309.9692028985501"/>
    <n v="7126.903985507246"/>
    <n v="8737.3672985447902"/>
    <n v="7306.2807971014481"/>
    <n v="8024.9637681159411"/>
    <n v="8153.3186313854358"/>
    <n v="7610.355072463768"/>
    <n v="8204.7722447898814"/>
    <n v="7602.4678478245842"/>
    <n v="7639.9890323444251"/>
    <n v="7520.8530273094229"/>
    <n v="7869.1117400208386"/>
    <n v="93106.352648306347"/>
  </r>
  <r>
    <x v="7"/>
    <x v="17"/>
    <x v="0"/>
    <x v="1"/>
    <x v="0"/>
    <n v="3082.6322463768115"/>
    <n v="2808.1684782608691"/>
    <n v="3610.0206123425132"/>
    <n v="2852.0597826086955"/>
    <n v="3097.233695652174"/>
    <n v="3207.6737536836263"/>
    <n v="2987.88768115942"/>
    <n v="3257.6754705659177"/>
    <n v="3034.9616447188291"/>
    <n v="2946.8864328752607"/>
    <n v="2915.8522983190019"/>
    <n v="3084.7753960199611"/>
    <n v="36885.827492583085"/>
  </r>
  <r>
    <x v="7"/>
    <x v="17"/>
    <x v="0"/>
    <x v="2"/>
    <x v="0"/>
    <n v="13857.36956521739"/>
    <n v="13789.661231884056"/>
    <n v="16406.341720012882"/>
    <n v="13946.039855072462"/>
    <n v="15210.094202898548"/>
    <n v="14805.740548753854"/>
    <n v="15068.483695652172"/>
    <n v="15013.495168861515"/>
    <n v="14257.452505143227"/>
    <n v="15737.051269669482"/>
    <n v="13739.758803373134"/>
    <n v="15211.668651999616"/>
    <n v="177043.15721853834"/>
  </r>
  <r>
    <x v="7"/>
    <x v="17"/>
    <x v="0"/>
    <x v="3"/>
    <x v="0"/>
    <n v="1762.9021739130433"/>
    <n v="1764.5398550724635"/>
    <n v="2041.7645969318164"/>
    <n v="1811.0724637681158"/>
    <n v="1966.586956521739"/>
    <n v="2027.4699756153866"/>
    <n v="2005.4474637681158"/>
    <n v="2026.5543738892877"/>
    <n v="1969.6091216880902"/>
    <n v="1914.4889755940251"/>
    <n v="1936.1967982548722"/>
    <n v="2032.0654219530663"/>
    <n v="23258.698176970018"/>
  </r>
  <r>
    <x v="7"/>
    <x v="17"/>
    <x v="0"/>
    <x v="4"/>
    <x v="0"/>
    <n v="30556.443840579708"/>
    <n v="28482.884057971012"/>
    <n v="34765.221193339188"/>
    <n v="30541.643115942028"/>
    <n v="33653.659420289849"/>
    <n v="31124.287951074461"/>
    <n v="31053.119565217388"/>
    <n v="33015.63563258994"/>
    <n v="30884.741794396541"/>
    <n v="31603.925832410503"/>
    <n v="30254.563728102366"/>
    <n v="31606.180311503365"/>
    <n v="377542.30644341634"/>
  </r>
  <r>
    <x v="7"/>
    <x v="17"/>
    <x v="0"/>
    <x v="5"/>
    <x v="0"/>
    <n v="2414.474637681159"/>
    <n v="2325.9565217391305"/>
    <n v="2683.1277531222463"/>
    <n v="2442.8224637681155"/>
    <n v="2805.722826086956"/>
    <n v="2551.0258570813426"/>
    <n v="2462.1413043478256"/>
    <n v="2591.0979457314284"/>
    <n v="2478.2023781433877"/>
    <n v="2575.1055801181765"/>
    <n v="2544.4062479478889"/>
    <n v="2511.6815198377567"/>
    <n v="30385.765035605411"/>
  </r>
  <r>
    <x v="7"/>
    <x v="17"/>
    <x v="0"/>
    <x v="6"/>
    <x v="0"/>
    <n v="6381.7807971014481"/>
    <n v="6190.842391304348"/>
    <n v="7384.0514910150168"/>
    <n v="6422.717391304348"/>
    <n v="6747.9999999999991"/>
    <n v="6621.031516713967"/>
    <n v="6234.4293478260861"/>
    <n v="6892.5080281091696"/>
    <n v="6464.0066234345413"/>
    <n v="6160.4828741359725"/>
    <n v="6510.7609267996604"/>
    <n v="6617.7532110344773"/>
    <n v="78628.364598779051"/>
  </r>
  <r>
    <x v="7"/>
    <x v="17"/>
    <x v="1"/>
    <x v="7"/>
    <x v="0"/>
    <n v="22812.266304347824"/>
    <n v="20968.33695652174"/>
    <n v="25961.563710711856"/>
    <n v="22692.846014492749"/>
    <n v="24934.16485507246"/>
    <n v="23521.385816219939"/>
    <n v="24123.60144927536"/>
    <n v="25210.516723082808"/>
    <n v="23515.969763113106"/>
    <n v="22654.453530647723"/>
    <n v="22282.295685482255"/>
    <n v="23609.379434991515"/>
    <n v="282286.78024395934"/>
  </r>
  <r>
    <x v="7"/>
    <x v="17"/>
    <x v="1"/>
    <x v="8"/>
    <x v="0"/>
    <n v="13486.838768115942"/>
    <n v="12661.260869565216"/>
    <n v="15301.661588914745"/>
    <n v="13324.697463768116"/>
    <n v="14505.536231884056"/>
    <n v="14208.704613417372"/>
    <n v="14235.55072463768"/>
    <n v="14689.39727229088"/>
    <n v="13926.212542009293"/>
    <n v="13873.914767603981"/>
    <n v="13587.848302220949"/>
    <n v="13825.36236057621"/>
    <n v="167626.98550500441"/>
  </r>
  <r>
    <x v="7"/>
    <x v="17"/>
    <x v="1"/>
    <x v="9"/>
    <x v="0"/>
    <n v="43187.443840579705"/>
    <n v="39981.97644927536"/>
    <n v="47853.607846212784"/>
    <n v="41124.534420289849"/>
    <n v="46279.333333333328"/>
    <n v="45639.266261780947"/>
    <n v="45398.192028985497"/>
    <n v="48763.043956516834"/>
    <n v="43681.396621198299"/>
    <n v="43380.406053845654"/>
    <n v="42736.423179702608"/>
    <n v="44246.805541261143"/>
    <n v="532272.42953298194"/>
  </r>
  <r>
    <x v="7"/>
    <x v="17"/>
    <x v="1"/>
    <x v="10"/>
    <x v="0"/>
    <n v="16268.086956521738"/>
    <n v="14953.443840579708"/>
    <n v="18108.898484621695"/>
    <n v="15576.49456521739"/>
    <n v="17422.490942028984"/>
    <n v="17199.867739468977"/>
    <n v="17890.568840579708"/>
    <n v="18548.406376733434"/>
    <n v="17682.085840871358"/>
    <n v="17377.564271928692"/>
    <n v="16803.568816050742"/>
    <n v="17278.763066963325"/>
    <n v="205110.23974156575"/>
  </r>
  <r>
    <x v="7"/>
    <x v="17"/>
    <x v="1"/>
    <x v="11"/>
    <x v="0"/>
    <n v="19879.972826086952"/>
    <n v="18209.059782608696"/>
    <n v="21517.430451421424"/>
    <n v="19024.027173913044"/>
    <n v="21471.913043478256"/>
    <n v="21187.698079841004"/>
    <n v="22024.02536231884"/>
    <n v="22988.711451357987"/>
    <n v="21811.092341960142"/>
    <n v="20832.524442344817"/>
    <n v="19776.290375435601"/>
    <n v="20369.9742585239"/>
    <n v="249092.71958929067"/>
  </r>
  <r>
    <x v="7"/>
    <x v="17"/>
    <x v="1"/>
    <x v="12"/>
    <x v="0"/>
    <n v="43804.036231884056"/>
    <n v="40574.639492753617"/>
    <n v="50228.814422384334"/>
    <n v="42853.79891304348"/>
    <n v="48675.681159420288"/>
    <n v="48943.871466988297"/>
    <n v="51041.663043478256"/>
    <n v="53328.371086119252"/>
    <n v="50539.687596920718"/>
    <n v="48411.495446301196"/>
    <n v="46953.493756150317"/>
    <n v="48708.848403085736"/>
    <n v="574064.40101852955"/>
  </r>
  <r>
    <x v="7"/>
    <x v="17"/>
    <x v="1"/>
    <x v="13"/>
    <x v="0"/>
    <n v="13991.740942028984"/>
    <n v="12378.440217391302"/>
    <n v="14808.78412605101"/>
    <n v="13310.311594202896"/>
    <n v="14601.612318840578"/>
    <n v="14507.095127987874"/>
    <n v="15389.791666666666"/>
    <n v="15907.052527157703"/>
    <n v="15357.208890659309"/>
    <n v="14821.342140650995"/>
    <n v="14231.121992156626"/>
    <n v="14891.014033746154"/>
    <n v="174195.51557754012"/>
  </r>
  <r>
    <x v="7"/>
    <x v="17"/>
    <x v="1"/>
    <x v="14"/>
    <x v="0"/>
    <n v="10308.893115942028"/>
    <n v="9401.1304347826081"/>
    <n v="11064.738882307462"/>
    <n v="9843.3333333333321"/>
    <n v="10951.028985507246"/>
    <n v="11243.35516248105"/>
    <n v="11397.130434782608"/>
    <n v="11842.812415454306"/>
    <n v="12075.214713202909"/>
    <n v="10660.099031080474"/>
    <n v="10534.458012705825"/>
    <n v="10082.829753310618"/>
    <n v="129405.02427489047"/>
  </r>
  <r>
    <x v="7"/>
    <x v="17"/>
    <x v="1"/>
    <x v="15"/>
    <x v="0"/>
    <n v="70617.692028985504"/>
    <n v="64156.72644927536"/>
    <n v="78992.409337410732"/>
    <n v="67823.556159420288"/>
    <n v="75951.94927536232"/>
    <n v="76412.882085419405"/>
    <n v="80792.880434782608"/>
    <n v="84022.096279597041"/>
    <n v="78915.569563322555"/>
    <n v="76302.707835536596"/>
    <n v="74018.965777370031"/>
    <n v="73866.942103028254"/>
    <n v="901874.37732951064"/>
  </r>
  <r>
    <x v="7"/>
    <x v="17"/>
    <x v="2"/>
    <x v="16"/>
    <x v="0"/>
    <n v="100717.97463768115"/>
    <n v="102505.47644927536"/>
    <n v="124208.40071605002"/>
    <n v="104877.36775362317"/>
    <n v="121791.45289855072"/>
    <n v="123061.7146296358"/>
    <n v="125213.83514492754"/>
    <n v="127821.13974757864"/>
    <n v="115208.58942021198"/>
    <n v="108756.28589738152"/>
    <n v="111607.46888895611"/>
    <n v="110636.52980769661"/>
    <n v="1376406.2359915685"/>
  </r>
  <r>
    <x v="7"/>
    <x v="17"/>
    <x v="2"/>
    <x v="17"/>
    <x v="0"/>
    <n v="20228.715579710144"/>
    <n v="18690.230072463764"/>
    <n v="22638.365657863738"/>
    <n v="20376.6902173913"/>
    <n v="37526.5018115942"/>
    <n v="22429.568470666218"/>
    <n v="37267.561594202896"/>
    <n v="23746.857843383743"/>
    <n v="23420.856002783417"/>
    <n v="22238.313117006004"/>
    <n v="22037.762801563364"/>
    <n v="22004.236699663925"/>
    <n v="292605.65986829269"/>
  </r>
  <r>
    <x v="7"/>
    <x v="17"/>
    <x v="2"/>
    <x v="18"/>
    <x v="0"/>
    <n v="72025.050724637666"/>
    <n v="69513.728260869568"/>
    <n v="86111.268160271298"/>
    <n v="78574.596014492752"/>
    <n v="89523.282608695648"/>
    <n v="88957.355073558851"/>
    <n v="90118.557971014481"/>
    <n v="93415.728997839426"/>
    <n v="87183.620008494385"/>
    <n v="82097.778698017239"/>
    <n v="82590.270106671916"/>
    <n v="88789.296798635958"/>
    <n v="1008900.5334231992"/>
  </r>
  <r>
    <x v="7"/>
    <x v="17"/>
    <x v="2"/>
    <x v="19"/>
    <x v="0"/>
    <n v="237574.60326086954"/>
    <n v="229983.61413043475"/>
    <n v="284022.07522920292"/>
    <n v="240928.26811594199"/>
    <n v="276739.0144927536"/>
    <n v="285737.59710249252"/>
    <n v="282694.36594202893"/>
    <n v="302370.22648672835"/>
    <n v="270423.66922641353"/>
    <n v="265631.02865978162"/>
    <n v="269629.02747937478"/>
    <n v="266034.28865624522"/>
    <n v="3211767.7787822681"/>
  </r>
  <r>
    <x v="7"/>
    <x v="17"/>
    <x v="3"/>
    <x v="20"/>
    <x v="0"/>
    <n v="69138.893115942017"/>
    <n v="67302.208333333328"/>
    <n v="81739.011025247091"/>
    <n v="69981.550724637666"/>
    <n v="81981.532608695648"/>
    <n v="87230.892813237573"/>
    <n v="82437.425724637666"/>
    <n v="89123.142653876275"/>
    <n v="78670.500869331445"/>
    <n v="78894.467194727476"/>
    <n v="79649.812180800858"/>
    <n v="74675.075943000134"/>
    <n v="940824.51318746724"/>
  </r>
  <r>
    <x v="7"/>
    <x v="17"/>
    <x v="3"/>
    <x v="21"/>
    <x v="0"/>
    <n v="42668.97463768116"/>
    <n v="39550.742753623184"/>
    <n v="48738.503091728278"/>
    <n v="42906.219202898545"/>
    <n v="49128.900362318833"/>
    <n v="48748.665601718152"/>
    <n v="49956.740942028984"/>
    <n v="50476.628709127406"/>
    <n v="45339.085943136626"/>
    <n v="46710.200104576106"/>
    <n v="45701.064014607102"/>
    <n v="43941.272645855963"/>
    <n v="553866.99800930044"/>
  </r>
  <r>
    <x v="7"/>
    <x v="17"/>
    <x v="3"/>
    <x v="22"/>
    <x v="0"/>
    <n v="60389.907608695648"/>
    <n v="56603.795289855072"/>
    <n v="73146.672667276973"/>
    <n v="65681.492753623184"/>
    <n v="76464.663043478256"/>
    <n v="77665.563919707492"/>
    <n v="78480.322463768112"/>
    <n v="77286.800511485184"/>
    <n v="68990.360168627594"/>
    <n v="69789.180229238977"/>
    <n v="68209.299081266479"/>
    <n v="64199.120779318146"/>
    <n v="836907.17851634114"/>
  </r>
  <r>
    <x v="7"/>
    <x v="17"/>
    <x v="4"/>
    <x v="23"/>
    <x v="0"/>
    <n v="13450.184782608696"/>
    <n v="12999.291666666666"/>
    <n v="15417.189934569187"/>
    <n v="12378.360507246374"/>
    <n v="14199.18115942029"/>
    <n v="15578.869928376793"/>
    <n v="15239.487318840578"/>
    <n v="16063.796833185588"/>
    <n v="14165.855999302641"/>
    <n v="14126.398504453045"/>
    <n v="14451.555537377824"/>
    <n v="14094.555491966743"/>
    <n v="172164.72766401444"/>
  </r>
  <r>
    <x v="7"/>
    <x v="17"/>
    <x v="4"/>
    <x v="24"/>
    <x v="0"/>
    <n v="17727.842391304348"/>
    <n v="17793.788043478256"/>
    <n v="20434.798268807375"/>
    <n v="16816.695652173912"/>
    <n v="18687.329710144924"/>
    <n v="18786.270394489671"/>
    <n v="18780.454710144924"/>
    <n v="19055.423717612895"/>
    <n v="17912.133320709581"/>
    <n v="17645.408550257653"/>
    <n v="17948.462685924071"/>
    <n v="18204.818544417678"/>
    <n v="219793.42598946529"/>
  </r>
  <r>
    <x v="7"/>
    <x v="17"/>
    <x v="4"/>
    <x v="25"/>
    <x v="0"/>
    <n v="44347.264492753617"/>
    <n v="43541.847826086952"/>
    <n v="50620.016303038261"/>
    <n v="42498.666666666664"/>
    <n v="47602.007246376808"/>
    <n v="47615.798482200269"/>
    <n v="47356.749999999993"/>
    <n v="48921.137238204145"/>
    <n v="45368.688071499571"/>
    <n v="43864.25033107058"/>
    <n v="45201.076588507793"/>
    <n v="46595.746559708256"/>
    <n v="553533.24980611284"/>
  </r>
  <r>
    <x v="7"/>
    <x v="17"/>
    <x v="4"/>
    <x v="26"/>
    <x v="0"/>
    <n v="13633.590579710144"/>
    <n v="13652.192028985506"/>
    <n v="15699.833836397365"/>
    <n v="26521.931159420288"/>
    <n v="15130.759057971014"/>
    <n v="15041.041677163077"/>
    <n v="15668.626811594202"/>
    <n v="15428.850742913468"/>
    <n v="15527.723137403911"/>
    <n v="13855.742138430707"/>
    <n v="14084.306675684253"/>
    <n v="14952.55322795422"/>
    <n v="189197.15107362816"/>
  </r>
  <r>
    <x v="0"/>
    <x v="18"/>
    <x v="0"/>
    <x v="0"/>
    <x v="0"/>
    <n v="33196.563000000002"/>
    <n v="31724.137999999999"/>
    <n v="36190.879999999997"/>
    <n v="35049.919000000002"/>
    <n v="34124.161999999997"/>
    <n v="34336.199999999997"/>
    <n v="35533.599999999999"/>
    <n v="37820.5"/>
    <n v="35965.144"/>
    <n v="37637.550999999999"/>
    <n v="36249.731"/>
    <n v="39941.184000000001"/>
    <n v="427769.57200000004"/>
  </r>
  <r>
    <x v="0"/>
    <x v="18"/>
    <x v="0"/>
    <x v="1"/>
    <x v="0"/>
    <n v="10305.358"/>
    <n v="9482.4760000000006"/>
    <n v="11711.56"/>
    <n v="11117.745999999999"/>
    <n v="11714.078"/>
    <n v="10066"/>
    <n v="11141.2"/>
    <n v="12241.3"/>
    <n v="10994.075999999999"/>
    <n v="11838.029"/>
    <n v="11367.148999999999"/>
    <n v="11893.352000000001"/>
    <n v="133872.32400000002"/>
  </r>
  <r>
    <x v="0"/>
    <x v="18"/>
    <x v="0"/>
    <x v="2"/>
    <x v="0"/>
    <n v="45811.692999999999"/>
    <n v="44716.716"/>
    <n v="54923.745000000003"/>
    <n v="51904.724999999999"/>
    <n v="50645.921999999999"/>
    <n v="51104.724000000002"/>
    <n v="50516.252"/>
    <n v="56506.947"/>
    <n v="50339.620999999999"/>
    <n v="51968.834999999999"/>
    <n v="48223.425000000003"/>
    <n v="57516.722000000002"/>
    <n v="614179.32699999993"/>
  </r>
  <r>
    <x v="0"/>
    <x v="18"/>
    <x v="0"/>
    <x v="3"/>
    <x v="0"/>
    <n v="11004.361000000001"/>
    <n v="10669.808999999999"/>
    <n v="12378.508"/>
    <n v="12081.689"/>
    <n v="11178.209000000001"/>
    <n v="10977.8"/>
    <n v="10349"/>
    <n v="12441.9"/>
    <n v="12019.084999999999"/>
    <n v="13092.603999999999"/>
    <n v="12196.896000000001"/>
    <n v="12578.697"/>
    <n v="140968.55800000002"/>
  </r>
  <r>
    <x v="0"/>
    <x v="18"/>
    <x v="0"/>
    <x v="4"/>
    <x v="0"/>
    <n v="93155.74"/>
    <n v="84340.857000000004"/>
    <n v="98257.361999999994"/>
    <n v="91567.69"/>
    <n v="94898.74"/>
    <n v="89640.509000000005"/>
    <n v="94976.879000000001"/>
    <n v="98931.126000000004"/>
    <n v="91460.293999999994"/>
    <n v="101147.723"/>
    <n v="96533.69"/>
    <n v="101637.125"/>
    <n v="1136547.7350000001"/>
  </r>
  <r>
    <x v="0"/>
    <x v="18"/>
    <x v="0"/>
    <x v="5"/>
    <x v="0"/>
    <n v="12039.19"/>
    <n v="11697.073"/>
    <n v="13197.447"/>
    <n v="12772.503000000001"/>
    <n v="12932.837"/>
    <n v="12642.678"/>
    <n v="12486.207"/>
    <n v="14405.276"/>
    <n v="13786.504999999999"/>
    <n v="14643.866"/>
    <n v="13324.635"/>
    <n v="14081.981"/>
    <n v="158010.198"/>
  </r>
  <r>
    <x v="0"/>
    <x v="18"/>
    <x v="0"/>
    <x v="6"/>
    <x v="0"/>
    <n v="29445.401000000002"/>
    <n v="27305.832999999999"/>
    <n v="30555.182000000001"/>
    <n v="28898.873"/>
    <n v="28658.484"/>
    <n v="27075.35"/>
    <n v="31145.621999999999"/>
    <n v="29867.772000000001"/>
    <n v="26606.127"/>
    <n v="28046.195"/>
    <n v="29121.452000000001"/>
    <n v="32247.718000000001"/>
    <n v="348974.00899999996"/>
  </r>
  <r>
    <x v="0"/>
    <x v="18"/>
    <x v="1"/>
    <x v="7"/>
    <x v="0"/>
    <n v="80860.118000000002"/>
    <n v="70463.933000000005"/>
    <n v="80833.292000000001"/>
    <n v="75318.911999999997"/>
    <n v="77700.195000000007"/>
    <n v="72153.25"/>
    <n v="77291.97"/>
    <n v="81268.938999999998"/>
    <n v="75154.024999999994"/>
    <n v="85132.763999999996"/>
    <n v="80842.544999999998"/>
    <n v="86338.404999999999"/>
    <n v="943358.34800000011"/>
  </r>
  <r>
    <x v="0"/>
    <x v="18"/>
    <x v="1"/>
    <x v="8"/>
    <x v="0"/>
    <n v="50229.129000000001"/>
    <n v="43195.478999999999"/>
    <n v="49155.894999999997"/>
    <n v="45770.447"/>
    <n v="44791.794000000002"/>
    <n v="45464.65"/>
    <n v="45515.199999999997"/>
    <n v="47517.55"/>
    <n v="42842.724000000002"/>
    <n v="47914.317000000003"/>
    <n v="46308.184999999998"/>
    <n v="48956.463000000003"/>
    <n v="557661.83299999998"/>
  </r>
  <r>
    <x v="0"/>
    <x v="18"/>
    <x v="1"/>
    <x v="9"/>
    <x v="0"/>
    <n v="114184.143"/>
    <n v="100748.803"/>
    <n v="115404.40700000001"/>
    <n v="108258.65700000001"/>
    <n v="109692.764"/>
    <n v="103417"/>
    <n v="107496.53200000001"/>
    <n v="115257.46"/>
    <n v="104927.333"/>
    <n v="117842.542"/>
    <n v="109811.371"/>
    <n v="122728.09699999999"/>
    <n v="1329769.1089999999"/>
  </r>
  <r>
    <x v="0"/>
    <x v="18"/>
    <x v="1"/>
    <x v="10"/>
    <x v="0"/>
    <n v="51849.576999999997"/>
    <n v="46799.269"/>
    <n v="54461.067999999999"/>
    <n v="50075.682999999997"/>
    <n v="52792.283000000003"/>
    <n v="47219.614000000001"/>
    <n v="49428.5"/>
    <n v="53802.256999999998"/>
    <n v="46467.953999999998"/>
    <n v="50733.928999999996"/>
    <n v="49430.612000000001"/>
    <n v="55028.377999999997"/>
    <n v="608089.12399999995"/>
  </r>
  <r>
    <x v="0"/>
    <x v="18"/>
    <x v="1"/>
    <x v="11"/>
    <x v="0"/>
    <n v="58136.171000000002"/>
    <n v="50780.625999999997"/>
    <n v="58413.387999999999"/>
    <n v="56304.305999999997"/>
    <n v="53860.898000000001"/>
    <n v="52166.328999999998"/>
    <n v="53533.08"/>
    <n v="56944.483999999997"/>
    <n v="49164.061999999998"/>
    <n v="49731.34"/>
    <n v="46881.017"/>
    <n v="51872.385999999999"/>
    <n v="637788.08700000006"/>
  </r>
  <r>
    <x v="0"/>
    <x v="18"/>
    <x v="1"/>
    <x v="12"/>
    <x v="0"/>
    <n v="118497.518"/>
    <n v="102103.67999999999"/>
    <n v="122575.723"/>
    <n v="109241.095"/>
    <n v="96452.962"/>
    <n v="109615.719"/>
    <n v="101623.99400000001"/>
    <n v="116276.45"/>
    <n v="102705.341"/>
    <n v="107328.069"/>
    <n v="104463.253"/>
    <n v="120253.86199999999"/>
    <n v="1311137.6659999997"/>
  </r>
  <r>
    <x v="0"/>
    <x v="18"/>
    <x v="1"/>
    <x v="13"/>
    <x v="0"/>
    <n v="38080.692999999999"/>
    <n v="33136.531999999999"/>
    <n v="38251.224000000002"/>
    <n v="36048.970999999998"/>
    <n v="35637.175000000003"/>
    <n v="33876.74"/>
    <n v="33504.400000000001"/>
    <n v="35989.500999999997"/>
    <n v="32045.401000000002"/>
    <n v="34190.160000000003"/>
    <n v="31532.330999999998"/>
    <n v="35425.584999999999"/>
    <n v="417718.71300000005"/>
  </r>
  <r>
    <x v="0"/>
    <x v="18"/>
    <x v="1"/>
    <x v="14"/>
    <x v="0"/>
    <n v="32948.313999999998"/>
    <n v="29660.055"/>
    <n v="34773.779000000002"/>
    <n v="31685.829000000002"/>
    <n v="30298.904999999999"/>
    <n v="29743.613000000001"/>
    <n v="30153.003000000001"/>
    <n v="32735.9"/>
    <n v="28267.611000000001"/>
    <n v="29255.666000000001"/>
    <n v="28827.305"/>
    <n v="31766.063999999998"/>
    <n v="370116.04399999999"/>
  </r>
  <r>
    <x v="0"/>
    <x v="18"/>
    <x v="1"/>
    <x v="15"/>
    <x v="0"/>
    <n v="191828.587"/>
    <n v="159015.53099999999"/>
    <n v="182539.92"/>
    <n v="172997.08799999999"/>
    <n v="162049.63800000001"/>
    <n v="165660.671"/>
    <n v="162630.514"/>
    <n v="171612.93700000001"/>
    <n v="148645.549"/>
    <n v="159855.38399999999"/>
    <n v="152877.59599999999"/>
    <n v="181056.23"/>
    <n v="2010769.645"/>
  </r>
  <r>
    <x v="0"/>
    <x v="18"/>
    <x v="2"/>
    <x v="16"/>
    <x v="0"/>
    <n v="337076.647"/>
    <n v="296743.66200000001"/>
    <n v="350114.81199999998"/>
    <n v="326569.72100000002"/>
    <n v="265496.65899999999"/>
    <n v="318328.69699999999"/>
    <n v="288020.10200000001"/>
    <n v="287405.32199999999"/>
    <n v="256868.53599999999"/>
    <n v="274821.76899999997"/>
    <n v="263389.54599999997"/>
    <n v="307879.47499999998"/>
    <n v="3572714.9480000003"/>
  </r>
  <r>
    <x v="0"/>
    <x v="18"/>
    <x v="2"/>
    <x v="17"/>
    <x v="0"/>
    <n v="83602.843999999997"/>
    <n v="72278.616999999998"/>
    <n v="83642.415999999997"/>
    <n v="75359.963000000003"/>
    <n v="73056.274999999994"/>
    <n v="69072.399999999994"/>
    <n v="73086.929999999993"/>
    <n v="75650.952999999994"/>
    <n v="69291.159"/>
    <n v="74712.091"/>
    <n v="73800.214999999997"/>
    <n v="86091.212"/>
    <n v="909645.07499999995"/>
  </r>
  <r>
    <x v="0"/>
    <x v="18"/>
    <x v="2"/>
    <x v="18"/>
    <x v="0"/>
    <n v="189359.742"/>
    <n v="170046.71599999999"/>
    <n v="201597.299"/>
    <n v="183379.42600000001"/>
    <n v="169899.81099999999"/>
    <n v="159851.149"/>
    <n v="151740.204"/>
    <n v="155854.71"/>
    <n v="144164.94099999999"/>
    <n v="151180.848"/>
    <n v="149027.57999999999"/>
    <n v="175500.60500000001"/>
    <n v="2001603.0309999997"/>
  </r>
  <r>
    <x v="0"/>
    <x v="18"/>
    <x v="2"/>
    <x v="19"/>
    <x v="0"/>
    <n v="748417.52800000005"/>
    <n v="728125.34699999995"/>
    <n v="844241.43"/>
    <n v="775947.13800000004"/>
    <n v="698619.73600000003"/>
    <n v="708186.60600000003"/>
    <n v="623490.11699999997"/>
    <n v="686775.505"/>
    <n v="620249.30299999996"/>
    <n v="627952.18500000006"/>
    <n v="635715.41200000001"/>
    <n v="727972.13500000001"/>
    <n v="8425692.4419999998"/>
  </r>
  <r>
    <x v="0"/>
    <x v="18"/>
    <x v="3"/>
    <x v="20"/>
    <x v="0"/>
    <n v="218531.22200000001"/>
    <n v="214947.53"/>
    <n v="249648.728"/>
    <n v="235233.43700000001"/>
    <n v="208015.86300000001"/>
    <n v="199790.15599999999"/>
    <n v="197132.62400000001"/>
    <n v="207221.85"/>
    <n v="182648.929"/>
    <n v="194258.761"/>
    <n v="199033.66800000001"/>
    <n v="229311.16800000001"/>
    <n v="2535773.9360000002"/>
  </r>
  <r>
    <x v="0"/>
    <x v="18"/>
    <x v="3"/>
    <x v="21"/>
    <x v="0"/>
    <n v="243293.44200000001"/>
    <n v="228128.59400000001"/>
    <n v="248553.85200000001"/>
    <n v="233188.12899999999"/>
    <n v="192141.20600000001"/>
    <n v="218637.66"/>
    <n v="216145.87700000001"/>
    <n v="228611.96599999999"/>
    <n v="207779.08799999999"/>
    <n v="227993.89199999999"/>
    <n v="235209.973"/>
    <n v="270529.24400000001"/>
    <n v="2750212.9230000004"/>
  </r>
  <r>
    <x v="0"/>
    <x v="18"/>
    <x v="3"/>
    <x v="22"/>
    <x v="0"/>
    <n v="296469.12099999998"/>
    <n v="277794.30099999998"/>
    <n v="309582.69799999997"/>
    <n v="288833.32199999999"/>
    <n v="262530.64500000002"/>
    <n v="283102.57500000001"/>
    <n v="262959.03499999997"/>
    <n v="292618.75300000003"/>
    <n v="277516.65299999999"/>
    <n v="286045.772"/>
    <n v="289596.40999999997"/>
    <n v="333951.51799999998"/>
    <n v="3461000.8030000003"/>
  </r>
  <r>
    <x v="0"/>
    <x v="18"/>
    <x v="4"/>
    <x v="23"/>
    <x v="0"/>
    <n v="57729.788"/>
    <n v="55594.608"/>
    <n v="66852.232999999993"/>
    <n v="63145.415999999997"/>
    <n v="56984.338000000003"/>
    <n v="52875.11"/>
    <n v="55891.29"/>
    <n v="59208.13"/>
    <n v="55441.608"/>
    <n v="60367.110999999997"/>
    <n v="59231.87"/>
    <n v="69365.384000000005"/>
    <n v="712686.88599999994"/>
  </r>
  <r>
    <x v="0"/>
    <x v="18"/>
    <x v="4"/>
    <x v="24"/>
    <x v="0"/>
    <n v="43360.148999999998"/>
    <n v="40280.165000000001"/>
    <n v="48170.66"/>
    <n v="50969.428"/>
    <n v="45179.754999999997"/>
    <n v="44872.19"/>
    <n v="41631.222999999998"/>
    <n v="43161.000999999997"/>
    <n v="39125.343999999997"/>
    <n v="40779.356"/>
    <n v="39450.258999999998"/>
    <n v="44877.741000000002"/>
    <n v="521857.27099999995"/>
  </r>
  <r>
    <x v="0"/>
    <x v="18"/>
    <x v="4"/>
    <x v="25"/>
    <x v="0"/>
    <n v="109219.065"/>
    <n v="103088.85400000001"/>
    <n v="118779.774"/>
    <n v="111717.648"/>
    <n v="98288.634000000005"/>
    <n v="107145.806"/>
    <n v="94893.88"/>
    <n v="98638.131999999998"/>
    <n v="88315.255000000005"/>
    <n v="95635.15"/>
    <n v="90269.741999999998"/>
    <n v="107079.08199999999"/>
    <n v="1223071.0219999999"/>
  </r>
  <r>
    <x v="0"/>
    <x v="18"/>
    <x v="4"/>
    <x v="26"/>
    <x v="0"/>
    <n v="91289.744999999995"/>
    <n v="89551.195999999996"/>
    <n v="111130.031"/>
    <n v="101124.803"/>
    <n v="89603.47"/>
    <n v="95077"/>
    <n v="83731.5"/>
    <n v="88786.801999999996"/>
    <n v="74733.404999999999"/>
    <n v="79114.232000000004"/>
    <n v="86181.600999999995"/>
    <n v="100466.848"/>
    <n v="1090790.6329999999"/>
  </r>
  <r>
    <x v="1"/>
    <x v="18"/>
    <x v="0"/>
    <x v="0"/>
    <x v="0"/>
    <n v="30"/>
    <n v="20"/>
    <n v="66"/>
    <n v="51"/>
    <n v="30"/>
    <n v="43"/>
    <n v="68"/>
    <n v="53"/>
    <n v="25"/>
    <n v="100"/>
    <n v="15"/>
    <n v="83.162000000000006"/>
    <n v="584.16200000000003"/>
  </r>
  <r>
    <x v="1"/>
    <x v="18"/>
    <x v="0"/>
    <x v="1"/>
    <x v="0"/>
    <n v="99"/>
    <n v="45"/>
    <n v="40"/>
    <n v="45"/>
    <n v="45"/>
    <n v="76"/>
    <n v="71"/>
    <n v="115"/>
    <n v="45"/>
    <n v="101"/>
    <n v="25"/>
    <n v="71"/>
    <n v="778"/>
  </r>
  <r>
    <x v="1"/>
    <x v="18"/>
    <x v="0"/>
    <x v="2"/>
    <x v="0"/>
    <n v="68"/>
    <n v="68"/>
    <n v="0"/>
    <n v="47"/>
    <n v="68"/>
    <n v="101"/>
    <n v="33"/>
    <n v="33"/>
    <n v="35"/>
    <n v="68"/>
    <n v="0"/>
    <n v="68"/>
    <n v="589"/>
  </r>
  <r>
    <x v="1"/>
    <x v="18"/>
    <x v="0"/>
    <x v="3"/>
    <x v="0"/>
    <n v="68"/>
    <n v="0"/>
    <n v="0"/>
    <n v="45"/>
    <n v="0"/>
    <n v="35"/>
    <n v="35"/>
    <n v="35"/>
    <n v="33.207000000000001"/>
    <n v="64"/>
    <n v="0"/>
    <n v="68"/>
    <n v="383.20699999999999"/>
  </r>
  <r>
    <x v="1"/>
    <x v="18"/>
    <x v="0"/>
    <x v="4"/>
    <x v="0"/>
    <n v="330.03699999999998"/>
    <n v="268.7"/>
    <n v="278.12700000000001"/>
    <n v="271.89499999999998"/>
    <n v="223.7"/>
    <n v="368.7"/>
    <n v="426.52499999999998"/>
    <n v="236.73"/>
    <n v="387.4"/>
    <n v="323.7"/>
    <n v="191.7"/>
    <n v="363.40899999999999"/>
    <n v="3670.623"/>
  </r>
  <r>
    <x v="1"/>
    <x v="18"/>
    <x v="0"/>
    <x v="5"/>
    <x v="0"/>
    <n v="58"/>
    <n v="0"/>
    <n v="0"/>
    <n v="62"/>
    <n v="24"/>
    <n v="23"/>
    <n v="38"/>
    <n v="24"/>
    <n v="38"/>
    <n v="24"/>
    <n v="38"/>
    <n v="0"/>
    <n v="329"/>
  </r>
  <r>
    <x v="1"/>
    <x v="18"/>
    <x v="0"/>
    <x v="6"/>
    <x v="0"/>
    <n v="178"/>
    <n v="143"/>
    <n v="213.22499999999999"/>
    <n v="138.94999999999999"/>
    <n v="94"/>
    <n v="226"/>
    <n v="121"/>
    <n v="141"/>
    <n v="153"/>
    <n v="135"/>
    <n v="74"/>
    <n v="120"/>
    <n v="1737.175"/>
  </r>
  <r>
    <x v="1"/>
    <x v="18"/>
    <x v="1"/>
    <x v="7"/>
    <x v="0"/>
    <n v="43.55"/>
    <n v="38.75"/>
    <n v="31.95"/>
    <n v="25.058"/>
    <n v="22.936"/>
    <n v="50.798999999999999"/>
    <n v="39.6"/>
    <n v="59.6"/>
    <n v="36.801000000000002"/>
    <n v="37.799999999999997"/>
    <n v="10.211"/>
    <n v="39.156999999999996"/>
    <n v="436.21199999999999"/>
  </r>
  <r>
    <x v="1"/>
    <x v="18"/>
    <x v="1"/>
    <x v="8"/>
    <x v="0"/>
    <n v="4.8"/>
    <n v="21.571999999999999"/>
    <n v="0.13200000000000001"/>
    <n v="30.154"/>
    <n v="25.95"/>
    <n v="40"/>
    <n v="59"/>
    <n v="45"/>
    <n v="39.799999999999997"/>
    <n v="35.070999999999998"/>
    <n v="5.95"/>
    <n v="55.95"/>
    <n v="363.37900000000002"/>
  </r>
  <r>
    <x v="1"/>
    <x v="18"/>
    <x v="1"/>
    <x v="9"/>
    <x v="0"/>
    <n v="28.045999999999999"/>
    <n v="67.400000000000006"/>
    <n v="0"/>
    <n v="50.8"/>
    <n v="57.6"/>
    <n v="38"/>
    <n v="67.546999999999997"/>
    <n v="41.165999999999997"/>
    <n v="47.250999999999998"/>
    <n v="52.817"/>
    <n v="15"/>
    <n v="37.950000000000003"/>
    <n v="503.57699999999994"/>
  </r>
  <r>
    <x v="1"/>
    <x v="18"/>
    <x v="1"/>
    <x v="10"/>
    <x v="0"/>
    <n v="10"/>
    <n v="13"/>
    <n v="20"/>
    <n v="0.57899999999999996"/>
    <n v="10.148999999999999"/>
    <n v="30.43"/>
    <n v="0.90200000000000002"/>
    <n v="0"/>
    <n v="20"/>
    <n v="0"/>
    <n v="20"/>
    <n v="0.27900000000000003"/>
    <n v="125.339"/>
  </r>
  <r>
    <x v="1"/>
    <x v="18"/>
    <x v="1"/>
    <x v="11"/>
    <x v="0"/>
    <n v="41"/>
    <n v="5.95"/>
    <n v="6"/>
    <n v="40"/>
    <n v="6.5529999999999999"/>
    <n v="35.194000000000003"/>
    <n v="15.95"/>
    <n v="0"/>
    <n v="35.584000000000003"/>
    <n v="21.042000000000002"/>
    <n v="36.950000000000003"/>
    <n v="5"/>
    <n v="249.22300000000001"/>
  </r>
  <r>
    <x v="1"/>
    <x v="18"/>
    <x v="1"/>
    <x v="12"/>
    <x v="0"/>
    <n v="50.6"/>
    <n v="15.262"/>
    <n v="41.951000000000001"/>
    <n v="37.798999999999999"/>
    <n v="10.074"/>
    <n v="26.341000000000001"/>
    <n v="26.95"/>
    <n v="30.960999999999999"/>
    <n v="26.361000000000001"/>
    <n v="35"/>
    <n v="21"/>
    <n v="26.077000000000002"/>
    <n v="348.37599999999998"/>
  </r>
  <r>
    <x v="1"/>
    <x v="18"/>
    <x v="1"/>
    <x v="13"/>
    <x v="0"/>
    <n v="30"/>
    <n v="16"/>
    <n v="0.27"/>
    <n v="30.95"/>
    <n v="7"/>
    <n v="12"/>
    <n v="21"/>
    <n v="27.61"/>
    <n v="0"/>
    <n v="16"/>
    <n v="22"/>
    <n v="7"/>
    <n v="189.82999999999998"/>
  </r>
  <r>
    <x v="1"/>
    <x v="18"/>
    <x v="1"/>
    <x v="14"/>
    <x v="0"/>
    <n v="5"/>
    <n v="5.08"/>
    <n v="0.11700000000000001"/>
    <n v="5"/>
    <n v="10.035"/>
    <n v="0.04"/>
    <n v="0.13"/>
    <n v="5"/>
    <n v="0.13700000000000001"/>
    <n v="5"/>
    <n v="5.0199999999999996"/>
    <n v="0.1"/>
    <n v="40.658999999999999"/>
  </r>
  <r>
    <x v="1"/>
    <x v="18"/>
    <x v="1"/>
    <x v="15"/>
    <x v="0"/>
    <n v="165.381"/>
    <n v="151.79"/>
    <n v="131.26300000000001"/>
    <n v="117.217"/>
    <n v="78.91"/>
    <n v="181.52500000000001"/>
    <n v="146.19900000000001"/>
    <n v="139.06700000000001"/>
    <n v="184.90700000000001"/>
    <n v="84.587999999999994"/>
    <n v="68.227999999999994"/>
    <n v="112.163"/>
    <n v="1561.2379999999998"/>
  </r>
  <r>
    <x v="1"/>
    <x v="18"/>
    <x v="2"/>
    <x v="16"/>
    <x v="0"/>
    <n v="440.149"/>
    <n v="240.541"/>
    <n v="340.19400000000002"/>
    <n v="412.32"/>
    <n v="302.75200000000001"/>
    <n v="495.42200000000003"/>
    <n v="408.89499999999998"/>
    <n v="425.97800000000001"/>
    <n v="408.58"/>
    <n v="279.37400000000002"/>
    <n v="167.773"/>
    <n v="395.48399999999998"/>
    <n v="4317.4620000000004"/>
  </r>
  <r>
    <x v="1"/>
    <x v="18"/>
    <x v="2"/>
    <x v="17"/>
    <x v="0"/>
    <n v="72.899000000000001"/>
    <n v="31.297999999999998"/>
    <n v="53"/>
    <n v="65.22"/>
    <n v="37.04"/>
    <n v="83.721999999999994"/>
    <n v="45.753999999999998"/>
    <n v="67.066999999999993"/>
    <n v="80.760000000000005"/>
    <n v="26.105"/>
    <n v="50"/>
    <n v="67.103999999999999"/>
    <n v="679.96900000000005"/>
  </r>
  <r>
    <x v="1"/>
    <x v="18"/>
    <x v="2"/>
    <x v="18"/>
    <x v="0"/>
    <n v="92.055999999999997"/>
    <n v="59.585999999999999"/>
    <n v="110.02500000000001"/>
    <n v="67.144999999999996"/>
    <n v="83.247"/>
    <n v="54.997999999999998"/>
    <n v="84.515000000000001"/>
    <n v="52.481999999999999"/>
    <n v="81.081999999999994"/>
    <n v="52.497"/>
    <n v="44.027999999999999"/>
    <n v="110.196"/>
    <n v="891.85699999999997"/>
  </r>
  <r>
    <x v="1"/>
    <x v="18"/>
    <x v="2"/>
    <x v="19"/>
    <x v="0"/>
    <n v="658.60500000000002"/>
    <n v="622.22699999999998"/>
    <n v="928.36699999999996"/>
    <n v="835.14599999999996"/>
    <n v="629.255"/>
    <n v="919.31899999999996"/>
    <n v="726.81799999999998"/>
    <n v="604.96900000000005"/>
    <n v="782.63599999999997"/>
    <n v="536.298"/>
    <n v="537.97"/>
    <n v="778.77800000000002"/>
    <n v="8560.3880000000008"/>
  </r>
  <r>
    <x v="1"/>
    <x v="18"/>
    <x v="3"/>
    <x v="20"/>
    <x v="0"/>
    <n v="347.60599999999999"/>
    <n v="302.55700000000002"/>
    <n v="511.27499999999998"/>
    <n v="458.91800000000001"/>
    <n v="359.62700000000001"/>
    <n v="506.33300000000003"/>
    <n v="324.64800000000002"/>
    <n v="353.83199999999999"/>
    <n v="469.875"/>
    <n v="174.49"/>
    <n v="269.27199999999999"/>
    <n v="527.77499999999998"/>
    <n v="4606.2079999999996"/>
  </r>
  <r>
    <x v="1"/>
    <x v="18"/>
    <x v="3"/>
    <x v="21"/>
    <x v="0"/>
    <n v="161.017"/>
    <n v="117.517"/>
    <n v="208.35"/>
    <n v="134.596"/>
    <n v="129.006"/>
    <n v="149.89699999999999"/>
    <n v="94.284000000000006"/>
    <n v="146.58799999999999"/>
    <n v="143.62"/>
    <n v="38.5"/>
    <n v="90.2"/>
    <n v="220"/>
    <n v="1633.575"/>
  </r>
  <r>
    <x v="1"/>
    <x v="18"/>
    <x v="3"/>
    <x v="22"/>
    <x v="0"/>
    <n v="1089.9000000000001"/>
    <n v="599.36"/>
    <n v="439"/>
    <n v="200.85499999999999"/>
    <n v="166.857"/>
    <n v="227.03299999999999"/>
    <n v="95.817999999999998"/>
    <n v="230"/>
    <n v="358.8"/>
    <n v="294.75"/>
    <n v="554"/>
    <n v="768.5"/>
    <n v="5024.8730000000005"/>
  </r>
  <r>
    <x v="1"/>
    <x v="18"/>
    <x v="4"/>
    <x v="23"/>
    <x v="0"/>
    <n v="389.91800000000001"/>
    <n v="264.90699999999998"/>
    <n v="401.19099999999997"/>
    <n v="291.60300000000001"/>
    <n v="167.33699999999999"/>
    <n v="203.46600000000001"/>
    <n v="235.417"/>
    <n v="160"/>
    <n v="174.959"/>
    <n v="146"/>
    <n v="206"/>
    <n v="256"/>
    <n v="2896.7979999999998"/>
  </r>
  <r>
    <x v="1"/>
    <x v="18"/>
    <x v="4"/>
    <x v="24"/>
    <x v="0"/>
    <n v="224.298"/>
    <n v="311"/>
    <n v="486.9"/>
    <n v="541.86599999999999"/>
    <n v="303.5"/>
    <n v="523.9"/>
    <n v="342"/>
    <n v="330.3"/>
    <n v="395"/>
    <n v="365.5"/>
    <n v="129"/>
    <n v="498.51799999999997"/>
    <n v="4451.7820000000002"/>
  </r>
  <r>
    <x v="1"/>
    <x v="18"/>
    <x v="4"/>
    <x v="25"/>
    <x v="0"/>
    <n v="239.83199999999999"/>
    <n v="225.953"/>
    <n v="326.63799999999998"/>
    <n v="323.58499999999998"/>
    <n v="203.875"/>
    <n v="336.161"/>
    <n v="298.36"/>
    <n v="271.44200000000001"/>
    <n v="371.012"/>
    <n v="119.794"/>
    <n v="199.91900000000001"/>
    <n v="331.93799999999999"/>
    <n v="3248.509"/>
  </r>
  <r>
    <x v="1"/>
    <x v="18"/>
    <x v="4"/>
    <x v="26"/>
    <x v="0"/>
    <n v="25.288"/>
    <n v="10"/>
    <n v="29"/>
    <n v="25.074000000000002"/>
    <n v="20.103999999999999"/>
    <n v="21.236000000000001"/>
    <n v="30.15"/>
    <n v="35.276000000000003"/>
    <n v="15.311999999999999"/>
    <n v="25.061"/>
    <n v="0"/>
    <n v="24.242000000000001"/>
    <n v="260.74300000000005"/>
  </r>
  <r>
    <x v="2"/>
    <x v="18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10"/>
    <x v="0"/>
    <n v="0"/>
    <n v="6.8"/>
    <n v="0.53400000000000003"/>
    <n v="0.8"/>
    <n v="0"/>
    <n v="4.4000000000000004"/>
    <n v="0.8"/>
    <n v="0"/>
    <n v="4.8"/>
    <n v="0"/>
    <n v="4"/>
    <n v="0"/>
    <n v="22.134"/>
  </r>
  <r>
    <x v="2"/>
    <x v="18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12"/>
    <x v="0"/>
    <n v="15"/>
    <n v="15"/>
    <n v="0"/>
    <n v="0"/>
    <n v="0"/>
    <n v="0"/>
    <n v="0"/>
    <n v="0"/>
    <n v="0"/>
    <n v="0"/>
    <n v="0"/>
    <n v="0"/>
    <n v="30"/>
  </r>
  <r>
    <x v="2"/>
    <x v="18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14"/>
    <x v="0"/>
    <n v="0.64200000000000002"/>
    <n v="0.15"/>
    <n v="0"/>
    <n v="0"/>
    <n v="0"/>
    <n v="0"/>
    <n v="0"/>
    <n v="0"/>
    <n v="0"/>
    <n v="0"/>
    <n v="0"/>
    <n v="0"/>
    <n v="0.79200000000000004"/>
  </r>
  <r>
    <x v="2"/>
    <x v="18"/>
    <x v="1"/>
    <x v="15"/>
    <x v="0"/>
    <n v="14.180999999999999"/>
    <n v="5.4"/>
    <n v="19.899000000000001"/>
    <n v="33"/>
    <n v="15.4"/>
    <n v="9.1999999999999993"/>
    <n v="17.399999999999999"/>
    <n v="15.2"/>
    <n v="14"/>
    <n v="16.399999999999999"/>
    <n v="22.4"/>
    <n v="20"/>
    <n v="202.48000000000002"/>
  </r>
  <r>
    <x v="2"/>
    <x v="18"/>
    <x v="2"/>
    <x v="16"/>
    <x v="0"/>
    <n v="202"/>
    <n v="110"/>
    <n v="130"/>
    <n v="245"/>
    <n v="155"/>
    <n v="200"/>
    <n v="207"/>
    <n v="195"/>
    <n v="145"/>
    <n v="145"/>
    <n v="165"/>
    <n v="155"/>
    <n v="2054"/>
  </r>
  <r>
    <x v="2"/>
    <x v="18"/>
    <x v="2"/>
    <x v="17"/>
    <x v="0"/>
    <n v="2.5670000000000002"/>
    <n v="0.64200000000000002"/>
    <n v="1.262"/>
    <n v="3.1659999999999999"/>
    <n v="0"/>
    <n v="5"/>
    <n v="0"/>
    <n v="9"/>
    <n v="3"/>
    <n v="3"/>
    <n v="2"/>
    <n v="0"/>
    <n v="29.637"/>
  </r>
  <r>
    <x v="2"/>
    <x v="18"/>
    <x v="2"/>
    <x v="18"/>
    <x v="0"/>
    <n v="41.13"/>
    <n v="35.491999999999997"/>
    <n v="19.07"/>
    <n v="44.131999999999998"/>
    <n v="26.562000000000001"/>
    <n v="25.513000000000002"/>
    <n v="28.102"/>
    <n v="26.428000000000001"/>
    <n v="28.01"/>
    <n v="20.215"/>
    <n v="28.673999999999999"/>
    <n v="28.405999999999999"/>
    <n v="351.73399999999998"/>
  </r>
  <r>
    <x v="2"/>
    <x v="18"/>
    <x v="2"/>
    <x v="19"/>
    <x v="0"/>
    <n v="10"/>
    <n v="25"/>
    <n v="15"/>
    <n v="15"/>
    <n v="45"/>
    <n v="25"/>
    <n v="35"/>
    <n v="50"/>
    <n v="0"/>
    <n v="5"/>
    <n v="30"/>
    <n v="15"/>
    <n v="270"/>
  </r>
  <r>
    <x v="2"/>
    <x v="18"/>
    <x v="3"/>
    <x v="20"/>
    <x v="0"/>
    <n v="19"/>
    <n v="10"/>
    <n v="10"/>
    <n v="10"/>
    <n v="14"/>
    <n v="10"/>
    <n v="20"/>
    <n v="14"/>
    <n v="10"/>
    <n v="10"/>
    <n v="12.5"/>
    <n v="9"/>
    <n v="148.5"/>
  </r>
  <r>
    <x v="2"/>
    <x v="18"/>
    <x v="3"/>
    <x v="21"/>
    <x v="0"/>
    <n v="110"/>
    <n v="120"/>
    <n v="90"/>
    <n v="131"/>
    <n v="59"/>
    <n v="185"/>
    <n v="90"/>
    <n v="125"/>
    <n v="129"/>
    <n v="120"/>
    <n v="124"/>
    <n v="108"/>
    <n v="1391"/>
  </r>
  <r>
    <x v="2"/>
    <x v="18"/>
    <x v="3"/>
    <x v="22"/>
    <x v="0"/>
    <n v="94"/>
    <n v="43"/>
    <n v="67"/>
    <n v="60"/>
    <n v="67"/>
    <n v="63"/>
    <n v="71"/>
    <n v="107"/>
    <n v="15"/>
    <n v="92"/>
    <n v="60"/>
    <n v="68"/>
    <n v="807"/>
  </r>
  <r>
    <x v="2"/>
    <x v="18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8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8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18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8"/>
    <x v="0"/>
    <x v="0"/>
    <x v="0"/>
    <n v="2186.5819999999999"/>
    <n v="1749.8"/>
    <n v="1899.7159999999999"/>
    <n v="1855.146"/>
    <n v="2225.4140000000002"/>
    <n v="1952.34"/>
    <n v="2340.5369999999998"/>
    <n v="2112.7469999999998"/>
    <n v="2135.1030000000001"/>
    <n v="2129.7359999999999"/>
    <n v="2169.2139999999999"/>
    <n v="2239.6039999999998"/>
    <n v="24995.938999999998"/>
  </r>
  <r>
    <x v="3"/>
    <x v="18"/>
    <x v="0"/>
    <x v="1"/>
    <x v="0"/>
    <n v="795.97799999999995"/>
    <n v="730.56399999999996"/>
    <n v="737.58500000000004"/>
    <n v="792.76300000000003"/>
    <n v="809.178"/>
    <n v="804.00400000000002"/>
    <n v="982.67399999999998"/>
    <n v="940.58500000000004"/>
    <n v="666.6"/>
    <n v="631.37900000000002"/>
    <n v="655.14499999999998"/>
    <n v="766.14599999999996"/>
    <n v="9312.6010000000006"/>
  </r>
  <r>
    <x v="3"/>
    <x v="18"/>
    <x v="0"/>
    <x v="2"/>
    <x v="0"/>
    <n v="7773.8620000000001"/>
    <n v="6560.7039999999997"/>
    <n v="6954.8540000000003"/>
    <n v="6610.2650000000003"/>
    <n v="7446.84"/>
    <n v="7520.5919999999996"/>
    <n v="8277.866"/>
    <n v="7689.009"/>
    <n v="7687.1149999999998"/>
    <n v="7722.5469999999996"/>
    <n v="7235.3789999999999"/>
    <n v="7529.6319999999996"/>
    <n v="89008.664999999994"/>
  </r>
  <r>
    <x v="3"/>
    <x v="18"/>
    <x v="0"/>
    <x v="3"/>
    <x v="0"/>
    <n v="309.69200000000001"/>
    <n v="405.76600000000002"/>
    <n v="481.79300000000001"/>
    <n v="522.827"/>
    <n v="523.70600000000002"/>
    <n v="524.92399999999998"/>
    <n v="380.25400000000002"/>
    <n v="542.30100000000004"/>
    <n v="644.55200000000002"/>
    <n v="504.65699999999998"/>
    <n v="502.40300000000002"/>
    <n v="559.39599999999996"/>
    <n v="5902.2709999999997"/>
  </r>
  <r>
    <x v="3"/>
    <x v="18"/>
    <x v="0"/>
    <x v="4"/>
    <x v="0"/>
    <n v="8009.277"/>
    <n v="6372.4620000000004"/>
    <n v="6785.9449999999997"/>
    <n v="6635.4369999999999"/>
    <n v="7539.5969999999998"/>
    <n v="7212.9139999999998"/>
    <n v="8876.7039999999997"/>
    <n v="7525.8370000000004"/>
    <n v="7097.65"/>
    <n v="7750.7659999999996"/>
    <n v="6776.1120000000001"/>
    <n v="7838.6750000000002"/>
    <n v="88421.375999999989"/>
  </r>
  <r>
    <x v="3"/>
    <x v="18"/>
    <x v="0"/>
    <x v="5"/>
    <x v="0"/>
    <n v="98.28"/>
    <n v="66.281000000000006"/>
    <n v="81.968999999999994"/>
    <n v="112.724"/>
    <n v="107.374"/>
    <n v="123.401"/>
    <n v="119.922"/>
    <n v="139.38999999999999"/>
    <n v="75.471000000000004"/>
    <n v="54.936"/>
    <n v="83.537000000000006"/>
    <n v="109.515"/>
    <n v="1172.8000000000002"/>
  </r>
  <r>
    <x v="3"/>
    <x v="18"/>
    <x v="0"/>
    <x v="6"/>
    <x v="0"/>
    <n v="743.94899999999996"/>
    <n v="553.46799999999996"/>
    <n v="676"/>
    <n v="617.54300000000001"/>
    <n v="513.40499999999997"/>
    <n v="545.75699999999995"/>
    <n v="764.654"/>
    <n v="584.56500000000005"/>
    <n v="652.952"/>
    <n v="667.08799999999997"/>
    <n v="673.10599999999999"/>
    <n v="845.58399999999995"/>
    <n v="7838.0709999999999"/>
  </r>
  <r>
    <x v="3"/>
    <x v="18"/>
    <x v="1"/>
    <x v="7"/>
    <x v="0"/>
    <n v="4307.0050000000001"/>
    <n v="3179.0819999999999"/>
    <n v="3226.663"/>
    <n v="2920.3359999999998"/>
    <n v="3022.835"/>
    <n v="2948.1950000000002"/>
    <n v="3908.107"/>
    <n v="3439.1089999999999"/>
    <n v="2827.422"/>
    <n v="2894.6889999999999"/>
    <n v="3056.9009999999998"/>
    <n v="3553.6759999999999"/>
    <n v="39284.019999999997"/>
  </r>
  <r>
    <x v="3"/>
    <x v="18"/>
    <x v="1"/>
    <x v="8"/>
    <x v="0"/>
    <n v="2708.14"/>
    <n v="1819.5429999999999"/>
    <n v="1978.8869999999999"/>
    <n v="1700.366"/>
    <n v="1653.1669999999999"/>
    <n v="1608.8040000000001"/>
    <n v="1926.4670000000001"/>
    <n v="1629.1010000000001"/>
    <n v="1553.558"/>
    <n v="1685.145"/>
    <n v="1765.075"/>
    <n v="2356.36"/>
    <n v="22384.613000000001"/>
  </r>
  <r>
    <x v="3"/>
    <x v="18"/>
    <x v="1"/>
    <x v="9"/>
    <x v="0"/>
    <n v="13963.766"/>
    <n v="10261.833000000001"/>
    <n v="10744.53"/>
    <n v="10770.591"/>
    <n v="12027.138999999999"/>
    <n v="13067.392"/>
    <n v="15777.71"/>
    <n v="16174.218999999999"/>
    <n v="16528.743999999999"/>
    <n v="16153.231"/>
    <n v="13982.271000000001"/>
    <n v="16729.701000000001"/>
    <n v="166181.12699999998"/>
  </r>
  <r>
    <x v="3"/>
    <x v="18"/>
    <x v="1"/>
    <x v="10"/>
    <x v="0"/>
    <n v="8039.7110000000002"/>
    <n v="5950.5219999999999"/>
    <n v="6229.616"/>
    <n v="5565.4530000000004"/>
    <n v="5679.0510000000004"/>
    <n v="5794.9960000000001"/>
    <n v="8400.4339999999993"/>
    <n v="6363.8389999999999"/>
    <n v="5917.9520000000002"/>
    <n v="6253.0550000000003"/>
    <n v="9167.607"/>
    <n v="7185.5060000000003"/>
    <n v="80547.741999999998"/>
  </r>
  <r>
    <x v="3"/>
    <x v="18"/>
    <x v="1"/>
    <x v="11"/>
    <x v="0"/>
    <n v="5214.0010000000002"/>
    <n v="3766.6370000000002"/>
    <n v="3341.7429999999999"/>
    <n v="3200.8589999999999"/>
    <n v="3226.3449999999998"/>
    <n v="3875.7179999999998"/>
    <n v="4911.5469999999996"/>
    <n v="3769.4690000000001"/>
    <n v="3647.1080000000002"/>
    <n v="3865.1260000000002"/>
    <n v="4066.3989999999999"/>
    <n v="5129.5810000000001"/>
    <n v="48014.532999999996"/>
  </r>
  <r>
    <x v="3"/>
    <x v="18"/>
    <x v="1"/>
    <x v="12"/>
    <x v="0"/>
    <n v="22876.932000000001"/>
    <n v="18262.887999999999"/>
    <n v="19265.553"/>
    <n v="18662.002"/>
    <n v="16374.995000000001"/>
    <n v="19310.674999999999"/>
    <n v="23498.178"/>
    <n v="20407.431"/>
    <n v="19086.401999999998"/>
    <n v="19662.469000000001"/>
    <n v="18783.488000000001"/>
    <n v="20699.839"/>
    <n v="236890.85200000004"/>
  </r>
  <r>
    <x v="3"/>
    <x v="18"/>
    <x v="1"/>
    <x v="13"/>
    <x v="0"/>
    <n v="3334.8049999999998"/>
    <n v="2196.8980000000001"/>
    <n v="2022.71"/>
    <n v="1886.154"/>
    <n v="1681.4880000000001"/>
    <n v="1771.4090000000001"/>
    <n v="2610.451"/>
    <n v="2168.73"/>
    <n v="2086.0729999999999"/>
    <n v="2161.8820000000001"/>
    <n v="1559.114"/>
    <n v="2301.192"/>
    <n v="25780.905999999999"/>
  </r>
  <r>
    <x v="3"/>
    <x v="18"/>
    <x v="1"/>
    <x v="14"/>
    <x v="0"/>
    <n v="3094.7959999999998"/>
    <n v="2377.9380000000001"/>
    <n v="2560.944"/>
    <n v="2490.837"/>
    <n v="1930.671"/>
    <n v="2051.0529999999999"/>
    <n v="2855.5509999999999"/>
    <n v="1945.2919999999999"/>
    <n v="1833.979"/>
    <n v="1980.886"/>
    <n v="1983.211"/>
    <n v="2372.3159999999998"/>
    <n v="27477.473999999998"/>
  </r>
  <r>
    <x v="3"/>
    <x v="18"/>
    <x v="1"/>
    <x v="15"/>
    <x v="0"/>
    <n v="20451.054"/>
    <n v="14441.498"/>
    <n v="13939.241"/>
    <n v="13596.71"/>
    <n v="14200.182000000001"/>
    <n v="13909.806"/>
    <n v="17827.573"/>
    <n v="15247.769"/>
    <n v="15503.041999999999"/>
    <n v="16915.675999999999"/>
    <n v="16562.064999999999"/>
    <n v="19088.385999999999"/>
    <n v="191683.00200000001"/>
  </r>
  <r>
    <x v="3"/>
    <x v="18"/>
    <x v="2"/>
    <x v="16"/>
    <x v="0"/>
    <n v="23967.350999999999"/>
    <n v="19520.851999999999"/>
    <n v="21503.65"/>
    <n v="21385.262999999999"/>
    <n v="19856.949000000001"/>
    <n v="21193.565999999999"/>
    <n v="23327.072"/>
    <n v="22039.13"/>
    <n v="21087.583999999999"/>
    <n v="19725.170999999998"/>
    <n v="17995.707999999999"/>
    <n v="20883.648000000001"/>
    <n v="252485.94399999996"/>
  </r>
  <r>
    <x v="3"/>
    <x v="18"/>
    <x v="2"/>
    <x v="17"/>
    <x v="0"/>
    <n v="1948.229"/>
    <n v="1509.3530000000001"/>
    <n v="1703.8889999999999"/>
    <n v="1873.06"/>
    <n v="1539.43"/>
    <n v="1969.2080000000001"/>
    <n v="2313.6"/>
    <n v="2127.7449999999999"/>
    <n v="2206.9450000000002"/>
    <n v="2347.623"/>
    <n v="2532.069"/>
    <n v="2433.9009999999998"/>
    <n v="24505.052000000003"/>
  </r>
  <r>
    <x v="3"/>
    <x v="18"/>
    <x v="2"/>
    <x v="18"/>
    <x v="0"/>
    <n v="78685.504000000001"/>
    <n v="77807.501999999993"/>
    <n v="80621.866999999998"/>
    <n v="80251.845000000001"/>
    <n v="85399.55"/>
    <n v="79105.646999999997"/>
    <n v="79418.664000000004"/>
    <n v="75863.513999999996"/>
    <n v="75800.014999999999"/>
    <n v="79494.578999999998"/>
    <n v="76968.661999999997"/>
    <n v="85047.687000000005"/>
    <n v="954465.03600000008"/>
  </r>
  <r>
    <x v="3"/>
    <x v="18"/>
    <x v="2"/>
    <x v="19"/>
    <x v="0"/>
    <n v="352444.44199999998"/>
    <n v="287975.63699999999"/>
    <n v="318423.12599999999"/>
    <n v="309052.69400000002"/>
    <n v="323734.08500000002"/>
    <n v="309249.35499999998"/>
    <n v="349727.77399999998"/>
    <n v="338248.25799999997"/>
    <n v="327418.60800000001"/>
    <n v="334535.82199999999"/>
    <n v="332181.79599999997"/>
    <n v="359990.995"/>
    <n v="3942982.5920000002"/>
  </r>
  <r>
    <x v="3"/>
    <x v="18"/>
    <x v="3"/>
    <x v="20"/>
    <x v="0"/>
    <n v="11341.831"/>
    <n v="9888.8559999999998"/>
    <n v="10636.204"/>
    <n v="11219.227000000001"/>
    <n v="10445.761"/>
    <n v="9758.5669999999991"/>
    <n v="10593.512000000001"/>
    <n v="10878.143"/>
    <n v="10486.407999999999"/>
    <n v="10557.311"/>
    <n v="9910.5010000000002"/>
    <n v="10623.084999999999"/>
    <n v="126339.40599999999"/>
  </r>
  <r>
    <x v="3"/>
    <x v="18"/>
    <x v="3"/>
    <x v="21"/>
    <x v="0"/>
    <n v="19876.232"/>
    <n v="15667.064"/>
    <n v="14886.905000000001"/>
    <n v="13950.436"/>
    <n v="12222.36"/>
    <n v="13956.089"/>
    <n v="16683.679"/>
    <n v="16131.734"/>
    <n v="15010.612999999999"/>
    <n v="15191.626"/>
    <n v="14657.164000000001"/>
    <n v="16361.392"/>
    <n v="184595.29399999999"/>
  </r>
  <r>
    <x v="3"/>
    <x v="18"/>
    <x v="3"/>
    <x v="22"/>
    <x v="0"/>
    <n v="13184.886"/>
    <n v="11829.509"/>
    <n v="12656.115"/>
    <n v="13104.335999999999"/>
    <n v="12958.477999999999"/>
    <n v="12801.924999999999"/>
    <n v="13486.84"/>
    <n v="12515.251"/>
    <n v="12318.189"/>
    <n v="13591.655000000001"/>
    <n v="11144.718000000001"/>
    <n v="11808.61"/>
    <n v="151400.51199999999"/>
  </r>
  <r>
    <x v="3"/>
    <x v="18"/>
    <x v="4"/>
    <x v="23"/>
    <x v="0"/>
    <n v="1935.6569999999999"/>
    <n v="1756.029"/>
    <n v="2154.4270000000001"/>
    <n v="2435.2089999999998"/>
    <n v="2404.828"/>
    <n v="1668.481"/>
    <n v="2064.83"/>
    <n v="2072.9479999999999"/>
    <n v="1775.94"/>
    <n v="1901.604"/>
    <n v="2011.922"/>
    <n v="1838.4870000000001"/>
    <n v="24020.361999999997"/>
  </r>
  <r>
    <x v="3"/>
    <x v="18"/>
    <x v="4"/>
    <x v="24"/>
    <x v="0"/>
    <n v="4452.0010000000002"/>
    <n v="2990.759"/>
    <n v="3750.5129999999999"/>
    <n v="3670.0619999999999"/>
    <n v="2388.14"/>
    <n v="2405.723"/>
    <n v="2289.674"/>
    <n v="1731.998"/>
    <n v="2207.5169999999998"/>
    <n v="3017.5"/>
    <n v="3949.335"/>
    <n v="4131.5110000000004"/>
    <n v="36984.733"/>
  </r>
  <r>
    <x v="3"/>
    <x v="18"/>
    <x v="4"/>
    <x v="25"/>
    <x v="0"/>
    <n v="5670.3270000000002"/>
    <n v="4856.9219999999996"/>
    <n v="5681.0249999999996"/>
    <n v="5931.1859999999997"/>
    <n v="4904.518"/>
    <n v="6549.058"/>
    <n v="7225.89"/>
    <n v="7585.1909999999998"/>
    <n v="7184.8190000000004"/>
    <n v="6325.8320000000003"/>
    <n v="5535.4049999999997"/>
    <n v="6311.0050000000001"/>
    <n v="73761.178000000014"/>
  </r>
  <r>
    <x v="3"/>
    <x v="18"/>
    <x v="4"/>
    <x v="26"/>
    <x v="0"/>
    <n v="28003.22"/>
    <n v="22722.771000000001"/>
    <n v="25439.797999999999"/>
    <n v="26967.862000000001"/>
    <n v="24709.7"/>
    <n v="28711.432000000001"/>
    <n v="32737.133000000002"/>
    <n v="29719.760999999999"/>
    <n v="29048.945"/>
    <n v="27099.353999999999"/>
    <n v="25593.039000000001"/>
    <n v="27243.847000000002"/>
    <n v="327996.86200000002"/>
  </r>
  <r>
    <x v="4"/>
    <x v="18"/>
    <x v="0"/>
    <x v="0"/>
    <x v="0"/>
    <n v="61103.247000000003"/>
    <n v="66229.813999999998"/>
    <n v="74217.092000000004"/>
    <n v="68125.875"/>
    <n v="58943.319000000003"/>
    <n v="80886.129000000001"/>
    <n v="81303.273000000001"/>
    <n v="77068.323999999993"/>
    <n v="73888.547000000006"/>
    <n v="74963.75"/>
    <n v="76673.64"/>
    <n v="68001.501999999993"/>
    <n v="861404.51199999999"/>
  </r>
  <r>
    <x v="4"/>
    <x v="18"/>
    <x v="0"/>
    <x v="1"/>
    <x v="0"/>
    <n v="11180.745999999999"/>
    <n v="9806.732"/>
    <n v="12081.209000000001"/>
    <n v="11570.797"/>
    <n v="12985.762000000001"/>
    <n v="11808.86"/>
    <n v="14328.6"/>
    <n v="14591.8"/>
    <n v="13535.383"/>
    <n v="14703.165000000001"/>
    <n v="13409.846"/>
    <n v="11893.425999999999"/>
    <n v="151896.326"/>
  </r>
  <r>
    <x v="4"/>
    <x v="18"/>
    <x v="0"/>
    <x v="2"/>
    <x v="0"/>
    <n v="93546.981"/>
    <n v="83427.433000000005"/>
    <n v="94672.517999999996"/>
    <n v="96635.775999999998"/>
    <n v="64355.231"/>
    <n v="85200.005000000005"/>
    <n v="99531.433999999994"/>
    <n v="103486.792"/>
    <n v="92105.932000000001"/>
    <n v="107550.802"/>
    <n v="102904.64"/>
    <n v="86401.13"/>
    <n v="1109818.6740000001"/>
  </r>
  <r>
    <x v="4"/>
    <x v="18"/>
    <x v="0"/>
    <x v="3"/>
    <x v="0"/>
    <n v="10362.351000000001"/>
    <n v="11427.550999999999"/>
    <n v="16514.383000000002"/>
    <n v="10014.186"/>
    <n v="8668.98"/>
    <n v="9958.7860000000001"/>
    <n v="7360"/>
    <n v="10228.1"/>
    <n v="22364.039000000001"/>
    <n v="27302.512999999999"/>
    <n v="17642.253000000001"/>
    <n v="15379.627"/>
    <n v="167222.769"/>
  </r>
  <r>
    <x v="4"/>
    <x v="18"/>
    <x v="0"/>
    <x v="4"/>
    <x v="0"/>
    <n v="171731.587"/>
    <n v="160261.98199999999"/>
    <n v="188645.35500000001"/>
    <n v="178901.318"/>
    <n v="169862.7"/>
    <n v="199196.44500000001"/>
    <n v="207264.576"/>
    <n v="218289.29500000001"/>
    <n v="199012.429"/>
    <n v="214874.74299999999"/>
    <n v="204451.21100000001"/>
    <n v="186151.51500000001"/>
    <n v="2298643.156"/>
  </r>
  <r>
    <x v="4"/>
    <x v="18"/>
    <x v="0"/>
    <x v="5"/>
    <x v="0"/>
    <n v="8190.857"/>
    <n v="7498.1030000000001"/>
    <n v="7136.0730000000003"/>
    <n v="7141.92"/>
    <n v="7287.0990000000002"/>
    <n v="8299.0619999999999"/>
    <n v="8050.4560000000001"/>
    <n v="9364.5380000000005"/>
    <n v="9032.4830000000002"/>
    <n v="8974.7669999999998"/>
    <n v="7765.6189999999997"/>
    <n v="7194.473"/>
    <n v="95935.450000000012"/>
  </r>
  <r>
    <x v="4"/>
    <x v="18"/>
    <x v="0"/>
    <x v="6"/>
    <x v="0"/>
    <n v="68965.239000000001"/>
    <n v="65566.010999999999"/>
    <n v="88876.37"/>
    <n v="84402.774999999994"/>
    <n v="61099.974999999999"/>
    <n v="87903.93"/>
    <n v="83566.278999999995"/>
    <n v="88853.52"/>
    <n v="82047.870999999999"/>
    <n v="90415.52"/>
    <n v="87879.993000000002"/>
    <n v="76145.351999999999"/>
    <n v="965722.83500000008"/>
  </r>
  <r>
    <x v="4"/>
    <x v="18"/>
    <x v="1"/>
    <x v="7"/>
    <x v="0"/>
    <n v="110213.14200000001"/>
    <n v="86654.084000000003"/>
    <n v="114124.495"/>
    <n v="107592.614"/>
    <n v="101503.122"/>
    <n v="118196.099"/>
    <n v="128393.10799999999"/>
    <n v="131184.573"/>
    <n v="119556.197"/>
    <n v="132960.74600000001"/>
    <n v="126179.42"/>
    <n v="118335.224"/>
    <n v="1394892.824"/>
  </r>
  <r>
    <x v="4"/>
    <x v="18"/>
    <x v="1"/>
    <x v="8"/>
    <x v="0"/>
    <n v="39267.478000000003"/>
    <n v="34160.851999999999"/>
    <n v="42149.463000000003"/>
    <n v="43420.608999999997"/>
    <n v="37199.108"/>
    <n v="45933.7"/>
    <n v="45675.8"/>
    <n v="47427.756999999998"/>
    <n v="44108.843999999997"/>
    <n v="46140.976000000002"/>
    <n v="47640.637999999999"/>
    <n v="44086.196000000004"/>
    <n v="517211.42099999997"/>
  </r>
  <r>
    <x v="4"/>
    <x v="18"/>
    <x v="1"/>
    <x v="9"/>
    <x v="0"/>
    <n v="85870.845000000001"/>
    <n v="73909.380999999994"/>
    <n v="81807.103000000003"/>
    <n v="75845.032999999996"/>
    <n v="72941.232000000004"/>
    <n v="86794.7"/>
    <n v="87735.6"/>
    <n v="93533.3"/>
    <n v="87853.758000000002"/>
    <n v="96004.547999999995"/>
    <n v="90494.778000000006"/>
    <n v="88128.376999999993"/>
    <n v="1020918.655"/>
  </r>
  <r>
    <x v="4"/>
    <x v="18"/>
    <x v="1"/>
    <x v="10"/>
    <x v="0"/>
    <n v="36545.349000000002"/>
    <n v="32391.038"/>
    <n v="38044.427000000003"/>
    <n v="33654.230000000003"/>
    <n v="30472.223000000002"/>
    <n v="36815.745000000003"/>
    <n v="36484"/>
    <n v="40057"/>
    <n v="36550.101000000002"/>
    <n v="40534.794999999998"/>
    <n v="39659.201000000001"/>
    <n v="44417.646000000001"/>
    <n v="445625.755"/>
  </r>
  <r>
    <x v="4"/>
    <x v="18"/>
    <x v="1"/>
    <x v="11"/>
    <x v="0"/>
    <n v="38162.665000000001"/>
    <n v="32485.574000000001"/>
    <n v="36164.722000000002"/>
    <n v="32492.121999999999"/>
    <n v="26753.040000000001"/>
    <n v="39990.550000000003"/>
    <n v="37830.800000000003"/>
    <n v="41190.35"/>
    <n v="35273.241999999998"/>
    <n v="38456.910000000003"/>
    <n v="37628.091999999997"/>
    <n v="35446.345000000001"/>
    <n v="431874.41200000001"/>
  </r>
  <r>
    <x v="4"/>
    <x v="18"/>
    <x v="1"/>
    <x v="12"/>
    <x v="0"/>
    <n v="113740.11500000001"/>
    <n v="100869.557"/>
    <n v="110953.007"/>
    <n v="103697.098"/>
    <n v="83067.921000000002"/>
    <n v="115785.72199999999"/>
    <n v="109522.697"/>
    <n v="120916.215"/>
    <n v="113063.88499999999"/>
    <n v="123677.62300000001"/>
    <n v="120290.97500000001"/>
    <n v="126049.637"/>
    <n v="1341634.452"/>
  </r>
  <r>
    <x v="4"/>
    <x v="18"/>
    <x v="1"/>
    <x v="13"/>
    <x v="0"/>
    <n v="33483.824000000001"/>
    <n v="27888.172999999999"/>
    <n v="30038.596000000001"/>
    <n v="26453.29"/>
    <n v="23815.646000000001"/>
    <n v="26837.86"/>
    <n v="25765"/>
    <n v="29457.002"/>
    <n v="29338.589"/>
    <n v="35199.855000000003"/>
    <n v="35107.1"/>
    <n v="33324.057000000001"/>
    <n v="356708.99199999997"/>
  </r>
  <r>
    <x v="4"/>
    <x v="18"/>
    <x v="1"/>
    <x v="14"/>
    <x v="0"/>
    <n v="26718.969000000001"/>
    <n v="23642.276000000002"/>
    <n v="26084.782999999999"/>
    <n v="26058.524000000001"/>
    <n v="22873.144"/>
    <n v="26904.9"/>
    <n v="24034.513999999999"/>
    <n v="27843"/>
    <n v="25883.457999999999"/>
    <n v="28888.075000000001"/>
    <n v="28167.217000000001"/>
    <n v="26736.237000000001"/>
    <n v="313835.09700000007"/>
  </r>
  <r>
    <x v="4"/>
    <x v="18"/>
    <x v="1"/>
    <x v="15"/>
    <x v="0"/>
    <n v="242470.81200000001"/>
    <n v="216280.02900000001"/>
    <n v="265241.66600000003"/>
    <n v="263676.55599999998"/>
    <n v="200422.93100000001"/>
    <n v="280150.89199999999"/>
    <n v="270969.19"/>
    <n v="287214.08799999999"/>
    <n v="260831.63"/>
    <n v="282685.61700000003"/>
    <n v="272090.96899999998"/>
    <n v="250517.815"/>
    <n v="3092552.1949999998"/>
  </r>
  <r>
    <x v="4"/>
    <x v="18"/>
    <x v="2"/>
    <x v="16"/>
    <x v="0"/>
    <n v="518166.94300000003"/>
    <n v="484885.924"/>
    <n v="585527.52300000004"/>
    <n v="567677.25899999996"/>
    <n v="459239.33100000001"/>
    <n v="633523.43500000006"/>
    <n v="609438.80000000005"/>
    <n v="640401.44400000002"/>
    <n v="580252.61399999994"/>
    <n v="623804.11300000001"/>
    <n v="554381.80000000005"/>
    <n v="540127.44799999997"/>
    <n v="6797426.6340000005"/>
  </r>
  <r>
    <x v="4"/>
    <x v="18"/>
    <x v="2"/>
    <x v="17"/>
    <x v="0"/>
    <n v="87882.005000000005"/>
    <n v="75632.722999999998"/>
    <n v="92088.686000000002"/>
    <n v="84064.599000000002"/>
    <n v="75489.361000000004"/>
    <n v="101670.486"/>
    <n v="104431.389"/>
    <n v="108507.08500000001"/>
    <n v="98430.861999999994"/>
    <n v="105310.639"/>
    <n v="99323.222999999998"/>
    <n v="97220.629000000001"/>
    <n v="1130051.6869999999"/>
  </r>
  <r>
    <x v="4"/>
    <x v="18"/>
    <x v="2"/>
    <x v="18"/>
    <x v="0"/>
    <n v="191580.383"/>
    <n v="167983.41699999999"/>
    <n v="189067.217"/>
    <n v="190015.611"/>
    <n v="167357.25399999999"/>
    <n v="191419.285"/>
    <n v="197346.68400000001"/>
    <n v="198367.861"/>
    <n v="184763.02100000001"/>
    <n v="212982.136"/>
    <n v="192526.84400000001"/>
    <n v="196816.92499999999"/>
    <n v="2280226.6379999998"/>
  </r>
  <r>
    <x v="4"/>
    <x v="18"/>
    <x v="2"/>
    <x v="19"/>
    <x v="0"/>
    <n v="828054.94900000002"/>
    <n v="852260.00100000005"/>
    <n v="1020647.446"/>
    <n v="1040968.748"/>
    <n v="890426.94700000004"/>
    <n v="1142959.2819999999"/>
    <n v="1101719.4809999999"/>
    <n v="1154392.578"/>
    <n v="1058007.335"/>
    <n v="1076116.003"/>
    <n v="1017784.9570000001"/>
    <n v="929368.48199999996"/>
    <n v="12112706.209000001"/>
  </r>
  <r>
    <x v="4"/>
    <x v="18"/>
    <x v="3"/>
    <x v="20"/>
    <x v="0"/>
    <n v="388809.40500000003"/>
    <n v="451399.848"/>
    <n v="497751.39399999997"/>
    <n v="461943.54100000003"/>
    <n v="348010.57199999999"/>
    <n v="490751.66600000003"/>
    <n v="506807.59899999999"/>
    <n v="517450.36599999998"/>
    <n v="473552.67300000001"/>
    <n v="458686.35"/>
    <n v="458587.70899999997"/>
    <n v="431072.58799999999"/>
    <n v="5484823.7109999992"/>
  </r>
  <r>
    <x v="4"/>
    <x v="18"/>
    <x v="3"/>
    <x v="21"/>
    <x v="0"/>
    <n v="193346.26300000001"/>
    <n v="200816.66099999999"/>
    <n v="216242.342"/>
    <n v="213608.58100000001"/>
    <n v="156347.274"/>
    <n v="227823.55"/>
    <n v="214825.88699999999"/>
    <n v="222479.016"/>
    <n v="195771.81099999999"/>
    <n v="209706.821"/>
    <n v="213528.54300000001"/>
    <n v="195403.872"/>
    <n v="2459900.6210000003"/>
  </r>
  <r>
    <x v="4"/>
    <x v="18"/>
    <x v="3"/>
    <x v="22"/>
    <x v="0"/>
    <n v="262875.935"/>
    <n v="258376.73"/>
    <n v="348626.04300000001"/>
    <n v="349265.43699999998"/>
    <n v="231934.08799999999"/>
    <n v="303441.41899999999"/>
    <n v="286597.71500000003"/>
    <n v="308582.80599999998"/>
    <n v="280532.37599999999"/>
    <n v="329644.49599999998"/>
    <n v="324396.56900000002"/>
    <n v="278365.65100000001"/>
    <n v="3562639.2650000001"/>
  </r>
  <r>
    <x v="4"/>
    <x v="18"/>
    <x v="4"/>
    <x v="23"/>
    <x v="0"/>
    <n v="80478.755999999994"/>
    <n v="106762.474"/>
    <n v="121909.375"/>
    <n v="102897.853"/>
    <n v="81978.622000000003"/>
    <n v="119033.114"/>
    <n v="132158.08799999999"/>
    <n v="135001.76999999999"/>
    <n v="120540.288"/>
    <n v="123205.216"/>
    <n v="115893.08"/>
    <n v="103617.908"/>
    <n v="1343476.544"/>
  </r>
  <r>
    <x v="4"/>
    <x v="18"/>
    <x v="4"/>
    <x v="24"/>
    <x v="0"/>
    <n v="226347.20800000001"/>
    <n v="262499.80300000001"/>
    <n v="252453.14499999999"/>
    <n v="197519.90599999999"/>
    <n v="166478.01199999999"/>
    <n v="262298.30099999998"/>
    <n v="274305.04800000001"/>
    <n v="273074.74599999998"/>
    <n v="249813.37299999999"/>
    <n v="262057.66699999999"/>
    <n v="214699.58199999999"/>
    <n v="198420.33799999999"/>
    <n v="2839967.1289999997"/>
  </r>
  <r>
    <x v="4"/>
    <x v="18"/>
    <x v="4"/>
    <x v="25"/>
    <x v="0"/>
    <n v="179887.95699999999"/>
    <n v="201517.446"/>
    <n v="242335.93900000001"/>
    <n v="210511.266"/>
    <n v="183543.63500000001"/>
    <n v="247197.514"/>
    <n v="256285.96"/>
    <n v="264573.25699999998"/>
    <n v="241931.315"/>
    <n v="259780.80799999999"/>
    <n v="208538.76500000001"/>
    <n v="189851.43100000001"/>
    <n v="2685955.2930000001"/>
  </r>
  <r>
    <x v="4"/>
    <x v="18"/>
    <x v="4"/>
    <x v="26"/>
    <x v="0"/>
    <n v="26758.416000000001"/>
    <n v="25848.095000000001"/>
    <n v="32373.071"/>
    <n v="30314.696"/>
    <n v="29546.744999999999"/>
    <n v="30971"/>
    <n v="30421.5"/>
    <n v="34113"/>
    <n v="31658.914000000001"/>
    <n v="34192.817999999999"/>
    <n v="30607.97"/>
    <n v="29589.690999999999"/>
    <n v="366395.91599999997"/>
  </r>
  <r>
    <x v="5"/>
    <x v="18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8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8"/>
    <x v="0"/>
    <x v="2"/>
    <x v="0"/>
    <n v="3308.7890000000002"/>
    <n v="2378.5500000000002"/>
    <n v="2387.2579999999998"/>
    <n v="2807.6120000000001"/>
    <n v="2432.9639999999999"/>
    <n v="2222.1999999999998"/>
    <n v="2578.8200000000002"/>
    <n v="3043.2330000000002"/>
    <n v="2397.5230000000001"/>
    <n v="2581.0010000000002"/>
    <n v="2914.527"/>
    <n v="2622.7689999999998"/>
    <n v="31675.245999999999"/>
  </r>
  <r>
    <x v="5"/>
    <x v="18"/>
    <x v="0"/>
    <x v="3"/>
    <x v="0"/>
    <n v="0"/>
    <n v="94.82"/>
    <n v="113.89"/>
    <n v="95.32"/>
    <n v="58.26"/>
    <n v="29.25"/>
    <n v="28.48"/>
    <n v="0"/>
    <n v="0"/>
    <n v="85.21"/>
    <n v="75.42"/>
    <n v="29.33"/>
    <n v="609.98"/>
  </r>
  <r>
    <x v="5"/>
    <x v="18"/>
    <x v="0"/>
    <x v="4"/>
    <x v="0"/>
    <n v="71934.758000000002"/>
    <n v="64206.088000000003"/>
    <n v="39452.839"/>
    <n v="37162.453999999998"/>
    <n v="40586.002999999997"/>
    <n v="31902.078000000001"/>
    <n v="34498.663"/>
    <n v="34916.008000000002"/>
    <n v="36614.697999999997"/>
    <n v="33324.794999999998"/>
    <n v="38395.622000000003"/>
    <n v="36415.497000000003"/>
    <n v="499409.50300000003"/>
  </r>
  <r>
    <x v="5"/>
    <x v="18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8"/>
    <x v="0"/>
    <x v="6"/>
    <x v="0"/>
    <n v="0"/>
    <n v="0"/>
    <n v="26.23"/>
    <n v="63"/>
    <n v="0"/>
    <n v="0"/>
    <n v="0"/>
    <n v="0"/>
    <n v="0"/>
    <n v="0"/>
    <n v="35.08"/>
    <n v="29.76"/>
    <n v="154.07"/>
  </r>
  <r>
    <x v="5"/>
    <x v="18"/>
    <x v="1"/>
    <x v="7"/>
    <x v="0"/>
    <n v="30748.289000000001"/>
    <n v="25205.159"/>
    <n v="23477.635999999999"/>
    <n v="19413.154999999999"/>
    <n v="24438.93"/>
    <n v="29645.813999999998"/>
    <n v="29268.691999999999"/>
    <n v="69812.047000000006"/>
    <n v="64084.224999999999"/>
    <n v="36146.891000000003"/>
    <n v="33249.86"/>
    <n v="30158.085999999999"/>
    <n v="415648.78399999999"/>
  </r>
  <r>
    <x v="5"/>
    <x v="18"/>
    <x v="1"/>
    <x v="8"/>
    <x v="0"/>
    <n v="39.270000000000003"/>
    <n v="26.94"/>
    <n v="26.38"/>
    <n v="38.450000000000003"/>
    <n v="26.79"/>
    <n v="25.48"/>
    <n v="26.32"/>
    <n v="40.020000000000003"/>
    <n v="39.67"/>
    <n v="26.93"/>
    <n v="26.94"/>
    <n v="13.54"/>
    <n v="356.73"/>
  </r>
  <r>
    <x v="5"/>
    <x v="18"/>
    <x v="1"/>
    <x v="9"/>
    <x v="0"/>
    <n v="875.1"/>
    <n v="646.05999999999995"/>
    <n v="481.36"/>
    <n v="212.88"/>
    <n v="486.5"/>
    <n v="816.86"/>
    <n v="1945.4490000000001"/>
    <n v="1337.88"/>
    <n v="2165.44"/>
    <n v="1256.9100000000001"/>
    <n v="1719.71"/>
    <n v="1816.48"/>
    <n v="13760.629000000001"/>
  </r>
  <r>
    <x v="5"/>
    <x v="18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18"/>
    <x v="1"/>
    <x v="11"/>
    <x v="0"/>
    <n v="10163.16"/>
    <n v="15290.24"/>
    <n v="26041.41"/>
    <n v="12526.08"/>
    <n v="639.65"/>
    <n v="1550.04"/>
    <n v="6941.9"/>
    <n v="46770.15"/>
    <n v="38149.72"/>
    <n v="11877.68"/>
    <n v="16964.740000000002"/>
    <n v="17053.560000000001"/>
    <n v="203968.33"/>
  </r>
  <r>
    <x v="5"/>
    <x v="18"/>
    <x v="1"/>
    <x v="12"/>
    <x v="0"/>
    <n v="13943.727999999999"/>
    <n v="11147.91"/>
    <n v="40736.36"/>
    <n v="17369.37"/>
    <n v="548.65"/>
    <n v="406.79"/>
    <n v="3968.55"/>
    <n v="62671.72"/>
    <n v="42280.32"/>
    <n v="4022.85"/>
    <n v="822.45"/>
    <n v="10819.055"/>
    <n v="208737.753"/>
  </r>
  <r>
    <x v="5"/>
    <x v="18"/>
    <x v="1"/>
    <x v="13"/>
    <x v="0"/>
    <n v="13.95"/>
    <n v="0"/>
    <n v="27.41"/>
    <n v="14.27"/>
    <n v="13.88"/>
    <n v="28.07"/>
    <n v="28.21"/>
    <n v="28.04"/>
    <n v="28.06"/>
    <n v="29.04"/>
    <n v="14.07"/>
    <n v="14.16"/>
    <n v="239.15999999999997"/>
  </r>
  <r>
    <x v="5"/>
    <x v="18"/>
    <x v="1"/>
    <x v="14"/>
    <x v="0"/>
    <n v="73.650000000000006"/>
    <n v="62.02"/>
    <n v="74.849999999999994"/>
    <n v="121.74"/>
    <n v="58.6"/>
    <n v="101.01"/>
    <n v="127.97"/>
    <n v="129.81"/>
    <n v="103.98"/>
    <n v="145.75"/>
    <n v="71.599999999999994"/>
    <n v="27.96"/>
    <n v="1098.94"/>
  </r>
  <r>
    <x v="5"/>
    <x v="18"/>
    <x v="1"/>
    <x v="15"/>
    <x v="0"/>
    <n v="10578.402"/>
    <n v="14218.68"/>
    <n v="30755.625"/>
    <n v="17202.21"/>
    <n v="13244.252"/>
    <n v="10306.474"/>
    <n v="12474.97"/>
    <n v="17496.79"/>
    <n v="12532.692999999999"/>
    <n v="15294.465"/>
    <n v="14341.96"/>
    <n v="18792.011999999999"/>
    <n v="187238.53299999997"/>
  </r>
  <r>
    <x v="5"/>
    <x v="18"/>
    <x v="2"/>
    <x v="16"/>
    <x v="0"/>
    <n v="10989.65"/>
    <n v="10577.781999999999"/>
    <n v="11253.531999999999"/>
    <n v="12764.808999999999"/>
    <n v="11221.109"/>
    <n v="14295.683000000001"/>
    <n v="13512.878000000001"/>
    <n v="19270.136999999999"/>
    <n v="18176.383000000002"/>
    <n v="13293.421"/>
    <n v="11265.146000000001"/>
    <n v="9952.5149999999994"/>
    <n v="156573.04499999998"/>
  </r>
  <r>
    <x v="5"/>
    <x v="18"/>
    <x v="2"/>
    <x v="17"/>
    <x v="0"/>
    <n v="1732.34"/>
    <n v="1080.29"/>
    <n v="1123.92"/>
    <n v="403.53"/>
    <n v="501.16"/>
    <n v="1608.29"/>
    <n v="3173.1"/>
    <n v="26928.766"/>
    <n v="16775.168000000001"/>
    <n v="387.78300000000002"/>
    <n v="1433.7"/>
    <n v="2487.31"/>
    <n v="57635.356999999996"/>
  </r>
  <r>
    <x v="5"/>
    <x v="18"/>
    <x v="2"/>
    <x v="18"/>
    <x v="0"/>
    <n v="976.93499999999995"/>
    <n v="2556.0619999999999"/>
    <n v="358.12"/>
    <n v="826.98"/>
    <n v="487.976"/>
    <n v="913.98"/>
    <n v="432.13"/>
    <n v="584.76"/>
    <n v="467.61"/>
    <n v="643.41300000000001"/>
    <n v="1896.64"/>
    <n v="870.48500000000001"/>
    <n v="11015.091"/>
  </r>
  <r>
    <x v="5"/>
    <x v="18"/>
    <x v="2"/>
    <x v="19"/>
    <x v="0"/>
    <n v="21691.041000000001"/>
    <n v="18155.248"/>
    <n v="17892.518"/>
    <n v="18338.645"/>
    <n v="11259.7"/>
    <n v="18852.423999999999"/>
    <n v="17437.912"/>
    <n v="17794.102999999999"/>
    <n v="13666.352000000001"/>
    <n v="14124.142"/>
    <n v="12543.652"/>
    <n v="13550.672"/>
    <n v="195306.40899999999"/>
  </r>
  <r>
    <x v="5"/>
    <x v="18"/>
    <x v="3"/>
    <x v="20"/>
    <x v="0"/>
    <n v="14140.539000000001"/>
    <n v="12412.713"/>
    <n v="8921.93"/>
    <n v="11945.89"/>
    <n v="9238.61"/>
    <n v="14556.93"/>
    <n v="13018.728999999999"/>
    <n v="10956.119000000001"/>
    <n v="13644.896000000001"/>
    <n v="11857.019"/>
    <n v="11968.888999999999"/>
    <n v="11980.558000000001"/>
    <n v="144642.82199999999"/>
  </r>
  <r>
    <x v="5"/>
    <x v="18"/>
    <x v="3"/>
    <x v="21"/>
    <x v="0"/>
    <n v="3023.91"/>
    <n v="3089.4380000000001"/>
    <n v="3475.93"/>
    <n v="3065.26"/>
    <n v="2043.9"/>
    <n v="3498.7"/>
    <n v="3326.15"/>
    <n v="2383.92"/>
    <n v="2534.37"/>
    <n v="3753.54"/>
    <n v="2514.71"/>
    <n v="2186.2600000000002"/>
    <n v="34896.087999999996"/>
  </r>
  <r>
    <x v="5"/>
    <x v="18"/>
    <x v="3"/>
    <x v="22"/>
    <x v="0"/>
    <n v="3265.4949999999999"/>
    <n v="3548.62"/>
    <n v="6183.4620000000004"/>
    <n v="3238.6509999999998"/>
    <n v="3738.3119999999999"/>
    <n v="6256.2569999999996"/>
    <n v="4953.08"/>
    <n v="6693.68"/>
    <n v="4205.53"/>
    <n v="5158.34"/>
    <n v="4855.9489999999996"/>
    <n v="4821.1490000000003"/>
    <n v="56918.524999999994"/>
  </r>
  <r>
    <x v="5"/>
    <x v="18"/>
    <x v="4"/>
    <x v="23"/>
    <x v="0"/>
    <n v="1976.73"/>
    <n v="696.26"/>
    <n v="1684.25"/>
    <n v="1224.1199999999999"/>
    <n v="323.99"/>
    <n v="1178.97"/>
    <n v="404.15"/>
    <n v="995.37"/>
    <n v="798.82"/>
    <n v="200.68"/>
    <n v="660.14"/>
    <n v="1449.38"/>
    <n v="11592.86"/>
  </r>
  <r>
    <x v="5"/>
    <x v="18"/>
    <x v="4"/>
    <x v="24"/>
    <x v="0"/>
    <n v="9.32"/>
    <n v="76.33"/>
    <n v="56.28"/>
    <n v="0"/>
    <n v="0"/>
    <n v="0"/>
    <n v="67.03"/>
    <n v="132.09"/>
    <n v="197.32"/>
    <n v="0"/>
    <n v="0"/>
    <n v="0"/>
    <n v="538.37"/>
  </r>
  <r>
    <x v="5"/>
    <x v="18"/>
    <x v="4"/>
    <x v="25"/>
    <x v="0"/>
    <n v="10727.308000000001"/>
    <n v="5627.7290000000003"/>
    <n v="6011.5410000000002"/>
    <n v="5858.8119999999999"/>
    <n v="7704.8029999999999"/>
    <n v="6429.75"/>
    <n v="5851.8670000000002"/>
    <n v="8407.6020000000008"/>
    <n v="8227.5020000000004"/>
    <n v="7152.7839999999997"/>
    <n v="6343.268"/>
    <n v="4532.2470000000003"/>
    <n v="82875.213000000003"/>
  </r>
  <r>
    <x v="5"/>
    <x v="18"/>
    <x v="4"/>
    <x v="26"/>
    <x v="0"/>
    <n v="88.19"/>
    <n v="24.67"/>
    <n v="92.97"/>
    <n v="83.9"/>
    <n v="32.18"/>
    <n v="57.1"/>
    <n v="30.18"/>
    <n v="59.023000000000003"/>
    <n v="32.08"/>
    <n v="32.35"/>
    <n v="88.39"/>
    <n v="61.33"/>
    <n v="682.36300000000006"/>
  </r>
  <r>
    <x v="6"/>
    <x v="18"/>
    <x v="0"/>
    <x v="0"/>
    <x v="0"/>
    <n v="1488.771"/>
    <n v="1201.364"/>
    <n v="1154.758"/>
    <n v="935.27300000000002"/>
    <n v="992.86599999999999"/>
    <n v="1342.7370000000001"/>
    <n v="1356.5"/>
    <n v="1729.145"/>
    <n v="1648.6320000000001"/>
    <n v="1520.0150000000001"/>
    <n v="1176.6110000000001"/>
    <n v="1093.338"/>
    <n v="15640.01"/>
  </r>
  <r>
    <x v="6"/>
    <x v="18"/>
    <x v="0"/>
    <x v="1"/>
    <x v="0"/>
    <n v="618.21"/>
    <n v="574.41099999999994"/>
    <n v="650.76900000000001"/>
    <n v="501.26900000000001"/>
    <n v="544.44600000000003"/>
    <n v="747.6"/>
    <n v="690.3"/>
    <n v="802.5"/>
    <n v="911.80499999999995"/>
    <n v="1089.7049999999999"/>
    <n v="787.26400000000001"/>
    <n v="615.11099999999999"/>
    <n v="8533.3900000000012"/>
  </r>
  <r>
    <x v="6"/>
    <x v="18"/>
    <x v="0"/>
    <x v="2"/>
    <x v="0"/>
    <n v="6489.2740000000003"/>
    <n v="5984.2849999999999"/>
    <n v="6590.3810000000003"/>
    <n v="6676.0290000000005"/>
    <n v="6945.77"/>
    <n v="6390"/>
    <n v="5376"/>
    <n v="8530"/>
    <n v="9512.8259999999991"/>
    <n v="11084.710999999999"/>
    <n v="11362.862999999999"/>
    <n v="5588.7820000000002"/>
    <n v="90530.921000000002"/>
  </r>
  <r>
    <x v="6"/>
    <x v="18"/>
    <x v="0"/>
    <x v="3"/>
    <x v="0"/>
    <n v="156.6"/>
    <n v="140.19999999999999"/>
    <n v="136.4"/>
    <n v="158.4"/>
    <n v="169.2"/>
    <n v="213"/>
    <n v="164"/>
    <n v="129"/>
    <n v="206"/>
    <n v="190"/>
    <n v="218"/>
    <n v="119.2"/>
    <n v="2000"/>
  </r>
  <r>
    <x v="6"/>
    <x v="18"/>
    <x v="0"/>
    <x v="4"/>
    <x v="0"/>
    <n v="3395.163"/>
    <n v="2735.6039999999998"/>
    <n v="3088.7269999999999"/>
    <n v="3000.3359999999998"/>
    <n v="3083.8090000000002"/>
    <n v="4265.4430000000002"/>
    <n v="4281.3689999999997"/>
    <n v="4956.3029999999999"/>
    <n v="5938.232"/>
    <n v="6917.759"/>
    <n v="6265.2380000000003"/>
    <n v="5719.4369999999999"/>
    <n v="53647.419999999991"/>
  </r>
  <r>
    <x v="6"/>
    <x v="18"/>
    <x v="0"/>
    <x v="5"/>
    <x v="0"/>
    <n v="64.852000000000004"/>
    <n v="64.831000000000003"/>
    <n v="69.825000000000003"/>
    <n v="59.865000000000002"/>
    <n v="89.816999999999993"/>
    <n v="60"/>
    <n v="89.903999999999996"/>
    <n v="74.956000000000003"/>
    <n v="94.715000000000003"/>
    <n v="104.88800000000001"/>
    <n v="99.896000000000001"/>
    <n v="54.936"/>
    <n v="928.48500000000001"/>
  </r>
  <r>
    <x v="6"/>
    <x v="18"/>
    <x v="0"/>
    <x v="6"/>
    <x v="0"/>
    <n v="2225.2559999999999"/>
    <n v="1818.095"/>
    <n v="1909.364"/>
    <n v="1652.9179999999999"/>
    <n v="1645.2719999999999"/>
    <n v="2801.39"/>
    <n v="3221.74"/>
    <n v="3468.62"/>
    <n v="3936.069"/>
    <n v="4833.1090000000004"/>
    <n v="3807.4609999999998"/>
    <n v="2802.4189999999999"/>
    <n v="34121.712999999996"/>
  </r>
  <r>
    <x v="6"/>
    <x v="18"/>
    <x v="1"/>
    <x v="7"/>
    <x v="0"/>
    <n v="2459.0340000000001"/>
    <n v="1918.7940000000001"/>
    <n v="1958.44"/>
    <n v="1980.992"/>
    <n v="2600.2489999999998"/>
    <n v="3270.3"/>
    <n v="3225.1"/>
    <n v="3590.68"/>
    <n v="3864.3969999999999"/>
    <n v="4643.0259999999998"/>
    <n v="4224.6419999999998"/>
    <n v="3563.567"/>
    <n v="37299.221000000005"/>
  </r>
  <r>
    <x v="6"/>
    <x v="18"/>
    <x v="1"/>
    <x v="8"/>
    <x v="0"/>
    <n v="4924.9030000000002"/>
    <n v="3966.93"/>
    <n v="3963.8850000000002"/>
    <n v="3582.41"/>
    <n v="4221.125"/>
    <n v="5374.5"/>
    <n v="6096.5"/>
    <n v="6701.85"/>
    <n v="7441.9160000000002"/>
    <n v="8877.4079999999994"/>
    <n v="8531.1910000000007"/>
    <n v="8600.4369999999999"/>
    <n v="72283.054999999993"/>
  </r>
  <r>
    <x v="6"/>
    <x v="18"/>
    <x v="1"/>
    <x v="9"/>
    <x v="0"/>
    <n v="13436.814"/>
    <n v="10208.214"/>
    <n v="12299.332"/>
    <n v="11041.279"/>
    <n v="12594.674999999999"/>
    <n v="16813"/>
    <n v="13695.5"/>
    <n v="13356.254000000001"/>
    <n v="14825.823"/>
    <n v="18024.219000000001"/>
    <n v="16845.931"/>
    <n v="16569.996999999999"/>
    <n v="169711.03800000003"/>
  </r>
  <r>
    <x v="6"/>
    <x v="18"/>
    <x v="1"/>
    <x v="10"/>
    <x v="0"/>
    <n v="8101.4960000000001"/>
    <n v="7220.2250000000004"/>
    <n v="7126.2969999999996"/>
    <n v="5735.8"/>
    <n v="6285.0219999999999"/>
    <n v="8395.9500000000007"/>
    <n v="6347.6930000000002"/>
    <n v="7435"/>
    <n v="9738.0529999999999"/>
    <n v="11521.135"/>
    <n v="10857.192999999999"/>
    <n v="12204.603999999999"/>
    <n v="100968.46799999999"/>
  </r>
  <r>
    <x v="6"/>
    <x v="18"/>
    <x v="1"/>
    <x v="11"/>
    <x v="0"/>
    <n v="11102.699000000001"/>
    <n v="10431.146000000001"/>
    <n v="9703.7039999999997"/>
    <n v="7760.5950000000003"/>
    <n v="10559.143"/>
    <n v="11186.13"/>
    <n v="9761.17"/>
    <n v="10329.02"/>
    <n v="14430.737999999999"/>
    <n v="22455.629000000001"/>
    <n v="23385.205000000002"/>
    <n v="24078.898000000001"/>
    <n v="165184.07699999999"/>
  </r>
  <r>
    <x v="6"/>
    <x v="18"/>
    <x v="1"/>
    <x v="12"/>
    <x v="0"/>
    <n v="30320.016"/>
    <n v="28590.460999999999"/>
    <n v="23658.207999999999"/>
    <n v="22907.194"/>
    <n v="25737.184000000001"/>
    <n v="28276.7"/>
    <n v="24753.3"/>
    <n v="24631.7"/>
    <n v="31254.29"/>
    <n v="44059.341999999997"/>
    <n v="43563.963000000003"/>
    <n v="44552.527000000002"/>
    <n v="372304.88500000001"/>
  </r>
  <r>
    <x v="6"/>
    <x v="18"/>
    <x v="1"/>
    <x v="13"/>
    <x v="0"/>
    <n v="5725.2259999999997"/>
    <n v="5108.63"/>
    <n v="4518.1620000000003"/>
    <n v="3333.8809999999999"/>
    <n v="2986.2620000000002"/>
    <n v="4899.91"/>
    <n v="4881.7730000000001"/>
    <n v="5503.6490000000003"/>
    <n v="7629.2340000000004"/>
    <n v="10538.33"/>
    <n v="10681.27"/>
    <n v="11768.806"/>
    <n v="77575.133000000002"/>
  </r>
  <r>
    <x v="6"/>
    <x v="18"/>
    <x v="1"/>
    <x v="14"/>
    <x v="0"/>
    <n v="4032.0889999999999"/>
    <n v="2757.067"/>
    <n v="2053.634"/>
    <n v="1823.009"/>
    <n v="3315.3670000000002"/>
    <n v="2439.6999999999998"/>
    <n v="2350.1"/>
    <n v="2781.6"/>
    <n v="5163.7479999999996"/>
    <n v="7483.402"/>
    <n v="7067.232"/>
    <n v="7168.7529999999997"/>
    <n v="48435.701000000001"/>
  </r>
  <r>
    <x v="6"/>
    <x v="18"/>
    <x v="1"/>
    <x v="15"/>
    <x v="0"/>
    <n v="37492.264000000003"/>
    <n v="32664.09"/>
    <n v="32230.97"/>
    <n v="27380.476999999999"/>
    <n v="27843.613000000001"/>
    <n v="38993.353000000003"/>
    <n v="37308.9"/>
    <n v="42872.841"/>
    <n v="49053.777999999998"/>
    <n v="59708.88"/>
    <n v="59323.12"/>
    <n v="56404.841"/>
    <n v="501277.12700000004"/>
  </r>
  <r>
    <x v="6"/>
    <x v="18"/>
    <x v="2"/>
    <x v="16"/>
    <x v="0"/>
    <n v="167814.30300000001"/>
    <n v="145775.20000000001"/>
    <n v="157389.97200000001"/>
    <n v="157548.70499999999"/>
    <n v="153488.35699999999"/>
    <n v="194807.82500000001"/>
    <n v="219566.94"/>
    <n v="243840.24900000001"/>
    <n v="240703.32800000001"/>
    <n v="276754.636"/>
    <n v="254276.12400000001"/>
    <n v="276349.31"/>
    <n v="2488314.949"/>
  </r>
  <r>
    <x v="6"/>
    <x v="18"/>
    <x v="2"/>
    <x v="17"/>
    <x v="0"/>
    <n v="3169.181"/>
    <n v="2509.6819999999998"/>
    <n v="2150.308"/>
    <n v="2053.2049999999999"/>
    <n v="3355.5740000000001"/>
    <n v="4526.2650000000003"/>
    <n v="4394.4089999999997"/>
    <n v="4434.8059999999996"/>
    <n v="6351.8440000000001"/>
    <n v="7518.67"/>
    <n v="5794.17"/>
    <n v="6796.51"/>
    <n v="53054.623999999996"/>
  </r>
  <r>
    <x v="6"/>
    <x v="18"/>
    <x v="2"/>
    <x v="18"/>
    <x v="0"/>
    <n v="49958.074999999997"/>
    <n v="43620.722999999998"/>
    <n v="49022.436000000002"/>
    <n v="44826.891000000003"/>
    <n v="45118.374000000003"/>
    <n v="52021.925000000003"/>
    <n v="57446.637000000002"/>
    <n v="71135.771999999997"/>
    <n v="75133.013999999996"/>
    <n v="84180.702000000005"/>
    <n v="79195.058000000005"/>
    <n v="94691.678"/>
    <n v="746351.28499999992"/>
  </r>
  <r>
    <x v="6"/>
    <x v="18"/>
    <x v="2"/>
    <x v="19"/>
    <x v="0"/>
    <n v="711387.32900000003"/>
    <n v="661307.02800000005"/>
    <n v="747227.25"/>
    <n v="698660.31900000002"/>
    <n v="709072.12100000004"/>
    <n v="758688.60600000003"/>
    <n v="828071.92599999998"/>
    <n v="941759.68"/>
    <n v="885615.63500000001"/>
    <n v="1008271.573"/>
    <n v="966350.41700000002"/>
    <n v="1040349.421"/>
    <n v="9956761.3049999997"/>
  </r>
  <r>
    <x v="6"/>
    <x v="18"/>
    <x v="3"/>
    <x v="20"/>
    <x v="0"/>
    <n v="110213.73"/>
    <n v="96238.638999999996"/>
    <n v="104227.436"/>
    <n v="105704.859"/>
    <n v="107978.48699999999"/>
    <n v="119708.773"/>
    <n v="132777.09299999999"/>
    <n v="151291.46799999999"/>
    <n v="146961.84700000001"/>
    <n v="163343.79699999999"/>
    <n v="158967.47899999999"/>
    <n v="168668.80499999999"/>
    <n v="1566082.4129999999"/>
  </r>
  <r>
    <x v="6"/>
    <x v="18"/>
    <x v="3"/>
    <x v="21"/>
    <x v="0"/>
    <n v="7799.4160000000002"/>
    <n v="5413.2120000000004"/>
    <n v="4789.3419999999996"/>
    <n v="5154.1540000000005"/>
    <n v="4954"/>
    <n v="9470.65"/>
    <n v="8013.6639999999998"/>
    <n v="8378.5609999999997"/>
    <n v="11875.418"/>
    <n v="12432.674000000001"/>
    <n v="9502.2909999999993"/>
    <n v="8521.3250000000007"/>
    <n v="96304.706999999995"/>
  </r>
  <r>
    <x v="6"/>
    <x v="18"/>
    <x v="3"/>
    <x v="22"/>
    <x v="0"/>
    <n v="5775.384"/>
    <n v="4132.0780000000004"/>
    <n v="3872.3710000000001"/>
    <n v="4126.6850000000004"/>
    <n v="4496.3739999999998"/>
    <n v="7846.4570000000003"/>
    <n v="5979.9830000000002"/>
    <n v="6229.9840000000004"/>
    <n v="6725.4549999999999"/>
    <n v="7754.8810000000003"/>
    <n v="6451.6189999999997"/>
    <n v="5821.1480000000001"/>
    <n v="69212.419000000009"/>
  </r>
  <r>
    <x v="6"/>
    <x v="18"/>
    <x v="4"/>
    <x v="23"/>
    <x v="0"/>
    <n v="9392.6589999999997"/>
    <n v="7651.9769999999999"/>
    <n v="7805.0320000000002"/>
    <n v="7495.8810000000003"/>
    <n v="8885.7340000000004"/>
    <n v="11378.088"/>
    <n v="12386.161"/>
    <n v="12885.826999999999"/>
    <n v="13689.245999999999"/>
    <n v="15429.790999999999"/>
    <n v="13063.571"/>
    <n v="13315.766"/>
    <n v="133379.73299999998"/>
  </r>
  <r>
    <x v="6"/>
    <x v="18"/>
    <x v="4"/>
    <x v="24"/>
    <x v="0"/>
    <n v="68765.259000000005"/>
    <n v="61716.178999999996"/>
    <n v="69030.286999999997"/>
    <n v="58153.035000000003"/>
    <n v="58392.620999999999"/>
    <n v="65387.453999999998"/>
    <n v="70765.785000000003"/>
    <n v="77317.820999999996"/>
    <n v="73832.553"/>
    <n v="81048.745999999999"/>
    <n v="79259.126999999993"/>
    <n v="76953.896999999997"/>
    <n v="840622.76399999997"/>
  </r>
  <r>
    <x v="6"/>
    <x v="18"/>
    <x v="4"/>
    <x v="25"/>
    <x v="0"/>
    <n v="106931.629"/>
    <n v="94345.035000000003"/>
    <n v="112115.269"/>
    <n v="100202.363"/>
    <n v="103761.677"/>
    <n v="125459.811"/>
    <n v="132009.79300000001"/>
    <n v="145429.85999999999"/>
    <n v="143145.71"/>
    <n v="160425.85"/>
    <n v="143622.59"/>
    <n v="149115.36199999999"/>
    <n v="1516564.9490000003"/>
  </r>
  <r>
    <x v="6"/>
    <x v="18"/>
    <x v="4"/>
    <x v="26"/>
    <x v="0"/>
    <n v="4056.5889999999999"/>
    <n v="4784.5959999999995"/>
    <n v="4041.5369999999998"/>
    <n v="4434.6450000000004"/>
    <n v="6705.0910000000003"/>
    <n v="9283"/>
    <n v="14348"/>
    <n v="23220"/>
    <n v="29566.708999999999"/>
    <n v="32680.145"/>
    <n v="20800.258999999998"/>
    <n v="13708.81"/>
    <n v="167629.38099999999"/>
  </r>
  <r>
    <x v="7"/>
    <x v="18"/>
    <x v="0"/>
    <x v="0"/>
    <x v="0"/>
    <n v="7718.7409420289841"/>
    <n v="7166.9184782608691"/>
    <n v="8040.3387681159411"/>
    <n v="7561.192028985507"/>
    <n v="7029.7880434782601"/>
    <n v="8956.5960144927521"/>
    <n v="7497.4293478260861"/>
    <n v="7970.2010869565211"/>
    <n v="7184.7373188405791"/>
    <n v="7692.052536231884"/>
    <n v="7657.9927536231871"/>
    <n v="7833.4003623188401"/>
    <n v="92309.387681159424"/>
  </r>
  <r>
    <x v="7"/>
    <x v="18"/>
    <x v="0"/>
    <x v="1"/>
    <x v="0"/>
    <n v="3119.6449275362315"/>
    <n v="2628.9818840579705"/>
    <n v="3133.099637681159"/>
    <n v="3028.253623188406"/>
    <n v="3261.472826086956"/>
    <n v="3078.961956521739"/>
    <n v="3068.1757246376806"/>
    <n v="3112.7735507246371"/>
    <n v="2925.9311594202895"/>
    <n v="3139.9492753623185"/>
    <n v="3115.835144927536"/>
    <n v="3175.94384057971"/>
    <n v="36789.023550724633"/>
  </r>
  <r>
    <x v="7"/>
    <x v="18"/>
    <x v="0"/>
    <x v="2"/>
    <x v="0"/>
    <n v="14792.135869565216"/>
    <n v="13611.130434782608"/>
    <n v="15041.802536231882"/>
    <n v="14677.710144927536"/>
    <n v="15136.42572463768"/>
    <n v="14566.67028985507"/>
    <n v="14862.967391304346"/>
    <n v="15112.958333333332"/>
    <n v="14199.568840579708"/>
    <n v="14430.373188405794"/>
    <n v="14589.335144927536"/>
    <n v="15054.527173913042"/>
    <n v="176075.60507246378"/>
  </r>
  <r>
    <x v="7"/>
    <x v="18"/>
    <x v="0"/>
    <x v="3"/>
    <x v="0"/>
    <n v="1896.338768115942"/>
    <n v="1837.764492753623"/>
    <n v="2095.9565217391305"/>
    <n v="2023.0742753623185"/>
    <n v="2213.634057971014"/>
    <n v="2059.356884057971"/>
    <n v="2190.5054347826085"/>
    <n v="2174.4148550724635"/>
    <n v="2032.2699275362318"/>
    <n v="2183.9528985507245"/>
    <n v="2021.7952898550723"/>
    <n v="2175.4221014492755"/>
    <n v="24904.485507246376"/>
  </r>
  <r>
    <x v="7"/>
    <x v="18"/>
    <x v="0"/>
    <x v="4"/>
    <x v="0"/>
    <n v="31283.510869565216"/>
    <n v="29472.288043478256"/>
    <n v="32484.28985507246"/>
    <n v="32070.887681159416"/>
    <n v="30556.92572463768"/>
    <n v="32945.545289855072"/>
    <n v="30736.572463768112"/>
    <n v="32322.559782608692"/>
    <n v="29823.91485507246"/>
    <n v="31651.978260869564"/>
    <n v="30359.91485507246"/>
    <n v="31078.992753623188"/>
    <n v="374787.38043478254"/>
  </r>
  <r>
    <x v="7"/>
    <x v="18"/>
    <x v="0"/>
    <x v="5"/>
    <x v="0"/>
    <n v="2505.440217391304"/>
    <n v="2402.548913043478"/>
    <n v="2696.873188405797"/>
    <n v="2647.2173913043475"/>
    <n v="2746.617753623188"/>
    <n v="2542.2934782608691"/>
    <n v="2545.6068840579705"/>
    <n v="2575.2753623188405"/>
    <n v="2563.530797101449"/>
    <n v="2585.675724637681"/>
    <n v="2551.119565217391"/>
    <n v="2705.5199275362315"/>
    <n v="31067.719202898548"/>
  </r>
  <r>
    <x v="7"/>
    <x v="18"/>
    <x v="0"/>
    <x v="6"/>
    <x v="0"/>
    <n v="6544.7119565217381"/>
    <n v="6293.3260869565211"/>
    <n v="6851.0307971014481"/>
    <n v="6864.19384057971"/>
    <n v="5127.3369565217381"/>
    <n v="7803.8532608695641"/>
    <n v="6216.5561594202891"/>
    <n v="7012.56884057971"/>
    <n v="5942.3369565217381"/>
    <n v="6789.5434782608691"/>
    <n v="6601.7536231884051"/>
    <n v="6623.5742753623181"/>
    <n v="78670.786231884049"/>
  </r>
  <r>
    <x v="7"/>
    <x v="18"/>
    <x v="1"/>
    <x v="7"/>
    <x v="0"/>
    <n v="23000.759057971012"/>
    <n v="21771.594202898548"/>
    <n v="23927.474637681156"/>
    <n v="24619.153985507248"/>
    <n v="22189.583333333332"/>
    <n v="25276.695652173912"/>
    <n v="23880.005434782604"/>
    <n v="25531.273550724636"/>
    <n v="22911.41485507246"/>
    <n v="24040.231884057968"/>
    <n v="23593.786231884056"/>
    <n v="23926.090579710144"/>
    <n v="284668.06340579712"/>
  </r>
  <r>
    <x v="7"/>
    <x v="18"/>
    <x v="1"/>
    <x v="8"/>
    <x v="0"/>
    <n v="13931.76268115942"/>
    <n v="12564.355072463768"/>
    <n v="13724.04347826087"/>
    <n v="14618.28804347826"/>
    <n v="12024.302536231882"/>
    <n v="16093.289855072462"/>
    <n v="14453.427536231882"/>
    <n v="14939.565217391302"/>
    <n v="13372.30615942029"/>
    <n v="13985.621376811594"/>
    <n v="13923.777173913042"/>
    <n v="13622.992753623188"/>
    <n v="167253.73188405798"/>
  </r>
  <r>
    <x v="7"/>
    <x v="18"/>
    <x v="1"/>
    <x v="9"/>
    <x v="0"/>
    <n v="40632.380434782601"/>
    <n v="38545.197463768112"/>
    <n v="41059.458333333328"/>
    <n v="42760.336956521736"/>
    <n v="43908.594202898545"/>
    <n v="46160.539855072464"/>
    <n v="45249.737318840576"/>
    <n v="47124.336956521736"/>
    <n v="42368.664855072464"/>
    <n v="44244.193840579705"/>
    <n v="42349.342391304344"/>
    <n v="40707.916666666664"/>
    <n v="515110.69927536225"/>
  </r>
  <r>
    <x v="7"/>
    <x v="18"/>
    <x v="1"/>
    <x v="10"/>
    <x v="0"/>
    <n v="17116.82608695652"/>
    <n v="15543.847826086956"/>
    <n v="17046.55072463768"/>
    <n v="17069.067028985504"/>
    <n v="15980.862318840578"/>
    <n v="19003.059782608696"/>
    <n v="18525.048913043476"/>
    <n v="18078.320652173912"/>
    <n v="17559.152173913044"/>
    <n v="17661.565217391304"/>
    <n v="17318.137681159416"/>
    <n v="16856.53985507246"/>
    <n v="207758.97826086954"/>
  </r>
  <r>
    <x v="7"/>
    <x v="18"/>
    <x v="1"/>
    <x v="11"/>
    <x v="0"/>
    <n v="18971.208333333332"/>
    <n v="18158.193840579708"/>
    <n v="19555.969202898552"/>
    <n v="19959.166666666664"/>
    <n v="17018.911231884056"/>
    <n v="24504.907608695648"/>
    <n v="20922.545289855072"/>
    <n v="21398.880434782604"/>
    <n v="20333.693840579708"/>
    <n v="20064.998188405796"/>
    <n v="19699.5652173913"/>
    <n v="19464.240942028984"/>
    <n v="240052.28079710141"/>
  </r>
  <r>
    <x v="7"/>
    <x v="18"/>
    <x v="1"/>
    <x v="12"/>
    <x v="0"/>
    <n v="44898.619565217392"/>
    <n v="42224.903985507241"/>
    <n v="47121.813405797096"/>
    <n v="47206.440217391297"/>
    <n v="40456.128623188401"/>
    <n v="59520.144927536225"/>
    <n v="48052.769927536225"/>
    <n v="50654.681159420288"/>
    <n v="47815.943840579705"/>
    <n v="47447.789855072464"/>
    <n v="46575.534420289849"/>
    <n v="47023.259057971009"/>
    <n v="568998.02898550732"/>
  </r>
  <r>
    <x v="7"/>
    <x v="18"/>
    <x v="1"/>
    <x v="13"/>
    <x v="0"/>
    <n v="14351.809782608696"/>
    <n v="13084.492753623188"/>
    <n v="14439.443840579708"/>
    <n v="14042.121376811594"/>
    <n v="12635.961956521738"/>
    <n v="15593.49456521739"/>
    <n v="14653.739130434782"/>
    <n v="15517.094202898548"/>
    <n v="14121.228260869564"/>
    <n v="14827.461956521738"/>
    <n v="14633.159420289854"/>
    <n v="14292.82608695652"/>
    <n v="172192.83333333331"/>
  </r>
  <r>
    <x v="7"/>
    <x v="18"/>
    <x v="1"/>
    <x v="14"/>
    <x v="0"/>
    <n v="9867.1322463768101"/>
    <n v="8933.0960144927521"/>
    <n v="9696.375"/>
    <n v="11201.141304347824"/>
    <n v="9047.30615942029"/>
    <n v="11521.646739130434"/>
    <n v="11616.40036231884"/>
    <n v="11154.599637681158"/>
    <n v="11012.849637681158"/>
    <n v="11140.295289855072"/>
    <n v="11386.643115942028"/>
    <n v="10246.60688405797"/>
    <n v="126824.09239130432"/>
  </r>
  <r>
    <x v="7"/>
    <x v="18"/>
    <x v="1"/>
    <x v="15"/>
    <x v="0"/>
    <n v="72929.384057971009"/>
    <n v="66941.494565217377"/>
    <n v="75538.889492753617"/>
    <n v="73609.697463768112"/>
    <n v="69383.043478260865"/>
    <n v="83776.528985507233"/>
    <n v="81146.26630434781"/>
    <n v="81835.606884057968"/>
    <n v="74868.570652173905"/>
    <n v="76240.340579710144"/>
    <n v="75061.07427536232"/>
    <n v="75461.748188405792"/>
    <n v="906792.64492753614"/>
  </r>
  <r>
    <x v="7"/>
    <x v="18"/>
    <x v="2"/>
    <x v="16"/>
    <x v="0"/>
    <n v="104334.27173913042"/>
    <n v="101123.22644927536"/>
    <n v="109355.13043478259"/>
    <n v="109912.1865942029"/>
    <n v="97017.132246376801"/>
    <n v="136239.8152173913"/>
    <n v="113878.23369565216"/>
    <n v="123376.65579710144"/>
    <n v="108502.0706521739"/>
    <n v="109447.44746376811"/>
    <n v="111018.79710144927"/>
    <n v="105521.51268115941"/>
    <n v="1329726.4800724636"/>
  </r>
  <r>
    <x v="7"/>
    <x v="18"/>
    <x v="2"/>
    <x v="17"/>
    <x v="0"/>
    <n v="20957.8152173913"/>
    <n v="20038.181159420288"/>
    <n v="21474.65036231884"/>
    <n v="21751.48913043478"/>
    <n v="22900.422101449272"/>
    <n v="24790.813405797096"/>
    <n v="23160.117753623188"/>
    <n v="24206.842391304344"/>
    <n v="22892.52536231884"/>
    <n v="23061.391304347824"/>
    <n v="22570.168478260868"/>
    <n v="22486.374999999996"/>
    <n v="270290.79166666663"/>
  </r>
  <r>
    <x v="7"/>
    <x v="18"/>
    <x v="2"/>
    <x v="18"/>
    <x v="0"/>
    <n v="75050.458333333328"/>
    <n v="73389.820652173905"/>
    <n v="81607.028985507233"/>
    <n v="81007.32427536232"/>
    <n v="88809.045289855057"/>
    <n v="85941.369565217392"/>
    <n v="84760.003623188386"/>
    <n v="91713.673913043473"/>
    <n v="83936.829710144928"/>
    <n v="87270.458333333328"/>
    <n v="83170.382246376801"/>
    <n v="86526.021739130418"/>
    <n v="1003182.4166666665"/>
  </r>
  <r>
    <x v="7"/>
    <x v="18"/>
    <x v="2"/>
    <x v="19"/>
    <x v="0"/>
    <n v="246958.23550724634"/>
    <n v="241471.19927536231"/>
    <n v="266915.75181159418"/>
    <n v="263291.62318840576"/>
    <n v="262685.67753623187"/>
    <n v="296495.48188405792"/>
    <n v="271745.29347826086"/>
    <n v="293450.7699275362"/>
    <n v="265742.66304347827"/>
    <n v="274766.4855072464"/>
    <n v="264336.4347826087"/>
    <n v="252080.29166666666"/>
    <n v="3199939.9076086958"/>
  </r>
  <r>
    <x v="7"/>
    <x v="18"/>
    <x v="3"/>
    <x v="20"/>
    <x v="0"/>
    <n v="71989.918478260865"/>
    <n v="70109.733695652176"/>
    <n v="77018.89130434781"/>
    <n v="77441.338768115937"/>
    <n v="71356.538043478256"/>
    <n v="94532.755434782594"/>
    <n v="83138.550724637666"/>
    <n v="88710.989130434784"/>
    <n v="78359.434782608689"/>
    <n v="82126.865942028991"/>
    <n v="77952.751811594208"/>
    <n v="70140.454710144928"/>
    <n v="942878.2228260868"/>
  </r>
  <r>
    <x v="7"/>
    <x v="18"/>
    <x v="3"/>
    <x v="21"/>
    <x v="0"/>
    <n v="43194.460144927529"/>
    <n v="41785.905797101448"/>
    <n v="44857.244565217392"/>
    <n v="44546.878623188401"/>
    <n v="38324.846014492752"/>
    <n v="55573.231884057968"/>
    <n v="48079.949275362313"/>
    <n v="51527.396739130432"/>
    <n v="44730.996376811592"/>
    <n v="48341.374999999993"/>
    <n v="45539.376811594193"/>
    <n v="42803.356884057968"/>
    <n v="549305.0181159419"/>
  </r>
  <r>
    <x v="7"/>
    <x v="18"/>
    <x v="3"/>
    <x v="22"/>
    <x v="0"/>
    <n v="60907.871376811585"/>
    <n v="57457.344202898545"/>
    <n v="67111.572463768112"/>
    <n v="67124.483695652176"/>
    <n v="66186.809782608689"/>
    <n v="84237.956521739121"/>
    <n v="76338.684782608689"/>
    <n v="82207.184782608689"/>
    <n v="66097.82789855072"/>
    <n v="71218.235507246369"/>
    <n v="65170.563405797096"/>
    <n v="61409.998188405792"/>
    <n v="825468.53260869556"/>
  </r>
  <r>
    <x v="7"/>
    <x v="18"/>
    <x v="4"/>
    <x v="23"/>
    <x v="0"/>
    <n v="13936.233695652172"/>
    <n v="13058.311594202896"/>
    <n v="14459.297101449274"/>
    <n v="14308.240942028984"/>
    <n v="12311.226449275362"/>
    <n v="18258.878623188404"/>
    <n v="14801.027173913042"/>
    <n v="16443.242753623188"/>
    <n v="15023.153985507244"/>
    <n v="15387.762681159418"/>
    <n v="15143.905797101448"/>
    <n v="14189.130434782608"/>
    <n v="177320.41123188403"/>
  </r>
  <r>
    <x v="7"/>
    <x v="18"/>
    <x v="4"/>
    <x v="24"/>
    <x v="0"/>
    <n v="17547.635869565216"/>
    <n v="17670.282608695652"/>
    <n v="19138.21195652174"/>
    <n v="18129.585144927536"/>
    <n v="14518.108695652172"/>
    <n v="23393.092391304348"/>
    <n v="18219.094202898552"/>
    <n v="19294.349637681156"/>
    <n v="17351.748188405796"/>
    <n v="18729.119565217392"/>
    <n v="17755.693840579708"/>
    <n v="18279.949275362316"/>
    <n v="220026.87137681158"/>
  </r>
  <r>
    <x v="7"/>
    <x v="18"/>
    <x v="4"/>
    <x v="25"/>
    <x v="0"/>
    <n v="47010.472826086952"/>
    <n v="43247.313405797096"/>
    <n v="46371.894927536225"/>
    <n v="45355.668478260865"/>
    <n v="37363.505434782601"/>
    <n v="57248.355072463768"/>
    <n v="46443.67572463768"/>
    <n v="48491.715579710144"/>
    <n v="44387.463768115937"/>
    <n v="46138.929347826088"/>
    <n v="46905.114130434784"/>
    <n v="46820.699275362313"/>
    <n v="555784.80797101441"/>
  </r>
  <r>
    <x v="7"/>
    <x v="18"/>
    <x v="4"/>
    <x v="26"/>
    <x v="0"/>
    <n v="13639.00724637681"/>
    <n v="13837.610507246374"/>
    <n v="14881.740942028984"/>
    <n v="15535.838768115942"/>
    <n v="13118.440217391302"/>
    <n v="17515.86231884058"/>
    <n v="14960.436594202896"/>
    <n v="15682.646739130434"/>
    <n v="14847.461956521738"/>
    <n v="14573.570652173912"/>
    <n v="15101.773550724636"/>
    <n v="15012.577898550722"/>
    <n v="178706.96739130432"/>
  </r>
  <r>
    <x v="0"/>
    <x v="19"/>
    <x v="0"/>
    <x v="0"/>
    <x v="0"/>
    <n v="34002.199999999997"/>
    <n v="32640.032999999999"/>
    <n v="35625.199999999997"/>
    <n v="36397.1"/>
    <n v="36240.85"/>
    <n v="34602.699999999997"/>
    <n v="39127.9"/>
    <n v="38662.65"/>
    <n v="36943.199999999997"/>
    <n v="37816.1"/>
    <n v="36887.199999999997"/>
    <n v="41121.75"/>
    <n v="440066.88299999997"/>
  </r>
  <r>
    <x v="0"/>
    <x v="19"/>
    <x v="0"/>
    <x v="1"/>
    <x v="0"/>
    <n v="10600"/>
    <n v="9903.9"/>
    <n v="10871.6"/>
    <n v="11623.08"/>
    <n v="11596.547"/>
    <n v="10467.575000000001"/>
    <n v="12115.7"/>
    <n v="12363.5"/>
    <n v="11824.5"/>
    <n v="12235.4"/>
    <n v="11741.3"/>
    <n v="12658.3"/>
    <n v="138001.402"/>
  </r>
  <r>
    <x v="0"/>
    <x v="19"/>
    <x v="0"/>
    <x v="2"/>
    <x v="0"/>
    <n v="50673.525000000001"/>
    <n v="50322.883999999998"/>
    <n v="56022.98"/>
    <n v="53955.245999999999"/>
    <n v="55942.207000000002"/>
    <n v="48456.417999999998"/>
    <n v="52703.860999999997"/>
    <n v="59865.245999999999"/>
    <n v="54519.34"/>
    <n v="56009.853999999999"/>
    <n v="53389.228000000003"/>
    <n v="55879.741999999998"/>
    <n v="647740.53099999996"/>
  </r>
  <r>
    <x v="0"/>
    <x v="19"/>
    <x v="0"/>
    <x v="3"/>
    <x v="0"/>
    <n v="11733.5"/>
    <n v="11384"/>
    <n v="12685.8"/>
    <n v="13148.68"/>
    <n v="12735.05"/>
    <n v="11582.7"/>
    <n v="12964.8"/>
    <n v="12572.4"/>
    <n v="13169.3"/>
    <n v="13926.5"/>
    <n v="13568.7"/>
    <n v="14204.7"/>
    <n v="153676.13"/>
  </r>
  <r>
    <x v="0"/>
    <x v="19"/>
    <x v="0"/>
    <x v="4"/>
    <x v="0"/>
    <n v="94540.955000000002"/>
    <n v="87486.013999999996"/>
    <n v="91488.28"/>
    <n v="94396.778999999995"/>
    <n v="95751.846999999994"/>
    <n v="91861.663"/>
    <n v="104318.226"/>
    <n v="101337.342"/>
    <n v="97516.648000000001"/>
    <n v="104902.614"/>
    <n v="100801.03"/>
    <n v="112164.53599999999"/>
    <n v="1176565.9340000001"/>
  </r>
  <r>
    <x v="0"/>
    <x v="19"/>
    <x v="0"/>
    <x v="5"/>
    <x v="0"/>
    <n v="12868.323"/>
    <n v="12217.707"/>
    <n v="13592.804"/>
    <n v="13621.387000000001"/>
    <n v="14082.813"/>
    <n v="13367.004000000001"/>
    <n v="14515.695"/>
    <n v="15417.6"/>
    <n v="14360.755999999999"/>
    <n v="15372.5"/>
    <n v="14835.5"/>
    <n v="15821.023999999999"/>
    <n v="170073.11300000001"/>
  </r>
  <r>
    <x v="0"/>
    <x v="19"/>
    <x v="0"/>
    <x v="6"/>
    <x v="0"/>
    <n v="29096.18"/>
    <n v="27492.48"/>
    <n v="28612.17"/>
    <n v="29990.6"/>
    <n v="31309.94"/>
    <n v="28236.959999999999"/>
    <n v="34630.28"/>
    <n v="31241.34"/>
    <n v="29960.36"/>
    <n v="31092.87"/>
    <n v="29893.439999999999"/>
    <n v="33845.58"/>
    <n v="365402.2"/>
  </r>
  <r>
    <x v="0"/>
    <x v="19"/>
    <x v="1"/>
    <x v="7"/>
    <x v="0"/>
    <n v="80593.798999999999"/>
    <n v="73969.649999999994"/>
    <n v="74585.899999999994"/>
    <n v="77674.009999999995"/>
    <n v="77558.039999999994"/>
    <n v="72866.53"/>
    <n v="82898.81"/>
    <n v="81296.259999999995"/>
    <n v="76976.876999999993"/>
    <n v="82619.81"/>
    <n v="79652.91"/>
    <n v="88685.55"/>
    <n v="949378.14600000007"/>
  </r>
  <r>
    <x v="0"/>
    <x v="19"/>
    <x v="1"/>
    <x v="8"/>
    <x v="0"/>
    <n v="47589.923999999999"/>
    <n v="43383.391000000003"/>
    <n v="44134.733999999997"/>
    <n v="45950.5"/>
    <n v="45400.2"/>
    <n v="42484.491000000002"/>
    <n v="50239.19"/>
    <n v="47480.902999999998"/>
    <n v="45134.32"/>
    <n v="49189.99"/>
    <n v="46966.8"/>
    <n v="52929.279999999999"/>
    <n v="560883.723"/>
  </r>
  <r>
    <x v="0"/>
    <x v="19"/>
    <x v="1"/>
    <x v="9"/>
    <x v="0"/>
    <n v="115375.087"/>
    <n v="106859.048"/>
    <n v="106427.3"/>
    <n v="112708.96"/>
    <n v="114442.3"/>
    <n v="107523"/>
    <n v="120385.1"/>
    <n v="116875.4"/>
    <n v="113966.6"/>
    <n v="122343.515"/>
    <n v="120079.8"/>
    <n v="128273.704"/>
    <n v="1385259.814"/>
  </r>
  <r>
    <x v="0"/>
    <x v="19"/>
    <x v="1"/>
    <x v="10"/>
    <x v="0"/>
    <n v="50602.09"/>
    <n v="47681.5"/>
    <n v="49180.5"/>
    <n v="51588.67"/>
    <n v="49466"/>
    <n v="48612.904000000002"/>
    <n v="53223.033000000003"/>
    <n v="54635"/>
    <n v="51228.800000000003"/>
    <n v="54021"/>
    <n v="53745.5"/>
    <n v="56540.15"/>
    <n v="620525.147"/>
  </r>
  <r>
    <x v="0"/>
    <x v="19"/>
    <x v="1"/>
    <x v="11"/>
    <x v="0"/>
    <n v="50133.904000000002"/>
    <n v="47307.66"/>
    <n v="52204.98"/>
    <n v="56116.23"/>
    <n v="55761.72"/>
    <n v="52388.49"/>
    <n v="56305.54"/>
    <n v="56321.962"/>
    <n v="54704.004999999997"/>
    <n v="58269.16"/>
    <n v="55110.59"/>
    <n v="58468.55"/>
    <n v="653092.79100000008"/>
  </r>
  <r>
    <x v="0"/>
    <x v="19"/>
    <x v="1"/>
    <x v="12"/>
    <x v="0"/>
    <n v="109623"/>
    <n v="102370.55"/>
    <n v="106428.2"/>
    <n v="113170.535"/>
    <n v="114419.9"/>
    <n v="107548.372"/>
    <n v="116282.268"/>
    <n v="118671.21"/>
    <n v="115249.584"/>
    <n v="121956.50199999999"/>
    <n v="118565.424"/>
    <n v="123581"/>
    <n v="1367866.5449999999"/>
  </r>
  <r>
    <x v="0"/>
    <x v="19"/>
    <x v="1"/>
    <x v="13"/>
    <x v="0"/>
    <n v="35145.5"/>
    <n v="33262.5"/>
    <n v="34912.5"/>
    <n v="36175.49"/>
    <n v="36982.57"/>
    <n v="33860.5"/>
    <n v="37333.663"/>
    <n v="37915.5"/>
    <n v="36134.5"/>
    <n v="38919"/>
    <n v="37048.5"/>
    <n v="39381"/>
    <n v="437071.223"/>
  </r>
  <r>
    <x v="0"/>
    <x v="19"/>
    <x v="1"/>
    <x v="14"/>
    <x v="0"/>
    <n v="31715.5"/>
    <n v="30139.5"/>
    <n v="31410.1"/>
    <n v="31867.599999999999"/>
    <n v="32084.1"/>
    <n v="29371.5"/>
    <n v="31754.6"/>
    <n v="33412"/>
    <n v="31342.216"/>
    <n v="33737.800000000003"/>
    <n v="30563"/>
    <n v="32682.5"/>
    <n v="380080.41600000003"/>
  </r>
  <r>
    <x v="0"/>
    <x v="19"/>
    <x v="1"/>
    <x v="15"/>
    <x v="0"/>
    <n v="180092.4"/>
    <n v="157018.04999999999"/>
    <n v="161466.20300000001"/>
    <n v="168850.50099999999"/>
    <n v="165405.9"/>
    <n v="159714.995"/>
    <n v="170447.83100000001"/>
    <n v="169235.30100000001"/>
    <n v="163845.79300000001"/>
    <n v="178189.302"/>
    <n v="171160.019"/>
    <n v="198256.647"/>
    <n v="2043682.9419999998"/>
  </r>
  <r>
    <x v="0"/>
    <x v="19"/>
    <x v="2"/>
    <x v="16"/>
    <x v="0"/>
    <n v="273664.46999999997"/>
    <n v="255015.42499999999"/>
    <n v="272691.804"/>
    <n v="284220.32900000003"/>
    <n v="277862.984"/>
    <n v="257773.492"/>
    <n v="290018.35100000002"/>
    <n v="277182.88900000002"/>
    <n v="260818.864"/>
    <n v="277684.84700000001"/>
    <n v="267135.34600000002"/>
    <n v="306602.91899999999"/>
    <n v="3300671.7199999997"/>
  </r>
  <r>
    <x v="0"/>
    <x v="19"/>
    <x v="2"/>
    <x v="17"/>
    <x v="0"/>
    <n v="80157.600000000006"/>
    <n v="73981"/>
    <n v="77406.899000000005"/>
    <n v="78334.399999999994"/>
    <n v="74818.8"/>
    <n v="71919.199999999997"/>
    <n v="78315.5"/>
    <n v="77130.149000000005"/>
    <n v="75279.100000000006"/>
    <n v="81357.8"/>
    <n v="76355.5"/>
    <n v="87608.2"/>
    <n v="932664.14799999993"/>
  </r>
  <r>
    <x v="0"/>
    <x v="19"/>
    <x v="2"/>
    <x v="18"/>
    <x v="0"/>
    <n v="162950.70000000001"/>
    <n v="153380.39199999999"/>
    <n v="163391.47700000001"/>
    <n v="168088.22099999999"/>
    <n v="167619.00399999999"/>
    <n v="158406.6"/>
    <n v="169030.92600000001"/>
    <n v="171634.08799999999"/>
    <n v="164725.712"/>
    <n v="181002.351"/>
    <n v="174267.111"/>
    <n v="198682.35399999999"/>
    <n v="2033178.9360000002"/>
  </r>
  <r>
    <x v="0"/>
    <x v="19"/>
    <x v="2"/>
    <x v="19"/>
    <x v="0"/>
    <n v="636920.49300000002"/>
    <n v="618487.96900000004"/>
    <n v="659781.81000000006"/>
    <n v="673912.34900000005"/>
    <n v="658413.223"/>
    <n v="621973.18500000006"/>
    <n v="663121.97199999995"/>
    <n v="685349.527"/>
    <n v="645005.924"/>
    <n v="693645.74800000002"/>
    <n v="663325.24"/>
    <n v="727753.69200000004"/>
    <n v="7947691.1319999993"/>
  </r>
  <r>
    <x v="0"/>
    <x v="19"/>
    <x v="3"/>
    <x v="20"/>
    <x v="0"/>
    <n v="197554.93"/>
    <n v="191059.88099999999"/>
    <n v="202680.59299999999"/>
    <n v="211597.742"/>
    <n v="205565.8"/>
    <n v="194760.14799999999"/>
    <n v="215413.93"/>
    <n v="215825.05499999999"/>
    <n v="204474.42499999999"/>
    <n v="220409.61199999999"/>
    <n v="215761.00099999999"/>
    <n v="239858.91500000001"/>
    <n v="2514962.0320000001"/>
  </r>
  <r>
    <x v="0"/>
    <x v="19"/>
    <x v="3"/>
    <x v="21"/>
    <x v="0"/>
    <n v="250246.17"/>
    <n v="228801.245"/>
    <n v="237382.71799999999"/>
    <n v="238140.42499999999"/>
    <n v="230063.75700000001"/>
    <n v="217144.736"/>
    <n v="238323.984"/>
    <n v="239101.65"/>
    <n v="226248.62"/>
    <n v="250993.122"/>
    <n v="249339.51699999999"/>
    <n v="279532.47399999999"/>
    <n v="2885318.4179999996"/>
  </r>
  <r>
    <x v="0"/>
    <x v="19"/>
    <x v="3"/>
    <x v="22"/>
    <x v="0"/>
    <n v="295932.45"/>
    <n v="285773.63900000002"/>
    <n v="295247.78999999998"/>
    <n v="297793.04100000003"/>
    <n v="284886.38400000002"/>
    <n v="271737.413"/>
    <n v="288143.27299999999"/>
    <n v="304253.17"/>
    <n v="279734.24599999998"/>
    <n v="305456.93300000002"/>
    <n v="304533.33799999999"/>
    <n v="339988.65899999999"/>
    <n v="3553480.3360000001"/>
  </r>
  <r>
    <x v="0"/>
    <x v="19"/>
    <x v="4"/>
    <x v="23"/>
    <x v="0"/>
    <n v="60804.961000000003"/>
    <n v="59466.146999999997"/>
    <n v="63545.925000000003"/>
    <n v="65153.264000000003"/>
    <n v="62428.68"/>
    <n v="57358.8"/>
    <n v="62925.55"/>
    <n v="65238.75"/>
    <n v="63764.5"/>
    <n v="68475.850000000006"/>
    <n v="66396.974000000002"/>
    <n v="72588.800000000003"/>
    <n v="768148.20100000012"/>
  </r>
  <r>
    <x v="0"/>
    <x v="19"/>
    <x v="4"/>
    <x v="24"/>
    <x v="0"/>
    <n v="40246.75"/>
    <n v="37720.25"/>
    <n v="40176.199999999997"/>
    <n v="40824.394999999997"/>
    <n v="40434.720999999998"/>
    <n v="36865.93"/>
    <n v="40976.404000000002"/>
    <n v="39864.527000000002"/>
    <n v="37547.415000000001"/>
    <n v="40077.75"/>
    <n v="37940.9"/>
    <n v="42633.85"/>
    <n v="475309.09199999995"/>
  </r>
  <r>
    <x v="0"/>
    <x v="19"/>
    <x v="4"/>
    <x v="25"/>
    <x v="0"/>
    <n v="96880.346999999994"/>
    <n v="89457.09"/>
    <n v="94702.673999999999"/>
    <n v="97397.150999999998"/>
    <n v="95481.91"/>
    <n v="85415.76"/>
    <n v="97169.76"/>
    <n v="95819.88"/>
    <n v="90867.839999999997"/>
    <n v="97791.82"/>
    <n v="94268.682000000001"/>
    <n v="105878.481"/>
    <n v="1141131.395"/>
  </r>
  <r>
    <x v="0"/>
    <x v="19"/>
    <x v="4"/>
    <x v="26"/>
    <x v="0"/>
    <n v="87198.5"/>
    <n v="90284.5"/>
    <n v="95555.377999999997"/>
    <n v="93018.491999999998"/>
    <n v="93025"/>
    <n v="89222.3"/>
    <n v="93638.778000000006"/>
    <n v="98842"/>
    <n v="93641"/>
    <n v="94779.5"/>
    <n v="96496.001000000004"/>
    <n v="97412.971000000005"/>
    <n v="1123114.4200000002"/>
  </r>
  <r>
    <x v="1"/>
    <x v="19"/>
    <x v="0"/>
    <x v="0"/>
    <x v="0"/>
    <n v="40"/>
    <n v="30.372"/>
    <n v="5"/>
    <n v="75.472999999999999"/>
    <n v="0.251"/>
    <n v="65.540000000000006"/>
    <n v="0"/>
    <n v="35"/>
    <n v="56.106000000000002"/>
    <n v="30"/>
    <n v="47.896000000000001"/>
    <n v="34.847999999999999"/>
    <n v="420.48600000000005"/>
  </r>
  <r>
    <x v="1"/>
    <x v="19"/>
    <x v="0"/>
    <x v="1"/>
    <x v="0"/>
    <n v="73"/>
    <n v="45"/>
    <n v="40"/>
    <n v="68"/>
    <n v="45"/>
    <n v="77.563000000000002"/>
    <n v="45"/>
    <n v="107.85899999999999"/>
    <n v="25.257000000000001"/>
    <n v="113.337"/>
    <n v="29.896000000000001"/>
    <n v="39.694000000000003"/>
    <n v="709.60599999999988"/>
  </r>
  <r>
    <x v="1"/>
    <x v="19"/>
    <x v="0"/>
    <x v="2"/>
    <x v="0"/>
    <n v="67"/>
    <n v="68"/>
    <n v="67"/>
    <n v="83"/>
    <n v="33"/>
    <n v="67"/>
    <n v="0"/>
    <n v="130"/>
    <n v="0.111"/>
    <n v="64.203000000000003"/>
    <n v="31"/>
    <n v="64"/>
    <n v="674.31399999999996"/>
  </r>
  <r>
    <x v="1"/>
    <x v="19"/>
    <x v="0"/>
    <x v="3"/>
    <x v="0"/>
    <n v="130"/>
    <n v="64"/>
    <n v="68"/>
    <n v="165"/>
    <n v="35"/>
    <n v="68"/>
    <n v="136.001"/>
    <n v="135"/>
    <n v="132"/>
    <n v="0"/>
    <n v="32.896999999999998"/>
    <n v="132"/>
    <n v="1097.8980000000001"/>
  </r>
  <r>
    <x v="1"/>
    <x v="19"/>
    <x v="0"/>
    <x v="4"/>
    <x v="0"/>
    <n v="261.64999999999998"/>
    <n v="325.75099999999998"/>
    <n v="254.315"/>
    <n v="183.7"/>
    <n v="303.36799999999999"/>
    <n v="220.583"/>
    <n v="424.98200000000003"/>
    <n v="289.70400000000001"/>
    <n v="367.654"/>
    <n v="201.76"/>
    <n v="111.425"/>
    <n v="329.91399999999999"/>
    <n v="3274.8059999999996"/>
  </r>
  <r>
    <x v="1"/>
    <x v="19"/>
    <x v="0"/>
    <x v="5"/>
    <x v="0"/>
    <n v="38"/>
    <n v="20"/>
    <n v="38"/>
    <n v="21"/>
    <n v="0"/>
    <n v="82.7"/>
    <n v="0"/>
    <n v="24"/>
    <n v="67"/>
    <n v="24"/>
    <n v="62.7"/>
    <n v="0"/>
    <n v="377.4"/>
  </r>
  <r>
    <x v="1"/>
    <x v="19"/>
    <x v="0"/>
    <x v="6"/>
    <x v="0"/>
    <n v="104.426"/>
    <n v="108"/>
    <n v="61"/>
    <n v="74.099999999999994"/>
    <n v="98.358000000000004"/>
    <n v="120.261"/>
    <n v="178"/>
    <n v="96.308999999999997"/>
    <n v="101.877"/>
    <n v="118"/>
    <n v="101.455"/>
    <n v="135"/>
    <n v="1296.7859999999998"/>
  </r>
  <r>
    <x v="1"/>
    <x v="19"/>
    <x v="1"/>
    <x v="7"/>
    <x v="0"/>
    <n v="34.6"/>
    <n v="40"/>
    <n v="15"/>
    <n v="21.119"/>
    <n v="15.113"/>
    <n v="41.127000000000002"/>
    <n v="43.066000000000003"/>
    <n v="49.302999999999997"/>
    <n v="15.166"/>
    <n v="45.94"/>
    <n v="37.756"/>
    <n v="45.963000000000001"/>
    <n v="404.15299999999996"/>
  </r>
  <r>
    <x v="1"/>
    <x v="19"/>
    <x v="1"/>
    <x v="8"/>
    <x v="0"/>
    <n v="26.521000000000001"/>
    <n v="0.21299999999999999"/>
    <n v="20.95"/>
    <n v="10"/>
    <n v="5"/>
    <n v="36.006999999999998"/>
    <n v="39.685000000000002"/>
    <n v="63.101999999999997"/>
    <n v="18.579000000000001"/>
    <n v="20"/>
    <n v="29.707999999999998"/>
    <n v="17"/>
    <n v="286.76499999999999"/>
  </r>
  <r>
    <x v="1"/>
    <x v="19"/>
    <x v="1"/>
    <x v="9"/>
    <x v="0"/>
    <n v="15"/>
    <n v="58.95"/>
    <n v="10"/>
    <n v="24"/>
    <n v="5"/>
    <n v="17.193999999999999"/>
    <n v="51.95"/>
    <n v="36"/>
    <n v="30.417999999999999"/>
    <n v="35.279000000000003"/>
    <n v="40.289000000000001"/>
    <n v="32"/>
    <n v="356.08"/>
  </r>
  <r>
    <x v="1"/>
    <x v="19"/>
    <x v="1"/>
    <x v="10"/>
    <x v="0"/>
    <n v="20"/>
    <n v="0.75"/>
    <n v="20"/>
    <n v="0.44"/>
    <n v="10"/>
    <n v="0.54400000000000004"/>
    <n v="10"/>
    <n v="10.23"/>
    <n v="0.249"/>
    <n v="5.5279999999999996"/>
    <n v="21.1"/>
    <n v="5.3"/>
    <n v="104.14100000000001"/>
  </r>
  <r>
    <x v="1"/>
    <x v="19"/>
    <x v="1"/>
    <x v="11"/>
    <x v="0"/>
    <n v="30"/>
    <n v="5"/>
    <n v="34.950000000000003"/>
    <n v="0.45600000000000002"/>
    <n v="23.1"/>
    <n v="0"/>
    <n v="25"/>
    <n v="0"/>
    <n v="6.0679999999999996"/>
    <n v="27.225999999999999"/>
    <n v="31.131"/>
    <n v="17"/>
    <n v="199.93100000000001"/>
  </r>
  <r>
    <x v="1"/>
    <x v="19"/>
    <x v="1"/>
    <x v="12"/>
    <x v="0"/>
    <n v="20.164999999999999"/>
    <n v="27"/>
    <n v="22"/>
    <n v="22.257999999999999"/>
    <n v="20.167000000000002"/>
    <n v="17.234000000000002"/>
    <n v="36.265000000000001"/>
    <n v="32.343000000000004"/>
    <n v="22.102"/>
    <n v="30.36"/>
    <n v="44.070999999999998"/>
    <n v="29.073"/>
    <n v="323.03800000000001"/>
  </r>
  <r>
    <x v="1"/>
    <x v="19"/>
    <x v="1"/>
    <x v="13"/>
    <x v="0"/>
    <n v="18.95"/>
    <n v="0"/>
    <n v="31"/>
    <n v="0"/>
    <n v="12"/>
    <n v="21.95"/>
    <n v="15.161"/>
    <n v="18"/>
    <n v="12.15"/>
    <n v="8"/>
    <n v="15"/>
    <n v="28"/>
    <n v="180.21100000000001"/>
  </r>
  <r>
    <x v="1"/>
    <x v="19"/>
    <x v="1"/>
    <x v="14"/>
    <x v="0"/>
    <n v="5"/>
    <n v="0.03"/>
    <n v="5.0940000000000003"/>
    <n v="8.5"/>
    <n v="0"/>
    <n v="0"/>
    <n v="6"/>
    <n v="2.5"/>
    <n v="5"/>
    <n v="6"/>
    <n v="5"/>
    <n v="6"/>
    <n v="49.124000000000002"/>
  </r>
  <r>
    <x v="1"/>
    <x v="19"/>
    <x v="1"/>
    <x v="15"/>
    <x v="0"/>
    <n v="164"/>
    <n v="155.49299999999999"/>
    <n v="103.40900000000001"/>
    <n v="127.157"/>
    <n v="45.923999999999999"/>
    <n v="83.507999999999996"/>
    <n v="175.02799999999999"/>
    <n v="12.94"/>
    <n v="130.65799999999999"/>
    <n v="102.94799999999999"/>
    <n v="58.423000000000002"/>
    <n v="105.749"/>
    <n v="1265.2370000000001"/>
  </r>
  <r>
    <x v="1"/>
    <x v="19"/>
    <x v="2"/>
    <x v="16"/>
    <x v="0"/>
    <n v="406.60300000000001"/>
    <n v="277.39699999999999"/>
    <n v="306.89400000000001"/>
    <n v="337.77699999999999"/>
    <n v="220.88800000000001"/>
    <n v="336.06299999999999"/>
    <n v="468.40600000000001"/>
    <n v="286.96899999999999"/>
    <n v="332.92200000000003"/>
    <n v="332.61900000000003"/>
    <n v="223.94200000000001"/>
    <n v="249.81399999999999"/>
    <n v="3780.2939999999999"/>
  </r>
  <r>
    <x v="1"/>
    <x v="19"/>
    <x v="2"/>
    <x v="17"/>
    <x v="0"/>
    <n v="54.386000000000003"/>
    <n v="51.5"/>
    <n v="74"/>
    <n v="53.164999999999999"/>
    <n v="67.224000000000004"/>
    <n v="43"/>
    <n v="68.358999999999995"/>
    <n v="47.5"/>
    <n v="85.111999999999995"/>
    <n v="68"/>
    <n v="24.5"/>
    <n v="55"/>
    <n v="691.74599999999998"/>
  </r>
  <r>
    <x v="1"/>
    <x v="19"/>
    <x v="2"/>
    <x v="18"/>
    <x v="0"/>
    <n v="113.761"/>
    <n v="73.884"/>
    <n v="78.843999999999994"/>
    <n v="95.608999999999995"/>
    <n v="89.995999999999995"/>
    <n v="66.381"/>
    <n v="114.974"/>
    <n v="53.561"/>
    <n v="76.826999999999998"/>
    <n v="71.503"/>
    <n v="57.046999999999997"/>
    <n v="99.91"/>
    <n v="992.29700000000003"/>
  </r>
  <r>
    <x v="1"/>
    <x v="19"/>
    <x v="2"/>
    <x v="19"/>
    <x v="0"/>
    <n v="762.28599999999994"/>
    <n v="647.92499999999995"/>
    <n v="744.73199999999997"/>
    <n v="681.47400000000005"/>
    <n v="617.19399999999996"/>
    <n v="814.86599999999999"/>
    <n v="695.70299999999997"/>
    <n v="705.22400000000005"/>
    <n v="629.73500000000001"/>
    <n v="730.31700000000001"/>
    <n v="668.54700000000003"/>
    <n v="519.98800000000006"/>
    <n v="8217.991"/>
  </r>
  <r>
    <x v="1"/>
    <x v="19"/>
    <x v="3"/>
    <x v="20"/>
    <x v="0"/>
    <n v="367.79599999999999"/>
    <n v="375.5"/>
    <n v="379.15"/>
    <n v="336.64"/>
    <n v="363.95100000000002"/>
    <n v="269.26799999999997"/>
    <n v="403.197"/>
    <n v="344.75599999999997"/>
    <n v="338.84300000000002"/>
    <n v="344.91899999999998"/>
    <n v="303.79300000000001"/>
    <n v="392.02199999999999"/>
    <n v="4219.835"/>
  </r>
  <r>
    <x v="1"/>
    <x v="19"/>
    <x v="3"/>
    <x v="21"/>
    <x v="0"/>
    <n v="150"/>
    <n v="170.10300000000001"/>
    <n v="105.833"/>
    <n v="142.917"/>
    <n v="74.394000000000005"/>
    <n v="141.155"/>
    <n v="110.3"/>
    <n v="84.04"/>
    <n v="98.5"/>
    <n v="154.143"/>
    <n v="116.78"/>
    <n v="122.324"/>
    <n v="1470.489"/>
  </r>
  <r>
    <x v="1"/>
    <x v="19"/>
    <x v="3"/>
    <x v="22"/>
    <x v="0"/>
    <n v="925.15200000000004"/>
    <n v="507"/>
    <n v="313.8"/>
    <n v="198.5"/>
    <n v="141.19999999999999"/>
    <n v="113.8"/>
    <n v="174.43299999999999"/>
    <n v="251.5"/>
    <n v="161.5"/>
    <n v="327.71699999999998"/>
    <n v="384"/>
    <n v="590.75"/>
    <n v="4089.3520000000003"/>
  </r>
  <r>
    <x v="1"/>
    <x v="19"/>
    <x v="4"/>
    <x v="23"/>
    <x v="0"/>
    <n v="219"/>
    <n v="156"/>
    <n v="234"/>
    <n v="168"/>
    <n v="171.8"/>
    <n v="195.55699999999999"/>
    <n v="183.59700000000001"/>
    <n v="107.512"/>
    <n v="225.37"/>
    <n v="126.86499999999999"/>
    <n v="127.762"/>
    <n v="134.04499999999999"/>
    <n v="2049.5079999999998"/>
  </r>
  <r>
    <x v="1"/>
    <x v="19"/>
    <x v="4"/>
    <x v="24"/>
    <x v="0"/>
    <n v="369.779"/>
    <n v="369.262"/>
    <n v="326.27300000000002"/>
    <n v="294.346"/>
    <n v="360.839"/>
    <n v="356.68700000000001"/>
    <n v="334.05099999999999"/>
    <n v="374.32799999999997"/>
    <n v="363.60199999999998"/>
    <n v="259.56299999999999"/>
    <n v="273.99900000000002"/>
    <n v="316.21600000000001"/>
    <n v="3998.9449999999993"/>
  </r>
  <r>
    <x v="1"/>
    <x v="19"/>
    <x v="4"/>
    <x v="25"/>
    <x v="0"/>
    <n v="222.68"/>
    <n v="236.13499999999999"/>
    <n v="214.25399999999999"/>
    <n v="217.61699999999999"/>
    <n v="74.114000000000004"/>
    <n v="287.36599999999999"/>
    <n v="272.34800000000001"/>
    <n v="201.20400000000001"/>
    <n v="235.703"/>
    <n v="163.09200000000001"/>
    <n v="128.01400000000001"/>
    <n v="198.88"/>
    <n v="2451.4070000000002"/>
  </r>
  <r>
    <x v="1"/>
    <x v="19"/>
    <x v="4"/>
    <x v="26"/>
    <x v="0"/>
    <n v="11.135"/>
    <n v="26.573"/>
    <n v="13.435"/>
    <n v="20.422000000000001"/>
    <n v="25.855"/>
    <n v="15.336"/>
    <n v="25.231000000000002"/>
    <n v="25.26"/>
    <n v="0"/>
    <n v="0"/>
    <n v="0"/>
    <n v="0.54300000000000004"/>
    <n v="163.79"/>
  </r>
  <r>
    <x v="2"/>
    <x v="19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0"/>
    <x v="0"/>
    <n v="8"/>
    <n v="7.6"/>
    <n v="0"/>
    <n v="0.8"/>
    <n v="1.2"/>
    <n v="0"/>
    <n v="0"/>
    <n v="3"/>
    <n v="3.6"/>
    <n v="6"/>
    <n v="0.8"/>
    <n v="4"/>
    <n v="35"/>
  </r>
  <r>
    <x v="2"/>
    <x v="19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2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5"/>
    <x v="0"/>
    <n v="11"/>
    <n v="18"/>
    <n v="24"/>
    <n v="13.2"/>
    <n v="16.8"/>
    <n v="15"/>
    <n v="34"/>
    <n v="22.2"/>
    <n v="15"/>
    <n v="10.8"/>
    <n v="6.6"/>
    <n v="26.4"/>
    <n v="213"/>
  </r>
  <r>
    <x v="2"/>
    <x v="19"/>
    <x v="2"/>
    <x v="16"/>
    <x v="0"/>
    <n v="180"/>
    <n v="160"/>
    <n v="183"/>
    <n v="125"/>
    <n v="175"/>
    <n v="105"/>
    <n v="110"/>
    <n v="150"/>
    <n v="120"/>
    <n v="135"/>
    <n v="130"/>
    <n v="80"/>
    <n v="1653"/>
  </r>
  <r>
    <x v="2"/>
    <x v="19"/>
    <x v="2"/>
    <x v="17"/>
    <x v="0"/>
    <n v="0"/>
    <n v="14"/>
    <n v="0"/>
    <n v="3"/>
    <n v="2"/>
    <n v="6"/>
    <n v="5"/>
    <n v="0"/>
    <n v="0"/>
    <n v="12"/>
    <n v="0"/>
    <n v="0"/>
    <n v="42"/>
  </r>
  <r>
    <x v="2"/>
    <x v="19"/>
    <x v="2"/>
    <x v="18"/>
    <x v="0"/>
    <n v="26.952000000000002"/>
    <n v="15.138999999999999"/>
    <n v="10.138999999999999"/>
    <n v="29.117999999999999"/>
    <n v="20.209"/>
    <n v="13.209"/>
    <n v="26.087"/>
    <n v="22.635999999999999"/>
    <n v="14.07"/>
    <n v="12.85"/>
    <n v="13.417999999999999"/>
    <n v="15.563000000000001"/>
    <n v="219.39"/>
  </r>
  <r>
    <x v="2"/>
    <x v="19"/>
    <x v="2"/>
    <x v="19"/>
    <x v="0"/>
    <n v="0"/>
    <n v="25"/>
    <n v="30"/>
    <n v="50"/>
    <n v="60"/>
    <n v="10"/>
    <n v="14.996"/>
    <n v="0"/>
    <n v="30"/>
    <n v="20"/>
    <n v="15"/>
    <n v="0"/>
    <n v="254.99600000000001"/>
  </r>
  <r>
    <x v="2"/>
    <x v="19"/>
    <x v="3"/>
    <x v="20"/>
    <x v="0"/>
    <n v="15"/>
    <n v="20"/>
    <n v="6.5"/>
    <n v="17.5"/>
    <n v="5"/>
    <n v="9"/>
    <n v="17.5"/>
    <n v="7.5"/>
    <n v="26.5"/>
    <n v="7.5"/>
    <n v="12.5"/>
    <n v="5"/>
    <n v="149.5"/>
  </r>
  <r>
    <x v="2"/>
    <x v="19"/>
    <x v="3"/>
    <x v="21"/>
    <x v="0"/>
    <n v="130"/>
    <n v="65"/>
    <n v="89"/>
    <n v="64"/>
    <n v="161"/>
    <n v="69"/>
    <n v="70"/>
    <n v="113"/>
    <n v="75"/>
    <n v="118"/>
    <n v="74"/>
    <n v="95"/>
    <n v="1123"/>
  </r>
  <r>
    <x v="2"/>
    <x v="19"/>
    <x v="3"/>
    <x v="22"/>
    <x v="0"/>
    <n v="49"/>
    <n v="64"/>
    <n v="74"/>
    <n v="61"/>
    <n v="58"/>
    <n v="62"/>
    <n v="79"/>
    <n v="75"/>
    <n v="40"/>
    <n v="58"/>
    <n v="56"/>
    <n v="74"/>
    <n v="750"/>
  </r>
  <r>
    <x v="2"/>
    <x v="19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9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9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19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9"/>
    <x v="0"/>
    <x v="0"/>
    <x v="0"/>
    <n v="2340.1880000000001"/>
    <n v="1890.4749999999999"/>
    <n v="1784.6869999999999"/>
    <n v="1715.9280000000001"/>
    <n v="1572.9290000000001"/>
    <n v="1428.9459999999999"/>
    <n v="1628.298"/>
    <n v="1669.4590000000001"/>
    <n v="1922.2180000000001"/>
    <n v="1806.7940000000001"/>
    <n v="1030.5450000000001"/>
    <n v="2170.6469999999999"/>
    <n v="20961.114000000005"/>
  </r>
  <r>
    <x v="3"/>
    <x v="19"/>
    <x v="0"/>
    <x v="1"/>
    <x v="0"/>
    <n v="651.33000000000004"/>
    <n v="676.47199999999998"/>
    <n v="662.34199999999998"/>
    <n v="589.37300000000005"/>
    <n v="521.90099999999995"/>
    <n v="659.75800000000004"/>
    <n v="578.35500000000002"/>
    <n v="652.90599999999995"/>
    <n v="600.56899999999996"/>
    <n v="701.65499999999997"/>
    <n v="776.08900000000006"/>
    <n v="645.44399999999996"/>
    <n v="7716.1940000000013"/>
  </r>
  <r>
    <x v="3"/>
    <x v="19"/>
    <x v="0"/>
    <x v="2"/>
    <x v="0"/>
    <n v="8451.7690000000002"/>
    <n v="7480.2250000000004"/>
    <n v="8571.7880000000005"/>
    <n v="6973.0649999999996"/>
    <n v="7548.4309999999996"/>
    <n v="7419.32"/>
    <n v="8955.1450000000004"/>
    <n v="8409.6759999999995"/>
    <n v="8444.9689999999991"/>
    <n v="8791.9770000000008"/>
    <n v="8513.4490000000005"/>
    <n v="9119.9930000000004"/>
    <n v="98679.807000000015"/>
  </r>
  <r>
    <x v="3"/>
    <x v="19"/>
    <x v="0"/>
    <x v="3"/>
    <x v="0"/>
    <n v="518.34900000000005"/>
    <n v="507.93799999999999"/>
    <n v="675.38400000000001"/>
    <n v="565.79100000000005"/>
    <n v="585.40899999999999"/>
    <n v="577.13800000000003"/>
    <n v="650.13"/>
    <n v="556.57500000000005"/>
    <n v="689.59699999999998"/>
    <n v="569.84699999999998"/>
    <n v="340.61"/>
    <n v="343.66899999999998"/>
    <n v="6580.436999999999"/>
  </r>
  <r>
    <x v="3"/>
    <x v="19"/>
    <x v="0"/>
    <x v="4"/>
    <x v="0"/>
    <n v="7946.9970000000003"/>
    <n v="6496.6959999999999"/>
    <n v="6743.3720000000003"/>
    <n v="6688.183"/>
    <n v="6828.73"/>
    <n v="6713.2470000000003"/>
    <n v="8162.8389999999999"/>
    <n v="7147.7929999999997"/>
    <n v="7628.8649999999998"/>
    <n v="7616.58"/>
    <n v="7359.9359999999997"/>
    <n v="7971.7380000000003"/>
    <n v="87304.975999999995"/>
  </r>
  <r>
    <x v="3"/>
    <x v="19"/>
    <x v="0"/>
    <x v="5"/>
    <x v="0"/>
    <n v="255.47399999999999"/>
    <n v="224.607"/>
    <n v="221.61500000000001"/>
    <n v="145.01599999999999"/>
    <n v="152.40600000000001"/>
    <n v="90.674999999999997"/>
    <n v="297.75"/>
    <n v="204.80099999999999"/>
    <n v="246.76900000000001"/>
    <n v="302.42"/>
    <n v="421.35599999999999"/>
    <n v="358.20100000000002"/>
    <n v="2921.09"/>
  </r>
  <r>
    <x v="3"/>
    <x v="19"/>
    <x v="0"/>
    <x v="6"/>
    <x v="0"/>
    <n v="777.22"/>
    <n v="704.08100000000002"/>
    <n v="599.83199999999999"/>
    <n v="556.67600000000004"/>
    <n v="556.27300000000002"/>
    <n v="412.91399999999999"/>
    <n v="540.44200000000001"/>
    <n v="447.01299999999998"/>
    <n v="512.327"/>
    <n v="637.54200000000003"/>
    <n v="633.60599999999999"/>
    <n v="648.17700000000002"/>
    <n v="7026.1030000000001"/>
  </r>
  <r>
    <x v="3"/>
    <x v="19"/>
    <x v="1"/>
    <x v="7"/>
    <x v="0"/>
    <n v="3753.2739999999999"/>
    <n v="2942.6570000000002"/>
    <n v="2739.4650000000001"/>
    <n v="2737.7779999999998"/>
    <n v="2704.913"/>
    <n v="2767.6309999999999"/>
    <n v="3624.8389999999999"/>
    <n v="2738.3049999999998"/>
    <n v="2450.33"/>
    <n v="2765.32"/>
    <n v="2798.1640000000002"/>
    <n v="3054.8829999999998"/>
    <n v="35077.559000000001"/>
  </r>
  <r>
    <x v="3"/>
    <x v="19"/>
    <x v="1"/>
    <x v="8"/>
    <x v="0"/>
    <n v="1792.645"/>
    <n v="2510.0010000000002"/>
    <n v="1694.9480000000001"/>
    <n v="1602.7329999999999"/>
    <n v="1307.8989999999999"/>
    <n v="1316.0170000000001"/>
    <n v="2018.5"/>
    <n v="1789.8589999999999"/>
    <n v="1665.087"/>
    <n v="1712.355"/>
    <n v="1636.895"/>
    <n v="2187.0819999999999"/>
    <n v="21234.021000000001"/>
  </r>
  <r>
    <x v="3"/>
    <x v="19"/>
    <x v="1"/>
    <x v="9"/>
    <x v="0"/>
    <n v="17333.923999999999"/>
    <n v="13162.358"/>
    <n v="13215.540999999999"/>
    <n v="11097.048000000001"/>
    <n v="11273.371999999999"/>
    <n v="11803.406999999999"/>
    <n v="13855.32"/>
    <n v="14133.196"/>
    <n v="13760.112999999999"/>
    <n v="13643.492"/>
    <n v="13957.57"/>
    <n v="15850.764999999999"/>
    <n v="163086.10600000003"/>
  </r>
  <r>
    <x v="3"/>
    <x v="19"/>
    <x v="1"/>
    <x v="10"/>
    <x v="0"/>
    <n v="7350.1319999999996"/>
    <n v="5066.3339999999998"/>
    <n v="4829.8789999999999"/>
    <n v="4489.3789999999999"/>
    <n v="4972.8209999999999"/>
    <n v="4486.2659999999996"/>
    <n v="6413.616"/>
    <n v="5193.5450000000001"/>
    <n v="5212.8310000000001"/>
    <n v="5254.3119999999999"/>
    <n v="5333.2870000000003"/>
    <n v="6537.2219999999998"/>
    <n v="65139.624000000003"/>
  </r>
  <r>
    <x v="3"/>
    <x v="19"/>
    <x v="1"/>
    <x v="11"/>
    <x v="0"/>
    <n v="5493.0240000000003"/>
    <n v="3544.5990000000002"/>
    <n v="3744.1129999999998"/>
    <n v="3231.277"/>
    <n v="3070.9459999999999"/>
    <n v="3079.8389999999999"/>
    <n v="3604.4830000000002"/>
    <n v="2814.6030000000001"/>
    <n v="2848.7649999999999"/>
    <n v="3100.52"/>
    <n v="3516.616"/>
    <n v="4495.5559999999996"/>
    <n v="42544.340999999993"/>
  </r>
  <r>
    <x v="3"/>
    <x v="19"/>
    <x v="1"/>
    <x v="12"/>
    <x v="0"/>
    <n v="22427.91"/>
    <n v="18394.021000000001"/>
    <n v="20271.865000000002"/>
    <n v="19051.083999999999"/>
    <n v="19238.883999999998"/>
    <n v="19208.082999999999"/>
    <n v="22639.394"/>
    <n v="19818.723999999998"/>
    <n v="20349.150000000001"/>
    <n v="19857.897000000001"/>
    <n v="19223.009999999998"/>
    <n v="22055.07"/>
    <n v="242535.09199999998"/>
  </r>
  <r>
    <x v="3"/>
    <x v="19"/>
    <x v="1"/>
    <x v="13"/>
    <x v="0"/>
    <n v="3830.8560000000002"/>
    <n v="2441.922"/>
    <n v="2741.2890000000002"/>
    <n v="2363.835"/>
    <n v="2094.2150000000001"/>
    <n v="2294.8760000000002"/>
    <n v="3401.5770000000002"/>
    <n v="2515.8009999999999"/>
    <n v="2315.6529999999998"/>
    <n v="2306.6"/>
    <n v="2259.4949999999999"/>
    <n v="3198.585"/>
    <n v="31764.703999999998"/>
  </r>
  <r>
    <x v="3"/>
    <x v="19"/>
    <x v="1"/>
    <x v="14"/>
    <x v="0"/>
    <n v="2501"/>
    <n v="1767.2909999999999"/>
    <n v="1777.3579999999999"/>
    <n v="1758.1569999999999"/>
    <n v="1532.123"/>
    <n v="1538.0229999999999"/>
    <n v="1956.1790000000001"/>
    <n v="1599.9960000000001"/>
    <n v="1470.9570000000001"/>
    <n v="1491.3140000000001"/>
    <n v="2030.5509999999999"/>
    <n v="2463.1080000000002"/>
    <n v="21886.057000000001"/>
  </r>
  <r>
    <x v="3"/>
    <x v="19"/>
    <x v="1"/>
    <x v="15"/>
    <x v="0"/>
    <n v="22758.101999999999"/>
    <n v="16811.973000000002"/>
    <n v="16899.826000000001"/>
    <n v="12654.31"/>
    <n v="9462.1049999999996"/>
    <n v="9574.5580000000009"/>
    <n v="13611.218000000001"/>
    <n v="12122.45"/>
    <n v="11451.824000000001"/>
    <n v="11606.8"/>
    <n v="12080.137000000001"/>
    <n v="14945.745999999999"/>
    <n v="163979.049"/>
  </r>
  <r>
    <x v="3"/>
    <x v="19"/>
    <x v="2"/>
    <x v="16"/>
    <x v="0"/>
    <n v="23914.66"/>
    <n v="18822.044999999998"/>
    <n v="20256.745999999999"/>
    <n v="20440.240000000002"/>
    <n v="19562.048999999999"/>
    <n v="20010.156999999999"/>
    <n v="23489.451000000001"/>
    <n v="20340.609"/>
    <n v="17803.163"/>
    <n v="18228.600999999999"/>
    <n v="16648.499"/>
    <n v="19075.055"/>
    <n v="238591.27499999999"/>
  </r>
  <r>
    <x v="3"/>
    <x v="19"/>
    <x v="2"/>
    <x v="17"/>
    <x v="0"/>
    <n v="2371.6860000000001"/>
    <n v="1992.1220000000001"/>
    <n v="2034.6"/>
    <n v="2270.7939999999999"/>
    <n v="2141.31"/>
    <n v="1791.6189999999999"/>
    <n v="2901.4989999999998"/>
    <n v="2189.0459999999998"/>
    <n v="1955.1510000000001"/>
    <n v="1952.752"/>
    <n v="1854.143"/>
    <n v="2131.5479999999998"/>
    <n v="25586.27"/>
  </r>
  <r>
    <x v="3"/>
    <x v="19"/>
    <x v="2"/>
    <x v="18"/>
    <x v="0"/>
    <n v="87335.308999999994"/>
    <n v="71838.982999999993"/>
    <n v="77542.519"/>
    <n v="66936.577999999994"/>
    <n v="68974.998000000007"/>
    <n v="66263.225999999995"/>
    <n v="75923.005000000005"/>
    <n v="70670.930999999997"/>
    <n v="68809.785000000003"/>
    <n v="72354.884999999995"/>
    <n v="66783.072"/>
    <n v="75223.660999999993"/>
    <n v="868656.95200000005"/>
  </r>
  <r>
    <x v="3"/>
    <x v="19"/>
    <x v="2"/>
    <x v="19"/>
    <x v="0"/>
    <n v="371145.34399999998"/>
    <n v="320587.11599999998"/>
    <n v="341364.00599999999"/>
    <n v="320842.33299999998"/>
    <n v="318935.90500000003"/>
    <n v="302384.64600000001"/>
    <n v="342989.02600000001"/>
    <n v="335187.05699999997"/>
    <n v="333268.38199999998"/>
    <n v="346998.29100000003"/>
    <n v="343963.60499999998"/>
    <n v="362936.40600000002"/>
    <n v="4040602.1170000006"/>
  </r>
  <r>
    <x v="3"/>
    <x v="19"/>
    <x v="3"/>
    <x v="20"/>
    <x v="0"/>
    <n v="12447.683000000001"/>
    <n v="11458.835999999999"/>
    <n v="11581.513000000001"/>
    <n v="10619.609"/>
    <n v="10762.609"/>
    <n v="9989.1579999999994"/>
    <n v="11439.521000000001"/>
    <n v="10282.773999999999"/>
    <n v="8227.1890000000003"/>
    <n v="8143.7349999999997"/>
    <n v="9012.1689999999999"/>
    <n v="10527.383"/>
    <n v="124492.179"/>
  </r>
  <r>
    <x v="3"/>
    <x v="19"/>
    <x v="3"/>
    <x v="21"/>
    <x v="0"/>
    <n v="8412.4290000000001"/>
    <n v="5610.6120000000001"/>
    <n v="5609.0460000000003"/>
    <n v="5209.3180000000002"/>
    <n v="3920.3739999999998"/>
    <n v="4018.9029999999998"/>
    <n v="4176.3270000000002"/>
    <n v="4329.402"/>
    <n v="3225.36"/>
    <n v="2758.2489999999998"/>
    <n v="2630.9749999999999"/>
    <n v="4123.4049999999997"/>
    <n v="54024.4"/>
  </r>
  <r>
    <x v="3"/>
    <x v="19"/>
    <x v="3"/>
    <x v="22"/>
    <x v="0"/>
    <n v="12275.504000000001"/>
    <n v="11982.821"/>
    <n v="12631.63"/>
    <n v="12430.843000000001"/>
    <n v="11314.53"/>
    <n v="12284.348"/>
    <n v="13115.647000000001"/>
    <n v="12877.281000000001"/>
    <n v="9742.3250000000007"/>
    <n v="9607.9040000000005"/>
    <n v="10705.957"/>
    <n v="10860.433999999999"/>
    <n v="139829.22399999999"/>
  </r>
  <r>
    <x v="3"/>
    <x v="19"/>
    <x v="4"/>
    <x v="23"/>
    <x v="0"/>
    <n v="1646.7370000000001"/>
    <n v="1244.6610000000001"/>
    <n v="1653.8720000000001"/>
    <n v="1702.636"/>
    <n v="1966.2750000000001"/>
    <n v="1087.0630000000001"/>
    <n v="1114.3309999999999"/>
    <n v="1255.3140000000001"/>
    <n v="1143.675"/>
    <n v="1235.3699999999999"/>
    <n v="1136.537"/>
    <n v="1281.6669999999999"/>
    <n v="16468.138000000003"/>
  </r>
  <r>
    <x v="3"/>
    <x v="19"/>
    <x v="4"/>
    <x v="24"/>
    <x v="0"/>
    <n v="4657.79"/>
    <n v="3716.038"/>
    <n v="4236.201"/>
    <n v="3989.15"/>
    <n v="3410.2049999999999"/>
    <n v="1865.6179999999999"/>
    <n v="2542.2330000000002"/>
    <n v="1842.0630000000001"/>
    <n v="2173.1709999999998"/>
    <n v="3501.404"/>
    <n v="4195.7830000000004"/>
    <n v="5103.6019999999999"/>
    <n v="41233.257999999994"/>
  </r>
  <r>
    <x v="3"/>
    <x v="19"/>
    <x v="4"/>
    <x v="25"/>
    <x v="0"/>
    <n v="6386.192"/>
    <n v="5679.4269999999997"/>
    <n v="6130.1469999999999"/>
    <n v="5935.9709999999995"/>
    <n v="6509.7629999999999"/>
    <n v="6478.2889999999998"/>
    <n v="7566.0110000000004"/>
    <n v="6760.4660000000003"/>
    <n v="5706.4179999999997"/>
    <n v="4861.38"/>
    <n v="4462.9070000000002"/>
    <n v="5628.4480000000003"/>
    <n v="72105.418999999994"/>
  </r>
  <r>
    <x v="3"/>
    <x v="19"/>
    <x v="4"/>
    <x v="26"/>
    <x v="0"/>
    <n v="31467.058000000001"/>
    <n v="25887.624"/>
    <n v="29336.715"/>
    <n v="27231.012999999999"/>
    <n v="28874.154999999999"/>
    <n v="27791.571"/>
    <n v="31561.829000000002"/>
    <n v="28067.843000000001"/>
    <n v="27657.173999999999"/>
    <n v="27238.664000000001"/>
    <n v="28019.13"/>
    <n v="27407.468000000001"/>
    <n v="340540.24400000001"/>
  </r>
  <r>
    <x v="4"/>
    <x v="19"/>
    <x v="0"/>
    <x v="0"/>
    <x v="0"/>
    <n v="66043.789999999994"/>
    <n v="67113.548999999999"/>
    <n v="72354.293000000005"/>
    <n v="71682.304000000004"/>
    <n v="75647.756999999998"/>
    <n v="73791.596999999994"/>
    <n v="85146.150999999998"/>
    <n v="80909.156000000003"/>
    <n v="74252.258000000002"/>
    <n v="80461.729000000007"/>
    <n v="75951.312999999995"/>
    <n v="65008.862000000001"/>
    <n v="888362.75899999996"/>
  </r>
  <r>
    <x v="4"/>
    <x v="19"/>
    <x v="0"/>
    <x v="1"/>
    <x v="0"/>
    <n v="11182"/>
    <n v="10403"/>
    <n v="10817.7"/>
    <n v="12169.4"/>
    <n v="13566.6"/>
    <n v="12697.2"/>
    <n v="15313"/>
    <n v="14481.8"/>
    <n v="14192.6"/>
    <n v="14872.5"/>
    <n v="12864.5"/>
    <n v="12844.6"/>
    <n v="155404.9"/>
  </r>
  <r>
    <x v="4"/>
    <x v="19"/>
    <x v="0"/>
    <x v="2"/>
    <x v="0"/>
    <n v="91215.808999999994"/>
    <n v="74097.191000000006"/>
    <n v="78137.947"/>
    <n v="84423.255999999994"/>
    <n v="81764.308000000005"/>
    <n v="75934.614000000001"/>
    <n v="85566.357000000004"/>
    <n v="93216.312999999995"/>
    <n v="84813.487999999998"/>
    <n v="89660.441999999995"/>
    <n v="75265.388000000006"/>
    <n v="67019.125"/>
    <n v="981114.23800000001"/>
  </r>
  <r>
    <x v="4"/>
    <x v="19"/>
    <x v="0"/>
    <x v="3"/>
    <x v="0"/>
    <n v="19955.05"/>
    <n v="20666.3"/>
    <n v="33833.173000000003"/>
    <n v="41028.254999999997"/>
    <n v="32928.65"/>
    <n v="28980.55"/>
    <n v="31664.651000000002"/>
    <n v="36036.699999999997"/>
    <n v="34869.599999999999"/>
    <n v="38493.9"/>
    <n v="40887.9"/>
    <n v="36361.173000000003"/>
    <n v="395705.902"/>
  </r>
  <r>
    <x v="4"/>
    <x v="19"/>
    <x v="0"/>
    <x v="4"/>
    <x v="0"/>
    <n v="189574.18799999999"/>
    <n v="181092.22"/>
    <n v="177595.967"/>
    <n v="180663.413"/>
    <n v="195783.93400000001"/>
    <n v="197884.09"/>
    <n v="229976.12"/>
    <n v="230026.351"/>
    <n v="211519.152"/>
    <n v="233048.467"/>
    <n v="212005.99100000001"/>
    <n v="192952.95"/>
    <n v="2432122.8430000003"/>
  </r>
  <r>
    <x v="4"/>
    <x v="19"/>
    <x v="0"/>
    <x v="5"/>
    <x v="0"/>
    <n v="7972.4579999999996"/>
    <n v="6645.5429999999997"/>
    <n v="7074.058"/>
    <n v="7934.0079999999998"/>
    <n v="8296.9500000000007"/>
    <n v="8595.0820000000003"/>
    <n v="9935.7440000000006"/>
    <n v="10373.526"/>
    <n v="9637.5020000000004"/>
    <n v="9977.9979999999996"/>
    <n v="9703.6640000000007"/>
    <n v="9142.1980000000003"/>
    <n v="105288.73100000001"/>
  </r>
  <r>
    <x v="4"/>
    <x v="19"/>
    <x v="0"/>
    <x v="6"/>
    <x v="0"/>
    <n v="72199.679999999993"/>
    <n v="81244.69"/>
    <n v="82703.37"/>
    <n v="81839.831999999995"/>
    <n v="86602.42"/>
    <n v="80627.39"/>
    <n v="90727.38"/>
    <n v="94934.93"/>
    <n v="90081.16"/>
    <n v="98433.18"/>
    <n v="89831.6"/>
    <n v="77721.710000000006"/>
    <n v="1026947.3420000001"/>
  </r>
  <r>
    <x v="4"/>
    <x v="19"/>
    <x v="1"/>
    <x v="7"/>
    <x v="0"/>
    <n v="107708.45299999999"/>
    <n v="101406.428"/>
    <n v="101763.55899999999"/>
    <n v="92763.433999999994"/>
    <n v="111699.963"/>
    <n v="111674.49"/>
    <n v="128636.802"/>
    <n v="129532.94500000001"/>
    <n v="120162.88"/>
    <n v="128964.973"/>
    <n v="124524.046"/>
    <n v="118148.63800000001"/>
    <n v="1376986.6110000003"/>
  </r>
  <r>
    <x v="4"/>
    <x v="19"/>
    <x v="1"/>
    <x v="8"/>
    <x v="0"/>
    <n v="39544.94"/>
    <n v="36865.758000000002"/>
    <n v="41716.373"/>
    <n v="44393.27"/>
    <n v="43853.02"/>
    <n v="43882.99"/>
    <n v="51330.54"/>
    <n v="49759.27"/>
    <n v="47033.95"/>
    <n v="51419.58"/>
    <n v="49269.06"/>
    <n v="46715.082000000002"/>
    <n v="545783.83299999998"/>
  </r>
  <r>
    <x v="4"/>
    <x v="19"/>
    <x v="1"/>
    <x v="9"/>
    <x v="0"/>
    <n v="83978.370999999999"/>
    <n v="78120.100000000006"/>
    <n v="74324.572"/>
    <n v="78826.634000000005"/>
    <n v="83060.517999999996"/>
    <n v="79585.252999999997"/>
    <n v="90772.156000000003"/>
    <n v="93303"/>
    <n v="86508.9"/>
    <n v="97393.25"/>
    <n v="92209.713000000003"/>
    <n v="91999.35"/>
    <n v="1030081.8169999999"/>
  </r>
  <r>
    <x v="4"/>
    <x v="19"/>
    <x v="1"/>
    <x v="10"/>
    <x v="0"/>
    <n v="38148.500999999997"/>
    <n v="37472"/>
    <n v="34816.19"/>
    <n v="37674.800000000003"/>
    <n v="37090"/>
    <n v="33591.75"/>
    <n v="38310"/>
    <n v="39301.5"/>
    <n v="37743.199999999997"/>
    <n v="42245.33"/>
    <n v="39762"/>
    <n v="39686.5"/>
    <n v="455841.77100000001"/>
  </r>
  <r>
    <x v="4"/>
    <x v="19"/>
    <x v="1"/>
    <x v="11"/>
    <x v="0"/>
    <n v="37067.440000000002"/>
    <n v="34188.26"/>
    <n v="34694.050000000003"/>
    <n v="34578.51"/>
    <n v="35633.32"/>
    <n v="31455.404999999999"/>
    <n v="35630.849000000002"/>
    <n v="37182.69"/>
    <n v="36934.559999999998"/>
    <n v="40515.476000000002"/>
    <n v="38972.68"/>
    <n v="39699.22"/>
    <n v="436552.46000000008"/>
  </r>
  <r>
    <x v="4"/>
    <x v="19"/>
    <x v="1"/>
    <x v="12"/>
    <x v="0"/>
    <n v="113210.429"/>
    <n v="106034.686"/>
    <n v="105325.56600000001"/>
    <n v="111333.622"/>
    <n v="113541.88099999999"/>
    <n v="103896.785"/>
    <n v="114395.738"/>
    <n v="117489.14"/>
    <n v="117276.799"/>
    <n v="132700.88099999999"/>
    <n v="126690.371"/>
    <n v="127127.682"/>
    <n v="1389023.58"/>
  </r>
  <r>
    <x v="4"/>
    <x v="19"/>
    <x v="1"/>
    <x v="13"/>
    <x v="0"/>
    <n v="31298.067999999999"/>
    <n v="29111.067999999999"/>
    <n v="28248.501"/>
    <n v="27142.67"/>
    <n v="26107.5"/>
    <n v="23203.972000000002"/>
    <n v="25264.400000000001"/>
    <n v="26565.5"/>
    <n v="29747.599999999999"/>
    <n v="36416.949999999997"/>
    <n v="34499.199999999997"/>
    <n v="34445.699999999997"/>
    <n v="352051.12900000002"/>
  </r>
  <r>
    <x v="4"/>
    <x v="19"/>
    <x v="1"/>
    <x v="14"/>
    <x v="0"/>
    <n v="26750"/>
    <n v="24463"/>
    <n v="24963.599999999999"/>
    <n v="27033"/>
    <n v="27075.260999999999"/>
    <n v="23243"/>
    <n v="24347.005000000001"/>
    <n v="25883.5"/>
    <n v="26240.493999999999"/>
    <n v="29002"/>
    <n v="27951"/>
    <n v="27723.878000000001"/>
    <n v="314675.73800000001"/>
  </r>
  <r>
    <x v="4"/>
    <x v="19"/>
    <x v="1"/>
    <x v="15"/>
    <x v="0"/>
    <n v="243295.486"/>
    <n v="232322.935"/>
    <n v="249924.345"/>
    <n v="271175.85100000002"/>
    <n v="263850.375"/>
    <n v="242196.90100000001"/>
    <n v="274221.386"/>
    <n v="282638.61800000002"/>
    <n v="264680.56099999999"/>
    <n v="289573.63099999999"/>
    <n v="267524.25199999998"/>
    <n v="257124.61600000001"/>
    <n v="3138528.9569999999"/>
  </r>
  <r>
    <x v="4"/>
    <x v="19"/>
    <x v="2"/>
    <x v="16"/>
    <x v="0"/>
    <n v="537052.61"/>
    <n v="523034.19300000003"/>
    <n v="541701.01599999995"/>
    <n v="566686.35900000005"/>
    <n v="588113.51699999999"/>
    <n v="560773.35400000005"/>
    <n v="631575.33299999998"/>
    <n v="634607.18200000003"/>
    <n v="596132.64"/>
    <n v="654729.33400000003"/>
    <n v="582906.85"/>
    <n v="518746.36800000002"/>
    <n v="6936058.7560000001"/>
  </r>
  <r>
    <x v="4"/>
    <x v="19"/>
    <x v="2"/>
    <x v="17"/>
    <x v="0"/>
    <n v="98072.581000000006"/>
    <n v="89813.048999999999"/>
    <n v="91837.899000000005"/>
    <n v="92832.024999999994"/>
    <n v="96486.428"/>
    <n v="90737.156000000003"/>
    <n v="98207.554999999993"/>
    <n v="97492.451000000001"/>
    <n v="94992.448999999993"/>
    <n v="101562.425"/>
    <n v="89177.743000000002"/>
    <n v="88367.239000000001"/>
    <n v="1129579"/>
  </r>
  <r>
    <x v="4"/>
    <x v="19"/>
    <x v="2"/>
    <x v="18"/>
    <x v="0"/>
    <n v="200494.88"/>
    <n v="188062.71299999999"/>
    <n v="187206.90900000001"/>
    <n v="193375.459"/>
    <n v="204827.78400000001"/>
    <n v="187820.96299999999"/>
    <n v="207436.902"/>
    <n v="203849.462"/>
    <n v="194469.93599999999"/>
    <n v="213351.07800000001"/>
    <n v="194892.38"/>
    <n v="207552.397"/>
    <n v="2383340.8629999999"/>
  </r>
  <r>
    <x v="4"/>
    <x v="19"/>
    <x v="2"/>
    <x v="19"/>
    <x v="0"/>
    <n v="877213.96400000004"/>
    <n v="889866.81799999997"/>
    <n v="947963.67500000005"/>
    <n v="1029189.36"/>
    <n v="1121811.4080000001"/>
    <n v="1046639.498"/>
    <n v="1147044.9069999999"/>
    <n v="1192788.8489999999"/>
    <n v="1083098.9040000001"/>
    <n v="1209981.277"/>
    <n v="1024754.135"/>
    <n v="870826.06900000002"/>
    <n v="12441178.864000002"/>
  </r>
  <r>
    <x v="4"/>
    <x v="19"/>
    <x v="3"/>
    <x v="20"/>
    <x v="0"/>
    <n v="436828.61900000001"/>
    <n v="444581.55"/>
    <n v="465694.00699999998"/>
    <n v="452177.41"/>
    <n v="455323.32199999999"/>
    <n v="470471.64199999999"/>
    <n v="520078.66800000001"/>
    <n v="525252.02800000005"/>
    <n v="474910.01699999999"/>
    <n v="519510.71100000001"/>
    <n v="451226.38400000002"/>
    <n v="391945.74699999997"/>
    <n v="5608000.1050000004"/>
  </r>
  <r>
    <x v="4"/>
    <x v="19"/>
    <x v="3"/>
    <x v="21"/>
    <x v="0"/>
    <n v="202532.26"/>
    <n v="202716.13699999999"/>
    <n v="220628.66099999999"/>
    <n v="222104.14600000001"/>
    <n v="214914.15599999999"/>
    <n v="201162.97099999999"/>
    <n v="223993.003"/>
    <n v="231209.34099999999"/>
    <n v="211510.851"/>
    <n v="237663.40100000001"/>
    <n v="217193.62100000001"/>
    <n v="201140.30100000001"/>
    <n v="2586768.8489999995"/>
  </r>
  <r>
    <x v="4"/>
    <x v="19"/>
    <x v="3"/>
    <x v="22"/>
    <x v="0"/>
    <n v="256054.99299999999"/>
    <n v="274397.94300000003"/>
    <n v="355112.01699999999"/>
    <n v="343450.11499999999"/>
    <n v="284972.40999999997"/>
    <n v="279826.52500000002"/>
    <n v="288057.43300000002"/>
    <n v="318787.88799999998"/>
    <n v="295998.83799999999"/>
    <n v="333573.81599999999"/>
    <n v="331388.16899999999"/>
    <n v="282816.34700000001"/>
    <n v="3644436.4939999999"/>
  </r>
  <r>
    <x v="4"/>
    <x v="19"/>
    <x v="4"/>
    <x v="23"/>
    <x v="0"/>
    <n v="107663.98299999999"/>
    <n v="122294.075"/>
    <n v="116243.605"/>
    <n v="112419.68799999999"/>
    <n v="117430.47"/>
    <n v="121302.28599999999"/>
    <n v="146811.25200000001"/>
    <n v="146090.73000000001"/>
    <n v="124838.204"/>
    <n v="136928.614"/>
    <n v="110479.349"/>
    <n v="88614.346000000005"/>
    <n v="1451116.6019999997"/>
  </r>
  <r>
    <x v="4"/>
    <x v="19"/>
    <x v="4"/>
    <x v="24"/>
    <x v="0"/>
    <n v="266340.68900000001"/>
    <n v="268512.69199999998"/>
    <n v="221084.636"/>
    <n v="192346.98199999999"/>
    <n v="214360.18400000001"/>
    <n v="261412.78400000001"/>
    <n v="290427.875"/>
    <n v="278265.51199999999"/>
    <n v="253190.97700000001"/>
    <n v="289758.91700000002"/>
    <n v="222321.70800000001"/>
    <n v="178382.06299999999"/>
    <n v="2936405.0189999999"/>
  </r>
  <r>
    <x v="4"/>
    <x v="19"/>
    <x v="4"/>
    <x v="25"/>
    <x v="0"/>
    <n v="202622.68799999999"/>
    <n v="221604.05"/>
    <n v="219304.60699999999"/>
    <n v="213629.163"/>
    <n v="230029.924"/>
    <n v="232309.59299999999"/>
    <n v="269816.40000000002"/>
    <n v="259791.18400000001"/>
    <n v="244266.96799999999"/>
    <n v="270990.07400000002"/>
    <n v="234369.636"/>
    <n v="182607.986"/>
    <n v="2781342.2729999996"/>
  </r>
  <r>
    <x v="4"/>
    <x v="19"/>
    <x v="4"/>
    <x v="26"/>
    <x v="0"/>
    <n v="27481.5"/>
    <n v="29089.5"/>
    <n v="29682.5"/>
    <n v="30781.429"/>
    <n v="31945.5"/>
    <n v="29513"/>
    <n v="32344"/>
    <n v="34311"/>
    <n v="32006.5"/>
    <n v="34543.5"/>
    <n v="32161.5"/>
    <n v="31888.359"/>
    <n v="375748.288"/>
  </r>
  <r>
    <x v="5"/>
    <x v="19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9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9"/>
    <x v="0"/>
    <x v="2"/>
    <x v="0"/>
    <n v="2801.7649999999999"/>
    <n v="3179.8290000000002"/>
    <n v="2826.768"/>
    <n v="3035.9549999999999"/>
    <n v="2506.7820000000002"/>
    <n v="2621.971"/>
    <n v="4339.4009999999998"/>
    <n v="3736.9009999999998"/>
    <n v="3053.444"/>
    <n v="3274.2269999999999"/>
    <n v="3492.5050000000001"/>
    <n v="3330.8919999999998"/>
    <n v="38200.44"/>
  </r>
  <r>
    <x v="5"/>
    <x v="19"/>
    <x v="0"/>
    <x v="3"/>
    <x v="0"/>
    <n v="29.69"/>
    <n v="0"/>
    <n v="29.84"/>
    <n v="0"/>
    <n v="29.6"/>
    <n v="0"/>
    <n v="29.56"/>
    <n v="60.13"/>
    <n v="29.9"/>
    <n v="59.57"/>
    <n v="88.79"/>
    <n v="0"/>
    <n v="357.08000000000004"/>
  </r>
  <r>
    <x v="5"/>
    <x v="19"/>
    <x v="0"/>
    <x v="4"/>
    <x v="0"/>
    <n v="35082.000999999997"/>
    <n v="29970.483"/>
    <n v="33250.732000000004"/>
    <n v="30221.32"/>
    <n v="39417.745999999999"/>
    <n v="47382.936000000002"/>
    <n v="66468.462"/>
    <n v="56906.802000000003"/>
    <n v="58004.550999999999"/>
    <n v="62003.796999999999"/>
    <n v="61803.508000000002"/>
    <n v="56766.16"/>
    <n v="577278.49800000002"/>
  </r>
  <r>
    <x v="5"/>
    <x v="19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9"/>
    <x v="0"/>
    <x v="6"/>
    <x v="0"/>
    <n v="89.17"/>
    <n v="58.68"/>
    <n v="93.44"/>
    <n v="0"/>
    <n v="0"/>
    <n v="32.700000000000003"/>
    <n v="0"/>
    <n v="30.79"/>
    <n v="30.42"/>
    <n v="91.38"/>
    <n v="91.62"/>
    <n v="29.33"/>
    <n v="547.53000000000009"/>
  </r>
  <r>
    <x v="5"/>
    <x v="19"/>
    <x v="1"/>
    <x v="7"/>
    <x v="0"/>
    <n v="36351.495999999999"/>
    <n v="29710.627"/>
    <n v="27129.526000000002"/>
    <n v="27620.222000000002"/>
    <n v="29371.168000000001"/>
    <n v="27654.264999999999"/>
    <n v="36470.533000000003"/>
    <n v="32496.006000000001"/>
    <n v="34600.404000000002"/>
    <n v="38901.118000000002"/>
    <n v="34907.898999999998"/>
    <n v="33858.574000000001"/>
    <n v="389071.83799999999"/>
  </r>
  <r>
    <x v="5"/>
    <x v="19"/>
    <x v="1"/>
    <x v="8"/>
    <x v="0"/>
    <n v="26.54"/>
    <n v="39.93"/>
    <n v="13.14"/>
    <n v="26.84"/>
    <n v="13.07"/>
    <n v="52.76"/>
    <n v="79.87"/>
    <n v="26.97"/>
    <n v="40.14"/>
    <n v="13.29"/>
    <n v="40.17"/>
    <n v="26.51"/>
    <n v="399.23"/>
  </r>
  <r>
    <x v="5"/>
    <x v="19"/>
    <x v="1"/>
    <x v="9"/>
    <x v="0"/>
    <n v="878.98"/>
    <n v="802.45"/>
    <n v="802.66"/>
    <n v="56.22"/>
    <n v="225.98"/>
    <n v="157.16"/>
    <n v="143.56"/>
    <n v="325"/>
    <n v="327.60000000000002"/>
    <n v="269.76"/>
    <n v="113.04"/>
    <n v="84.91"/>
    <n v="4187.32"/>
  </r>
  <r>
    <x v="5"/>
    <x v="19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19"/>
    <x v="1"/>
    <x v="11"/>
    <x v="0"/>
    <n v="6432.69"/>
    <n v="20484.169999999998"/>
    <n v="17666.5"/>
    <n v="26138.86"/>
    <n v="24612.71"/>
    <n v="287.63"/>
    <n v="0"/>
    <n v="0"/>
    <n v="0"/>
    <n v="0"/>
    <n v="347.28"/>
    <n v="970.69"/>
    <n v="96940.53"/>
  </r>
  <r>
    <x v="5"/>
    <x v="19"/>
    <x v="1"/>
    <x v="12"/>
    <x v="0"/>
    <n v="7048.48"/>
    <n v="21732.71"/>
    <n v="17088.759999999998"/>
    <n v="13219.76"/>
    <n v="8229.44"/>
    <n v="267.685"/>
    <n v="286.93"/>
    <n v="228.46"/>
    <n v="226.43"/>
    <n v="668.5"/>
    <n v="431.62"/>
    <n v="215.29"/>
    <n v="69644.064999999973"/>
  </r>
  <r>
    <x v="5"/>
    <x v="19"/>
    <x v="1"/>
    <x v="13"/>
    <x v="0"/>
    <n v="0"/>
    <n v="14.02"/>
    <n v="13.87"/>
    <n v="13.9"/>
    <n v="13.99"/>
    <n v="42.13"/>
    <n v="27.45"/>
    <n v="27.59"/>
    <n v="28.12"/>
    <n v="56.8"/>
    <n v="14.01"/>
    <n v="41.8"/>
    <n v="293.68"/>
  </r>
  <r>
    <x v="5"/>
    <x v="19"/>
    <x v="1"/>
    <x v="14"/>
    <x v="0"/>
    <n v="0"/>
    <n v="0"/>
    <n v="13.72"/>
    <n v="27.96"/>
    <n v="41.75"/>
    <n v="13.87"/>
    <n v="27.81"/>
    <n v="28"/>
    <n v="14.1"/>
    <n v="29.06"/>
    <n v="27.98"/>
    <n v="27.88"/>
    <n v="252.13"/>
  </r>
  <r>
    <x v="5"/>
    <x v="19"/>
    <x v="1"/>
    <x v="15"/>
    <x v="0"/>
    <n v="14158.54"/>
    <n v="23900.77"/>
    <n v="15831.654"/>
    <n v="14577.118"/>
    <n v="7259.8879999999999"/>
    <n v="4176.5209999999997"/>
    <n v="5989.79"/>
    <n v="4745.9290000000001"/>
    <n v="6373.2020000000002"/>
    <n v="3388.3310000000001"/>
    <n v="789.1"/>
    <n v="1229.0609999999999"/>
    <n v="102419.90400000001"/>
  </r>
  <r>
    <x v="5"/>
    <x v="19"/>
    <x v="2"/>
    <x v="16"/>
    <x v="0"/>
    <n v="10338.578"/>
    <n v="10191.687"/>
    <n v="10449.85"/>
    <n v="8763.8819999999996"/>
    <n v="9558.34"/>
    <n v="9504.3119999999999"/>
    <n v="11042.846"/>
    <n v="9238.5470000000005"/>
    <n v="8567.82"/>
    <n v="11921.407999999999"/>
    <n v="10440.954"/>
    <n v="11913.870999999999"/>
    <n v="121932.09499999999"/>
  </r>
  <r>
    <x v="5"/>
    <x v="19"/>
    <x v="2"/>
    <x v="17"/>
    <x v="0"/>
    <n v="1798.37"/>
    <n v="1448.41"/>
    <n v="1286.44"/>
    <n v="2203.54"/>
    <n v="307.35199999999998"/>
    <n v="519.76700000000005"/>
    <n v="1231.8499999999999"/>
    <n v="413.88"/>
    <n v="644.41200000000003"/>
    <n v="129.46"/>
    <n v="197.18"/>
    <n v="4254.5550000000003"/>
    <n v="14435.215999999999"/>
  </r>
  <r>
    <x v="5"/>
    <x v="19"/>
    <x v="2"/>
    <x v="18"/>
    <x v="0"/>
    <n v="384.38"/>
    <n v="474.48"/>
    <n v="326.27999999999997"/>
    <n v="207.42"/>
    <n v="484.47199999999998"/>
    <n v="2926.9409999999998"/>
    <n v="2101.3719999999998"/>
    <n v="1060.146"/>
    <n v="905.69500000000005"/>
    <n v="220.4"/>
    <n v="2614.145"/>
    <n v="673.09100000000001"/>
    <n v="12378.822"/>
  </r>
  <r>
    <x v="5"/>
    <x v="19"/>
    <x v="2"/>
    <x v="19"/>
    <x v="0"/>
    <n v="13730.734"/>
    <n v="14394.921"/>
    <n v="13059.633"/>
    <n v="11046.61"/>
    <n v="10439.798000000001"/>
    <n v="13123.498"/>
    <n v="14095.001"/>
    <n v="13762.162"/>
    <n v="12417.169"/>
    <n v="12866.753000000001"/>
    <n v="9878.3970000000008"/>
    <n v="12979.683999999999"/>
    <n v="151794.36000000002"/>
  </r>
  <r>
    <x v="5"/>
    <x v="19"/>
    <x v="3"/>
    <x v="20"/>
    <x v="0"/>
    <n v="12896.687"/>
    <n v="8666.5519999999997"/>
    <n v="11132.991"/>
    <n v="11698.481"/>
    <n v="11526.638000000001"/>
    <n v="12520.098"/>
    <n v="12442.338"/>
    <n v="14299.605"/>
    <n v="13478.496999999999"/>
    <n v="16014.008"/>
    <n v="14300.195"/>
    <n v="11558.188"/>
    <n v="150534.27799999999"/>
  </r>
  <r>
    <x v="5"/>
    <x v="19"/>
    <x v="3"/>
    <x v="21"/>
    <x v="0"/>
    <n v="2826.65"/>
    <n v="2846.04"/>
    <n v="2986.7"/>
    <n v="2858.26"/>
    <n v="3199.73"/>
    <n v="2873.04"/>
    <n v="3198.8960000000002"/>
    <n v="2498.98"/>
    <n v="2654.34"/>
    <n v="2631.3"/>
    <n v="2546.89"/>
    <n v="1911.96"/>
    <n v="33032.786"/>
  </r>
  <r>
    <x v="5"/>
    <x v="19"/>
    <x v="3"/>
    <x v="22"/>
    <x v="0"/>
    <n v="4079.0709999999999"/>
    <n v="2799.759"/>
    <n v="5727.55"/>
    <n v="6922.96"/>
    <n v="5558.73"/>
    <n v="3564.6909999999998"/>
    <n v="5799.1049999999996"/>
    <n v="6967.5810000000001"/>
    <n v="4375.3040000000001"/>
    <n v="3911.4830000000002"/>
    <n v="3954.1909999999998"/>
    <n v="3660.3139999999999"/>
    <n v="57320.738999999987"/>
  </r>
  <r>
    <x v="5"/>
    <x v="19"/>
    <x v="4"/>
    <x v="23"/>
    <x v="0"/>
    <n v="1757.76"/>
    <n v="561.79999999999995"/>
    <n v="1386.47"/>
    <n v="419.16"/>
    <n v="532.1"/>
    <n v="542.66"/>
    <n v="300.86"/>
    <n v="666.48"/>
    <n v="252.24"/>
    <n v="569.29"/>
    <n v="1028.58"/>
    <n v="61.94"/>
    <n v="8079.3399999999983"/>
  </r>
  <r>
    <x v="5"/>
    <x v="19"/>
    <x v="4"/>
    <x v="24"/>
    <x v="0"/>
    <n v="33.020000000000003"/>
    <n v="0"/>
    <n v="35.229999999999997"/>
    <n v="0"/>
    <n v="34.1"/>
    <n v="96.44"/>
    <n v="101.36"/>
    <n v="0"/>
    <n v="66.72"/>
    <n v="0"/>
    <n v="0"/>
    <n v="0"/>
    <n v="366.87"/>
  </r>
  <r>
    <x v="5"/>
    <x v="19"/>
    <x v="4"/>
    <x v="25"/>
    <x v="0"/>
    <n v="4221.8329999999996"/>
    <n v="4198.3469999999998"/>
    <n v="3642.2280000000001"/>
    <n v="7265.1909999999998"/>
    <n v="4003.7060000000001"/>
    <n v="4145.3069999999998"/>
    <n v="5071.8029999999999"/>
    <n v="6359.21"/>
    <n v="5184.0540000000001"/>
    <n v="7834.0150000000003"/>
    <n v="4529.2610000000004"/>
    <n v="3979.7159999999999"/>
    <n v="60434.671000000002"/>
  </r>
  <r>
    <x v="5"/>
    <x v="19"/>
    <x v="4"/>
    <x v="26"/>
    <x v="0"/>
    <n v="56.37"/>
    <n v="33.06"/>
    <n v="28.25"/>
    <n v="59.03"/>
    <n v="33.86"/>
    <n v="86.888000000000005"/>
    <n v="87.149000000000001"/>
    <n v="94.301000000000002"/>
    <n v="101.473"/>
    <n v="34.531999999999996"/>
    <n v="61.317999999999998"/>
    <n v="33.409999999999997"/>
    <n v="709.64099999999996"/>
  </r>
  <r>
    <x v="6"/>
    <x v="19"/>
    <x v="0"/>
    <x v="0"/>
    <x v="0"/>
    <n v="904.5"/>
    <n v="817.3"/>
    <n v="1142.7"/>
    <n v="1506.7070000000001"/>
    <n v="1711.5509999999999"/>
    <n v="1218.348"/>
    <n v="1134.3699999999999"/>
    <n v="988.91499999999996"/>
    <n v="1377.4390000000001"/>
    <n v="1533.991"/>
    <n v="1498.4960000000001"/>
    <n v="1634.8889999999999"/>
    <n v="15469.205999999998"/>
  </r>
  <r>
    <x v="6"/>
    <x v="19"/>
    <x v="0"/>
    <x v="1"/>
    <x v="0"/>
    <n v="544.5"/>
    <n v="470"/>
    <n v="557.5"/>
    <n v="592.44299999999998"/>
    <n v="729.61099999999999"/>
    <n v="728.30899999999997"/>
    <n v="741.82"/>
    <n v="637.76800000000003"/>
    <n v="657.65700000000004"/>
    <n v="770.13599999999997"/>
    <n v="675.73599999999999"/>
    <n v="797.53599999999994"/>
    <n v="7903.0160000000005"/>
  </r>
  <r>
    <x v="6"/>
    <x v="19"/>
    <x v="0"/>
    <x v="2"/>
    <x v="0"/>
    <n v="3525"/>
    <n v="4227"/>
    <n v="7027.4"/>
    <n v="8031.0690000000004"/>
    <n v="6804.8940000000002"/>
    <n v="11295.882"/>
    <n v="11363.384"/>
    <n v="7847.9539999999997"/>
    <n v="9505.9320000000007"/>
    <n v="10672.601000000001"/>
    <n v="12211.776"/>
    <n v="9531.7780000000002"/>
    <n v="102044.67"/>
  </r>
  <r>
    <x v="6"/>
    <x v="19"/>
    <x v="0"/>
    <x v="3"/>
    <x v="0"/>
    <n v="81.2"/>
    <n v="66.400000000000006"/>
    <n v="90"/>
    <n v="182.6"/>
    <n v="217.6"/>
    <n v="147.19999999999999"/>
    <n v="142.80000000000001"/>
    <n v="132.6"/>
    <n v="132.19999999999999"/>
    <n v="165.6"/>
    <n v="139.4"/>
    <n v="165.6"/>
    <n v="1663.1999999999998"/>
  </r>
  <r>
    <x v="6"/>
    <x v="19"/>
    <x v="0"/>
    <x v="4"/>
    <x v="0"/>
    <n v="4834.1949999999997"/>
    <n v="4181.4309999999996"/>
    <n v="4559.991"/>
    <n v="4674.1819999999998"/>
    <n v="4959.9459999999999"/>
    <n v="4682.5290000000005"/>
    <n v="4811.6480000000001"/>
    <n v="4714.5190000000002"/>
    <n v="4668.9960000000001"/>
    <n v="5157.1689999999999"/>
    <n v="4982.6149999999998"/>
    <n v="6150.4970000000003"/>
    <n v="58377.718000000001"/>
  </r>
  <r>
    <x v="6"/>
    <x v="19"/>
    <x v="0"/>
    <x v="5"/>
    <x v="0"/>
    <n v="60"/>
    <n v="40"/>
    <n v="35"/>
    <n v="59.835999999999999"/>
    <n v="84.619"/>
    <n v="80.614000000000004"/>
    <n v="57.148000000000003"/>
    <n v="84.613"/>
    <n v="86.951999999999998"/>
    <n v="94.816000000000003"/>
    <n v="84.356999999999999"/>
    <n v="94.191999999999993"/>
    <n v="862.14700000000016"/>
  </r>
  <r>
    <x v="6"/>
    <x v="19"/>
    <x v="0"/>
    <x v="6"/>
    <x v="0"/>
    <n v="2837.55"/>
    <n v="2273.69"/>
    <n v="2266.3069999999998"/>
    <n v="2286.15"/>
    <n v="2421.92"/>
    <n v="2392.3200000000002"/>
    <n v="2954.91"/>
    <n v="2614.92"/>
    <n v="2453.35"/>
    <n v="2877.89"/>
    <n v="3440.09"/>
    <n v="4396.3"/>
    <n v="33215.396999999997"/>
  </r>
  <r>
    <x v="6"/>
    <x v="19"/>
    <x v="1"/>
    <x v="7"/>
    <x v="0"/>
    <n v="3386.26"/>
    <n v="2869.2"/>
    <n v="3200.12"/>
    <n v="3693.63"/>
    <n v="4223.7"/>
    <n v="3586.83"/>
    <n v="4077.06"/>
    <n v="3870.63"/>
    <n v="3484.4"/>
    <n v="4285.7"/>
    <n v="4744.6000000000004"/>
    <n v="5579.96"/>
    <n v="47002.09"/>
  </r>
  <r>
    <x v="6"/>
    <x v="19"/>
    <x v="1"/>
    <x v="8"/>
    <x v="0"/>
    <n v="7954.99"/>
    <n v="6640.1"/>
    <n v="6548.49"/>
    <n v="7373.7"/>
    <n v="7323.7"/>
    <n v="6542.9"/>
    <n v="6963.9189999999999"/>
    <n v="7415.2669999999998"/>
    <n v="7714.8"/>
    <n v="8547.6479999999992"/>
    <n v="8496.2999999999993"/>
    <n v="9822"/>
    <n v="91343.814000000013"/>
  </r>
  <r>
    <x v="6"/>
    <x v="19"/>
    <x v="1"/>
    <x v="9"/>
    <x v="0"/>
    <n v="13930.7"/>
    <n v="12098.637000000001"/>
    <n v="13727.968000000001"/>
    <n v="14439.148999999999"/>
    <n v="14129.5"/>
    <n v="12072"/>
    <n v="12382.8"/>
    <n v="13515.1"/>
    <n v="13168.848"/>
    <n v="14630.4"/>
    <n v="13763.7"/>
    <n v="18648.7"/>
    <n v="166507.50200000004"/>
  </r>
  <r>
    <x v="6"/>
    <x v="19"/>
    <x v="1"/>
    <x v="10"/>
    <x v="0"/>
    <n v="10473"/>
    <n v="8381.1880000000001"/>
    <n v="8868"/>
    <n v="8879.5"/>
    <n v="8670.1910000000007"/>
    <n v="6655.5"/>
    <n v="7214.4750000000004"/>
    <n v="6444.5"/>
    <n v="6638"/>
    <n v="7838.5"/>
    <n v="7516"/>
    <n v="10463.958000000001"/>
    <n v="98042.811999999991"/>
  </r>
  <r>
    <x v="6"/>
    <x v="19"/>
    <x v="1"/>
    <x v="11"/>
    <x v="0"/>
    <n v="20973.05"/>
    <n v="17507.21"/>
    <n v="15504.69"/>
    <n v="14900.29"/>
    <n v="13148.67"/>
    <n v="11286.9"/>
    <n v="11417.66"/>
    <n v="10409.99"/>
    <n v="10817.421"/>
    <n v="13243.1"/>
    <n v="15532.3"/>
    <n v="22220.3"/>
    <n v="176961.58099999998"/>
  </r>
  <r>
    <x v="6"/>
    <x v="19"/>
    <x v="1"/>
    <x v="12"/>
    <x v="0"/>
    <n v="38907.800000000003"/>
    <n v="34361.550000000003"/>
    <n v="33666.101000000002"/>
    <n v="30099.656999999999"/>
    <n v="25786.960999999999"/>
    <n v="22836"/>
    <n v="22674.601999999999"/>
    <n v="21090.3"/>
    <n v="21960.472000000002"/>
    <n v="27062.9"/>
    <n v="29687.599999999999"/>
    <n v="39800"/>
    <n v="347933.94300000003"/>
  </r>
  <r>
    <x v="6"/>
    <x v="19"/>
    <x v="1"/>
    <x v="13"/>
    <x v="0"/>
    <n v="9792"/>
    <n v="7616.2079999999996"/>
    <n v="7213.2250000000004"/>
    <n v="6377.7529999999997"/>
    <n v="4684.9009999999998"/>
    <n v="3894.72"/>
    <n v="4281.0230000000001"/>
    <n v="3945.451"/>
    <n v="4454.9759999999997"/>
    <n v="5162.4650000000001"/>
    <n v="6422.9920000000002"/>
    <n v="9763.3089999999993"/>
    <n v="73609.023000000001"/>
  </r>
  <r>
    <x v="6"/>
    <x v="19"/>
    <x v="1"/>
    <x v="14"/>
    <x v="0"/>
    <n v="6106"/>
    <n v="4573.1000000000004"/>
    <n v="4585.0060000000003"/>
    <n v="4186.326"/>
    <n v="3441.8380000000002"/>
    <n v="2944.8609999999999"/>
    <n v="2776.886"/>
    <n v="2629.36"/>
    <n v="2949.567"/>
    <n v="4314.3649999999998"/>
    <n v="6616.6970000000001"/>
    <n v="8995.3739999999998"/>
    <n v="54119.380000000005"/>
  </r>
  <r>
    <x v="6"/>
    <x v="19"/>
    <x v="1"/>
    <x v="15"/>
    <x v="0"/>
    <n v="55258.400000000001"/>
    <n v="46131.012000000002"/>
    <n v="45466.000999999997"/>
    <n v="46182.822999999997"/>
    <n v="47187.995999999999"/>
    <n v="47229.205000000002"/>
    <n v="50025.536"/>
    <n v="46626.300999999999"/>
    <n v="45658.372000000003"/>
    <n v="52375.000999999997"/>
    <n v="51790.500999999997"/>
    <n v="61068.447999999997"/>
    <n v="594999.59600000002"/>
  </r>
  <r>
    <x v="6"/>
    <x v="19"/>
    <x v="2"/>
    <x v="16"/>
    <x v="0"/>
    <n v="254649.20800000001"/>
    <n v="239157.64799999999"/>
    <n v="240447.82800000001"/>
    <n v="246559.609"/>
    <n v="258250.766"/>
    <n v="246400.535"/>
    <n v="279444.935"/>
    <n v="269577.78499999997"/>
    <n v="271951.76799999998"/>
    <n v="295379.18699999998"/>
    <n v="284794.27799999999"/>
    <n v="304301.15899999999"/>
    <n v="3190914.7059999998"/>
  </r>
  <r>
    <x v="6"/>
    <x v="19"/>
    <x v="2"/>
    <x v="17"/>
    <x v="0"/>
    <n v="6760.0439999999999"/>
    <n v="4862.5460000000003"/>
    <n v="5287.5069999999996"/>
    <n v="4760.6000000000004"/>
    <n v="5079.0820000000003"/>
    <n v="4475.3999999999996"/>
    <n v="4641.1710000000003"/>
    <n v="5001.9790000000003"/>
    <n v="4741.9440000000004"/>
    <n v="5340.884"/>
    <n v="4844.6660000000002"/>
    <n v="6115.3"/>
    <n v="61911.123000000007"/>
  </r>
  <r>
    <x v="6"/>
    <x v="19"/>
    <x v="2"/>
    <x v="18"/>
    <x v="0"/>
    <n v="73913.331999999995"/>
    <n v="64489.332999999999"/>
    <n v="57506.902000000002"/>
    <n v="59917.417000000001"/>
    <n v="68794.399000000005"/>
    <n v="66513.087"/>
    <n v="72009.963000000003"/>
    <n v="65348.553"/>
    <n v="62760.078000000001"/>
    <n v="69157.831999999995"/>
    <n v="63714.343000000001"/>
    <n v="72855.92"/>
    <n v="796981.15899999999"/>
  </r>
  <r>
    <x v="6"/>
    <x v="19"/>
    <x v="2"/>
    <x v="19"/>
    <x v="0"/>
    <n v="953757.27300000004"/>
    <n v="901277.42200000002"/>
    <n v="912346.56900000002"/>
    <n v="947253.826"/>
    <n v="977516.84900000005"/>
    <n v="894082.09699999995"/>
    <n v="952218.79200000002"/>
    <n v="978785.36199999996"/>
    <n v="977898.19900000002"/>
    <n v="1076485.7139999999"/>
    <n v="1024535.073"/>
    <n v="1077621.99"/>
    <n v="11673779.166000001"/>
  </r>
  <r>
    <x v="6"/>
    <x v="19"/>
    <x v="3"/>
    <x v="20"/>
    <x v="0"/>
    <n v="146897.117"/>
    <n v="139739.1"/>
    <n v="138429.302"/>
    <n v="144854.90700000001"/>
    <n v="146627.67600000001"/>
    <n v="134961.80799999999"/>
    <n v="144920.14600000001"/>
    <n v="148624.53200000001"/>
    <n v="151640.59299999999"/>
    <n v="160191.823"/>
    <n v="155790.299"/>
    <n v="163767.101"/>
    <n v="1776444.4039999999"/>
  </r>
  <r>
    <x v="6"/>
    <x v="19"/>
    <x v="3"/>
    <x v="21"/>
    <x v="0"/>
    <n v="9252.7999999999993"/>
    <n v="6210.99"/>
    <n v="6164.2629999999999"/>
    <n v="7340.9549999999999"/>
    <n v="7232.683"/>
    <n v="5417.7690000000002"/>
    <n v="5488.9359999999997"/>
    <n v="4919.0020000000004"/>
    <n v="5526.1319999999996"/>
    <n v="7149.1959999999999"/>
    <n v="6889.3689999999997"/>
    <n v="9962.7160000000003"/>
    <n v="81554.811000000002"/>
  </r>
  <r>
    <x v="6"/>
    <x v="19"/>
    <x v="3"/>
    <x v="22"/>
    <x v="0"/>
    <n v="5367.4160000000002"/>
    <n v="3951.69"/>
    <n v="4306.2830000000004"/>
    <n v="4692.6440000000002"/>
    <n v="4301.9440000000004"/>
    <n v="3931.94"/>
    <n v="4505.0339999999997"/>
    <n v="3955.73"/>
    <n v="3803.9450000000002"/>
    <n v="4281.7209999999995"/>
    <n v="4639.2309999999998"/>
    <n v="5298.7690000000002"/>
    <n v="53036.346999999994"/>
  </r>
  <r>
    <x v="6"/>
    <x v="19"/>
    <x v="4"/>
    <x v="23"/>
    <x v="0"/>
    <n v="10623.298000000001"/>
    <n v="8503.0550000000003"/>
    <n v="8551.7639999999992"/>
    <n v="9226.0709999999999"/>
    <n v="8918.8670000000002"/>
    <n v="7936.9660000000003"/>
    <n v="8419.3279999999995"/>
    <n v="7876.3090000000002"/>
    <n v="8399.6319999999996"/>
    <n v="9461.2260000000006"/>
    <n v="9185.1489999999994"/>
    <n v="11480.986000000001"/>
    <n v="108582.651"/>
  </r>
  <r>
    <x v="6"/>
    <x v="19"/>
    <x v="4"/>
    <x v="24"/>
    <x v="0"/>
    <n v="76131.774999999994"/>
    <n v="73307.066000000006"/>
    <n v="78347.570000000007"/>
    <n v="81008.38"/>
    <n v="81568.297999999995"/>
    <n v="74438.3"/>
    <n v="85641.46"/>
    <n v="84283.44"/>
    <n v="84649.184999999998"/>
    <n v="92383.909"/>
    <n v="89403.752999999997"/>
    <n v="98907.388999999996"/>
    <n v="1000070.5250000001"/>
  </r>
  <r>
    <x v="6"/>
    <x v="19"/>
    <x v="4"/>
    <x v="25"/>
    <x v="0"/>
    <n v="133698.22200000001"/>
    <n v="124219.58900000001"/>
    <n v="138630.06"/>
    <n v="143589.82500000001"/>
    <n v="148983.82199999999"/>
    <n v="138598.133"/>
    <n v="150193.08199999999"/>
    <n v="151407.32199999999"/>
    <n v="149723.71100000001"/>
    <n v="159450.43"/>
    <n v="154542.144"/>
    <n v="159839.95499999999"/>
    <n v="1752876.2949999999"/>
  </r>
  <r>
    <x v="6"/>
    <x v="19"/>
    <x v="4"/>
    <x v="26"/>
    <x v="0"/>
    <n v="8890"/>
    <n v="11407.411"/>
    <n v="11340.581"/>
    <n v="14403.438"/>
    <n v="16871.685000000001"/>
    <n v="14945"/>
    <n v="15244"/>
    <n v="16070"/>
    <n v="16554.991999999998"/>
    <n v="17826.5"/>
    <n v="15938"/>
    <n v="18352.205999999998"/>
    <n v="177843.81300000002"/>
  </r>
  <r>
    <x v="7"/>
    <x v="19"/>
    <x v="0"/>
    <x v="0"/>
    <x v="0"/>
    <n v="7174.458333333333"/>
    <n v="7277.7898550724631"/>
    <n v="7453.9057971014481"/>
    <n v="7670.384057971014"/>
    <n v="7867.1576086956511"/>
    <n v="7061.385869565217"/>
    <n v="7997.724637681159"/>
    <n v="7745.661231884058"/>
    <n v="7428.0253623188401"/>
    <n v="7996.480072463768"/>
    <n v="7373.4057971014481"/>
    <n v="8041.2735507246371"/>
    <n v="91087.652173913026"/>
  </r>
  <r>
    <x v="7"/>
    <x v="19"/>
    <x v="0"/>
    <x v="1"/>
    <x v="0"/>
    <n v="2958.0416666666665"/>
    <n v="2776.01268115942"/>
    <n v="3091.657608695652"/>
    <n v="3090.0942028985505"/>
    <n v="3162.583333333333"/>
    <n v="2796.7210144927535"/>
    <n v="3282.5706521739125"/>
    <n v="3107.8623188405795"/>
    <n v="2947.655797101449"/>
    <n v="3248.1485507246371"/>
    <n v="3035.268115942029"/>
    <n v="3353.4873188405795"/>
    <n v="36850.103260869553"/>
  </r>
  <r>
    <x v="7"/>
    <x v="19"/>
    <x v="0"/>
    <x v="2"/>
    <x v="0"/>
    <n v="14875.141304347824"/>
    <n v="13728.248188405794"/>
    <n v="15033.449275362318"/>
    <n v="14331.804347826086"/>
    <n v="15015.884057971014"/>
    <n v="13289.38949275362"/>
    <n v="15605.090579710144"/>
    <n v="14329.124999999998"/>
    <n v="13970.73188405797"/>
    <n v="15784.8134057971"/>
    <n v="14733.322463768116"/>
    <n v="15061.501811594202"/>
    <n v="175758.50181159421"/>
  </r>
  <r>
    <x v="7"/>
    <x v="19"/>
    <x v="0"/>
    <x v="3"/>
    <x v="0"/>
    <n v="1996.2880434782608"/>
    <n v="1992.7192028985505"/>
    <n v="2000.9836956521738"/>
    <n v="2131.704710144927"/>
    <n v="2178.838768115942"/>
    <n v="2028.8061594202898"/>
    <n v="2250.103260869565"/>
    <n v="2191.9221014492755"/>
    <n v="2097.9329710144925"/>
    <n v="2133.6485507246375"/>
    <n v="2062.2554347826085"/>
    <n v="2247.7264492753625"/>
    <n v="25312.929347826084"/>
  </r>
  <r>
    <x v="7"/>
    <x v="19"/>
    <x v="0"/>
    <x v="4"/>
    <x v="0"/>
    <n v="31492.860507246376"/>
    <n v="28734.76449275362"/>
    <n v="30993.184782608692"/>
    <n v="32091.978260869564"/>
    <n v="32320.822463768112"/>
    <n v="29554.721014492749"/>
    <n v="31942.206521739128"/>
    <n v="31083.411231884056"/>
    <n v="29705.048913043476"/>
    <n v="31933.273550724636"/>
    <n v="30247.688405797096"/>
    <n v="33116.60144927536"/>
    <n v="373216.56159420288"/>
  </r>
  <r>
    <x v="7"/>
    <x v="19"/>
    <x v="0"/>
    <x v="5"/>
    <x v="0"/>
    <n v="2570.7916666666665"/>
    <n v="2481.8623188405795"/>
    <n v="2599.7173913043475"/>
    <n v="2682.7771739130435"/>
    <n v="2710.1829710144925"/>
    <n v="2585.018115942029"/>
    <n v="2691.875"/>
    <n v="2620.086956521739"/>
    <n v="2588.153985507246"/>
    <n v="2731.0380434782605"/>
    <n v="2562.923913043478"/>
    <n v="2877.3423913043475"/>
    <n v="31701.769927536228"/>
  </r>
  <r>
    <x v="7"/>
    <x v="19"/>
    <x v="0"/>
    <x v="6"/>
    <x v="0"/>
    <n v="6586.1594202898541"/>
    <n v="6754.0942028985501"/>
    <n v="6564.802536231884"/>
    <n v="6848.923913043478"/>
    <n v="6801.5543478260861"/>
    <n v="6321.384057971014"/>
    <n v="6683.1086956521731"/>
    <n v="6760.288043478261"/>
    <n v="6168.2934782608691"/>
    <n v="7108.215579710145"/>
    <n v="6430.527173913043"/>
    <n v="6993.8224637681151"/>
    <n v="80021.173913043487"/>
  </r>
  <r>
    <x v="7"/>
    <x v="19"/>
    <x v="1"/>
    <x v="7"/>
    <x v="0"/>
    <n v="24431.733695652172"/>
    <n v="22633.666666666664"/>
    <n v="23409.510869565216"/>
    <n v="24624.521739130432"/>
    <n v="24412.643115942028"/>
    <n v="22557.148550724636"/>
    <n v="25250.519927536232"/>
    <n v="24314.360507246376"/>
    <n v="23638.33876811594"/>
    <n v="24634.119565217392"/>
    <n v="23364.594202898548"/>
    <n v="25561.041666666664"/>
    <n v="288832.19927536231"/>
  </r>
  <r>
    <x v="7"/>
    <x v="19"/>
    <x v="1"/>
    <x v="8"/>
    <x v="0"/>
    <n v="14433.934782608696"/>
    <n v="13296.333333333332"/>
    <n v="13836.416666666666"/>
    <n v="14359.842391304346"/>
    <n v="14856.724637681158"/>
    <n v="13473.786231884056"/>
    <n v="15002.26268115942"/>
    <n v="14522.177536231882"/>
    <n v="13823.61956521739"/>
    <n v="14331.838768115942"/>
    <n v="13612.454710144926"/>
    <n v="14549.570652173912"/>
    <n v="170098.96195652173"/>
  </r>
  <r>
    <x v="7"/>
    <x v="19"/>
    <x v="1"/>
    <x v="9"/>
    <x v="0"/>
    <n v="42307.42753623188"/>
    <n v="38997.860507246376"/>
    <n v="40755.860507246376"/>
    <n v="42116.038043478256"/>
    <n v="44000.126811594193"/>
    <n v="40719.076086956513"/>
    <n v="45042.749999999993"/>
    <n v="45175.255434782601"/>
    <n v="42546.489130434784"/>
    <n v="43818.681159420288"/>
    <n v="41837.282608695648"/>
    <n v="43460.981884057968"/>
    <n v="510777.8297101449"/>
  </r>
  <r>
    <x v="7"/>
    <x v="19"/>
    <x v="1"/>
    <x v="10"/>
    <x v="0"/>
    <n v="17258.807971014492"/>
    <n v="15943.155797101448"/>
    <n v="16232.1884057971"/>
    <n v="16962.6865942029"/>
    <n v="17656.13949275362"/>
    <n v="16626.249999999996"/>
    <n v="18446.230072463764"/>
    <n v="17872.483695652172"/>
    <n v="17699.190217391304"/>
    <n v="18438.376811594204"/>
    <n v="16734.019927536232"/>
    <n v="18075.030797101448"/>
    <n v="207944.55978260865"/>
  </r>
  <r>
    <x v="7"/>
    <x v="19"/>
    <x v="1"/>
    <x v="11"/>
    <x v="0"/>
    <n v="19858.920289855072"/>
    <n v="18705.605072463764"/>
    <n v="19382.965579710144"/>
    <n v="19693.0652173913"/>
    <n v="20590.434782608696"/>
    <n v="19508.371376811592"/>
    <n v="22179.135869565216"/>
    <n v="21513.692028985504"/>
    <n v="20975.353260869564"/>
    <n v="21493.590579710144"/>
    <n v="19785"/>
    <n v="20910.51449275362"/>
    <n v="244596.64855072461"/>
  </r>
  <r>
    <x v="7"/>
    <x v="19"/>
    <x v="1"/>
    <x v="12"/>
    <x v="0"/>
    <n v="45088.55072463768"/>
    <n v="43972.512681159416"/>
    <n v="44967.019927536225"/>
    <n v="45950.20289855072"/>
    <n v="48373.150362318833"/>
    <n v="45267.913043478256"/>
    <n v="50953.117753623184"/>
    <n v="49456.688405797096"/>
    <n v="48051.960144927529"/>
    <n v="49634.596014492752"/>
    <n v="45728.42753623188"/>
    <n v="48260.021739130432"/>
    <n v="565704.16123188403"/>
  </r>
  <r>
    <x v="7"/>
    <x v="19"/>
    <x v="1"/>
    <x v="13"/>
    <x v="0"/>
    <n v="14262.143115942028"/>
    <n v="12910.51992753623"/>
    <n v="13662.735507246374"/>
    <n v="13543.30615942029"/>
    <n v="14495.30615942029"/>
    <n v="13641.273550724636"/>
    <n v="15505.003623188404"/>
    <n v="15643.01992753623"/>
    <n v="14524.172101449274"/>
    <n v="15360.749999999998"/>
    <n v="14488.530797101448"/>
    <n v="15245.548913043476"/>
    <n v="173282.30978260867"/>
  </r>
  <r>
    <x v="7"/>
    <x v="19"/>
    <x v="1"/>
    <x v="14"/>
    <x v="0"/>
    <n v="10133.851449275362"/>
    <n v="9521.2518115942021"/>
    <n v="9726.983695652174"/>
    <n v="9937.9746376811581"/>
    <n v="10192.327898550724"/>
    <n v="9982.5489130434762"/>
    <n v="11341.65579710145"/>
    <n v="11258.460144927536"/>
    <n v="10462.818840579708"/>
    <n v="11099.80072463768"/>
    <n v="10196.072463768116"/>
    <n v="10642.51268115942"/>
    <n v="124496.25905797101"/>
  </r>
  <r>
    <x v="7"/>
    <x v="19"/>
    <x v="1"/>
    <x v="15"/>
    <x v="0"/>
    <n v="73626.612318840576"/>
    <n v="67281.844202898545"/>
    <n v="70269.72644927536"/>
    <n v="73815.115942028991"/>
    <n v="76531.10144927536"/>
    <n v="74043.664855072449"/>
    <n v="85008.5"/>
    <n v="84175.914855072449"/>
    <n v="77736.47282608696"/>
    <n v="81542.626811594208"/>
    <n v="74400.346014492752"/>
    <n v="79707.514492753617"/>
    <n v="918139.44021739135"/>
  </r>
  <r>
    <x v="7"/>
    <x v="19"/>
    <x v="2"/>
    <x v="16"/>
    <x v="0"/>
    <n v="103769.79891304347"/>
    <n v="100250.61956521738"/>
    <n v="104198.74275362317"/>
    <n v="107822.92391304347"/>
    <n v="112846.83152173912"/>
    <n v="106645.15398550723"/>
    <n v="121678.57789855072"/>
    <n v="115938.8170289855"/>
    <n v="106025.64492753622"/>
    <n v="112559.4438405797"/>
    <n v="104911.60688405797"/>
    <n v="109962.2608695652"/>
    <n v="1306610.422101449"/>
  </r>
  <r>
    <x v="7"/>
    <x v="19"/>
    <x v="2"/>
    <x v="17"/>
    <x v="0"/>
    <n v="20624.387681159416"/>
    <n v="19552.65036231884"/>
    <n v="19935.956521739128"/>
    <n v="21551.206521739128"/>
    <n v="22629.632246376808"/>
    <n v="20927.224637681156"/>
    <n v="24078.1902173913"/>
    <n v="23617.802536231884"/>
    <n v="21953.907608695648"/>
    <n v="23379.96195652174"/>
    <n v="21687.682971014492"/>
    <n v="22954.221014492749"/>
    <n v="262892.82427536225"/>
  </r>
  <r>
    <x v="7"/>
    <x v="19"/>
    <x v="2"/>
    <x v="18"/>
    <x v="0"/>
    <n v="72018.780797101441"/>
    <n v="73416.856884057968"/>
    <n v="76992.407608695648"/>
    <n v="79716.822463768112"/>
    <n v="84427.661231884049"/>
    <n v="80812.163043478256"/>
    <n v="91271.253623188386"/>
    <n v="90224.012681159409"/>
    <n v="82540.536231884049"/>
    <n v="86307.920289855057"/>
    <n v="82793.47644927536"/>
    <n v="90108.615942028991"/>
    <n v="990630.50724637671"/>
  </r>
  <r>
    <x v="7"/>
    <x v="19"/>
    <x v="2"/>
    <x v="19"/>
    <x v="0"/>
    <n v="234391.05615942029"/>
    <n v="239887.27717391303"/>
    <n v="255827.37318840579"/>
    <n v="261857.51630434781"/>
    <n v="272877.30615942023"/>
    <n v="259767.74637681156"/>
    <n v="297385.53260869562"/>
    <n v="288958.74275362317"/>
    <n v="265380.42934782605"/>
    <n v="280207.9692028985"/>
    <n v="256907.33333333331"/>
    <n v="266904.99094202899"/>
    <n v="3180353.2735507241"/>
  </r>
  <r>
    <x v="7"/>
    <x v="19"/>
    <x v="3"/>
    <x v="20"/>
    <x v="0"/>
    <n v="68879.230072463761"/>
    <n v="68925.009057971009"/>
    <n v="73677.460144927536"/>
    <n v="77978.668478260865"/>
    <n v="83738.708333333328"/>
    <n v="80596.713768115937"/>
    <n v="90910.951086956513"/>
    <n v="87717.967391304337"/>
    <n v="78940.369565217392"/>
    <n v="81909.420289855057"/>
    <n v="77043.884057970994"/>
    <n v="78009.967391304337"/>
    <n v="948328.34963768104"/>
  </r>
  <r>
    <x v="7"/>
    <x v="19"/>
    <x v="3"/>
    <x v="21"/>
    <x v="0"/>
    <n v="42545.831521739128"/>
    <n v="41263.699275362313"/>
    <n v="44720.639492753617"/>
    <n v="45447.184782608696"/>
    <n v="47398.340579710144"/>
    <n v="44873.909420289849"/>
    <n v="53354.846014492752"/>
    <n v="48049.164855072464"/>
    <n v="45074.235507246376"/>
    <n v="47796.867753623184"/>
    <n v="43860.554347826088"/>
    <n v="44480.757246376808"/>
    <n v="548866.03079710144"/>
  </r>
  <r>
    <x v="7"/>
    <x v="19"/>
    <x v="3"/>
    <x v="22"/>
    <x v="0"/>
    <n v="58840.259057971009"/>
    <n v="57678.445652173905"/>
    <n v="64477.132246376808"/>
    <n v="67604.253623188401"/>
    <n v="71176.885869565216"/>
    <n v="67522.931159420288"/>
    <n v="80693.581521739121"/>
    <n v="76723.907608695648"/>
    <n v="69878.003623188401"/>
    <n v="71988.139492753617"/>
    <n v="63853.768115942024"/>
    <n v="63449.675724637673"/>
    <n v="813886.98369565222"/>
  </r>
  <r>
    <x v="7"/>
    <x v="19"/>
    <x v="4"/>
    <x v="23"/>
    <x v="0"/>
    <n v="13431.89492753623"/>
    <n v="13303.478260869564"/>
    <n v="14446.858695652172"/>
    <n v="15060.38768115942"/>
    <n v="15617.409420289854"/>
    <n v="14316.89492753623"/>
    <n v="17013.16485507246"/>
    <n v="16168.90036231884"/>
    <n v="14178.817028985506"/>
    <n v="15552.797101449274"/>
    <n v="13887.605072463768"/>
    <n v="15260.3134057971"/>
    <n v="178238.52173913043"/>
  </r>
  <r>
    <x v="7"/>
    <x v="19"/>
    <x v="4"/>
    <x v="24"/>
    <x v="0"/>
    <n v="18746.538043478256"/>
    <n v="17706.117753623188"/>
    <n v="18215.420289855072"/>
    <n v="18626.518115942028"/>
    <n v="19163.898550724636"/>
    <n v="17245.27536231884"/>
    <n v="20093.63949275362"/>
    <n v="18980.318840579708"/>
    <n v="17752.106884057968"/>
    <n v="19218.771739130432"/>
    <n v="17890.847826086952"/>
    <n v="19168.396739130432"/>
    <n v="222807.84963768112"/>
  </r>
  <r>
    <x v="7"/>
    <x v="19"/>
    <x v="4"/>
    <x v="25"/>
    <x v="0"/>
    <n v="46197.922101449272"/>
    <n v="44746.280797101448"/>
    <n v="45197.233695652169"/>
    <n v="46313.760869565209"/>
    <n v="47490.019927536225"/>
    <n v="44295.532608695648"/>
    <n v="49994.311594202889"/>
    <n v="49119.005434782601"/>
    <n v="44386.143115942024"/>
    <n v="49120.211956521736"/>
    <n v="45960.22644927536"/>
    <n v="48669.565217391297"/>
    <n v="561490.21376811597"/>
  </r>
  <r>
    <x v="7"/>
    <x v="19"/>
    <x v="4"/>
    <x v="26"/>
    <x v="0"/>
    <n v="13554.590579710144"/>
    <n v="13817.646739130434"/>
    <n v="14583.610507246374"/>
    <n v="14920.815217391302"/>
    <n v="15671.940217391302"/>
    <n v="14765.490942028984"/>
    <n v="15857.599637681158"/>
    <n v="15604.358695652172"/>
    <n v="14042.702898550722"/>
    <n v="14540.023550724636"/>
    <n v="14256.124999999998"/>
    <n v="15377.166666666666"/>
    <n v="176992.07065217389"/>
  </r>
  <r>
    <x v="0"/>
    <x v="20"/>
    <x v="0"/>
    <x v="0"/>
    <x v="0"/>
    <n v="35915.25"/>
    <n v="34160.660000000003"/>
    <n v="32174.745999999999"/>
    <n v="29150.47"/>
    <n v="30937"/>
    <n v="32246.35"/>
    <n v="36606.699999999997"/>
    <n v="36023.1"/>
    <n v="38732.65"/>
    <n v="41659.805"/>
    <n v="37828.5"/>
    <n v="44641.55"/>
    <n v="430076.78099999996"/>
  </r>
  <r>
    <x v="0"/>
    <x v="20"/>
    <x v="0"/>
    <x v="1"/>
    <x v="0"/>
    <n v="11133.9"/>
    <n v="10612.9"/>
    <n v="10019.18"/>
    <n v="9225.6"/>
    <n v="8885.5"/>
    <n v="10303.700000000001"/>
    <n v="11745.5"/>
    <n v="11762.942999999999"/>
    <n v="12501.5"/>
    <n v="13824.2"/>
    <n v="12575.6"/>
    <n v="13827.2"/>
    <n v="136417.723"/>
  </r>
  <r>
    <x v="0"/>
    <x v="20"/>
    <x v="0"/>
    <x v="2"/>
    <x v="0"/>
    <n v="50449.271999999997"/>
    <n v="47495.745000000003"/>
    <n v="44914.565999999999"/>
    <n v="33250.637999999999"/>
    <n v="41027.741000000002"/>
    <n v="48400.438000000002"/>
    <n v="60530.379000000001"/>
    <n v="59479.428999999996"/>
    <n v="58871.991000000002"/>
    <n v="61833.239000000001"/>
    <n v="57805.904000000002"/>
    <n v="61887.334999999999"/>
    <n v="625946.67700000003"/>
  </r>
  <r>
    <x v="0"/>
    <x v="20"/>
    <x v="0"/>
    <x v="3"/>
    <x v="0"/>
    <n v="13154.6"/>
    <n v="12727"/>
    <n v="12446.9"/>
    <n v="10087.299999999999"/>
    <n v="10599.6"/>
    <n v="11164"/>
    <n v="12414.8"/>
    <n v="12911.2"/>
    <n v="14593.692999999999"/>
    <n v="15889.08"/>
    <n v="14209.7"/>
    <n v="16357.3"/>
    <n v="156555.17299999998"/>
  </r>
  <r>
    <x v="0"/>
    <x v="20"/>
    <x v="0"/>
    <x v="4"/>
    <x v="0"/>
    <n v="98411.482999999993"/>
    <n v="92423.778000000006"/>
    <n v="88936.620999999999"/>
    <n v="74387.813999999998"/>
    <n v="74374.543000000005"/>
    <n v="95154.721000000005"/>
    <n v="109312.5"/>
    <n v="108408.421"/>
    <n v="112583.20299999999"/>
    <n v="118580.66099999999"/>
    <n v="110933.749"/>
    <n v="125267.662"/>
    <n v="1208775.156"/>
  </r>
  <r>
    <x v="0"/>
    <x v="20"/>
    <x v="0"/>
    <x v="5"/>
    <x v="0"/>
    <n v="13648.262000000001"/>
    <n v="13538.054"/>
    <n v="12720.234"/>
    <n v="11492.16"/>
    <n v="10018.843999999999"/>
    <n v="12922.022000000001"/>
    <n v="14632.656000000001"/>
    <n v="16227.539000000001"/>
    <n v="16468.129000000001"/>
    <n v="17964.505000000001"/>
    <n v="15574.938"/>
    <n v="18140.227999999999"/>
    <n v="173347.571"/>
  </r>
  <r>
    <x v="0"/>
    <x v="20"/>
    <x v="0"/>
    <x v="6"/>
    <x v="0"/>
    <n v="29724.05"/>
    <n v="28147.87"/>
    <n v="26681.11"/>
    <n v="25667.5"/>
    <n v="24923.54"/>
    <n v="27391.884999999998"/>
    <n v="30991.99"/>
    <n v="28500.95"/>
    <n v="30233.69"/>
    <n v="32556.27"/>
    <n v="31717.360000000001"/>
    <n v="36449.879999999997"/>
    <n v="352986.09500000003"/>
  </r>
  <r>
    <x v="0"/>
    <x v="20"/>
    <x v="1"/>
    <x v="7"/>
    <x v="0"/>
    <n v="78660.342000000004"/>
    <n v="72636.12"/>
    <n v="66424.967000000004"/>
    <n v="58601.82"/>
    <n v="57802.923999999999"/>
    <n v="70109.740000000005"/>
    <n v="81589.989000000001"/>
    <n v="81163.076000000001"/>
    <n v="85907.41"/>
    <n v="91882.21"/>
    <n v="85702.18"/>
    <n v="96173.89"/>
    <n v="926654.66799999995"/>
  </r>
  <r>
    <x v="0"/>
    <x v="20"/>
    <x v="1"/>
    <x v="8"/>
    <x v="0"/>
    <n v="47747.35"/>
    <n v="42098.39"/>
    <n v="37660.839999999997"/>
    <n v="32328.52"/>
    <n v="34378.47"/>
    <n v="38982.26"/>
    <n v="40254.480000000003"/>
    <n v="42486.17"/>
    <n v="47081.16"/>
    <n v="51393.86"/>
    <n v="49295.44"/>
    <n v="56033.938999999998"/>
    <n v="519740.87900000002"/>
  </r>
  <r>
    <x v="0"/>
    <x v="20"/>
    <x v="1"/>
    <x v="9"/>
    <x v="0"/>
    <n v="116503.924"/>
    <n v="108887.909"/>
    <n v="91556.327000000005"/>
    <n v="77230.615000000005"/>
    <n v="76497.87"/>
    <n v="93113.413"/>
    <n v="109003.58199999999"/>
    <n v="108702.75"/>
    <n v="116690.62699999999"/>
    <n v="125620.728"/>
    <n v="120476.3"/>
    <n v="133993.399"/>
    <n v="1278277.4439999999"/>
  </r>
  <r>
    <x v="0"/>
    <x v="20"/>
    <x v="1"/>
    <x v="10"/>
    <x v="0"/>
    <n v="51099.15"/>
    <n v="49547"/>
    <n v="43189.773000000001"/>
    <n v="37981.718999999997"/>
    <n v="40211.584000000003"/>
    <n v="41556.43"/>
    <n v="46947.82"/>
    <n v="46078.5"/>
    <n v="52189.544000000002"/>
    <n v="55878.631000000001"/>
    <n v="54150.455000000002"/>
    <n v="58952.2"/>
    <n v="577782.80599999998"/>
  </r>
  <r>
    <x v="0"/>
    <x v="20"/>
    <x v="1"/>
    <x v="11"/>
    <x v="0"/>
    <n v="53786.124000000003"/>
    <n v="51733.19"/>
    <n v="46688.11"/>
    <n v="41457.830999999998"/>
    <n v="42115.572"/>
    <n v="44959.417999999998"/>
    <n v="52192.27"/>
    <n v="52777.915999999997"/>
    <n v="55008"/>
    <n v="60722.686999999998"/>
    <n v="57916.52"/>
    <n v="62300.105000000003"/>
    <n v="621657.7429999999"/>
  </r>
  <r>
    <x v="0"/>
    <x v="20"/>
    <x v="1"/>
    <x v="12"/>
    <x v="0"/>
    <n v="112079.18399999999"/>
    <n v="107729.5"/>
    <n v="94904.842999999993"/>
    <n v="81030.070000000007"/>
    <n v="84202.486000000004"/>
    <n v="94996.05"/>
    <n v="105046.761"/>
    <n v="107417.01"/>
    <n v="113355.027"/>
    <n v="125905.921"/>
    <n v="117662.295"/>
    <n v="128744.867"/>
    <n v="1273074.0140000002"/>
  </r>
  <r>
    <x v="0"/>
    <x v="20"/>
    <x v="1"/>
    <x v="13"/>
    <x v="0"/>
    <n v="37939.5"/>
    <n v="36025"/>
    <n v="31593"/>
    <n v="29457.93"/>
    <n v="28445"/>
    <n v="30224.5"/>
    <n v="34074.5"/>
    <n v="34580"/>
    <n v="36557"/>
    <n v="41900.699999999997"/>
    <n v="39926.5"/>
    <n v="43143.741000000002"/>
    <n v="423867.37099999998"/>
  </r>
  <r>
    <x v="0"/>
    <x v="20"/>
    <x v="1"/>
    <x v="14"/>
    <x v="0"/>
    <n v="31158"/>
    <n v="30119.5"/>
    <n v="26590.5"/>
    <n v="24225.5"/>
    <n v="24586.5"/>
    <n v="27138.84"/>
    <n v="28618.838"/>
    <n v="28593.5"/>
    <n v="31297.499"/>
    <n v="35417.550000000003"/>
    <n v="32681.499"/>
    <n v="37096.392999999996"/>
    <n v="357524.11900000001"/>
  </r>
  <r>
    <x v="0"/>
    <x v="20"/>
    <x v="1"/>
    <x v="15"/>
    <x v="0"/>
    <n v="184670.48800000001"/>
    <n v="170175.54"/>
    <n v="147939.59099999999"/>
    <n v="131586.53200000001"/>
    <n v="138300.753"/>
    <n v="145445.02799999999"/>
    <n v="159461.283"/>
    <n v="157258.57800000001"/>
    <n v="175574.69899999999"/>
    <n v="196409.253"/>
    <n v="181024.69899999999"/>
    <n v="213229.35399999999"/>
    <n v="2001075.7980000002"/>
  </r>
  <r>
    <x v="0"/>
    <x v="20"/>
    <x v="2"/>
    <x v="16"/>
    <x v="0"/>
    <n v="272576.95400000003"/>
    <n v="268271.44900000002"/>
    <n v="243665.929"/>
    <n v="213166.02299999999"/>
    <n v="240782.935"/>
    <n v="266278.83299999998"/>
    <n v="277307.23700000002"/>
    <n v="263899.223"/>
    <n v="280929.70600000001"/>
    <n v="294571.96000000002"/>
    <n v="284774.00400000002"/>
    <n v="333219.01699999999"/>
    <n v="3239443.27"/>
  </r>
  <r>
    <x v="0"/>
    <x v="20"/>
    <x v="2"/>
    <x v="17"/>
    <x v="0"/>
    <n v="79180.2"/>
    <n v="78788.142000000007"/>
    <n v="66077.896999999997"/>
    <n v="58605.790999999997"/>
    <n v="63850.6"/>
    <n v="65121.1"/>
    <n v="74117.100000000006"/>
    <n v="71324.800000000003"/>
    <n v="81445.2"/>
    <n v="86719.2"/>
    <n v="79419"/>
    <n v="99620.214000000007"/>
    <n v="904269.24399999995"/>
  </r>
  <r>
    <x v="0"/>
    <x v="20"/>
    <x v="2"/>
    <x v="18"/>
    <x v="0"/>
    <n v="176670.62"/>
    <n v="176175.799"/>
    <n v="141578.573"/>
    <n v="108676.98"/>
    <n v="118168.5"/>
    <n v="135028.54199999999"/>
    <n v="154752.36600000001"/>
    <n v="155426.136"/>
    <n v="163089.734"/>
    <n v="174441.348"/>
    <n v="161571.848"/>
    <n v="189349.97399999999"/>
    <n v="1854930.42"/>
  </r>
  <r>
    <x v="0"/>
    <x v="20"/>
    <x v="2"/>
    <x v="19"/>
    <x v="0"/>
    <n v="627853.74"/>
    <n v="627037.53"/>
    <n v="544317.30099999998"/>
    <n v="436700.07900000003"/>
    <n v="483620.35700000002"/>
    <n v="536712.63"/>
    <n v="607250.82400000002"/>
    <n v="592108.00600000005"/>
    <n v="632812.88100000005"/>
    <n v="672522.73100000003"/>
    <n v="655609.73699999996"/>
    <n v="760385.47900000005"/>
    <n v="7176931.2949999999"/>
  </r>
  <r>
    <x v="0"/>
    <x v="20"/>
    <x v="3"/>
    <x v="20"/>
    <x v="0"/>
    <n v="207316.85"/>
    <n v="211407.198"/>
    <n v="194622.54699999999"/>
    <n v="164210.399"/>
    <n v="191482.28"/>
    <n v="197213.432"/>
    <n v="204150.818"/>
    <n v="202673.66899999999"/>
    <n v="212412.4"/>
    <n v="230432.05900000001"/>
    <n v="219970.66899999999"/>
    <n v="255487.24799999999"/>
    <n v="2491379.5689999997"/>
  </r>
  <r>
    <x v="0"/>
    <x v="20"/>
    <x v="3"/>
    <x v="21"/>
    <x v="0"/>
    <n v="254169.18100000001"/>
    <n v="239904.46"/>
    <n v="193698.48300000001"/>
    <n v="171044.76800000001"/>
    <n v="192265.264"/>
    <n v="200160.65"/>
    <n v="212171.57199999999"/>
    <n v="203618.40900000001"/>
    <n v="221286.315"/>
    <n v="246498.53"/>
    <n v="229925.83199999999"/>
    <n v="271902.33100000001"/>
    <n v="2636645.7949999999"/>
  </r>
  <r>
    <x v="0"/>
    <x v="20"/>
    <x v="3"/>
    <x v="22"/>
    <x v="0"/>
    <n v="297484.48"/>
    <n v="287952.31"/>
    <n v="243855.72899999999"/>
    <n v="202765.212"/>
    <n v="230846.9"/>
    <n v="245253.791"/>
    <n v="253810.93299999999"/>
    <n v="249588.75899999999"/>
    <n v="263109.09100000001"/>
    <n v="297569.19699999999"/>
    <n v="281601.61700000003"/>
    <n v="324442.50799999997"/>
    <n v="3178280.5270000002"/>
  </r>
  <r>
    <x v="0"/>
    <x v="20"/>
    <x v="4"/>
    <x v="23"/>
    <x v="0"/>
    <n v="63282.213000000003"/>
    <n v="59756.5"/>
    <n v="55223.05"/>
    <n v="49794.1"/>
    <n v="53306.584000000003"/>
    <n v="54490.75"/>
    <n v="57106"/>
    <n v="54315.25"/>
    <n v="59162.586000000003"/>
    <n v="64330.7"/>
    <n v="59386.5"/>
    <n v="67808.728000000003"/>
    <n v="697962.96100000001"/>
  </r>
  <r>
    <x v="0"/>
    <x v="20"/>
    <x v="4"/>
    <x v="24"/>
    <x v="0"/>
    <n v="39773.46"/>
    <n v="38249"/>
    <n v="38618.349000000002"/>
    <n v="37381.199999999997"/>
    <n v="40216.392999999996"/>
    <n v="40047.034"/>
    <n v="40644.741000000002"/>
    <n v="39770.237999999998"/>
    <n v="42618.92"/>
    <n v="44769.385999999999"/>
    <n v="45183.067999999999"/>
    <n v="54540.978000000003"/>
    <n v="501812.76699999999"/>
  </r>
  <r>
    <x v="0"/>
    <x v="20"/>
    <x v="4"/>
    <x v="25"/>
    <x v="0"/>
    <n v="94724.7"/>
    <n v="94413.243000000002"/>
    <n v="82346.447"/>
    <n v="76440.626000000004"/>
    <n v="86889.18"/>
    <n v="91879.48"/>
    <n v="93257.85"/>
    <n v="91369.05"/>
    <n v="95579.43"/>
    <n v="107087.13099999999"/>
    <n v="98974.85"/>
    <n v="118610.93"/>
    <n v="1131572.9170000001"/>
  </r>
  <r>
    <x v="0"/>
    <x v="20"/>
    <x v="4"/>
    <x v="26"/>
    <x v="0"/>
    <n v="88126.31"/>
    <n v="93967"/>
    <n v="78579"/>
    <n v="60537.5"/>
    <n v="70625.035999999993"/>
    <n v="66180"/>
    <n v="73558.5"/>
    <n v="76607.922000000006"/>
    <n v="77126.960999999996"/>
    <n v="84383.020999999993"/>
    <n v="81774.394"/>
    <n v="95159.739000000001"/>
    <n v="946625.38299999991"/>
  </r>
  <r>
    <x v="1"/>
    <x v="20"/>
    <x v="0"/>
    <x v="0"/>
    <x v="0"/>
    <n v="40.731999999999999"/>
    <n v="30"/>
    <n v="0"/>
    <n v="54.9"/>
    <n v="14.72"/>
    <n v="79.95"/>
    <n v="24.036999999999999"/>
    <n v="67.474999999999994"/>
    <n v="39.622999999999998"/>
    <n v="50.92"/>
    <n v="30"/>
    <n v="39.968000000000004"/>
    <n v="472.32500000000005"/>
  </r>
  <r>
    <x v="1"/>
    <x v="20"/>
    <x v="0"/>
    <x v="1"/>
    <x v="0"/>
    <n v="147.81"/>
    <n v="0"/>
    <n v="45"/>
    <n v="29.95"/>
    <n v="29.907"/>
    <n v="88.95"/>
    <n v="33"/>
    <n v="42.692999999999998"/>
    <n v="142.62100000000001"/>
    <n v="75.840999999999994"/>
    <n v="0"/>
    <n v="81.935000000000002"/>
    <n v="717.70700000000011"/>
  </r>
  <r>
    <x v="1"/>
    <x v="20"/>
    <x v="0"/>
    <x v="2"/>
    <x v="0"/>
    <n v="0"/>
    <n v="68"/>
    <n v="0"/>
    <n v="35"/>
    <n v="0"/>
    <n v="67"/>
    <n v="68.293999999999997"/>
    <n v="63"/>
    <n v="0"/>
    <n v="0"/>
    <n v="0"/>
    <n v="33.186"/>
    <n v="334.47999999999996"/>
  </r>
  <r>
    <x v="1"/>
    <x v="20"/>
    <x v="0"/>
    <x v="3"/>
    <x v="0"/>
    <n v="134.745"/>
    <n v="129"/>
    <n v="199"/>
    <n v="232"/>
    <n v="64"/>
    <n v="66"/>
    <n v="240"/>
    <n v="128.07499999999999"/>
    <n v="197.541"/>
    <n v="45"/>
    <n v="231.608"/>
    <n v="405.762"/>
    <n v="2072.7309999999998"/>
  </r>
  <r>
    <x v="1"/>
    <x v="20"/>
    <x v="0"/>
    <x v="4"/>
    <x v="0"/>
    <n v="337.89600000000002"/>
    <n v="217.93199999999999"/>
    <n v="258.50599999999997"/>
    <n v="214.994"/>
    <n v="390.20600000000002"/>
    <n v="415.87700000000001"/>
    <n v="290.11399999999998"/>
    <n v="283.81099999999998"/>
    <n v="228.22200000000001"/>
    <n v="417.29"/>
    <n v="260.85700000000003"/>
    <n v="338.70100000000002"/>
    <n v="3654.4060000000004"/>
  </r>
  <r>
    <x v="1"/>
    <x v="20"/>
    <x v="0"/>
    <x v="5"/>
    <x v="0"/>
    <n v="91"/>
    <n v="0"/>
    <n v="0"/>
    <n v="86.7"/>
    <n v="0"/>
    <n v="86.7"/>
    <n v="92"/>
    <n v="0"/>
    <n v="62.7"/>
    <n v="86.7"/>
    <n v="0"/>
    <n v="87.7"/>
    <n v="593.5"/>
  </r>
  <r>
    <x v="1"/>
    <x v="20"/>
    <x v="0"/>
    <x v="6"/>
    <x v="0"/>
    <n v="85"/>
    <n v="87.518000000000001"/>
    <n v="121"/>
    <n v="111"/>
    <n v="188"/>
    <n v="93.328000000000003"/>
    <n v="121.598"/>
    <n v="94"/>
    <n v="186.10300000000001"/>
    <n v="156.5"/>
    <n v="97"/>
    <n v="152.95699999999999"/>
    <n v="1494.0039999999999"/>
  </r>
  <r>
    <x v="1"/>
    <x v="20"/>
    <x v="1"/>
    <x v="7"/>
    <x v="0"/>
    <n v="11"/>
    <n v="27"/>
    <n v="30.248999999999999"/>
    <n v="0"/>
    <n v="32.99"/>
    <n v="24.956"/>
    <n v="42.16"/>
    <n v="30.986999999999998"/>
    <n v="68.486999999999995"/>
    <n v="43.48"/>
    <n v="30"/>
    <n v="25.757000000000001"/>
    <n v="367.06600000000003"/>
  </r>
  <r>
    <x v="1"/>
    <x v="20"/>
    <x v="1"/>
    <x v="8"/>
    <x v="0"/>
    <n v="17"/>
    <n v="22.170999999999999"/>
    <n v="4.9790000000000001"/>
    <n v="0.15"/>
    <n v="38.5"/>
    <n v="4.9560000000000004"/>
    <n v="11.971"/>
    <n v="50.076999999999998"/>
    <n v="8.5"/>
    <n v="38.46"/>
    <n v="24.052"/>
    <n v="30.17"/>
    <n v="250.98599999999999"/>
  </r>
  <r>
    <x v="1"/>
    <x v="20"/>
    <x v="1"/>
    <x v="9"/>
    <x v="0"/>
    <n v="18"/>
    <n v="20"/>
    <n v="10"/>
    <n v="0"/>
    <n v="36.5"/>
    <n v="5"/>
    <n v="0"/>
    <n v="57.95"/>
    <n v="20"/>
    <n v="38.555"/>
    <n v="35.131999999999998"/>
    <n v="10"/>
    <n v="251.137"/>
  </r>
  <r>
    <x v="1"/>
    <x v="20"/>
    <x v="1"/>
    <x v="10"/>
    <x v="0"/>
    <n v="5.5209999999999999"/>
    <n v="0"/>
    <n v="10"/>
    <n v="0"/>
    <n v="0"/>
    <n v="0.376"/>
    <n v="7.2160000000000002"/>
    <n v="5.843"/>
    <n v="7.452"/>
    <n v="7.6989999999999998"/>
    <n v="16.088000000000001"/>
    <n v="0.46400000000000002"/>
    <n v="60.658999999999999"/>
  </r>
  <r>
    <x v="1"/>
    <x v="20"/>
    <x v="1"/>
    <x v="11"/>
    <x v="0"/>
    <n v="10"/>
    <n v="17"/>
    <n v="3.1579999999999999"/>
    <n v="5"/>
    <n v="0"/>
    <n v="4"/>
    <n v="0"/>
    <n v="18.364999999999998"/>
    <n v="20"/>
    <n v="38"/>
    <n v="15.090999999999999"/>
    <n v="0.51200000000000001"/>
    <n v="131.126"/>
  </r>
  <r>
    <x v="1"/>
    <x v="20"/>
    <x v="1"/>
    <x v="12"/>
    <x v="0"/>
    <n v="39.073"/>
    <n v="39.04"/>
    <n v="21.061"/>
    <n v="5.1130000000000004"/>
    <n v="43.5"/>
    <n v="18.550999999999998"/>
    <n v="15.959"/>
    <n v="23"/>
    <n v="25.068999999999999"/>
    <n v="10"/>
    <n v="30.126999999999999"/>
    <n v="35.5"/>
    <n v="305.99299999999999"/>
  </r>
  <r>
    <x v="1"/>
    <x v="20"/>
    <x v="1"/>
    <x v="13"/>
    <x v="0"/>
    <n v="0"/>
    <n v="15"/>
    <n v="5"/>
    <n v="10"/>
    <n v="23"/>
    <n v="13.092000000000001"/>
    <n v="0"/>
    <n v="31.702000000000002"/>
    <n v="15"/>
    <n v="18.16"/>
    <n v="5"/>
    <n v="5"/>
    <n v="140.95400000000001"/>
  </r>
  <r>
    <x v="1"/>
    <x v="20"/>
    <x v="1"/>
    <x v="14"/>
    <x v="0"/>
    <n v="0"/>
    <n v="5"/>
    <n v="0"/>
    <n v="0"/>
    <n v="5"/>
    <n v="5"/>
    <n v="1.274"/>
    <n v="6"/>
    <n v="10.103999999999999"/>
    <n v="5"/>
    <n v="0"/>
    <n v="10"/>
    <n v="47.378"/>
  </r>
  <r>
    <x v="1"/>
    <x v="20"/>
    <x v="1"/>
    <x v="15"/>
    <x v="0"/>
    <n v="114.461"/>
    <n v="26.280999999999999"/>
    <n v="52.819000000000003"/>
    <n v="26.757000000000001"/>
    <n v="106.038"/>
    <n v="71.875"/>
    <n v="0"/>
    <n v="116.014"/>
    <n v="125.7"/>
    <n v="100.751"/>
    <n v="78.474000000000004"/>
    <n v="120.482"/>
    <n v="939.65200000000004"/>
  </r>
  <r>
    <x v="1"/>
    <x v="20"/>
    <x v="2"/>
    <x v="16"/>
    <x v="0"/>
    <n v="249.69900000000001"/>
    <n v="235.05699999999999"/>
    <n v="212.78"/>
    <n v="59.006"/>
    <n v="293.00200000000001"/>
    <n v="291.39699999999999"/>
    <n v="161.678"/>
    <n v="322.71600000000001"/>
    <n v="329.97399999999999"/>
    <n v="362.15100000000001"/>
    <n v="277.74400000000003"/>
    <n v="253.684"/>
    <n v="3048.8879999999999"/>
  </r>
  <r>
    <x v="1"/>
    <x v="20"/>
    <x v="2"/>
    <x v="17"/>
    <x v="0"/>
    <n v="24.5"/>
    <n v="45"/>
    <n v="31.745999999999999"/>
    <n v="36.11"/>
    <n v="39.844000000000001"/>
    <n v="41.082999999999998"/>
    <n v="28.797000000000001"/>
    <n v="68.430000000000007"/>
    <n v="28.032"/>
    <n v="50.218000000000004"/>
    <n v="51.69"/>
    <n v="50.249000000000002"/>
    <n v="495.69900000000001"/>
  </r>
  <r>
    <x v="1"/>
    <x v="20"/>
    <x v="2"/>
    <x v="18"/>
    <x v="0"/>
    <n v="89.622"/>
    <n v="77.191000000000003"/>
    <n v="60.127000000000002"/>
    <n v="17.959"/>
    <n v="77.539000000000001"/>
    <n v="52.337000000000003"/>
    <n v="21.39"/>
    <n v="87.769000000000005"/>
    <n v="85.843000000000004"/>
    <n v="79.391999999999996"/>
    <n v="58.100999999999999"/>
    <n v="65.66"/>
    <n v="772.92999999999984"/>
  </r>
  <r>
    <x v="1"/>
    <x v="20"/>
    <x v="2"/>
    <x v="19"/>
    <x v="0"/>
    <n v="577.274"/>
    <n v="571.04499999999996"/>
    <n v="522.48099999999999"/>
    <n v="239.42099999999999"/>
    <n v="678.73800000000006"/>
    <n v="610.97699999999998"/>
    <n v="656.70899999999995"/>
    <n v="612.16399999999999"/>
    <n v="565.25199999999995"/>
    <n v="705.89200000000005"/>
    <n v="581.35299999999995"/>
    <n v="546.41399999999999"/>
    <n v="6867.7199999999993"/>
  </r>
  <r>
    <x v="1"/>
    <x v="20"/>
    <x v="3"/>
    <x v="20"/>
    <x v="0"/>
    <n v="322.26499999999999"/>
    <n v="344.01"/>
    <n v="305.43200000000002"/>
    <n v="195.84"/>
    <n v="360.21300000000002"/>
    <n v="322.99599999999998"/>
    <n v="240.05099999999999"/>
    <n v="280.76400000000001"/>
    <n v="392.74"/>
    <n v="343.96699999999998"/>
    <n v="292.89299999999997"/>
    <n v="307.61799999999999"/>
    <n v="3708.7889999999998"/>
  </r>
  <r>
    <x v="1"/>
    <x v="20"/>
    <x v="3"/>
    <x v="21"/>
    <x v="0"/>
    <n v="159.61600000000001"/>
    <n v="99.647000000000006"/>
    <n v="125.377"/>
    <n v="62.356999999999999"/>
    <n v="104.035"/>
    <n v="107.31699999999999"/>
    <n v="96.584000000000003"/>
    <n v="139.744"/>
    <n v="133"/>
    <n v="150.67099999999999"/>
    <n v="92.8"/>
    <n v="164.851"/>
    <n v="1435.9990000000003"/>
  </r>
  <r>
    <x v="1"/>
    <x v="20"/>
    <x v="3"/>
    <x v="22"/>
    <x v="0"/>
    <n v="539.29999999999995"/>
    <n v="366.916"/>
    <n v="183.5"/>
    <n v="124.5"/>
    <n v="222.5"/>
    <n v="107.497"/>
    <n v="97.674999999999997"/>
    <n v="150.11000000000001"/>
    <n v="257.82600000000002"/>
    <n v="326.36"/>
    <n v="201.184"/>
    <n v="641.05999999999995"/>
    <n v="3218.4280000000003"/>
  </r>
  <r>
    <x v="1"/>
    <x v="20"/>
    <x v="4"/>
    <x v="23"/>
    <x v="0"/>
    <n v="165.602"/>
    <n v="149.428"/>
    <n v="197.65600000000001"/>
    <n v="117.41200000000001"/>
    <n v="205.65100000000001"/>
    <n v="118.44199999999999"/>
    <n v="192.58199999999999"/>
    <n v="110.747"/>
    <n v="154.63200000000001"/>
    <n v="166.12"/>
    <n v="198.65299999999999"/>
    <n v="160.19999999999999"/>
    <n v="1937.1250000000005"/>
  </r>
  <r>
    <x v="1"/>
    <x v="20"/>
    <x v="4"/>
    <x v="24"/>
    <x v="0"/>
    <n v="234.90899999999999"/>
    <n v="297.63499999999999"/>
    <n v="226.108"/>
    <n v="192.54"/>
    <n v="371.96600000000001"/>
    <n v="346.55"/>
    <n v="222.45099999999999"/>
    <n v="206.15799999999999"/>
    <n v="309.06299999999999"/>
    <n v="305.88099999999997"/>
    <n v="235.43100000000001"/>
    <n v="391.39"/>
    <n v="3340.0819999999999"/>
  </r>
  <r>
    <x v="1"/>
    <x v="20"/>
    <x v="4"/>
    <x v="25"/>
    <x v="0"/>
    <n v="145.53800000000001"/>
    <n v="110.99"/>
    <n v="179.38399999999999"/>
    <n v="72.093000000000004"/>
    <n v="221.68"/>
    <n v="173.92"/>
    <n v="147.31899999999999"/>
    <n v="192.03100000000001"/>
    <n v="200.59700000000001"/>
    <n v="283.73"/>
    <n v="185.45"/>
    <n v="415.58300000000003"/>
    <n v="2328.3150000000001"/>
  </r>
  <r>
    <x v="1"/>
    <x v="20"/>
    <x v="4"/>
    <x v="26"/>
    <x v="0"/>
    <n v="5.2539999999999996"/>
    <n v="7.9000000000000001E-2"/>
    <n v="0.42599999999999999"/>
    <n v="0"/>
    <n v="1"/>
    <n v="0.53500000000000003"/>
    <n v="0"/>
    <n v="0"/>
    <n v="0.93200000000000005"/>
    <n v="6.2E-2"/>
    <n v="0.48599999999999999"/>
    <n v="1.1739999999999999"/>
    <n v="9.9479999999999986"/>
  </r>
  <r>
    <x v="2"/>
    <x v="20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0"/>
    <x v="0"/>
    <n v="0"/>
    <n v="5.2"/>
    <n v="0"/>
    <n v="0"/>
    <n v="0"/>
    <n v="2.8"/>
    <n v="2"/>
    <n v="4"/>
    <n v="4"/>
    <n v="0"/>
    <n v="4"/>
    <n v="0"/>
    <n v="22"/>
  </r>
  <r>
    <x v="2"/>
    <x v="20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2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5"/>
    <x v="0"/>
    <n v="24.6"/>
    <n v="29.8"/>
    <n v="18.8"/>
    <n v="26.2"/>
    <n v="10.199999999999999"/>
    <n v="19.600000000000001"/>
    <n v="1.6"/>
    <n v="24.6"/>
    <n v="5.4"/>
    <n v="19"/>
    <n v="4.5999999999999996"/>
    <n v="22"/>
    <n v="206.4"/>
  </r>
  <r>
    <x v="2"/>
    <x v="20"/>
    <x v="2"/>
    <x v="16"/>
    <x v="0"/>
    <n v="100"/>
    <n v="170"/>
    <n v="160"/>
    <n v="85"/>
    <n v="225"/>
    <n v="170"/>
    <n v="190"/>
    <n v="150"/>
    <n v="150"/>
    <n v="100"/>
    <n v="157"/>
    <n v="115"/>
    <n v="1772"/>
  </r>
  <r>
    <x v="2"/>
    <x v="20"/>
    <x v="2"/>
    <x v="17"/>
    <x v="0"/>
    <n v="4"/>
    <n v="5"/>
    <n v="0"/>
    <n v="5"/>
    <n v="0"/>
    <n v="2"/>
    <n v="5"/>
    <n v="0"/>
    <n v="2"/>
    <n v="0"/>
    <n v="3"/>
    <n v="0"/>
    <n v="26"/>
  </r>
  <r>
    <x v="2"/>
    <x v="20"/>
    <x v="2"/>
    <x v="18"/>
    <x v="0"/>
    <n v="18.995999999999999"/>
    <n v="18"/>
    <n v="12"/>
    <n v="13"/>
    <n v="14"/>
    <n v="11"/>
    <n v="5"/>
    <n v="6"/>
    <n v="9"/>
    <n v="10.882999999999999"/>
    <n v="17.513000000000002"/>
    <n v="14"/>
    <n v="149.392"/>
  </r>
  <r>
    <x v="2"/>
    <x v="20"/>
    <x v="2"/>
    <x v="19"/>
    <x v="0"/>
    <n v="15"/>
    <n v="25"/>
    <n v="35"/>
    <n v="10"/>
    <n v="15"/>
    <n v="25"/>
    <n v="14.8"/>
    <n v="0"/>
    <n v="25"/>
    <n v="0"/>
    <n v="10"/>
    <n v="5"/>
    <n v="179.8"/>
  </r>
  <r>
    <x v="2"/>
    <x v="20"/>
    <x v="3"/>
    <x v="20"/>
    <x v="0"/>
    <n v="16.5"/>
    <n v="15"/>
    <n v="7.5"/>
    <n v="2.5"/>
    <n v="19"/>
    <n v="11.5"/>
    <n v="10"/>
    <n v="5"/>
    <n v="25"/>
    <n v="7.5"/>
    <n v="9"/>
    <n v="12.5"/>
    <n v="141"/>
  </r>
  <r>
    <x v="2"/>
    <x v="20"/>
    <x v="3"/>
    <x v="21"/>
    <x v="0"/>
    <n v="74"/>
    <n v="109"/>
    <n v="40"/>
    <n v="115"/>
    <n v="54"/>
    <n v="60"/>
    <n v="105"/>
    <n v="120"/>
    <n v="115"/>
    <n v="65"/>
    <n v="119"/>
    <n v="60"/>
    <n v="1036"/>
  </r>
  <r>
    <x v="2"/>
    <x v="20"/>
    <x v="3"/>
    <x v="22"/>
    <x v="0"/>
    <n v="52"/>
    <n v="36"/>
    <n v="66"/>
    <n v="39"/>
    <n v="79"/>
    <n v="73"/>
    <n v="44"/>
    <n v="75"/>
    <n v="70"/>
    <n v="93"/>
    <n v="84"/>
    <n v="87"/>
    <n v="798"/>
  </r>
  <r>
    <x v="2"/>
    <x v="20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20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20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20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20"/>
    <x v="0"/>
    <x v="0"/>
    <x v="0"/>
    <n v="1947.6959999999999"/>
    <n v="1672.8420000000001"/>
    <n v="1365.769"/>
    <n v="424.67500000000001"/>
    <n v="419.69299999999998"/>
    <n v="547.03700000000003"/>
    <n v="785.94600000000003"/>
    <n v="684.68200000000002"/>
    <n v="974.88099999999997"/>
    <n v="1084.94"/>
    <n v="1187.25"/>
    <n v="1461.1310000000001"/>
    <n v="12556.541999999999"/>
  </r>
  <r>
    <x v="3"/>
    <x v="20"/>
    <x v="0"/>
    <x v="1"/>
    <x v="0"/>
    <n v="749.21400000000006"/>
    <n v="773.00099999999998"/>
    <n v="524.46199999999999"/>
    <n v="78.302000000000007"/>
    <n v="92.686000000000007"/>
    <n v="109.872"/>
    <n v="309.93200000000002"/>
    <n v="429.36700000000002"/>
    <n v="561.20299999999997"/>
    <n v="716.17200000000003"/>
    <n v="1002.075"/>
    <n v="1118.5129999999999"/>
    <n v="6464.799"/>
  </r>
  <r>
    <x v="3"/>
    <x v="20"/>
    <x v="0"/>
    <x v="2"/>
    <x v="0"/>
    <n v="9362.9159999999993"/>
    <n v="7883.1189999999997"/>
    <n v="7123.0050000000001"/>
    <n v="2832.473"/>
    <n v="3443.3510000000001"/>
    <n v="4057.8510000000001"/>
    <n v="5134.6980000000003"/>
    <n v="6841.8379999999997"/>
    <n v="8549.3160000000007"/>
    <n v="10723.964"/>
    <n v="10305.319"/>
    <n v="11522.13"/>
    <n v="87779.98000000001"/>
  </r>
  <r>
    <x v="3"/>
    <x v="20"/>
    <x v="0"/>
    <x v="3"/>
    <x v="0"/>
    <n v="378.33300000000003"/>
    <n v="312.45499999999998"/>
    <n v="283.16500000000002"/>
    <n v="133.85900000000001"/>
    <n v="77.019000000000005"/>
    <n v="170.755"/>
    <n v="183.483"/>
    <n v="298.96899999999999"/>
    <n v="520.12"/>
    <n v="654.40800000000002"/>
    <n v="567.83900000000006"/>
    <n v="766.60599999999999"/>
    <n v="4347.0109999999995"/>
  </r>
  <r>
    <x v="3"/>
    <x v="20"/>
    <x v="0"/>
    <x v="4"/>
    <x v="0"/>
    <n v="8012.2569999999996"/>
    <n v="6608.9430000000002"/>
    <n v="5045.4620000000004"/>
    <n v="1640.5219999999999"/>
    <n v="2011.252"/>
    <n v="2682.6260000000002"/>
    <n v="3114.5010000000002"/>
    <n v="4792.2209999999995"/>
    <n v="5890.933"/>
    <n v="7221.3140000000003"/>
    <n v="7609.2089999999998"/>
    <n v="8792.26"/>
    <n v="63421.5"/>
  </r>
  <r>
    <x v="3"/>
    <x v="20"/>
    <x v="0"/>
    <x v="5"/>
    <x v="0"/>
    <n v="332.62799999999999"/>
    <n v="245.80600000000001"/>
    <n v="297.26299999999998"/>
    <n v="132.578"/>
    <n v="110.536"/>
    <n v="182.89599999999999"/>
    <n v="205.446"/>
    <n v="263.916"/>
    <n v="362.62400000000002"/>
    <n v="567.49199999999996"/>
    <n v="639.005"/>
    <n v="541.61699999999996"/>
    <n v="3881.8069999999998"/>
  </r>
  <r>
    <x v="3"/>
    <x v="20"/>
    <x v="0"/>
    <x v="6"/>
    <x v="0"/>
    <n v="753.54300000000001"/>
    <n v="561.88300000000004"/>
    <n v="476.19099999999997"/>
    <n v="181.55500000000001"/>
    <n v="252.72300000000001"/>
    <n v="248.084"/>
    <n v="287.529"/>
    <n v="366.31099999999998"/>
    <n v="362.38200000000001"/>
    <n v="690.12199999999996"/>
    <n v="547.45299999999997"/>
    <n v="802.99699999999996"/>
    <n v="5530.7730000000001"/>
  </r>
  <r>
    <x v="3"/>
    <x v="20"/>
    <x v="1"/>
    <x v="7"/>
    <x v="0"/>
    <n v="3566.4659999999999"/>
    <n v="2842.337"/>
    <n v="2145.2420000000002"/>
    <n v="715.65700000000004"/>
    <n v="617.928"/>
    <n v="654.97299999999996"/>
    <n v="1123.771"/>
    <n v="1255.117"/>
    <n v="1616.079"/>
    <n v="2190.65"/>
    <n v="2243.8989999999999"/>
    <n v="2948.1930000000002"/>
    <n v="21920.312000000002"/>
  </r>
  <r>
    <x v="3"/>
    <x v="20"/>
    <x v="1"/>
    <x v="8"/>
    <x v="0"/>
    <n v="2485.2739999999999"/>
    <n v="1854.0740000000001"/>
    <n v="1600.2090000000001"/>
    <n v="292.17200000000003"/>
    <n v="473.73599999999999"/>
    <n v="549.47699999999998"/>
    <n v="551.798"/>
    <n v="667.06399999999996"/>
    <n v="861.43899999999996"/>
    <n v="1286.683"/>
    <n v="1631.508"/>
    <n v="2192.96"/>
    <n v="14446.394"/>
  </r>
  <r>
    <x v="3"/>
    <x v="20"/>
    <x v="1"/>
    <x v="9"/>
    <x v="0"/>
    <n v="16531.03"/>
    <n v="12602.096"/>
    <n v="8355.0210000000006"/>
    <n v="1054.4110000000001"/>
    <n v="1329.404"/>
    <n v="2324.9409999999998"/>
    <n v="3798.0790000000002"/>
    <n v="5292.9769999999999"/>
    <n v="4158.473"/>
    <n v="9312.1810000000005"/>
    <n v="9048.6640000000007"/>
    <n v="12505.695"/>
    <n v="86312.972000000009"/>
  </r>
  <r>
    <x v="3"/>
    <x v="20"/>
    <x v="1"/>
    <x v="10"/>
    <x v="0"/>
    <n v="7506.4709999999995"/>
    <n v="5722.125"/>
    <n v="4248.9579999999996"/>
    <n v="1099.8230000000001"/>
    <n v="1380.873"/>
    <n v="1090.1869999999999"/>
    <n v="1278.29"/>
    <n v="1562.537"/>
    <n v="2182.7730000000001"/>
    <n v="3580.7710000000002"/>
    <n v="3894.277"/>
    <n v="5068.2539999999999"/>
    <n v="38615.339"/>
  </r>
  <r>
    <x v="3"/>
    <x v="20"/>
    <x v="1"/>
    <x v="11"/>
    <x v="0"/>
    <n v="4922.098"/>
    <n v="3662.8620000000001"/>
    <n v="2776.2379999999998"/>
    <n v="255.524"/>
    <n v="277.78199999999998"/>
    <n v="592.26300000000003"/>
    <n v="899.42600000000004"/>
    <n v="1215.03"/>
    <n v="1347.9549999999999"/>
    <n v="1975.518"/>
    <n v="2227.192"/>
    <n v="3658.7660000000001"/>
    <n v="23810.653999999995"/>
  </r>
  <r>
    <x v="3"/>
    <x v="20"/>
    <x v="1"/>
    <x v="12"/>
    <x v="0"/>
    <n v="23765.191999999999"/>
    <n v="20759.966"/>
    <n v="14365.584999999999"/>
    <n v="2026.9929999999999"/>
    <n v="2139.5509999999999"/>
    <n v="3850.06"/>
    <n v="5505.5370000000003"/>
    <n v="7901.5420000000004"/>
    <n v="9529.6610000000001"/>
    <n v="12595.324000000001"/>
    <n v="14449.142"/>
    <n v="18064.827000000001"/>
    <n v="134953.37999999998"/>
  </r>
  <r>
    <x v="3"/>
    <x v="20"/>
    <x v="1"/>
    <x v="13"/>
    <x v="0"/>
    <n v="4380.13"/>
    <n v="3119.6709999999998"/>
    <n v="1978.6420000000001"/>
    <n v="201.96799999999999"/>
    <n v="208.63399999999999"/>
    <n v="198.435"/>
    <n v="549.92200000000003"/>
    <n v="1025.701"/>
    <n v="1556.768"/>
    <n v="2746.3339999999998"/>
    <n v="3630.7510000000002"/>
    <n v="4795.12"/>
    <n v="24392.075999999997"/>
  </r>
  <r>
    <x v="3"/>
    <x v="20"/>
    <x v="1"/>
    <x v="14"/>
    <x v="0"/>
    <n v="2896.8539999999998"/>
    <n v="2137.6489999999999"/>
    <n v="1238.239"/>
    <n v="105.57299999999999"/>
    <n v="135.56800000000001"/>
    <n v="339.38"/>
    <n v="401.77699999999999"/>
    <n v="645.52700000000004"/>
    <n v="740.45600000000002"/>
    <n v="1135.989"/>
    <n v="1309.6210000000001"/>
    <n v="1664.4559999999999"/>
    <n v="12751.089000000002"/>
  </r>
  <r>
    <x v="3"/>
    <x v="20"/>
    <x v="1"/>
    <x v="15"/>
    <x v="0"/>
    <n v="19973.091"/>
    <n v="15187.814"/>
    <n v="9803.0439999999999"/>
    <n v="1623.952"/>
    <n v="2075.4690000000001"/>
    <n v="1999.36"/>
    <n v="2563.1320000000001"/>
    <n v="3197.2190000000001"/>
    <n v="5236.5569999999998"/>
    <n v="8868.7860000000001"/>
    <n v="10303.295"/>
    <n v="12738.550999999999"/>
    <n v="93570.26999999999"/>
  </r>
  <r>
    <x v="3"/>
    <x v="20"/>
    <x v="2"/>
    <x v="16"/>
    <x v="0"/>
    <n v="20379.84"/>
    <n v="16655.571"/>
    <n v="12094.206"/>
    <n v="1806.646"/>
    <n v="2251.087"/>
    <n v="2545.5329999999999"/>
    <n v="4189.0240000000003"/>
    <n v="6183.0320000000002"/>
    <n v="7038.9939999999997"/>
    <n v="9316.4920000000002"/>
    <n v="11040.11"/>
    <n v="13992.751"/>
    <n v="107493.28600000001"/>
  </r>
  <r>
    <x v="3"/>
    <x v="20"/>
    <x v="2"/>
    <x v="17"/>
    <x v="0"/>
    <n v="2262.5419999999999"/>
    <n v="1830.5039999999999"/>
    <n v="1275.2629999999999"/>
    <n v="354.10599999999999"/>
    <n v="540.72500000000002"/>
    <n v="644.96699999999998"/>
    <n v="811.36500000000001"/>
    <n v="978.40099999999995"/>
    <n v="1115.3"/>
    <n v="1528.011"/>
    <n v="1953.4659999999999"/>
    <n v="2427.1529999999998"/>
    <n v="15721.803"/>
  </r>
  <r>
    <x v="3"/>
    <x v="20"/>
    <x v="2"/>
    <x v="18"/>
    <x v="0"/>
    <n v="80973.292000000001"/>
    <n v="70643.349000000002"/>
    <n v="51781.105000000003"/>
    <n v="6827.48"/>
    <n v="8612.5730000000003"/>
    <n v="11084.755999999999"/>
    <n v="15253.912"/>
    <n v="18658.198"/>
    <n v="22142.648000000001"/>
    <n v="25823.965"/>
    <n v="26687.018"/>
    <n v="34794.773999999998"/>
    <n v="373283.07"/>
  </r>
  <r>
    <x v="3"/>
    <x v="20"/>
    <x v="2"/>
    <x v="19"/>
    <x v="0"/>
    <n v="369348.397"/>
    <n v="328711.23599999998"/>
    <n v="256780.36"/>
    <n v="50093.277000000002"/>
    <n v="63670.28"/>
    <n v="81324.28"/>
    <n v="101385.682"/>
    <n v="109706.914"/>
    <n v="125092.308"/>
    <n v="153513.82999999999"/>
    <n v="169277.92600000001"/>
    <n v="197648.66500000001"/>
    <n v="2006553.155"/>
  </r>
  <r>
    <x v="3"/>
    <x v="20"/>
    <x v="3"/>
    <x v="20"/>
    <x v="0"/>
    <n v="11227.272999999999"/>
    <n v="9978.1650000000009"/>
    <n v="6850.18"/>
    <n v="1470.7819999999999"/>
    <n v="1952.5909999999999"/>
    <n v="2014.9880000000001"/>
    <n v="2144.2629999999999"/>
    <n v="2325.4690000000001"/>
    <n v="3046.2660000000001"/>
    <n v="4852.7560000000003"/>
    <n v="5637.0879999999997"/>
    <n v="5936.8720000000003"/>
    <n v="57436.692999999999"/>
  </r>
  <r>
    <x v="3"/>
    <x v="20"/>
    <x v="3"/>
    <x v="21"/>
    <x v="0"/>
    <n v="4674.683"/>
    <n v="4070.8209999999999"/>
    <n v="2335.0030000000002"/>
    <n v="314.09399999999999"/>
    <n v="709.40300000000002"/>
    <n v="775.62099999999998"/>
    <n v="903.87"/>
    <n v="1053.4949999999999"/>
    <n v="1377.5989999999999"/>
    <n v="2024.8720000000001"/>
    <n v="2427.779"/>
    <n v="3329.2579999999998"/>
    <n v="23996.498"/>
  </r>
  <r>
    <x v="3"/>
    <x v="20"/>
    <x v="3"/>
    <x v="22"/>
    <x v="0"/>
    <n v="10715.942999999999"/>
    <n v="9643.143"/>
    <n v="5174.058"/>
    <n v="3219.1889999999999"/>
    <n v="1900.4680000000001"/>
    <n v="2387.1959999999999"/>
    <n v="2174.4969999999998"/>
    <n v="2113.4639999999999"/>
    <n v="3110.259"/>
    <n v="4495.8140000000003"/>
    <n v="6916.1459999999997"/>
    <n v="6856.732"/>
    <n v="58706.909"/>
  </r>
  <r>
    <x v="3"/>
    <x v="20"/>
    <x v="4"/>
    <x v="23"/>
    <x v="0"/>
    <n v="1295.6110000000001"/>
    <n v="1414.8340000000001"/>
    <n v="1023.651"/>
    <n v="702.57"/>
    <n v="990.39300000000003"/>
    <n v="902.93"/>
    <n v="876.89499999999998"/>
    <n v="2106.2269999999999"/>
    <n v="676.86400000000003"/>
    <n v="1269.7670000000001"/>
    <n v="978.77800000000002"/>
    <n v="1428.634"/>
    <n v="13667.154"/>
  </r>
  <r>
    <x v="3"/>
    <x v="20"/>
    <x v="4"/>
    <x v="24"/>
    <x v="0"/>
    <n v="4664.68"/>
    <n v="4695.0810000000001"/>
    <n v="5009.42"/>
    <n v="3262.87"/>
    <n v="2698.5940000000001"/>
    <n v="1458.7850000000001"/>
    <n v="1305.278"/>
    <n v="1372.5530000000001"/>
    <n v="1803.8430000000001"/>
    <n v="3571.2429999999999"/>
    <n v="4364.0129999999999"/>
    <n v="5038.5"/>
    <n v="39244.86"/>
  </r>
  <r>
    <x v="3"/>
    <x v="20"/>
    <x v="4"/>
    <x v="25"/>
    <x v="0"/>
    <n v="5907.6639999999998"/>
    <n v="5551.3580000000002"/>
    <n v="4391.4189999999999"/>
    <n v="1833.258"/>
    <n v="2392.2649999999999"/>
    <n v="2194.942"/>
    <n v="2423.835"/>
    <n v="2509.6379999999999"/>
    <n v="2858.5549999999998"/>
    <n v="3619.6790000000001"/>
    <n v="3977.163"/>
    <n v="5019.7089999999998"/>
    <n v="42679.485000000001"/>
  </r>
  <r>
    <x v="3"/>
    <x v="20"/>
    <x v="4"/>
    <x v="26"/>
    <x v="0"/>
    <n v="28008.37"/>
    <n v="23131.463"/>
    <n v="17693.972000000002"/>
    <n v="1887.4670000000001"/>
    <n v="2160.982"/>
    <n v="3077.7649999999999"/>
    <n v="6508.3239999999996"/>
    <n v="12278.921"/>
    <n v="17798.88"/>
    <n v="19827.888999999999"/>
    <n v="17908.071"/>
    <n v="22387.562999999998"/>
    <n v="172669.66699999999"/>
  </r>
  <r>
    <x v="4"/>
    <x v="20"/>
    <x v="0"/>
    <x v="0"/>
    <x v="0"/>
    <n v="66499.587"/>
    <n v="72864.926999999996"/>
    <n v="72951.322"/>
    <n v="71609.025999999998"/>
    <n v="76811.77"/>
    <n v="81325.293000000005"/>
    <n v="91214.066999999995"/>
    <n v="82971.89"/>
    <n v="79793.582999999999"/>
    <n v="82700.611000000004"/>
    <n v="72257.444000000003"/>
    <n v="76218.255999999994"/>
    <n v="927217.77600000007"/>
  </r>
  <r>
    <x v="4"/>
    <x v="20"/>
    <x v="0"/>
    <x v="1"/>
    <x v="0"/>
    <n v="12382.1"/>
    <n v="11442.4"/>
    <n v="12069.6"/>
    <n v="11846.9"/>
    <n v="12193.6"/>
    <n v="12307.8"/>
    <n v="14428"/>
    <n v="14726"/>
    <n v="15661"/>
    <n v="15956.8"/>
    <n v="14130.8"/>
    <n v="13726.8"/>
    <n v="160871.79999999996"/>
  </r>
  <r>
    <x v="4"/>
    <x v="20"/>
    <x v="0"/>
    <x v="2"/>
    <x v="0"/>
    <n v="70638.509000000005"/>
    <n v="59749.112999999998"/>
    <n v="65862.581000000006"/>
    <n v="56411.775999999998"/>
    <n v="57815.868000000002"/>
    <n v="62240.73"/>
    <n v="70907.270999999993"/>
    <n v="64080.451000000001"/>
    <n v="64572.512999999999"/>
    <n v="65253.673999999999"/>
    <n v="65615.89"/>
    <n v="61278.212"/>
    <n v="764426.58799999999"/>
  </r>
  <r>
    <x v="4"/>
    <x v="20"/>
    <x v="0"/>
    <x v="3"/>
    <x v="0"/>
    <n v="36225.599999999999"/>
    <n v="38810.633999999998"/>
    <n v="41456.199999999997"/>
    <n v="35873.5"/>
    <n v="34633.262999999999"/>
    <n v="30345.200000000001"/>
    <n v="34762.5"/>
    <n v="34962.491000000002"/>
    <n v="38392.252"/>
    <n v="42783.237999999998"/>
    <n v="40237"/>
    <n v="41427.175999999999"/>
    <n v="449909.054"/>
  </r>
  <r>
    <x v="4"/>
    <x v="20"/>
    <x v="0"/>
    <x v="4"/>
    <x v="0"/>
    <n v="192730.299"/>
    <n v="192601.935"/>
    <n v="202585.08600000001"/>
    <n v="188183.535"/>
    <n v="197419.783"/>
    <n v="219403.06599999999"/>
    <n v="250221.326"/>
    <n v="246890.08799999999"/>
    <n v="244189.81"/>
    <n v="248290"/>
    <n v="216643.48800000001"/>
    <n v="218677.58"/>
    <n v="2617835.9959999998"/>
  </r>
  <r>
    <x v="4"/>
    <x v="20"/>
    <x v="0"/>
    <x v="5"/>
    <x v="0"/>
    <n v="8809.8189999999995"/>
    <n v="7881.7529999999997"/>
    <n v="8399.4320000000007"/>
    <n v="8543.7939999999999"/>
    <n v="7722.7780000000002"/>
    <n v="8622.0939999999991"/>
    <n v="9675.33"/>
    <n v="10782.41"/>
    <n v="10116.884"/>
    <n v="11177.383"/>
    <n v="11654.522999999999"/>
    <n v="12147.334000000001"/>
    <n v="115533.53400000001"/>
  </r>
  <r>
    <x v="4"/>
    <x v="20"/>
    <x v="0"/>
    <x v="6"/>
    <x v="0"/>
    <n v="74915.360000000001"/>
    <n v="85914.16"/>
    <n v="91599.37"/>
    <n v="77712.100000000006"/>
    <n v="86426.7"/>
    <n v="94285.64"/>
    <n v="107297.75"/>
    <n v="103669.82"/>
    <n v="104025.15"/>
    <n v="111494.37"/>
    <n v="99911.07"/>
    <n v="91311.12"/>
    <n v="1128562.6100000003"/>
  </r>
  <r>
    <x v="4"/>
    <x v="20"/>
    <x v="1"/>
    <x v="7"/>
    <x v="0"/>
    <n v="108995.356"/>
    <n v="102496.102"/>
    <n v="100909.804"/>
    <n v="93463.873000000007"/>
    <n v="97791.687000000005"/>
    <n v="119789.66099999999"/>
    <n v="132475.598"/>
    <n v="136336.54800000001"/>
    <n v="140322.48199999999"/>
    <n v="146353.18299999999"/>
    <n v="133340.85699999999"/>
    <n v="124460.976"/>
    <n v="1436736.1270000001"/>
  </r>
  <r>
    <x v="4"/>
    <x v="20"/>
    <x v="1"/>
    <x v="8"/>
    <x v="0"/>
    <n v="42863.72"/>
    <n v="37745.339999999997"/>
    <n v="37806.563000000002"/>
    <n v="35459.5"/>
    <n v="40623.99"/>
    <n v="44385.521000000001"/>
    <n v="50424.37"/>
    <n v="48770.05"/>
    <n v="50765.36"/>
    <n v="53609.66"/>
    <n v="48202.57"/>
    <n v="50735.332000000002"/>
    <n v="541391.97600000002"/>
  </r>
  <r>
    <x v="4"/>
    <x v="20"/>
    <x v="1"/>
    <x v="9"/>
    <x v="0"/>
    <n v="89767.7"/>
    <n v="80742.8"/>
    <n v="70192.009999999995"/>
    <n v="52424.987999999998"/>
    <n v="61144.3"/>
    <n v="75130.880000000005"/>
    <n v="87127.777000000002"/>
    <n v="89678.9"/>
    <n v="93892.888000000006"/>
    <n v="100685.035"/>
    <n v="91248.441000000006"/>
    <n v="98051.241999999998"/>
    <n v="990086.96100000001"/>
  </r>
  <r>
    <x v="4"/>
    <x v="20"/>
    <x v="1"/>
    <x v="10"/>
    <x v="0"/>
    <n v="39501.084000000003"/>
    <n v="35106"/>
    <n v="32847.235000000001"/>
    <n v="26991.152999999998"/>
    <n v="30845.517"/>
    <n v="33637.1"/>
    <n v="38367.1"/>
    <n v="37548"/>
    <n v="40028.699999999997"/>
    <n v="44595"/>
    <n v="45045.5"/>
    <n v="42607.737999999998"/>
    <n v="447120.12700000004"/>
  </r>
  <r>
    <x v="4"/>
    <x v="20"/>
    <x v="1"/>
    <x v="11"/>
    <x v="0"/>
    <n v="38320.603000000003"/>
    <n v="34158.6"/>
    <n v="31079.77"/>
    <n v="24101.42"/>
    <n v="26738.42"/>
    <n v="29603.01"/>
    <n v="35499.737000000001"/>
    <n v="37674.75"/>
    <n v="39439.319000000003"/>
    <n v="42363.85"/>
    <n v="37829.65"/>
    <n v="40470.97"/>
    <n v="417280.09900000005"/>
  </r>
  <r>
    <x v="4"/>
    <x v="20"/>
    <x v="1"/>
    <x v="12"/>
    <x v="0"/>
    <n v="123174.25"/>
    <n v="112344.8"/>
    <n v="104382.296"/>
    <n v="78543.857000000004"/>
    <n v="88916.036999999997"/>
    <n v="101766.302"/>
    <n v="114899.85"/>
    <n v="118876.607"/>
    <n v="125867.11"/>
    <n v="139202.57500000001"/>
    <n v="133574.62100000001"/>
    <n v="133468.91699999999"/>
    <n v="1375017.2219999998"/>
  </r>
  <r>
    <x v="4"/>
    <x v="20"/>
    <x v="1"/>
    <x v="13"/>
    <x v="0"/>
    <n v="33740.500999999997"/>
    <n v="28364"/>
    <n v="25275.5"/>
    <n v="20091.535"/>
    <n v="20010.998"/>
    <n v="20545.5"/>
    <n v="25201"/>
    <n v="26557"/>
    <n v="30024.2"/>
    <n v="36661.5"/>
    <n v="34320.347999999998"/>
    <n v="36463"/>
    <n v="337255.08199999999"/>
  </r>
  <r>
    <x v="4"/>
    <x v="20"/>
    <x v="1"/>
    <x v="14"/>
    <x v="0"/>
    <n v="26365.5"/>
    <n v="24073.446"/>
    <n v="24049.5"/>
    <n v="22134.5"/>
    <n v="23210"/>
    <n v="23113.5"/>
    <n v="24691.5"/>
    <n v="25588.074000000001"/>
    <n v="26154"/>
    <n v="30126.266"/>
    <n v="27871.999"/>
    <n v="29490.5"/>
    <n v="306868.78499999997"/>
  </r>
  <r>
    <x v="4"/>
    <x v="20"/>
    <x v="1"/>
    <x v="15"/>
    <x v="0"/>
    <n v="247102.60699999999"/>
    <n v="236280.995"/>
    <n v="248514.764"/>
    <n v="213011.666"/>
    <n v="223415.223"/>
    <n v="241623.31299999999"/>
    <n v="268407.78100000002"/>
    <n v="279727.20199999999"/>
    <n v="287061.005"/>
    <n v="309353.90899999999"/>
    <n v="273747.658"/>
    <n v="282004.897"/>
    <n v="3110251.0199999996"/>
  </r>
  <r>
    <x v="4"/>
    <x v="20"/>
    <x v="2"/>
    <x v="16"/>
    <x v="0"/>
    <n v="511882.125"/>
    <n v="513360.08600000001"/>
    <n v="560690.92299999995"/>
    <n v="490931.44400000002"/>
    <n v="539142.98600000003"/>
    <n v="590846.00699999998"/>
    <n v="652292.79200000002"/>
    <n v="645429.13899999997"/>
    <n v="657632.66099999996"/>
    <n v="662250.19299999997"/>
    <n v="592951.35400000005"/>
    <n v="573835.74800000002"/>
    <n v="6991245.4580000006"/>
  </r>
  <r>
    <x v="4"/>
    <x v="20"/>
    <x v="2"/>
    <x v="17"/>
    <x v="0"/>
    <n v="86865.379000000001"/>
    <n v="86391.839000000007"/>
    <n v="87519.364000000001"/>
    <n v="77338.03"/>
    <n v="84579.5"/>
    <n v="89855.466"/>
    <n v="100597.35"/>
    <n v="99585.460999999996"/>
    <n v="101934.83"/>
    <n v="107305.428"/>
    <n v="98178.743000000002"/>
    <n v="102248.414"/>
    <n v="1122399.804"/>
  </r>
  <r>
    <x v="4"/>
    <x v="20"/>
    <x v="2"/>
    <x v="18"/>
    <x v="0"/>
    <n v="200799.69200000001"/>
    <n v="184010.285"/>
    <n v="171515.30600000001"/>
    <n v="121932.715"/>
    <n v="136169.20600000001"/>
    <n v="153456.897"/>
    <n v="178693.927"/>
    <n v="177794.40599999999"/>
    <n v="179601.23300000001"/>
    <n v="191349.598"/>
    <n v="173627.59700000001"/>
    <n v="195787.74100000001"/>
    <n v="2064738.6029999999"/>
  </r>
  <r>
    <x v="4"/>
    <x v="20"/>
    <x v="2"/>
    <x v="19"/>
    <x v="0"/>
    <n v="888870.75300000003"/>
    <n v="884738.91500000004"/>
    <n v="982120.33200000005"/>
    <n v="875619.64"/>
    <n v="955766.95600000001"/>
    <n v="1029322.98"/>
    <n v="1142558.291"/>
    <n v="1103391.024"/>
    <n v="1126664.382"/>
    <n v="1171311.5930000001"/>
    <n v="1015958.362"/>
    <n v="935649.53399999999"/>
    <n v="12111972.762"/>
  </r>
  <r>
    <x v="4"/>
    <x v="20"/>
    <x v="3"/>
    <x v="20"/>
    <x v="0"/>
    <n v="437653.94900000002"/>
    <n v="505917.897"/>
    <n v="513816.53600000002"/>
    <n v="420525.19799999997"/>
    <n v="465551.29"/>
    <n v="467514.701"/>
    <n v="514211.00400000002"/>
    <n v="520254.57500000001"/>
    <n v="539533.103"/>
    <n v="554200.39599999995"/>
    <n v="477953.14199999999"/>
    <n v="433501.02899999998"/>
    <n v="5850632.8200000003"/>
  </r>
  <r>
    <x v="4"/>
    <x v="20"/>
    <x v="3"/>
    <x v="21"/>
    <x v="0"/>
    <n v="217911.84099999999"/>
    <n v="212038.91200000001"/>
    <n v="212622.48699999999"/>
    <n v="185434.35"/>
    <n v="201871.283"/>
    <n v="200758.932"/>
    <n v="219915.78400000001"/>
    <n v="221923.193"/>
    <n v="230959.80799999999"/>
    <n v="244938.90400000001"/>
    <n v="227948.35399999999"/>
    <n v="220406.571"/>
    <n v="2596730.4189999998"/>
  </r>
  <r>
    <x v="4"/>
    <x v="20"/>
    <x v="3"/>
    <x v="22"/>
    <x v="0"/>
    <n v="280488.37699999998"/>
    <n v="277507.875"/>
    <n v="356771.17200000002"/>
    <n v="296615.364"/>
    <n v="288395.18300000002"/>
    <n v="273049.28399999999"/>
    <n v="273743.78499999997"/>
    <n v="305691.36900000001"/>
    <n v="281620.70500000002"/>
    <n v="346227.179"/>
    <n v="314412.02799999999"/>
    <n v="283487.57299999997"/>
    <n v="3578009.8939999999"/>
  </r>
  <r>
    <x v="4"/>
    <x v="20"/>
    <x v="4"/>
    <x v="23"/>
    <x v="0"/>
    <n v="101722.113"/>
    <n v="129051.614"/>
    <n v="147527.75200000001"/>
    <n v="105820.31"/>
    <n v="116132.474"/>
    <n v="120993.64"/>
    <n v="146923.503"/>
    <n v="139906.92199999999"/>
    <n v="154346.95800000001"/>
    <n v="147013.20000000001"/>
    <n v="129375.281"/>
    <n v="108508.128"/>
    <n v="1547321.895"/>
  </r>
  <r>
    <x v="4"/>
    <x v="20"/>
    <x v="4"/>
    <x v="24"/>
    <x v="0"/>
    <n v="274975.93900000001"/>
    <n v="305810.799"/>
    <n v="244328.484"/>
    <n v="191537.91699999999"/>
    <n v="236249.52"/>
    <n v="294944.00799999997"/>
    <n v="329135.67800000001"/>
    <n v="283102.74699999997"/>
    <n v="271472.22899999999"/>
    <n v="297223.82699999999"/>
    <n v="233708.99900000001"/>
    <n v="210883.14600000001"/>
    <n v="3173373.2930000001"/>
  </r>
  <r>
    <x v="4"/>
    <x v="20"/>
    <x v="4"/>
    <x v="25"/>
    <x v="0"/>
    <n v="191331.49799999999"/>
    <n v="224676.296"/>
    <n v="234465.106"/>
    <n v="199795.43"/>
    <n v="225034.462"/>
    <n v="249702.33"/>
    <n v="287373.21999999997"/>
    <n v="277198.96999999997"/>
    <n v="271930.63"/>
    <n v="301963.125"/>
    <n v="262224.592"/>
    <n v="232885.18299999999"/>
    <n v="2958580.8420000006"/>
  </r>
  <r>
    <x v="4"/>
    <x v="20"/>
    <x v="4"/>
    <x v="26"/>
    <x v="0"/>
    <n v="28437"/>
    <n v="30150"/>
    <n v="29206"/>
    <n v="22863.382000000001"/>
    <n v="25737.5"/>
    <n v="27474.5"/>
    <n v="30099.5"/>
    <n v="31304.1"/>
    <n v="31173"/>
    <n v="33076"/>
    <n v="28977.782999999999"/>
    <n v="32187"/>
    <n v="350685.76499999996"/>
  </r>
  <r>
    <x v="5"/>
    <x v="20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20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20"/>
    <x v="0"/>
    <x v="2"/>
    <x v="0"/>
    <n v="2513.8040000000001"/>
    <n v="1947.7919999999999"/>
    <n v="2287.3670000000002"/>
    <n v="1887.4670000000001"/>
    <n v="2412.0949999999998"/>
    <n v="2327.19"/>
    <n v="2626.212"/>
    <n v="2497.3710000000001"/>
    <n v="2712.4650000000001"/>
    <n v="2002.364"/>
    <n v="2027.432"/>
    <n v="2639.7330000000002"/>
    <n v="27881.292000000001"/>
  </r>
  <r>
    <x v="5"/>
    <x v="20"/>
    <x v="0"/>
    <x v="3"/>
    <x v="0"/>
    <n v="59.25"/>
    <n v="58.82"/>
    <n v="58.91"/>
    <n v="58.86"/>
    <n v="29.55"/>
    <n v="29.28"/>
    <n v="0"/>
    <n v="0"/>
    <n v="27.52"/>
    <n v="26.11"/>
    <n v="28.06"/>
    <n v="0"/>
    <n v="376.35999999999996"/>
  </r>
  <r>
    <x v="5"/>
    <x v="20"/>
    <x v="0"/>
    <x v="4"/>
    <x v="0"/>
    <n v="65779.081999999995"/>
    <n v="55664.906000000003"/>
    <n v="66655.832999999999"/>
    <n v="65938.334000000003"/>
    <n v="73124.551999999996"/>
    <n v="51529.906999999999"/>
    <n v="52241.9"/>
    <n v="54665.610999999997"/>
    <n v="26237.524000000001"/>
    <n v="50685.135999999999"/>
    <n v="62716.66"/>
    <n v="66837.457999999999"/>
    <n v="692076.90299999993"/>
  </r>
  <r>
    <x v="5"/>
    <x v="20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20"/>
    <x v="0"/>
    <x v="6"/>
    <x v="0"/>
    <n v="65"/>
    <n v="96.34"/>
    <n v="98.53"/>
    <n v="32.56"/>
    <n v="96.13"/>
    <n v="28.74"/>
    <n v="0"/>
    <n v="27.58"/>
    <n v="64.400000000000006"/>
    <n v="94.72"/>
    <n v="86.34"/>
    <n v="63.95"/>
    <n v="754.29000000000008"/>
  </r>
  <r>
    <x v="5"/>
    <x v="20"/>
    <x v="1"/>
    <x v="7"/>
    <x v="0"/>
    <n v="34797.292999999998"/>
    <n v="30939.01"/>
    <n v="28328.098999999998"/>
    <n v="36774.989000000001"/>
    <n v="36173.550999999999"/>
    <n v="29992.138999999999"/>
    <n v="34896.648000000001"/>
    <n v="32451.222000000002"/>
    <n v="31397.148000000001"/>
    <n v="48642.453999999998"/>
    <n v="58961.345000000001"/>
    <n v="46875.553"/>
    <n v="450229.45099999994"/>
  </r>
  <r>
    <x v="5"/>
    <x v="20"/>
    <x v="1"/>
    <x v="8"/>
    <x v="0"/>
    <n v="26.62"/>
    <n v="26.32"/>
    <n v="26.43"/>
    <n v="0"/>
    <n v="38.79"/>
    <n v="13.37"/>
    <n v="13.02"/>
    <n v="39.46"/>
    <n v="39.479999999999997"/>
    <n v="13.07"/>
    <n v="39.270000000000003"/>
    <n v="27.06"/>
    <n v="302.89"/>
  </r>
  <r>
    <x v="5"/>
    <x v="20"/>
    <x v="1"/>
    <x v="9"/>
    <x v="0"/>
    <n v="184.1"/>
    <n v="42.57"/>
    <n v="14.2"/>
    <n v="13.98"/>
    <n v="0"/>
    <n v="0"/>
    <n v="56.94"/>
    <n v="198.52"/>
    <n v="125.48"/>
    <n v="3185.24"/>
    <n v="7026.96"/>
    <n v="4478.28"/>
    <n v="15326.27"/>
  </r>
  <r>
    <x v="5"/>
    <x v="20"/>
    <x v="1"/>
    <x v="10"/>
    <x v="0"/>
    <n v="0"/>
    <n v="0"/>
    <n v="0"/>
    <n v="0"/>
    <n v="0"/>
    <n v="0"/>
    <n v="0"/>
    <n v="0"/>
    <n v="0"/>
    <n v="0"/>
    <n v="1.1000000000000001"/>
    <n v="0"/>
    <n v="1.1000000000000001"/>
  </r>
  <r>
    <x v="5"/>
    <x v="20"/>
    <x v="1"/>
    <x v="11"/>
    <x v="0"/>
    <n v="325.93"/>
    <n v="340.24"/>
    <n v="0"/>
    <n v="994.85"/>
    <n v="445.13"/>
    <n v="0"/>
    <n v="16.82"/>
    <n v="0"/>
    <n v="0"/>
    <n v="12072.02"/>
    <n v="28232.14"/>
    <n v="24427.94"/>
    <n v="66855.070000000007"/>
  </r>
  <r>
    <x v="5"/>
    <x v="20"/>
    <x v="1"/>
    <x v="12"/>
    <x v="0"/>
    <n v="436.18"/>
    <n v="229.54"/>
    <n v="209.79"/>
    <n v="213.14"/>
    <n v="141.09"/>
    <n v="146.9"/>
    <n v="56.45"/>
    <n v="31.43"/>
    <n v="155.58000000000001"/>
    <n v="7326.51"/>
    <n v="28503.72"/>
    <n v="15324.74"/>
    <n v="52775.07"/>
  </r>
  <r>
    <x v="5"/>
    <x v="20"/>
    <x v="1"/>
    <x v="13"/>
    <x v="0"/>
    <n v="0"/>
    <n v="0"/>
    <n v="41.26"/>
    <n v="41.43"/>
    <n v="27.62"/>
    <n v="26.8"/>
    <n v="40.74"/>
    <n v="54.81"/>
    <n v="27.15"/>
    <n v="41.49"/>
    <n v="40.450000000000003"/>
    <n v="55.31"/>
    <n v="397.06"/>
  </r>
  <r>
    <x v="5"/>
    <x v="20"/>
    <x v="1"/>
    <x v="14"/>
    <x v="0"/>
    <n v="56.03"/>
    <n v="40.840000000000003"/>
    <n v="41.03"/>
    <n v="13.79"/>
    <n v="133.87"/>
    <n v="13.45"/>
    <n v="70.709999999999994"/>
    <n v="290.14999999999998"/>
    <n v="304.54000000000002"/>
    <n v="190.928"/>
    <n v="276.77"/>
    <n v="322.83"/>
    <n v="1754.9379999999996"/>
  </r>
  <r>
    <x v="5"/>
    <x v="20"/>
    <x v="1"/>
    <x v="15"/>
    <x v="0"/>
    <n v="4794.442"/>
    <n v="4759.4089999999997"/>
    <n v="6019.41"/>
    <n v="4936.2349999999997"/>
    <n v="7017.12"/>
    <n v="1446.67"/>
    <n v="3107.98"/>
    <n v="6820.09"/>
    <n v="4668.7190000000001"/>
    <n v="11742.111000000001"/>
    <n v="18371.52"/>
    <n v="8371.51"/>
    <n v="82055.216"/>
  </r>
  <r>
    <x v="5"/>
    <x v="20"/>
    <x v="2"/>
    <x v="16"/>
    <x v="0"/>
    <n v="8660.6779999999999"/>
    <n v="9929.9860000000008"/>
    <n v="9522.4490000000005"/>
    <n v="7534.5929999999998"/>
    <n v="7608.3919999999998"/>
    <n v="8044.9160000000002"/>
    <n v="7712.51"/>
    <n v="8802.2029999999995"/>
    <n v="8758.8979999999992"/>
    <n v="9139.8340000000007"/>
    <n v="10322.178"/>
    <n v="9821.4959999999992"/>
    <n v="105858.133"/>
  </r>
  <r>
    <x v="5"/>
    <x v="20"/>
    <x v="2"/>
    <x v="17"/>
    <x v="0"/>
    <n v="0"/>
    <n v="700.96"/>
    <n v="2306.6419999999998"/>
    <n v="1726.174"/>
    <n v="2037.097"/>
    <n v="1225"/>
    <n v="649.41999999999996"/>
    <n v="265.89999999999998"/>
    <n v="1660.47"/>
    <n v="14282.925999999999"/>
    <n v="21755.47"/>
    <n v="25214.83"/>
    <n v="71824.888999999996"/>
  </r>
  <r>
    <x v="5"/>
    <x v="20"/>
    <x v="2"/>
    <x v="18"/>
    <x v="0"/>
    <n v="645.90300000000002"/>
    <n v="2587.5360000000001"/>
    <n v="1970.165"/>
    <n v="3338.866"/>
    <n v="642.65700000000004"/>
    <n v="328.47"/>
    <n v="290.66000000000003"/>
    <n v="729.04600000000005"/>
    <n v="654.32100000000003"/>
    <n v="1048.0899999999999"/>
    <n v="719.02700000000004"/>
    <n v="1194.8150000000001"/>
    <n v="14149.556"/>
  </r>
  <r>
    <x v="5"/>
    <x v="20"/>
    <x v="2"/>
    <x v="19"/>
    <x v="0"/>
    <n v="13177.877"/>
    <n v="10399.903"/>
    <n v="10511.264999999999"/>
    <n v="8084.46"/>
    <n v="10376.684999999999"/>
    <n v="9469.7579999999998"/>
    <n v="10387.629999999999"/>
    <n v="10516.526"/>
    <n v="10811.775"/>
    <n v="11390.15"/>
    <n v="10564.111999999999"/>
    <n v="11495.885"/>
    <n v="127186.02599999997"/>
  </r>
  <r>
    <x v="5"/>
    <x v="20"/>
    <x v="3"/>
    <x v="20"/>
    <x v="0"/>
    <n v="12587.86"/>
    <n v="11393.45"/>
    <n v="12124.65"/>
    <n v="12264.08"/>
    <n v="11508.31"/>
    <n v="12636.93"/>
    <n v="15418.71"/>
    <n v="12394.61"/>
    <n v="14525.87"/>
    <n v="15365.84"/>
    <n v="15866.6"/>
    <n v="15185.49"/>
    <n v="161272.39999999997"/>
  </r>
  <r>
    <x v="5"/>
    <x v="20"/>
    <x v="3"/>
    <x v="21"/>
    <x v="0"/>
    <n v="2845.18"/>
    <n v="2117.75"/>
    <n v="2351.7199999999998"/>
    <n v="2294.5100000000002"/>
    <n v="1806.11"/>
    <n v="2833.52"/>
    <n v="3529.57"/>
    <n v="3837.22"/>
    <n v="3289.38"/>
    <n v="2789.35"/>
    <n v="3712.97"/>
    <n v="3114.46"/>
    <n v="34521.740000000005"/>
  </r>
  <r>
    <x v="5"/>
    <x v="20"/>
    <x v="3"/>
    <x v="22"/>
    <x v="0"/>
    <n v="3192.26"/>
    <n v="2526.9699999999998"/>
    <n v="4272.67"/>
    <n v="4443.2299999999996"/>
    <n v="3293.85"/>
    <n v="3379.89"/>
    <n v="5666.42"/>
    <n v="3141.67"/>
    <n v="3922.66"/>
    <n v="3546.24"/>
    <n v="3536.6880000000001"/>
    <n v="4752.6490000000003"/>
    <n v="45675.196999999993"/>
  </r>
  <r>
    <x v="5"/>
    <x v="20"/>
    <x v="4"/>
    <x v="23"/>
    <x v="0"/>
    <n v="59.31"/>
    <n v="658.18"/>
    <n v="1721.22"/>
    <n v="1076.21"/>
    <n v="968.27"/>
    <n v="820.23"/>
    <n v="488.57"/>
    <n v="864.79"/>
    <n v="499.13"/>
    <n v="494.14"/>
    <n v="626.1"/>
    <n v="579.55999999999995"/>
    <n v="8855.7099999999991"/>
  </r>
  <r>
    <x v="5"/>
    <x v="20"/>
    <x v="4"/>
    <x v="24"/>
    <x v="0"/>
    <n v="0"/>
    <n v="0"/>
    <n v="66.989999999999995"/>
    <n v="0"/>
    <n v="0"/>
    <n v="0"/>
    <n v="32.119999999999997"/>
    <n v="69.78"/>
    <n v="0"/>
    <n v="0"/>
    <n v="0"/>
    <n v="34.1"/>
    <n v="202.98999999999998"/>
  </r>
  <r>
    <x v="5"/>
    <x v="20"/>
    <x v="4"/>
    <x v="25"/>
    <x v="0"/>
    <n v="4255.2489999999998"/>
    <n v="4859.2780000000002"/>
    <n v="4426.6379999999999"/>
    <n v="5102.165"/>
    <n v="5192.8109999999997"/>
    <n v="3692.3339999999998"/>
    <n v="3994.5540000000001"/>
    <n v="7141.5680000000002"/>
    <n v="5898.6080000000002"/>
    <n v="4205.2420000000002"/>
    <n v="4446.2860000000001"/>
    <n v="4834.0559999999996"/>
    <n v="58048.788999999997"/>
  </r>
  <r>
    <x v="5"/>
    <x v="20"/>
    <x v="4"/>
    <x v="26"/>
    <x v="0"/>
    <n v="7.67"/>
    <n v="26.472999999999999"/>
    <n v="79.802000000000007"/>
    <n v="24.974"/>
    <n v="50.543999999999997"/>
    <n v="54.39"/>
    <n v="50.743000000000002"/>
    <n v="75.346999999999994"/>
    <n v="51.975000000000001"/>
    <n v="161.84200000000001"/>
    <n v="111.502"/>
    <n v="111.88"/>
    <n v="807.14199999999994"/>
  </r>
  <r>
    <x v="6"/>
    <x v="20"/>
    <x v="0"/>
    <x v="0"/>
    <x v="0"/>
    <n v="1280.5519999999999"/>
    <n v="1205.307"/>
    <n v="909.84900000000005"/>
    <n v="695.15099999999995"/>
    <n v="645.09699999999998"/>
    <n v="698.01700000000005"/>
    <n v="792.38199999999995"/>
    <n v="883.16399999999999"/>
    <n v="1188.5909999999999"/>
    <n v="1340.337"/>
    <n v="1223.268"/>
    <n v="1383.211"/>
    <n v="12244.925999999998"/>
  </r>
  <r>
    <x v="6"/>
    <x v="20"/>
    <x v="0"/>
    <x v="1"/>
    <x v="0"/>
    <n v="662.63900000000001"/>
    <n v="603.67200000000003"/>
    <n v="525.28399999999999"/>
    <n v="284.721"/>
    <n v="209.90700000000001"/>
    <n v="362.298"/>
    <n v="484.69900000000001"/>
    <n v="598.94799999999998"/>
    <n v="791.09400000000005"/>
    <n v="649.11900000000003"/>
    <n v="609.77300000000002"/>
    <n v="759.63199999999995"/>
    <n v="6541.7860000000001"/>
  </r>
  <r>
    <x v="6"/>
    <x v="20"/>
    <x v="0"/>
    <x v="2"/>
    <x v="0"/>
    <n v="9371.9670000000006"/>
    <n v="12853.883"/>
    <n v="10489.948"/>
    <n v="6705"/>
    <n v="7259.8990000000003"/>
    <n v="9123.9339999999993"/>
    <n v="7994"/>
    <n v="9089.9429999999993"/>
    <n v="10622.94"/>
    <n v="9917.8140000000003"/>
    <n v="8508.8850000000002"/>
    <n v="10957.514999999999"/>
    <n v="112895.72799999999"/>
  </r>
  <r>
    <x v="6"/>
    <x v="20"/>
    <x v="0"/>
    <x v="3"/>
    <x v="0"/>
    <n v="156.80000000000001"/>
    <n v="129.4"/>
    <n v="99.4"/>
    <n v="60.2"/>
    <n v="42.2"/>
    <n v="102.8"/>
    <n v="106.2"/>
    <n v="120"/>
    <n v="176.4"/>
    <n v="177.2"/>
    <n v="141.80000000000001"/>
    <n v="243.4"/>
    <n v="1555.8"/>
  </r>
  <r>
    <x v="6"/>
    <x v="20"/>
    <x v="0"/>
    <x v="4"/>
    <x v="0"/>
    <n v="5232.6620000000003"/>
    <n v="4483.4960000000001"/>
    <n v="3632.8890000000001"/>
    <n v="2159.7649999999999"/>
    <n v="1848.3009999999999"/>
    <n v="2575.0030000000002"/>
    <n v="3353.915"/>
    <n v="4157.8459999999995"/>
    <n v="4047.346"/>
    <n v="4341.1180000000004"/>
    <n v="3719.248"/>
    <n v="4533.7640000000001"/>
    <n v="44085.353000000003"/>
  </r>
  <r>
    <x v="6"/>
    <x v="20"/>
    <x v="0"/>
    <x v="5"/>
    <x v="0"/>
    <n v="76.963999999999999"/>
    <n v="24.812999999999999"/>
    <n v="44.706000000000003"/>
    <n v="4.9509999999999996"/>
    <n v="24.847000000000001"/>
    <n v="12.92"/>
    <n v="39.753999999999998"/>
    <n v="44.728999999999999"/>
    <n v="39.734999999999999"/>
    <n v="24.699000000000002"/>
    <n v="14.85"/>
    <n v="29.707000000000001"/>
    <n v="382.67500000000001"/>
  </r>
  <r>
    <x v="6"/>
    <x v="20"/>
    <x v="0"/>
    <x v="6"/>
    <x v="0"/>
    <n v="3517.7510000000002"/>
    <n v="2846.79"/>
    <n v="2489.4899999999998"/>
    <n v="1824.22"/>
    <n v="1856.2"/>
    <n v="3128.93"/>
    <n v="3434.86"/>
    <n v="3286.53"/>
    <n v="3831.1"/>
    <n v="4073.66"/>
    <n v="3487.83"/>
    <n v="4449.5600000000004"/>
    <n v="38226.920999999995"/>
  </r>
  <r>
    <x v="6"/>
    <x v="20"/>
    <x v="1"/>
    <x v="7"/>
    <x v="0"/>
    <n v="4977.46"/>
    <n v="3235.8"/>
    <n v="2720.7"/>
    <n v="1871.53"/>
    <n v="1729.56"/>
    <n v="2324.0300000000002"/>
    <n v="3396.9"/>
    <n v="3441.83"/>
    <n v="3884.12"/>
    <n v="3747.86"/>
    <n v="3304.86"/>
    <n v="4546.43"/>
    <n v="39181.079999999994"/>
  </r>
  <r>
    <x v="6"/>
    <x v="20"/>
    <x v="1"/>
    <x v="8"/>
    <x v="0"/>
    <n v="9291.2000000000007"/>
    <n v="7588.2"/>
    <n v="5631.2"/>
    <n v="3043"/>
    <n v="3700.95"/>
    <n v="4444.3"/>
    <n v="4867.75"/>
    <n v="5334.9"/>
    <n v="6689.8"/>
    <n v="6915.8"/>
    <n v="6400.9"/>
    <n v="7343.6090000000004"/>
    <n v="71251.609000000011"/>
  </r>
  <r>
    <x v="6"/>
    <x v="20"/>
    <x v="1"/>
    <x v="9"/>
    <x v="0"/>
    <n v="18412.900000000001"/>
    <n v="15772.7"/>
    <n v="11699.3"/>
    <n v="7127.7"/>
    <n v="5555.5389999999998"/>
    <n v="8017.4"/>
    <n v="10236.6"/>
    <n v="12315.2"/>
    <n v="13402.9"/>
    <n v="13940.6"/>
    <n v="12829.2"/>
    <n v="15638.2"/>
    <n v="144948.239"/>
  </r>
  <r>
    <x v="6"/>
    <x v="20"/>
    <x v="1"/>
    <x v="10"/>
    <x v="0"/>
    <n v="10125.499"/>
    <n v="8627"/>
    <n v="6643.5"/>
    <n v="3896.5"/>
    <n v="2905.5"/>
    <n v="3645.5"/>
    <n v="5267"/>
    <n v="5488"/>
    <n v="5797.223"/>
    <n v="7351"/>
    <n v="7730"/>
    <n v="8683.2759999999998"/>
    <n v="76159.997999999992"/>
  </r>
  <r>
    <x v="6"/>
    <x v="20"/>
    <x v="1"/>
    <x v="11"/>
    <x v="0"/>
    <n v="21103.56"/>
    <n v="16788.16"/>
    <n v="12064.94"/>
    <n v="5777.25"/>
    <n v="4823.03"/>
    <n v="6535.75"/>
    <n v="9341"/>
    <n v="11495.52"/>
    <n v="13133.77"/>
    <n v="14421.05"/>
    <n v="14496.79"/>
    <n v="16248.78"/>
    <n v="146229.6"/>
  </r>
  <r>
    <x v="6"/>
    <x v="20"/>
    <x v="1"/>
    <x v="12"/>
    <x v="0"/>
    <n v="35847.85"/>
    <n v="29702.668000000001"/>
    <n v="21402.400000000001"/>
    <n v="10340.174999999999"/>
    <n v="10768.55"/>
    <n v="15493"/>
    <n v="19143.600999999999"/>
    <n v="21026.55"/>
    <n v="22762.861000000001"/>
    <n v="24628.799999999999"/>
    <n v="22966.46"/>
    <n v="29988.167000000001"/>
    <n v="264071.08199999999"/>
  </r>
  <r>
    <x v="6"/>
    <x v="20"/>
    <x v="1"/>
    <x v="13"/>
    <x v="0"/>
    <n v="8744.0460000000003"/>
    <n v="6711.5249999999996"/>
    <n v="4804.6890000000003"/>
    <n v="2706.8040000000001"/>
    <n v="2590.6680000000001"/>
    <n v="3448.614"/>
    <n v="4544.8900000000003"/>
    <n v="5077.0330000000004"/>
    <n v="5852.7420000000002"/>
    <n v="6219.5479999999998"/>
    <n v="6498.9780000000001"/>
    <n v="7722.8720000000003"/>
    <n v="64922.409000000014"/>
  </r>
  <r>
    <x v="6"/>
    <x v="20"/>
    <x v="1"/>
    <x v="14"/>
    <x v="0"/>
    <n v="7170.6019999999999"/>
    <n v="5333.6679999999997"/>
    <n v="3011.83"/>
    <n v="1709.029"/>
    <n v="1460.451"/>
    <n v="2054.9540000000002"/>
    <n v="2503.8200000000002"/>
    <n v="2759.962"/>
    <n v="3022.837"/>
    <n v="3581.7240000000002"/>
    <n v="3561.7130000000002"/>
    <n v="4414.2780000000002"/>
    <n v="40584.868000000002"/>
  </r>
  <r>
    <x v="6"/>
    <x v="20"/>
    <x v="1"/>
    <x v="15"/>
    <x v="0"/>
    <n v="57160.302000000003"/>
    <n v="46914.303"/>
    <n v="37687.463000000003"/>
    <n v="27315.554"/>
    <n v="26721.800999999999"/>
    <n v="32283.469000000001"/>
    <n v="36590.311999999998"/>
    <n v="43710.074000000001"/>
    <n v="43484.714"/>
    <n v="45689.9"/>
    <n v="43045.553999999996"/>
    <n v="53672.462"/>
    <n v="494275.90800000005"/>
  </r>
  <r>
    <x v="6"/>
    <x v="20"/>
    <x v="2"/>
    <x v="16"/>
    <x v="0"/>
    <n v="264536.554"/>
    <n v="237695.19899999999"/>
    <n v="196267.092"/>
    <n v="171019.75899999999"/>
    <n v="190792.302"/>
    <n v="195567.69399999999"/>
    <n v="218064.084"/>
    <n v="224457.78400000001"/>
    <n v="245895.402"/>
    <n v="270740.00199999998"/>
    <n v="246950.272"/>
    <n v="281697.70600000001"/>
    <n v="2743683.8499999996"/>
  </r>
  <r>
    <x v="6"/>
    <x v="20"/>
    <x v="2"/>
    <x v="17"/>
    <x v="0"/>
    <n v="5525.5730000000003"/>
    <n v="4048.915"/>
    <n v="2855.3"/>
    <n v="2370.5529999999999"/>
    <n v="1795.8"/>
    <n v="2251.5610000000001"/>
    <n v="2939.8"/>
    <n v="3246.1"/>
    <n v="3992.3"/>
    <n v="4530.8"/>
    <n v="3564.24"/>
    <n v="4599.3"/>
    <n v="41720.241999999998"/>
  </r>
  <r>
    <x v="6"/>
    <x v="20"/>
    <x v="2"/>
    <x v="18"/>
    <x v="0"/>
    <n v="62293.216999999997"/>
    <n v="52902.055999999997"/>
    <n v="38277.057000000001"/>
    <n v="28550.399000000001"/>
    <n v="31600.865000000002"/>
    <n v="37191.328000000001"/>
    <n v="45539.595999999998"/>
    <n v="48112.728999999999"/>
    <n v="51915.178"/>
    <n v="58868.548999999999"/>
    <n v="51088.233"/>
    <n v="58258.087"/>
    <n v="564597.29399999999"/>
  </r>
  <r>
    <x v="6"/>
    <x v="20"/>
    <x v="2"/>
    <x v="19"/>
    <x v="0"/>
    <n v="977533.24899999995"/>
    <n v="934390.826"/>
    <n v="794070.201"/>
    <n v="652729.56599999999"/>
    <n v="686326.28500000003"/>
    <n v="717123.02099999995"/>
    <n v="818279.18700000003"/>
    <n v="828866.70499999996"/>
    <n v="885846.549"/>
    <n v="967739.24699999997"/>
    <n v="881617.66299999994"/>
    <n v="995166.12300000002"/>
    <n v="10139688.622"/>
  </r>
  <r>
    <x v="6"/>
    <x v="20"/>
    <x v="3"/>
    <x v="20"/>
    <x v="0"/>
    <n v="138458.74799999999"/>
    <n v="139122.52299999999"/>
    <n v="116402.43"/>
    <n v="94490.354999999996"/>
    <n v="91953.66"/>
    <n v="86171.679000000004"/>
    <n v="94254.332999999999"/>
    <n v="98950.116999999998"/>
    <n v="110919.20600000001"/>
    <n v="122793.985"/>
    <n v="107408.22100000001"/>
    <n v="128548.04300000001"/>
    <n v="1329473.2999999998"/>
  </r>
  <r>
    <x v="6"/>
    <x v="20"/>
    <x v="3"/>
    <x v="21"/>
    <x v="0"/>
    <n v="9296.1659999999993"/>
    <n v="6514.0460000000003"/>
    <n v="5237.18"/>
    <n v="8821.89"/>
    <n v="5360.0349999999999"/>
    <n v="5224.107"/>
    <n v="5145.348"/>
    <n v="5128.5789999999997"/>
    <n v="6911.8389999999999"/>
    <n v="6510.5150000000003"/>
    <n v="6042.85"/>
    <n v="7190.08"/>
    <n v="77382.634999999995"/>
  </r>
  <r>
    <x v="6"/>
    <x v="20"/>
    <x v="3"/>
    <x v="22"/>
    <x v="0"/>
    <n v="4652.6210000000001"/>
    <n v="2953.0320000000002"/>
    <n v="2602.7170000000001"/>
    <n v="1549.626"/>
    <n v="1826.8140000000001"/>
    <n v="2432.1759999999999"/>
    <n v="3269.672"/>
    <n v="2932.87"/>
    <n v="2880.4140000000002"/>
    <n v="3144.5740000000001"/>
    <n v="2813.7130000000002"/>
    <n v="3912.326"/>
    <n v="34970.555"/>
  </r>
  <r>
    <x v="6"/>
    <x v="20"/>
    <x v="4"/>
    <x v="23"/>
    <x v="0"/>
    <n v="9332.24"/>
    <n v="9663.0339999999997"/>
    <n v="9276.4560000000001"/>
    <n v="7839.3029999999999"/>
    <n v="8308.9240000000009"/>
    <n v="9117.4940000000006"/>
    <n v="10708.824000000001"/>
    <n v="12246.864"/>
    <n v="16126.103999999999"/>
    <n v="18242.649000000001"/>
    <n v="15813.745000000001"/>
    <n v="19050.976999999999"/>
    <n v="145726.614"/>
  </r>
  <r>
    <x v="6"/>
    <x v="20"/>
    <x v="4"/>
    <x v="24"/>
    <x v="0"/>
    <n v="84073.798999999999"/>
    <n v="78626.914999999994"/>
    <n v="69805.114000000001"/>
    <n v="62245.159"/>
    <n v="66182.542000000001"/>
    <n v="66952.001000000004"/>
    <n v="69600.744000000006"/>
    <n v="75509.869000000006"/>
    <n v="81677.883000000002"/>
    <n v="90453.228000000003"/>
    <n v="80698.543000000005"/>
    <n v="89785.597999999998"/>
    <n v="915611.39500000002"/>
  </r>
  <r>
    <x v="6"/>
    <x v="20"/>
    <x v="4"/>
    <x v="25"/>
    <x v="0"/>
    <n v="139384.28"/>
    <n v="134413.44"/>
    <n v="112856.469"/>
    <n v="99707.020999999993"/>
    <n v="106821.804"/>
    <n v="110631.969"/>
    <n v="118256.109"/>
    <n v="128344.47900000001"/>
    <n v="141479.26199999999"/>
    <n v="160559.568"/>
    <n v="142270.068"/>
    <n v="163024.45600000001"/>
    <n v="1557748.925"/>
  </r>
  <r>
    <x v="6"/>
    <x v="20"/>
    <x v="4"/>
    <x v="26"/>
    <x v="0"/>
    <n v="11872.63"/>
    <n v="9765.5"/>
    <n v="6591"/>
    <n v="3658"/>
    <n v="5841.0389999999998"/>
    <n v="8722.5"/>
    <n v="12705.55"/>
    <n v="13177"/>
    <n v="14377.4"/>
    <n v="21061.599999999999"/>
    <n v="27471.88"/>
    <n v="14527"/>
    <n v="149771.09899999999"/>
  </r>
  <r>
    <x v="7"/>
    <x v="20"/>
    <x v="0"/>
    <x v="0"/>
    <x v="0"/>
    <n v="7262.4365942028971"/>
    <n v="7145.0706521739121"/>
    <n v="8570.4456521739121"/>
    <n v="7935.599637681159"/>
    <n v="7941.7807971014481"/>
    <n v="8159.5163043478251"/>
    <n v="8460.730072463768"/>
    <n v="7790.4094202898541"/>
    <n v="7660.567028985507"/>
    <n v="8072.0036231884051"/>
    <n v="7344.9999999999991"/>
    <n v="8454.1322463768101"/>
    <n v="94797.692028985504"/>
  </r>
  <r>
    <x v="7"/>
    <x v="20"/>
    <x v="0"/>
    <x v="1"/>
    <x v="0"/>
    <n v="2820.1358695652175"/>
    <n v="2840.922101449275"/>
    <n v="3340.6485507246371"/>
    <n v="3355.5778985507241"/>
    <n v="3313.0380434782605"/>
    <n v="3378.8061594202895"/>
    <n v="3426.4655797101445"/>
    <n v="3205.2391304347821"/>
    <n v="3133.7916666666665"/>
    <n v="3353.8659420289855"/>
    <n v="2966.713768115942"/>
    <n v="3428.6358695652175"/>
    <n v="38563.840579710137"/>
  </r>
  <r>
    <x v="7"/>
    <x v="20"/>
    <x v="0"/>
    <x v="2"/>
    <x v="0"/>
    <n v="14300.822463768116"/>
    <n v="13989.672101449274"/>
    <n v="15554.246376811594"/>
    <n v="15754.199275362318"/>
    <n v="15771.628623188404"/>
    <n v="15730.634057971014"/>
    <n v="16436.137681159416"/>
    <n v="16361.027173913042"/>
    <n v="15031.384057971014"/>
    <n v="15166.82608695652"/>
    <n v="13947.92572463768"/>
    <n v="16505.249999999996"/>
    <n v="184549.75362318842"/>
  </r>
  <r>
    <x v="7"/>
    <x v="20"/>
    <x v="0"/>
    <x v="3"/>
    <x v="0"/>
    <n v="2048.282608695652"/>
    <n v="2005.8641304347825"/>
    <n v="2232.2373188405795"/>
    <n v="2274.2228260869565"/>
    <n v="2269.835144927536"/>
    <n v="2324.0471014492755"/>
    <n v="2520.128623188406"/>
    <n v="2273.070652173913"/>
    <n v="2254.659420289855"/>
    <n v="2352.835144927536"/>
    <n v="2204.9710144927535"/>
    <n v="2398.6322463768115"/>
    <n v="27158.786231884056"/>
  </r>
  <r>
    <x v="7"/>
    <x v="20"/>
    <x v="0"/>
    <x v="4"/>
    <x v="0"/>
    <n v="30763.547101449272"/>
    <n v="29573.663043478256"/>
    <n v="34795.987318840576"/>
    <n v="33414.438405797096"/>
    <n v="34157.744565217392"/>
    <n v="33888.17753623188"/>
    <n v="34225.914855072464"/>
    <n v="31812.710144927536"/>
    <n v="31595.483695652172"/>
    <n v="34572.920289855072"/>
    <n v="32046.360507246376"/>
    <n v="34831.268115942024"/>
    <n v="395678.21557971014"/>
  </r>
  <r>
    <x v="7"/>
    <x v="20"/>
    <x v="0"/>
    <x v="5"/>
    <x v="0"/>
    <n v="2626.5108695652175"/>
    <n v="2554.0199275362315"/>
    <n v="2893.1829710144925"/>
    <n v="2941.384057971014"/>
    <n v="2950.514492753623"/>
    <n v="2904.259057971014"/>
    <n v="3006.655797101449"/>
    <n v="2761.8985507246371"/>
    <n v="2654.7608695652175"/>
    <n v="2930.6865942028985"/>
    <n v="2686.454710144927"/>
    <n v="3087.3822463768115"/>
    <n v="33997.710144927529"/>
  </r>
  <r>
    <x v="7"/>
    <x v="20"/>
    <x v="0"/>
    <x v="6"/>
    <x v="0"/>
    <n v="6997.873188405797"/>
    <n v="6429.161231884058"/>
    <n v="7379.4365942028971"/>
    <n v="6936.0416666666661"/>
    <n v="7015.6956521739121"/>
    <n v="6778.480072463768"/>
    <n v="7416.9329710144921"/>
    <n v="6578.871376811594"/>
    <n v="6640.1956521739121"/>
    <n v="6851.271739130435"/>
    <n v="6580.347826086956"/>
    <n v="7147.2681159420281"/>
    <n v="82751.576086956513"/>
  </r>
  <r>
    <x v="7"/>
    <x v="20"/>
    <x v="1"/>
    <x v="7"/>
    <x v="0"/>
    <n v="24528.706521739128"/>
    <n v="23316.471014492749"/>
    <n v="26695.846014492749"/>
    <n v="25932.692028985504"/>
    <n v="26565.509057971012"/>
    <n v="26633.936594202896"/>
    <n v="27195.027173913044"/>
    <n v="26322.804347826084"/>
    <n v="25759.003623188404"/>
    <n v="25568.137681159416"/>
    <n v="25088.507246376808"/>
    <n v="26984.003623188404"/>
    <n v="310590.64492753625"/>
  </r>
  <r>
    <x v="7"/>
    <x v="20"/>
    <x v="1"/>
    <x v="8"/>
    <x v="0"/>
    <n v="14197.342391304346"/>
    <n v="13103.85688405797"/>
    <n v="15391.53260869565"/>
    <n v="14732.530797101448"/>
    <n v="15078.952898550722"/>
    <n v="15475.146739130434"/>
    <n v="15723.989130434782"/>
    <n v="15271.739130434782"/>
    <n v="14321.80615942029"/>
    <n v="14490.088768115942"/>
    <n v="13798.048913043476"/>
    <n v="15151.672101449274"/>
    <n v="176736.70652173914"/>
  </r>
  <r>
    <x v="7"/>
    <x v="20"/>
    <x v="1"/>
    <x v="9"/>
    <x v="0"/>
    <n v="41516.606884057968"/>
    <n v="39041.681159420288"/>
    <n v="43477.929347826088"/>
    <n v="43353.755434782601"/>
    <n v="45043.539855072464"/>
    <n v="47442.443840579705"/>
    <n v="47321.106884057968"/>
    <n v="45351.530797101448"/>
    <n v="43831.344202898545"/>
    <n v="46053.809782608696"/>
    <n v="41870.148550724633"/>
    <n v="45402.494565217392"/>
    <n v="529706.39130434778"/>
  </r>
  <r>
    <x v="7"/>
    <x v="20"/>
    <x v="1"/>
    <x v="10"/>
    <x v="0"/>
    <n v="17325.48913043478"/>
    <n v="15720.541666666666"/>
    <n v="17708.519927536232"/>
    <n v="18252.398550724636"/>
    <n v="18058.019927536232"/>
    <n v="19366.704710144924"/>
    <n v="19335.45108695652"/>
    <n v="19005.730072463764"/>
    <n v="18212.875"/>
    <n v="18790.666666666664"/>
    <n v="16691.094202898548"/>
    <n v="18527.77536231884"/>
    <n v="216995.26630434784"/>
  </r>
  <r>
    <x v="7"/>
    <x v="20"/>
    <x v="1"/>
    <x v="11"/>
    <x v="0"/>
    <n v="19492.170289855072"/>
    <n v="18249.931159420288"/>
    <n v="21706.097826086952"/>
    <n v="20644.58695652174"/>
    <n v="21496.054347826084"/>
    <n v="22558.117753623188"/>
    <n v="23180.499999999996"/>
    <n v="22694.809782608696"/>
    <n v="21453.61413043478"/>
    <n v="21540.71376811594"/>
    <n v="19888.710144927536"/>
    <n v="21866.596014492749"/>
    <n v="254771.90217391303"/>
  </r>
  <r>
    <x v="7"/>
    <x v="20"/>
    <x v="1"/>
    <x v="12"/>
    <x v="0"/>
    <n v="43378.25"/>
    <n v="41716.492753623184"/>
    <n v="48031.518115942024"/>
    <n v="45135.682971014496"/>
    <n v="46046.871376811592"/>
    <n v="48651.097826086952"/>
    <n v="52192.681159420288"/>
    <n v="49807.079710144921"/>
    <n v="48771.10326086956"/>
    <n v="49369.356884057968"/>
    <n v="44721.436594202896"/>
    <n v="50018.804347826088"/>
    <n v="567840.375"/>
  </r>
  <r>
    <x v="7"/>
    <x v="20"/>
    <x v="1"/>
    <x v="13"/>
    <x v="0"/>
    <n v="14375.092391304346"/>
    <n v="13165.655797101448"/>
    <n v="15369.40036231884"/>
    <n v="14819.641304347824"/>
    <n v="15085.827898550722"/>
    <n v="15222.719202898548"/>
    <n v="16691.344202898548"/>
    <n v="16425.918478260868"/>
    <n v="16217.606884057968"/>
    <n v="16488.690217391304"/>
    <n v="15515.42028985507"/>
    <n v="16390.894927536232"/>
    <n v="185768.2119565217"/>
  </r>
  <r>
    <x v="7"/>
    <x v="20"/>
    <x v="1"/>
    <x v="14"/>
    <x v="0"/>
    <n v="9851.1159420289841"/>
    <n v="9362.2318840579701"/>
    <n v="10775.682971014492"/>
    <n v="10588.449275362318"/>
    <n v="10747.240942028984"/>
    <n v="11389.199275362318"/>
    <n v="11758.045289855072"/>
    <n v="11459.693840579708"/>
    <n v="10872.501811594202"/>
    <n v="11204.210144927536"/>
    <n v="9979.197463768116"/>
    <n v="11001.061594202898"/>
    <n v="128988.63043478261"/>
  </r>
  <r>
    <x v="7"/>
    <x v="20"/>
    <x v="1"/>
    <x v="15"/>
    <x v="0"/>
    <n v="74331.844202898545"/>
    <n v="70192.911231884049"/>
    <n v="80473.164855072449"/>
    <n v="79624.791666666657"/>
    <n v="80219.909420289841"/>
    <n v="84836.161231884049"/>
    <n v="89556.798913043473"/>
    <n v="86348.797101449265"/>
    <n v="83853.849637681153"/>
    <n v="83850.474637681153"/>
    <n v="79184.981884057968"/>
    <n v="85442.25"/>
    <n v="977915.93478260865"/>
  </r>
  <r>
    <x v="7"/>
    <x v="20"/>
    <x v="2"/>
    <x v="16"/>
    <x v="0"/>
    <n v="100808.19746376811"/>
    <n v="99652.268115942017"/>
    <n v="117969.96920289854"/>
    <n v="113003.87862318839"/>
    <n v="108748.59420289854"/>
    <n v="113634.05615942029"/>
    <n v="121122.87137681158"/>
    <n v="115270.75362318839"/>
    <n v="106947.75181159419"/>
    <n v="108364.00905797099"/>
    <n v="102505.99999999999"/>
    <n v="110089.11413043477"/>
    <n v="1318117.463768116"/>
  </r>
  <r>
    <x v="7"/>
    <x v="20"/>
    <x v="2"/>
    <x v="17"/>
    <x v="0"/>
    <n v="21286.115942028984"/>
    <n v="20216.594202898552"/>
    <n v="23806.621376811592"/>
    <n v="23738.507246376808"/>
    <n v="22179.317028985504"/>
    <n v="23476.661231884056"/>
    <n v="24972.094202898548"/>
    <n v="23435.907608695648"/>
    <n v="23324.96376811594"/>
    <n v="23052.304347826084"/>
    <n v="21593.33876811594"/>
    <n v="23827.384057971012"/>
    <n v="274909.8097826087"/>
  </r>
  <r>
    <x v="7"/>
    <x v="20"/>
    <x v="2"/>
    <x v="18"/>
    <x v="0"/>
    <n v="73705.096014492752"/>
    <n v="74036.849637681153"/>
    <n v="89632.44927536232"/>
    <n v="85076.753623188386"/>
    <n v="84476.148550724625"/>
    <n v="85692.192028985504"/>
    <n v="90314.027173913026"/>
    <n v="89214.22644927536"/>
    <n v="82677.25"/>
    <n v="85911.039855072449"/>
    <n v="80835.032608695648"/>
    <n v="90663.353260869568"/>
    <n v="1012234.4184782607"/>
  </r>
  <r>
    <x v="7"/>
    <x v="20"/>
    <x v="2"/>
    <x v="19"/>
    <x v="0"/>
    <n v="242651.7644927536"/>
    <n v="247129.86050724634"/>
    <n v="285911.32065217389"/>
    <n v="273792.66666666663"/>
    <n v="246632.98188405792"/>
    <n v="270585.60507246375"/>
    <n v="296023.13586956519"/>
    <n v="290740.88405797101"/>
    <n v="275308.29891304346"/>
    <n v="277205.3894927536"/>
    <n v="265758.50724637677"/>
    <n v="281331.21557971014"/>
    <n v="3253071.6304347818"/>
  </r>
  <r>
    <x v="7"/>
    <x v="20"/>
    <x v="3"/>
    <x v="20"/>
    <x v="0"/>
    <n v="72822.264492753617"/>
    <n v="71958.780797101441"/>
    <n v="83446.023550724625"/>
    <n v="80313.340579710144"/>
    <n v="79148.876811594208"/>
    <n v="87749.130434782594"/>
    <n v="92485.893115942017"/>
    <n v="87831.463768115937"/>
    <n v="81336.454710144928"/>
    <n v="80811.233695652176"/>
    <n v="77700.898550724625"/>
    <n v="80606.518115942017"/>
    <n v="976210.87862318836"/>
  </r>
  <r>
    <x v="7"/>
    <x v="20"/>
    <x v="3"/>
    <x v="21"/>
    <x v="0"/>
    <n v="43993.836956521736"/>
    <n v="42311.512681159416"/>
    <n v="47671.248188405792"/>
    <n v="44679.67572463768"/>
    <n v="44897.829710144921"/>
    <n v="47593.945652173905"/>
    <n v="53386.547101449272"/>
    <n v="50793.400362318833"/>
    <n v="49581.442028985497"/>
    <n v="49533.590579710144"/>
    <n v="45042.931159420288"/>
    <n v="46549.624999999993"/>
    <n v="566035.58514492749"/>
  </r>
  <r>
    <x v="7"/>
    <x v="20"/>
    <x v="3"/>
    <x v="22"/>
    <x v="0"/>
    <n v="58679.211956521736"/>
    <n v="57649.414855072464"/>
    <n v="68522.800724637666"/>
    <n v="64045.161231884056"/>
    <n v="66749.367753623184"/>
    <n v="73247.920289855057"/>
    <n v="81469.22282608696"/>
    <n v="75607.009057971009"/>
    <n v="72818.829710144928"/>
    <n v="71567"/>
    <n v="64464.762681159416"/>
    <n v="67058.20289855072"/>
    <n v="821878.90398550709"/>
  </r>
  <r>
    <x v="7"/>
    <x v="20"/>
    <x v="4"/>
    <x v="23"/>
    <x v="0"/>
    <n v="13774.10688405797"/>
    <n v="14137.695652173912"/>
    <n v="16281.13949275362"/>
    <n v="15037.528985507244"/>
    <n v="15190.643115942028"/>
    <n v="15877.811594202896"/>
    <n v="16876.47644927536"/>
    <n v="16036.112318840578"/>
    <n v="14687.78804347826"/>
    <n v="15350.722826086956"/>
    <n v="14459.152173913042"/>
    <n v="15686.534420289854"/>
    <n v="183395.71195652173"/>
  </r>
  <r>
    <x v="7"/>
    <x v="20"/>
    <x v="4"/>
    <x v="24"/>
    <x v="0"/>
    <n v="18763.161231884056"/>
    <n v="18321.98731884058"/>
    <n v="20677.483695652172"/>
    <n v="19118.619565217392"/>
    <n v="18773.081521739128"/>
    <n v="19899.867753623188"/>
    <n v="20678.385869565216"/>
    <n v="18972.943840579708"/>
    <n v="18051.4365942029"/>
    <n v="18573.163043478256"/>
    <n v="17955.083333333332"/>
    <n v="19656.5"/>
    <n v="229441.71376811594"/>
  </r>
  <r>
    <x v="7"/>
    <x v="20"/>
    <x v="4"/>
    <x v="25"/>
    <x v="0"/>
    <n v="46850.585144927529"/>
    <n v="46581.878623188401"/>
    <n v="53302.086956521736"/>
    <n v="48894.621376811592"/>
    <n v="47184.788043478256"/>
    <n v="49687.793478260865"/>
    <n v="52665.449275362313"/>
    <n v="50069.005434782601"/>
    <n v="48032.530797101448"/>
    <n v="49228.394927536225"/>
    <n v="46047.871376811592"/>
    <n v="49699.170289855072"/>
    <n v="588244.17572463769"/>
  </r>
  <r>
    <x v="7"/>
    <x v="20"/>
    <x v="4"/>
    <x v="26"/>
    <x v="0"/>
    <n v="13725.974637681158"/>
    <n v="13883.065217391302"/>
    <n v="16011.333333333332"/>
    <n v="15887.492753623188"/>
    <n v="13463.27536231884"/>
    <n v="15325.704710144926"/>
    <n v="15689.914855072462"/>
    <n v="15358.490942028984"/>
    <n v="13937.451086956522"/>
    <n v="14267.45108695652"/>
    <n v="13825.005434782608"/>
    <n v="15071.385869565216"/>
    <n v="176446.54528985501"/>
  </r>
  <r>
    <x v="0"/>
    <x v="21"/>
    <x v="0"/>
    <x v="0"/>
    <x v="0"/>
    <n v="33810.449999999997"/>
    <n v="30584.25"/>
    <n v="33166.65"/>
    <n v="34180.15"/>
    <n v="35925.942999999999"/>
    <n v="37289.199999999997"/>
    <n v="39883.35"/>
    <n v="40128.949999999997"/>
    <n v="38226.800000000003"/>
    <n v="39112.300000000003"/>
    <n v="36107.550000000003"/>
    <n v="41464.85"/>
    <n v="439880.44299999991"/>
  </r>
  <r>
    <x v="0"/>
    <x v="21"/>
    <x v="0"/>
    <x v="1"/>
    <x v="0"/>
    <n v="10958.7"/>
    <n v="9112.5"/>
    <n v="10632.7"/>
    <n v="10251"/>
    <n v="11422.6"/>
    <n v="11712.8"/>
    <n v="12518"/>
    <n v="12655.5"/>
    <n v="12676.5"/>
    <n v="12208.9"/>
    <n v="11508.7"/>
    <n v="12910.2"/>
    <n v="138568.1"/>
  </r>
  <r>
    <x v="0"/>
    <x v="21"/>
    <x v="0"/>
    <x v="2"/>
    <x v="0"/>
    <n v="39410.589999999997"/>
    <n v="38641.046000000002"/>
    <n v="45061.616000000002"/>
    <n v="50796.553999999996"/>
    <n v="53034.716"/>
    <n v="55311.192999999999"/>
    <n v="56443.724999999999"/>
    <n v="54893.353999999999"/>
    <n v="53740.972000000002"/>
    <n v="55385.457999999999"/>
    <n v="49723.088000000003"/>
    <n v="55792.328999999998"/>
    <n v="608234.64099999995"/>
  </r>
  <r>
    <x v="0"/>
    <x v="21"/>
    <x v="0"/>
    <x v="3"/>
    <x v="0"/>
    <n v="13657"/>
    <n v="12281.4"/>
    <n v="13188.8"/>
    <n v="13171.2"/>
    <n v="13656.3"/>
    <n v="13707.8"/>
    <n v="13679.2"/>
    <n v="14139.2"/>
    <n v="14878.65"/>
    <n v="15302.147000000001"/>
    <n v="14553.8"/>
    <n v="15646.5"/>
    <n v="167861.99699999997"/>
  </r>
  <r>
    <x v="0"/>
    <x v="21"/>
    <x v="0"/>
    <x v="4"/>
    <x v="0"/>
    <n v="102786.156"/>
    <n v="88442.501000000004"/>
    <n v="93798.06"/>
    <n v="93903.013000000006"/>
    <n v="100308.81200000001"/>
    <n v="106835.465"/>
    <n v="111530.084"/>
    <n v="111876.883"/>
    <n v="108252.685"/>
    <n v="108269.414"/>
    <n v="103767.80899999999"/>
    <n v="115205.359"/>
    <n v="1244976.2409999999"/>
  </r>
  <r>
    <x v="0"/>
    <x v="21"/>
    <x v="0"/>
    <x v="5"/>
    <x v="0"/>
    <n v="15016.084999999999"/>
    <n v="13453.047"/>
    <n v="14853.61"/>
    <n v="14166.708000000001"/>
    <n v="15675.257"/>
    <n v="16145.405000000001"/>
    <n v="17117.964"/>
    <n v="16956.287"/>
    <n v="16462.923999999999"/>
    <n v="17079.598000000002"/>
    <n v="16005.9"/>
    <n v="17423.892"/>
    <n v="190356.677"/>
  </r>
  <r>
    <x v="0"/>
    <x v="21"/>
    <x v="0"/>
    <x v="6"/>
    <x v="0"/>
    <n v="30062.6"/>
    <n v="24719.48"/>
    <n v="27106.03"/>
    <n v="26814.76"/>
    <n v="29632.931"/>
    <n v="30947.5"/>
    <n v="35312.699999999997"/>
    <n v="33222.9"/>
    <n v="32528.5"/>
    <n v="31700.3"/>
    <n v="31040.5"/>
    <n v="35725.300000000003"/>
    <n v="368813.50099999993"/>
  </r>
  <r>
    <x v="0"/>
    <x v="21"/>
    <x v="1"/>
    <x v="7"/>
    <x v="0"/>
    <n v="80829.009999999995"/>
    <n v="67812.399999999994"/>
    <n v="71699.960000000006"/>
    <n v="72357.820000000007"/>
    <n v="77891.289999999994"/>
    <n v="78463.11"/>
    <n v="85936.987999999998"/>
    <n v="84589.184999999998"/>
    <n v="84324.22"/>
    <n v="83874.039000000004"/>
    <n v="81732.498000000007"/>
    <n v="91776.33"/>
    <n v="961286.85"/>
  </r>
  <r>
    <x v="0"/>
    <x v="21"/>
    <x v="1"/>
    <x v="8"/>
    <x v="0"/>
    <n v="48166.96"/>
    <n v="38948.480000000003"/>
    <n v="40429.533000000003"/>
    <n v="38118.81"/>
    <n v="42086.78"/>
    <n v="44229.95"/>
    <n v="47254.7"/>
    <n v="47553.2"/>
    <n v="48054.7"/>
    <n v="46276.6"/>
    <n v="43606.7"/>
    <n v="51255.7"/>
    <n v="535982.11300000001"/>
  </r>
  <r>
    <x v="0"/>
    <x v="21"/>
    <x v="1"/>
    <x v="9"/>
    <x v="0"/>
    <n v="116353.092"/>
    <n v="92980.2"/>
    <n v="94495.173999999999"/>
    <n v="88456.917000000001"/>
    <n v="103282.606"/>
    <n v="110138.07"/>
    <n v="122498.871"/>
    <n v="116462.988"/>
    <n v="119124.41499999999"/>
    <n v="122922.541"/>
    <n v="110923.33500000001"/>
    <n v="128692.04"/>
    <n v="1326330.2490000003"/>
  </r>
  <r>
    <x v="0"/>
    <x v="21"/>
    <x v="1"/>
    <x v="10"/>
    <x v="0"/>
    <n v="51782.381999999998"/>
    <n v="42561"/>
    <n v="44296.855000000003"/>
    <n v="42547.822999999997"/>
    <n v="49716.502999999997"/>
    <n v="49778"/>
    <n v="54191.366000000002"/>
    <n v="51623.305"/>
    <n v="52454.5"/>
    <n v="51390.5"/>
    <n v="48597"/>
    <n v="56297.783000000003"/>
    <n v="595237.01699999999"/>
  </r>
  <r>
    <x v="0"/>
    <x v="21"/>
    <x v="1"/>
    <x v="11"/>
    <x v="0"/>
    <n v="56788.17"/>
    <n v="46039.87"/>
    <n v="48377.75"/>
    <n v="48513.355000000003"/>
    <n v="53213.77"/>
    <n v="56182.15"/>
    <n v="60072.343000000001"/>
    <n v="59203.605000000003"/>
    <n v="59722.96"/>
    <n v="58614.701000000001"/>
    <n v="54462.54"/>
    <n v="61886.97"/>
    <n v="663078.18400000001"/>
  </r>
  <r>
    <x v="0"/>
    <x v="21"/>
    <x v="1"/>
    <x v="12"/>
    <x v="0"/>
    <n v="113979.3"/>
    <n v="95564.335999999996"/>
    <n v="99242.879000000001"/>
    <n v="96530.464999999997"/>
    <n v="104949.57399999999"/>
    <n v="108032.38"/>
    <n v="114439.75199999999"/>
    <n v="119538.636"/>
    <n v="116157"/>
    <n v="119687.99800000001"/>
    <n v="106117.25"/>
    <n v="123087.4"/>
    <n v="1317326.9699999997"/>
  </r>
  <r>
    <x v="0"/>
    <x v="21"/>
    <x v="1"/>
    <x v="13"/>
    <x v="0"/>
    <n v="37526"/>
    <n v="31718"/>
    <n v="33135.667000000001"/>
    <n v="31717"/>
    <n v="34292.35"/>
    <n v="35819.5"/>
    <n v="38634"/>
    <n v="38593.5"/>
    <n v="39058"/>
    <n v="39621.31"/>
    <n v="37368.5"/>
    <n v="42288.5"/>
    <n v="439772.32699999999"/>
  </r>
  <r>
    <x v="0"/>
    <x v="21"/>
    <x v="1"/>
    <x v="14"/>
    <x v="0"/>
    <n v="31823"/>
    <n v="27332.072"/>
    <n v="27877"/>
    <n v="26734.055"/>
    <n v="27925.5"/>
    <n v="30010"/>
    <n v="32408.581999999999"/>
    <n v="32437.5"/>
    <n v="31853"/>
    <n v="32790.5"/>
    <n v="29803"/>
    <n v="35049.5"/>
    <n v="366043.70900000003"/>
  </r>
  <r>
    <x v="0"/>
    <x v="21"/>
    <x v="1"/>
    <x v="15"/>
    <x v="0"/>
    <n v="185622.43100000001"/>
    <n v="150023.538"/>
    <n v="151092.4"/>
    <n v="152912.20300000001"/>
    <n v="164125.1"/>
    <n v="168483.416"/>
    <n v="183595.80600000001"/>
    <n v="170987.55900000001"/>
    <n v="180903.69200000001"/>
    <n v="184943.641"/>
    <n v="170168.2"/>
    <n v="201301.05"/>
    <n v="2064159.0360000003"/>
  </r>
  <r>
    <x v="0"/>
    <x v="21"/>
    <x v="2"/>
    <x v="16"/>
    <x v="0"/>
    <n v="288306.95699999999"/>
    <n v="251144.04399999999"/>
    <n v="260673.302"/>
    <n v="229135.65100000001"/>
    <n v="292157.663"/>
    <n v="303719.83899999998"/>
    <n v="333785.84000000003"/>
    <n v="327016.96100000001"/>
    <n v="336661.70199999999"/>
    <n v="343046.12300000002"/>
    <n v="321983.67800000001"/>
    <n v="402429.092"/>
    <n v="3690060.852"/>
  </r>
  <r>
    <x v="0"/>
    <x v="21"/>
    <x v="2"/>
    <x v="17"/>
    <x v="0"/>
    <n v="86648.5"/>
    <n v="73425.899999999994"/>
    <n v="80842.600000000006"/>
    <n v="78033.3"/>
    <n v="86272.85"/>
    <n v="91538.551000000007"/>
    <n v="92475.63"/>
    <n v="88571.1"/>
    <n v="86657.532000000007"/>
    <n v="90638.1"/>
    <n v="83421.8"/>
    <n v="102105.598"/>
    <n v="1040631.461"/>
  </r>
  <r>
    <x v="0"/>
    <x v="21"/>
    <x v="2"/>
    <x v="18"/>
    <x v="0"/>
    <n v="176046.03599999999"/>
    <n v="143400.57699999999"/>
    <n v="156103.53899999999"/>
    <n v="130173.03200000001"/>
    <n v="145181.141"/>
    <n v="145604.41"/>
    <n v="161622.84599999999"/>
    <n v="153678.84700000001"/>
    <n v="156102.08600000001"/>
    <n v="163650.64799999999"/>
    <n v="141255.712"/>
    <n v="179530.80600000001"/>
    <n v="1852349.6800000002"/>
  </r>
  <r>
    <x v="0"/>
    <x v="21"/>
    <x v="2"/>
    <x v="19"/>
    <x v="0"/>
    <n v="648275.61699999997"/>
    <n v="574102.40899999999"/>
    <n v="576042.97900000005"/>
    <n v="531111.65300000005"/>
    <n v="662921.451"/>
    <n v="708748.97900000005"/>
    <n v="792331.97600000002"/>
    <n v="791955.62"/>
    <n v="825833.495"/>
    <n v="856495.59699999995"/>
    <n v="866509.02099999995"/>
    <n v="1014472.175"/>
    <n v="8848800.972000001"/>
  </r>
  <r>
    <x v="0"/>
    <x v="21"/>
    <x v="3"/>
    <x v="20"/>
    <x v="0"/>
    <n v="212238.44899999999"/>
    <n v="196498.47700000001"/>
    <n v="184442.76300000001"/>
    <n v="200178.23800000001"/>
    <n v="218121.796"/>
    <n v="219274.83"/>
    <n v="254148.239"/>
    <n v="248346.24600000001"/>
    <n v="248706.33499999999"/>
    <n v="253654.068"/>
    <n v="252714.568"/>
    <n v="309882.38400000002"/>
    <n v="2798206.3930000002"/>
  </r>
  <r>
    <x v="0"/>
    <x v="21"/>
    <x v="3"/>
    <x v="21"/>
    <x v="0"/>
    <n v="238346.13800000001"/>
    <n v="224817.48"/>
    <n v="216258.04800000001"/>
    <n v="229026.84"/>
    <n v="222765.55"/>
    <n v="224092.375"/>
    <n v="249198.04199999999"/>
    <n v="232480.554"/>
    <n v="233755.91800000001"/>
    <n v="243408.13200000001"/>
    <n v="236809.02600000001"/>
    <n v="288264.74900000001"/>
    <n v="2839222.852"/>
  </r>
  <r>
    <x v="0"/>
    <x v="21"/>
    <x v="3"/>
    <x v="22"/>
    <x v="0"/>
    <n v="286236.71999999997"/>
    <n v="256236.79"/>
    <n v="243176.79300000001"/>
    <n v="244754.527"/>
    <n v="263628.179"/>
    <n v="259185.26"/>
    <n v="292828.20600000001"/>
    <n v="273988.68800000002"/>
    <n v="279403.55599999998"/>
    <n v="284363.58"/>
    <n v="270034.016"/>
    <n v="315913.21299999999"/>
    <n v="3269749.5279999999"/>
  </r>
  <r>
    <x v="0"/>
    <x v="21"/>
    <x v="4"/>
    <x v="23"/>
    <x v="0"/>
    <n v="54304.85"/>
    <n v="47716.83"/>
    <n v="53740.65"/>
    <n v="48337.972999999998"/>
    <n v="52654.45"/>
    <n v="51659.345000000001"/>
    <n v="58151.25"/>
    <n v="58545.072"/>
    <n v="60112.131000000001"/>
    <n v="60380.25"/>
    <n v="59842.298000000003"/>
    <n v="70946.399999999994"/>
    <n v="676391.49899999995"/>
  </r>
  <r>
    <x v="0"/>
    <x v="21"/>
    <x v="4"/>
    <x v="24"/>
    <x v="0"/>
    <n v="44648.055999999997"/>
    <n v="39617.042999999998"/>
    <n v="43763.464"/>
    <n v="42516.152999999998"/>
    <n v="44726.55"/>
    <n v="51609.45"/>
    <n v="50909.85"/>
    <n v="52122.457000000002"/>
    <n v="57774.1"/>
    <n v="54655.49"/>
    <n v="59539.589"/>
    <n v="68228.06"/>
    <n v="610110.26199999987"/>
  </r>
  <r>
    <x v="0"/>
    <x v="21"/>
    <x v="4"/>
    <x v="25"/>
    <x v="0"/>
    <n v="99146.08"/>
    <n v="86739.835000000006"/>
    <n v="84714.379000000001"/>
    <n v="90316.65"/>
    <n v="101887.14"/>
    <n v="104944.95600000001"/>
    <n v="114993.905"/>
    <n v="111317.976"/>
    <n v="115608.001"/>
    <n v="121152.65"/>
    <n v="113454.762"/>
    <n v="134324.9"/>
    <n v="1278601.2340000002"/>
  </r>
  <r>
    <x v="0"/>
    <x v="21"/>
    <x v="4"/>
    <x v="26"/>
    <x v="0"/>
    <n v="78499"/>
    <n v="66299"/>
    <n v="72621.981"/>
    <n v="73833"/>
    <n v="81662"/>
    <n v="82908.981"/>
    <n v="89129"/>
    <n v="83758.888000000006"/>
    <n v="85517.5"/>
    <n v="90480.5"/>
    <n v="84253.5"/>
    <n v="96351"/>
    <n v="985314.35000000009"/>
  </r>
  <r>
    <x v="1"/>
    <x v="21"/>
    <x v="0"/>
    <x v="0"/>
    <x v="0"/>
    <n v="59.962000000000003"/>
    <n v="74.195999999999998"/>
    <n v="67.911000000000001"/>
    <n v="30.294"/>
    <n v="80.820999999999998"/>
    <n v="93.257000000000005"/>
    <n v="85"/>
    <n v="31.309000000000001"/>
    <n v="76"/>
    <n v="52.552999999999997"/>
    <n v="40.756999999999998"/>
    <n v="17.231000000000002"/>
    <n v="709.29099999999994"/>
  </r>
  <r>
    <x v="1"/>
    <x v="21"/>
    <x v="0"/>
    <x v="1"/>
    <x v="0"/>
    <n v="34.700000000000003"/>
    <n v="53.761000000000003"/>
    <n v="39.700000000000003"/>
    <n v="94"/>
    <n v="29.748999999999999"/>
    <n v="26"/>
    <n v="94"/>
    <n v="0"/>
    <n v="92"/>
    <n v="35"/>
    <n v="63"/>
    <n v="68"/>
    <n v="629.91"/>
  </r>
  <r>
    <x v="1"/>
    <x v="21"/>
    <x v="0"/>
    <x v="2"/>
    <x v="0"/>
    <n v="64.292000000000002"/>
    <n v="68.22"/>
    <n v="64"/>
    <n v="0"/>
    <n v="33.140999999999998"/>
    <n v="33"/>
    <n v="27.295000000000002"/>
    <n v="27.5"/>
    <n v="28.244"/>
    <n v="31.190999999999999"/>
    <n v="0"/>
    <n v="64.759"/>
    <n v="441.642"/>
  </r>
  <r>
    <x v="1"/>
    <x v="21"/>
    <x v="0"/>
    <x v="3"/>
    <x v="0"/>
    <n v="113"/>
    <n v="278"/>
    <n v="358.27"/>
    <n v="386.63400000000001"/>
    <n v="143.499"/>
    <n v="297"/>
    <n v="365"/>
    <n v="278.5"/>
    <n v="132.5"/>
    <n v="451"/>
    <n v="306"/>
    <n v="342"/>
    <n v="3451.4030000000002"/>
  </r>
  <r>
    <x v="1"/>
    <x v="21"/>
    <x v="0"/>
    <x v="4"/>
    <x v="0"/>
    <n v="393.178"/>
    <n v="99.236999999999995"/>
    <n v="540.73"/>
    <n v="319.108"/>
    <n v="418.61799999999999"/>
    <n v="291.99200000000002"/>
    <n v="450.33199999999999"/>
    <n v="422.209"/>
    <n v="255.16800000000001"/>
    <n v="334.86200000000002"/>
    <n v="353.50799999999998"/>
    <n v="190.209"/>
    <n v="4069.1509999999994"/>
  </r>
  <r>
    <x v="1"/>
    <x v="21"/>
    <x v="0"/>
    <x v="5"/>
    <x v="0"/>
    <n v="24"/>
    <n v="68"/>
    <n v="92"/>
    <n v="0"/>
    <n v="86.7"/>
    <n v="86.7"/>
    <n v="24"/>
    <n v="67"/>
    <n v="24"/>
    <n v="67"/>
    <n v="86.7"/>
    <n v="0"/>
    <n v="626.1"/>
  </r>
  <r>
    <x v="1"/>
    <x v="21"/>
    <x v="0"/>
    <x v="6"/>
    <x v="0"/>
    <n v="166.221"/>
    <n v="111.172"/>
    <n v="149"/>
    <n v="157.87299999999999"/>
    <n v="161"/>
    <n v="110.471"/>
    <n v="163.161"/>
    <n v="231.404"/>
    <n v="50"/>
    <n v="222.12899999999999"/>
    <n v="113.38"/>
    <n v="86.5"/>
    <n v="1722.3110000000001"/>
  </r>
  <r>
    <x v="1"/>
    <x v="21"/>
    <x v="1"/>
    <x v="7"/>
    <x v="0"/>
    <n v="22"/>
    <n v="23.262"/>
    <n v="10"/>
    <n v="44.917999999999999"/>
    <n v="33"/>
    <n v="44"/>
    <n v="93"/>
    <n v="54.390999999999998"/>
    <n v="39"/>
    <n v="43"/>
    <n v="31"/>
    <n v="30"/>
    <n v="467.57100000000003"/>
  </r>
  <r>
    <x v="1"/>
    <x v="21"/>
    <x v="1"/>
    <x v="8"/>
    <x v="0"/>
    <n v="40"/>
    <n v="40.774999999999999"/>
    <n v="47"/>
    <n v="0"/>
    <n v="55"/>
    <n v="25.216999999999999"/>
    <n v="40.957000000000001"/>
    <n v="15"/>
    <n v="30"/>
    <n v="34.328000000000003"/>
    <n v="40"/>
    <n v="23.792000000000002"/>
    <n v="392.06900000000007"/>
  </r>
  <r>
    <x v="1"/>
    <x v="21"/>
    <x v="1"/>
    <x v="9"/>
    <x v="0"/>
    <n v="42"/>
    <n v="30.225000000000001"/>
    <n v="35.36"/>
    <n v="5.1109999999999998"/>
    <n v="30.576000000000001"/>
    <n v="25.215"/>
    <n v="48.869"/>
    <n v="25"/>
    <n v="44.12"/>
    <n v="40"/>
    <n v="29"/>
    <n v="31"/>
    <n v="386.476"/>
  </r>
  <r>
    <x v="1"/>
    <x v="21"/>
    <x v="1"/>
    <x v="10"/>
    <x v="0"/>
    <n v="17"/>
    <n v="0.47399999999999998"/>
    <n v="7.6539999999999999"/>
    <n v="8.734"/>
    <n v="10.427"/>
    <n v="5.1189999999999998"/>
    <n v="10.478999999999999"/>
    <n v="6.1859999999999999"/>
    <n v="10.567"/>
    <n v="10.989000000000001"/>
    <n v="10.688000000000001"/>
    <n v="16.238"/>
    <n v="114.55500000000002"/>
  </r>
  <r>
    <x v="1"/>
    <x v="21"/>
    <x v="1"/>
    <x v="11"/>
    <x v="0"/>
    <n v="29.132000000000001"/>
    <n v="5.101"/>
    <n v="12.3"/>
    <n v="0"/>
    <n v="23.513999999999999"/>
    <n v="18"/>
    <n v="0.06"/>
    <n v="36"/>
    <n v="5"/>
    <n v="12.036"/>
    <n v="18"/>
    <n v="12.186"/>
    <n v="171.32900000000001"/>
  </r>
  <r>
    <x v="1"/>
    <x v="21"/>
    <x v="1"/>
    <x v="12"/>
    <x v="0"/>
    <n v="42.07"/>
    <n v="22.120999999999999"/>
    <n v="37"/>
    <n v="34"/>
    <n v="40.058"/>
    <n v="23.059000000000001"/>
    <n v="32"/>
    <n v="27"/>
    <n v="42"/>
    <n v="27.5"/>
    <n v="62"/>
    <n v="32"/>
    <n v="420.80799999999999"/>
  </r>
  <r>
    <x v="1"/>
    <x v="21"/>
    <x v="1"/>
    <x v="13"/>
    <x v="0"/>
    <n v="15"/>
    <n v="5"/>
    <n v="32"/>
    <n v="7"/>
    <n v="10"/>
    <n v="16"/>
    <n v="5.15"/>
    <n v="33"/>
    <n v="0"/>
    <n v="12.098000000000001"/>
    <n v="11"/>
    <n v="17"/>
    <n v="163.24800000000002"/>
  </r>
  <r>
    <x v="1"/>
    <x v="21"/>
    <x v="1"/>
    <x v="14"/>
    <x v="0"/>
    <n v="0"/>
    <n v="5"/>
    <n v="0"/>
    <n v="5"/>
    <n v="0.124"/>
    <n v="10.106"/>
    <n v="9.8000000000000004E-2"/>
    <n v="3"/>
    <n v="5"/>
    <n v="0"/>
    <n v="5"/>
    <n v="5.1070000000000002"/>
    <n v="38.435000000000002"/>
  </r>
  <r>
    <x v="1"/>
    <x v="21"/>
    <x v="1"/>
    <x v="15"/>
    <x v="0"/>
    <n v="174.37799999999999"/>
    <n v="139.357"/>
    <n v="68.040000000000006"/>
    <n v="122.986"/>
    <n v="88.418000000000006"/>
    <n v="98.837999999999994"/>
    <n v="175.11500000000001"/>
    <n v="116.242"/>
    <n v="99.808000000000007"/>
    <n v="178.11799999999999"/>
    <n v="88.242000000000004"/>
    <n v="101.29"/>
    <n v="1450.8319999999999"/>
  </r>
  <r>
    <x v="1"/>
    <x v="21"/>
    <x v="2"/>
    <x v="16"/>
    <x v="0"/>
    <n v="328.88099999999997"/>
    <n v="244.29499999999999"/>
    <n v="262.93299999999999"/>
    <n v="257.03100000000001"/>
    <n v="315.42700000000002"/>
    <n v="359.541"/>
    <n v="375.09300000000002"/>
    <n v="409.73599999999999"/>
    <n v="332.78399999999999"/>
    <n v="347.49599999999998"/>
    <n v="231.06700000000001"/>
    <n v="219.441"/>
    <n v="3683.7249999999999"/>
  </r>
  <r>
    <x v="1"/>
    <x v="21"/>
    <x v="2"/>
    <x v="17"/>
    <x v="0"/>
    <n v="31.195"/>
    <n v="50.896000000000001"/>
    <n v="56.383000000000003"/>
    <n v="41.12"/>
    <n v="48.470999999999997"/>
    <n v="70.972999999999999"/>
    <n v="47.524000000000001"/>
    <n v="31.033000000000001"/>
    <n v="41.966000000000001"/>
    <n v="53.137999999999998"/>
    <n v="37.39"/>
    <n v="26.710999999999999"/>
    <n v="536.79999999999995"/>
  </r>
  <r>
    <x v="1"/>
    <x v="21"/>
    <x v="2"/>
    <x v="18"/>
    <x v="0"/>
    <n v="78.552000000000007"/>
    <n v="128.113"/>
    <n v="66.5"/>
    <n v="111.193"/>
    <n v="73.147000000000006"/>
    <n v="75.233000000000004"/>
    <n v="121.087"/>
    <n v="77.576999999999998"/>
    <n v="111.59099999999999"/>
    <n v="62.878"/>
    <n v="69.709000000000003"/>
    <n v="125.018"/>
    <n v="1100.5980000000002"/>
  </r>
  <r>
    <x v="1"/>
    <x v="21"/>
    <x v="2"/>
    <x v="19"/>
    <x v="0"/>
    <n v="610.74900000000002"/>
    <n v="559.923"/>
    <n v="601.15300000000002"/>
    <n v="641.53899999999999"/>
    <n v="578.55799999999999"/>
    <n v="695.452"/>
    <n v="700.56200000000001"/>
    <n v="638.49099999999999"/>
    <n v="623.01"/>
    <n v="588.28"/>
    <n v="567.476"/>
    <n v="480.40800000000002"/>
    <n v="7285.6009999999997"/>
  </r>
  <r>
    <x v="1"/>
    <x v="21"/>
    <x v="3"/>
    <x v="20"/>
    <x v="0"/>
    <n v="305.58"/>
    <n v="325.96300000000002"/>
    <n v="266.47899999999998"/>
    <n v="352.16699999999997"/>
    <n v="270.57900000000001"/>
    <n v="397.65699999999998"/>
    <n v="416.83800000000002"/>
    <n v="410.91699999999997"/>
    <n v="280.17"/>
    <n v="341.423"/>
    <n v="326.31400000000002"/>
    <n v="293.96100000000001"/>
    <n v="3988.0479999999998"/>
  </r>
  <r>
    <x v="1"/>
    <x v="21"/>
    <x v="3"/>
    <x v="21"/>
    <x v="0"/>
    <n v="113.72"/>
    <n v="146.91499999999999"/>
    <n v="132.613"/>
    <n v="152.88499999999999"/>
    <n v="160.04"/>
    <n v="169.61099999999999"/>
    <n v="200.09399999999999"/>
    <n v="153.47"/>
    <n v="151.10599999999999"/>
    <n v="167.303"/>
    <n v="145.452"/>
    <n v="145.5"/>
    <n v="1838.7090000000001"/>
  </r>
  <r>
    <x v="1"/>
    <x v="21"/>
    <x v="3"/>
    <x v="22"/>
    <x v="0"/>
    <n v="507.37099999999998"/>
    <n v="391.053"/>
    <n v="304.5"/>
    <n v="102.5"/>
    <n v="160.518"/>
    <n v="99"/>
    <n v="163"/>
    <n v="277"/>
    <n v="226.16900000000001"/>
    <n v="415.44400000000002"/>
    <n v="265.98099999999999"/>
    <n v="447.14800000000002"/>
    <n v="3359.6840000000002"/>
  </r>
  <r>
    <x v="1"/>
    <x v="21"/>
    <x v="4"/>
    <x v="23"/>
    <x v="0"/>
    <n v="159.35499999999999"/>
    <n v="227.46199999999999"/>
    <n v="184.5"/>
    <n v="255.15"/>
    <n v="202"/>
    <n v="202.91"/>
    <n v="244"/>
    <n v="190.15899999999999"/>
    <n v="139"/>
    <n v="220.286"/>
    <n v="177.09"/>
    <n v="158.084"/>
    <n v="2359.9960000000001"/>
  </r>
  <r>
    <x v="1"/>
    <x v="21"/>
    <x v="4"/>
    <x v="24"/>
    <x v="0"/>
    <n v="349.87400000000002"/>
    <n v="304.56200000000001"/>
    <n v="437.245"/>
    <n v="305.69799999999998"/>
    <n v="404.69799999999998"/>
    <n v="499.53899999999999"/>
    <n v="412.07799999999997"/>
    <n v="446.625"/>
    <n v="317.786"/>
    <n v="366.68700000000001"/>
    <n v="298.096"/>
    <n v="318.60300000000001"/>
    <n v="4461.491"/>
  </r>
  <r>
    <x v="1"/>
    <x v="21"/>
    <x v="4"/>
    <x v="25"/>
    <x v="0"/>
    <n v="307.78199999999998"/>
    <n v="228.06"/>
    <n v="415.01799999999997"/>
    <n v="219.285"/>
    <n v="330.19099999999997"/>
    <n v="384.488"/>
    <n v="302.86500000000001"/>
    <n v="370.49799999999999"/>
    <n v="185.70599999999999"/>
    <n v="368.80500000000001"/>
    <n v="225.81100000000001"/>
    <n v="265.64699999999999"/>
    <n v="3604.1560000000004"/>
  </r>
  <r>
    <x v="1"/>
    <x v="21"/>
    <x v="4"/>
    <x v="26"/>
    <x v="0"/>
    <n v="25.192"/>
    <n v="0"/>
    <n v="23.683"/>
    <n v="0.55400000000000005"/>
    <n v="25.631"/>
    <n v="30.795999999999999"/>
    <n v="21.012"/>
    <n v="51.631"/>
    <n v="35.755000000000003"/>
    <n v="20.588999999999999"/>
    <n v="32.383000000000003"/>
    <n v="47.473999999999997"/>
    <n v="314.7"/>
  </r>
  <r>
    <x v="2"/>
    <x v="21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0"/>
    <x v="0"/>
    <n v="0"/>
    <n v="0"/>
    <n v="4.4000000000000004"/>
    <n v="0.4"/>
    <n v="6"/>
    <n v="8"/>
    <n v="4.4000000000000004"/>
    <n v="0"/>
    <n v="0"/>
    <n v="0"/>
    <n v="0"/>
    <n v="0"/>
    <n v="23.200000000000003"/>
  </r>
  <r>
    <x v="2"/>
    <x v="21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2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5"/>
    <x v="0"/>
    <n v="45"/>
    <n v="3.8"/>
    <n v="32.799999999999997"/>
    <n v="20.6"/>
    <n v="12.6"/>
    <n v="55.6"/>
    <n v="5.4"/>
    <n v="0"/>
    <n v="0"/>
    <n v="0"/>
    <n v="0"/>
    <n v="0"/>
    <n v="175.79999999999998"/>
  </r>
  <r>
    <x v="2"/>
    <x v="21"/>
    <x v="2"/>
    <x v="16"/>
    <x v="0"/>
    <n v="200"/>
    <n v="135"/>
    <n v="177"/>
    <n v="198"/>
    <n v="168"/>
    <n v="140"/>
    <n v="225"/>
    <n v="175"/>
    <n v="150"/>
    <n v="205"/>
    <n v="100"/>
    <n v="90"/>
    <n v="1963"/>
  </r>
  <r>
    <x v="2"/>
    <x v="21"/>
    <x v="2"/>
    <x v="17"/>
    <x v="0"/>
    <n v="0"/>
    <n v="5"/>
    <n v="8"/>
    <n v="0"/>
    <n v="0"/>
    <n v="0"/>
    <n v="0"/>
    <n v="9"/>
    <n v="2"/>
    <n v="6"/>
    <n v="0"/>
    <n v="0"/>
    <n v="30"/>
  </r>
  <r>
    <x v="2"/>
    <x v="21"/>
    <x v="2"/>
    <x v="18"/>
    <x v="0"/>
    <n v="3"/>
    <n v="17"/>
    <n v="14"/>
    <n v="10"/>
    <n v="11"/>
    <n v="9"/>
    <n v="9"/>
    <n v="2"/>
    <n v="4"/>
    <n v="6"/>
    <n v="0"/>
    <n v="0"/>
    <n v="85"/>
  </r>
  <r>
    <x v="2"/>
    <x v="21"/>
    <x v="2"/>
    <x v="19"/>
    <x v="0"/>
    <n v="15"/>
    <n v="20"/>
    <n v="15"/>
    <n v="0"/>
    <n v="25"/>
    <n v="15"/>
    <n v="0"/>
    <n v="13"/>
    <n v="10"/>
    <n v="5"/>
    <n v="10"/>
    <n v="15"/>
    <n v="143"/>
  </r>
  <r>
    <x v="2"/>
    <x v="21"/>
    <x v="3"/>
    <x v="20"/>
    <x v="0"/>
    <n v="5"/>
    <n v="12.5"/>
    <n v="19"/>
    <n v="5"/>
    <n v="10"/>
    <n v="16.5"/>
    <n v="10"/>
    <n v="15"/>
    <n v="5"/>
    <n v="9"/>
    <n v="12.5"/>
    <n v="5"/>
    <n v="124.5"/>
  </r>
  <r>
    <x v="2"/>
    <x v="21"/>
    <x v="3"/>
    <x v="21"/>
    <x v="0"/>
    <n v="115"/>
    <n v="119"/>
    <n v="59"/>
    <n v="59"/>
    <n v="120"/>
    <n v="105"/>
    <n v="105"/>
    <n v="70"/>
    <n v="113"/>
    <n v="64"/>
    <n v="98"/>
    <n v="59"/>
    <n v="1086"/>
  </r>
  <r>
    <x v="2"/>
    <x v="21"/>
    <x v="3"/>
    <x v="22"/>
    <x v="0"/>
    <n v="50"/>
    <n v="57"/>
    <n v="69"/>
    <n v="47"/>
    <n v="74"/>
    <n v="61"/>
    <n v="86"/>
    <n v="62"/>
    <n v="44"/>
    <n v="67"/>
    <n v="43"/>
    <n v="46"/>
    <n v="706"/>
  </r>
  <r>
    <x v="2"/>
    <x v="21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21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21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21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21"/>
    <x v="0"/>
    <x v="0"/>
    <x v="0"/>
    <n v="1531.6679999999999"/>
    <n v="1178.4069999999999"/>
    <n v="1102.482"/>
    <n v="1257.6479999999999"/>
    <n v="1119.5630000000001"/>
    <n v="1017.7619999999999"/>
    <n v="1064.7370000000001"/>
    <n v="996.70699999999999"/>
    <n v="1153.2449999999999"/>
    <n v="1433.0550000000001"/>
    <n v="1329.386"/>
    <n v="1748.556"/>
    <n v="14933.216000000002"/>
  </r>
  <r>
    <x v="3"/>
    <x v="21"/>
    <x v="0"/>
    <x v="1"/>
    <x v="0"/>
    <n v="1055.5630000000001"/>
    <n v="917.779"/>
    <n v="729.97299999999996"/>
    <n v="492.83800000000002"/>
    <n v="623.11599999999999"/>
    <n v="646.16200000000003"/>
    <n v="649.96100000000001"/>
    <n v="783.76599999999996"/>
    <n v="718.89400000000001"/>
    <n v="919.12599999999998"/>
    <n v="978.43499999999995"/>
    <n v="1145.375"/>
    <n v="9660.9880000000012"/>
  </r>
  <r>
    <x v="3"/>
    <x v="21"/>
    <x v="0"/>
    <x v="2"/>
    <x v="0"/>
    <n v="11076.290999999999"/>
    <n v="9047.6309999999994"/>
    <n v="8278.1910000000007"/>
    <n v="6776.357"/>
    <n v="8474.5079999999998"/>
    <n v="8117.5429999999997"/>
    <n v="10156.013000000001"/>
    <n v="10071.620999999999"/>
    <n v="10961.959000000001"/>
    <n v="12027.24"/>
    <n v="11900.763000000001"/>
    <n v="13157.967000000001"/>
    <n v="120046.08400000002"/>
  </r>
  <r>
    <x v="3"/>
    <x v="21"/>
    <x v="0"/>
    <x v="3"/>
    <x v="0"/>
    <n v="777.76199999999994"/>
    <n v="716.47799999999995"/>
    <n v="554.09299999999996"/>
    <n v="432.012"/>
    <n v="676.76900000000001"/>
    <n v="919.505"/>
    <n v="955.404"/>
    <n v="695.71500000000003"/>
    <n v="649.75900000000001"/>
    <n v="780.58799999999997"/>
    <n v="839.98299999999995"/>
    <n v="779.45699999999999"/>
    <n v="8777.5249999999996"/>
  </r>
  <r>
    <x v="3"/>
    <x v="21"/>
    <x v="0"/>
    <x v="4"/>
    <x v="0"/>
    <n v="8050.2669999999998"/>
    <n v="6300.0039999999999"/>
    <n v="5795.7269999999999"/>
    <n v="5132.7190000000001"/>
    <n v="5524.7849999999999"/>
    <n v="6762.7920000000004"/>
    <n v="8392.1329999999998"/>
    <n v="8219.9529999999995"/>
    <n v="7957.1149999999998"/>
    <n v="8580.4240000000009"/>
    <n v="10595.013000000001"/>
    <n v="11618.37"/>
    <n v="92929.302000000011"/>
  </r>
  <r>
    <x v="3"/>
    <x v="21"/>
    <x v="0"/>
    <x v="5"/>
    <x v="0"/>
    <n v="478.36700000000002"/>
    <n v="379.762"/>
    <n v="360.99200000000002"/>
    <n v="167.565"/>
    <n v="239.096"/>
    <n v="280.35300000000001"/>
    <n v="301.26100000000002"/>
    <n v="302.45699999999999"/>
    <n v="343.62700000000001"/>
    <n v="397.5"/>
    <n v="344.73099999999999"/>
    <n v="461.49700000000001"/>
    <n v="4057.2080000000001"/>
  </r>
  <r>
    <x v="3"/>
    <x v="21"/>
    <x v="0"/>
    <x v="6"/>
    <x v="0"/>
    <n v="791.30799999999999"/>
    <n v="718.51599999999996"/>
    <n v="708.70399999999995"/>
    <n v="364.64800000000002"/>
    <n v="511.15199999999999"/>
    <n v="531.25199999999995"/>
    <n v="644.42600000000004"/>
    <n v="709.83299999999997"/>
    <n v="657.91"/>
    <n v="774.23500000000001"/>
    <n v="789.15300000000002"/>
    <n v="824.29"/>
    <n v="8025.4269999999997"/>
  </r>
  <r>
    <x v="3"/>
    <x v="21"/>
    <x v="1"/>
    <x v="7"/>
    <x v="0"/>
    <n v="2633.8980000000001"/>
    <n v="1900.626"/>
    <n v="1540.278"/>
    <n v="1015.064"/>
    <n v="1277.6780000000001"/>
    <n v="1405.3589999999999"/>
    <n v="1938.1110000000001"/>
    <n v="1881.134"/>
    <n v="1863.8489999999999"/>
    <n v="2133.1909999999998"/>
    <n v="1904.9670000000001"/>
    <n v="2857.9029999999998"/>
    <n v="22352.058000000001"/>
  </r>
  <r>
    <x v="3"/>
    <x v="21"/>
    <x v="1"/>
    <x v="8"/>
    <x v="0"/>
    <n v="1763.3330000000001"/>
    <n v="1202.268"/>
    <n v="846.03899999999999"/>
    <n v="572.45399999999995"/>
    <n v="940.572"/>
    <n v="1190.6610000000001"/>
    <n v="1354.0530000000001"/>
    <n v="1274.9770000000001"/>
    <n v="1320.596"/>
    <n v="1637.7370000000001"/>
    <n v="1656.797"/>
    <n v="2172.5390000000002"/>
    <n v="15932.026"/>
  </r>
  <r>
    <x v="3"/>
    <x v="21"/>
    <x v="1"/>
    <x v="9"/>
    <x v="0"/>
    <n v="12721.124"/>
    <n v="8702.57"/>
    <n v="5941.3050000000003"/>
    <n v="3748.6689999999999"/>
    <n v="6134.1689999999999"/>
    <n v="7471.76"/>
    <n v="11904.883"/>
    <n v="12183.913"/>
    <n v="11285.981"/>
    <n v="12639.013000000001"/>
    <n v="16152.305"/>
    <n v="17195.481"/>
    <n v="126081.17300000001"/>
  </r>
  <r>
    <x v="3"/>
    <x v="21"/>
    <x v="1"/>
    <x v="10"/>
    <x v="0"/>
    <n v="6810.9809999999998"/>
    <n v="3992.1080000000002"/>
    <n v="3564.0790000000002"/>
    <n v="2008.6020000000001"/>
    <n v="3018.694"/>
    <n v="3866.3919999999998"/>
    <n v="6506.134"/>
    <n v="5221.1310000000003"/>
    <n v="5332.0320000000002"/>
    <n v="6213.16"/>
    <n v="5773.7110000000002"/>
    <n v="7237.6130000000003"/>
    <n v="59544.636999999995"/>
  </r>
  <r>
    <x v="3"/>
    <x v="21"/>
    <x v="1"/>
    <x v="11"/>
    <x v="0"/>
    <n v="4138.1629999999996"/>
    <n v="2737.038"/>
    <n v="1913.039"/>
    <n v="1014.7089999999999"/>
    <n v="1205.325"/>
    <n v="2160.5590000000002"/>
    <n v="3059.6089999999999"/>
    <n v="2297.2800000000002"/>
    <n v="2263.183"/>
    <n v="2754.9989999999998"/>
    <n v="2867.45"/>
    <n v="3761.6309999999999"/>
    <n v="30172.985000000004"/>
  </r>
  <r>
    <x v="3"/>
    <x v="21"/>
    <x v="1"/>
    <x v="12"/>
    <x v="0"/>
    <n v="20412.156999999999"/>
    <n v="15740.785"/>
    <n v="15246.737999999999"/>
    <n v="11317.869000000001"/>
    <n v="12933.208000000001"/>
    <n v="15076.921"/>
    <n v="18601.766"/>
    <n v="17161.62"/>
    <n v="17232.136999999999"/>
    <n v="18827.684000000001"/>
    <n v="19572.205000000002"/>
    <n v="23168.593000000001"/>
    <n v="205291.68300000002"/>
  </r>
  <r>
    <x v="3"/>
    <x v="21"/>
    <x v="1"/>
    <x v="13"/>
    <x v="0"/>
    <n v="6186.0879999999997"/>
    <n v="3917.1469999999999"/>
    <n v="3613.2919999999999"/>
    <n v="1800.6489999999999"/>
    <n v="2565.047"/>
    <n v="3162.0239999999999"/>
    <n v="5279.7370000000001"/>
    <n v="4190.1059999999998"/>
    <n v="4607.5280000000002"/>
    <n v="5453.5990000000002"/>
    <n v="5031.2669999999998"/>
    <n v="6379.1139999999996"/>
    <n v="52185.598000000005"/>
  </r>
  <r>
    <x v="3"/>
    <x v="21"/>
    <x v="1"/>
    <x v="14"/>
    <x v="0"/>
    <n v="1773.7840000000001"/>
    <n v="1465.1959999999999"/>
    <n v="899.23099999999999"/>
    <n v="456.51499999999999"/>
    <n v="674.70600000000002"/>
    <n v="1047.9570000000001"/>
    <n v="1099.8130000000001"/>
    <n v="1075.3040000000001"/>
    <n v="1122.636"/>
    <n v="1332.3579999999999"/>
    <n v="1195.384"/>
    <n v="1766.097"/>
    <n v="13908.981000000002"/>
  </r>
  <r>
    <x v="3"/>
    <x v="21"/>
    <x v="1"/>
    <x v="15"/>
    <x v="0"/>
    <n v="16967.065999999999"/>
    <n v="10280.748"/>
    <n v="8880.7559999999994"/>
    <n v="5623.6440000000002"/>
    <n v="7325.5069999999996"/>
    <n v="8086.1850000000004"/>
    <n v="10748.376"/>
    <n v="10690.312"/>
    <n v="12257.806"/>
    <n v="15472.277"/>
    <n v="14961.681"/>
    <n v="20479.284"/>
    <n v="141773.64199999999"/>
  </r>
  <r>
    <x v="3"/>
    <x v="21"/>
    <x v="2"/>
    <x v="16"/>
    <x v="0"/>
    <n v="14266.23"/>
    <n v="9499.7839999999997"/>
    <n v="11341.066999999999"/>
    <n v="8665.1839999999993"/>
    <n v="10395.49"/>
    <n v="11457.984"/>
    <n v="14143.063"/>
    <n v="14826.79"/>
    <n v="15866.709000000001"/>
    <n v="16058.993"/>
    <n v="16025.299000000001"/>
    <n v="18254.895"/>
    <n v="160801.48800000001"/>
  </r>
  <r>
    <x v="3"/>
    <x v="21"/>
    <x v="2"/>
    <x v="17"/>
    <x v="0"/>
    <n v="2085.4720000000002"/>
    <n v="1496.972"/>
    <n v="1297.405"/>
    <n v="929.14599999999996"/>
    <n v="1337.546"/>
    <n v="1678.838"/>
    <n v="1989.009"/>
    <n v="1913.502"/>
    <n v="2093.4180000000001"/>
    <n v="2458.1060000000002"/>
    <n v="2368.587"/>
    <n v="2745.3519999999999"/>
    <n v="22393.352999999999"/>
  </r>
  <r>
    <x v="3"/>
    <x v="21"/>
    <x v="2"/>
    <x v="18"/>
    <x v="0"/>
    <n v="36195.366000000002"/>
    <n v="43597.928"/>
    <n v="25931.567999999999"/>
    <n v="22013.127"/>
    <n v="25800.12"/>
    <n v="25875.492999999999"/>
    <n v="32580.232"/>
    <n v="31987.971000000001"/>
    <n v="33486.800999999999"/>
    <n v="34063.663"/>
    <n v="38065.786999999997"/>
    <n v="45643.067000000003"/>
    <n v="395241.12299999996"/>
  </r>
  <r>
    <x v="3"/>
    <x v="21"/>
    <x v="2"/>
    <x v="19"/>
    <x v="0"/>
    <n v="204895.245"/>
    <n v="146115.97200000001"/>
    <n v="160799.39300000001"/>
    <n v="139947.85"/>
    <n v="164156.033"/>
    <n v="173681.37"/>
    <n v="207083.81"/>
    <n v="201847.50399999999"/>
    <n v="206469.234"/>
    <n v="217041.236"/>
    <n v="234596.55600000001"/>
    <n v="258069.70800000001"/>
    <n v="2314703.9109999998"/>
  </r>
  <r>
    <x v="3"/>
    <x v="21"/>
    <x v="3"/>
    <x v="20"/>
    <x v="0"/>
    <n v="6740.2070000000003"/>
    <n v="5921.415"/>
    <n v="4812.3509999999997"/>
    <n v="3436.7829999999999"/>
    <n v="4913.1970000000001"/>
    <n v="4517.1310000000003"/>
    <n v="5556.2730000000001"/>
    <n v="5973.7740000000003"/>
    <n v="6417.1480000000001"/>
    <n v="7222.0810000000001"/>
    <n v="8526.2090000000007"/>
    <n v="9760.9419999999991"/>
    <n v="73797.510999999999"/>
  </r>
  <r>
    <x v="3"/>
    <x v="21"/>
    <x v="3"/>
    <x v="21"/>
    <x v="0"/>
    <n v="3489.4070000000002"/>
    <n v="2646.0050000000001"/>
    <n v="1713.1120000000001"/>
    <n v="1042.1780000000001"/>
    <n v="1718.739"/>
    <n v="1594.2639999999999"/>
    <n v="2037.819"/>
    <n v="2210.5949999999998"/>
    <n v="2475.4960000000001"/>
    <n v="3583.2449999999999"/>
    <n v="4241.09"/>
    <n v="6411.1239999999998"/>
    <n v="33163.073999999993"/>
  </r>
  <r>
    <x v="3"/>
    <x v="21"/>
    <x v="3"/>
    <x v="22"/>
    <x v="0"/>
    <n v="6006.4889999999996"/>
    <n v="5322.95"/>
    <n v="4208.4960000000001"/>
    <n v="3070.1469999999999"/>
    <n v="4176.3159999999998"/>
    <n v="5165.9390000000003"/>
    <n v="6971.116"/>
    <n v="7994.8320000000003"/>
    <n v="8153.8440000000001"/>
    <n v="10070.114"/>
    <n v="12019.753000000001"/>
    <n v="11457.342000000001"/>
    <n v="84617.338000000003"/>
  </r>
  <r>
    <x v="3"/>
    <x v="21"/>
    <x v="4"/>
    <x v="23"/>
    <x v="0"/>
    <n v="1489.5840000000001"/>
    <n v="1225.057"/>
    <n v="1402.0219999999999"/>
    <n v="809.15200000000004"/>
    <n v="976.76900000000001"/>
    <n v="913.09"/>
    <n v="1026.1949999999999"/>
    <n v="1960.2159999999999"/>
    <n v="978.14"/>
    <n v="1567.4069999999999"/>
    <n v="1395.396"/>
    <n v="2205.5100000000002"/>
    <n v="15948.538"/>
  </r>
  <r>
    <x v="3"/>
    <x v="21"/>
    <x v="4"/>
    <x v="24"/>
    <x v="0"/>
    <n v="6225.0309999999999"/>
    <n v="4566.3280000000004"/>
    <n v="5742.1130000000003"/>
    <n v="3682.971"/>
    <n v="3201.3980000000001"/>
    <n v="2330.9479999999999"/>
    <n v="1817.008"/>
    <n v="1768.0940000000001"/>
    <n v="2775.5430000000001"/>
    <n v="4001.8420000000001"/>
    <n v="5523.7359999999999"/>
    <n v="5963.5780000000004"/>
    <n v="47598.590000000004"/>
  </r>
  <r>
    <x v="3"/>
    <x v="21"/>
    <x v="4"/>
    <x v="25"/>
    <x v="0"/>
    <n v="4833.9309999999996"/>
    <n v="3758.46"/>
    <n v="3629.7669999999998"/>
    <n v="2955.4780000000001"/>
    <n v="4177.0349999999999"/>
    <n v="4339.8720000000003"/>
    <n v="5058.74"/>
    <n v="5557.1279999999997"/>
    <n v="3960.529"/>
    <n v="7395.57"/>
    <n v="5348.11"/>
    <n v="5844.3720000000003"/>
    <n v="56858.991999999998"/>
  </r>
  <r>
    <x v="3"/>
    <x v="21"/>
    <x v="4"/>
    <x v="26"/>
    <x v="0"/>
    <n v="21870.263999999999"/>
    <n v="16151.305"/>
    <n v="15189.106"/>
    <n v="11043.434999999999"/>
    <n v="16111.841"/>
    <n v="18139.394"/>
    <n v="23423.755000000001"/>
    <n v="24748.548999999999"/>
    <n v="26490.258999999998"/>
    <n v="26371.123"/>
    <n v="25544.753000000001"/>
    <n v="29133.273000000001"/>
    <n v="254217.05699999997"/>
  </r>
  <r>
    <x v="4"/>
    <x v="21"/>
    <x v="0"/>
    <x v="0"/>
    <x v="0"/>
    <n v="60886.947"/>
    <n v="70204.485000000001"/>
    <n v="80456.293999999994"/>
    <n v="77499.339000000007"/>
    <n v="78498.274999999994"/>
    <n v="83992.255000000005"/>
    <n v="90773.623000000007"/>
    <n v="88800.285999999993"/>
    <n v="78837.744000000006"/>
    <n v="113757.61"/>
    <n v="116469.48299999999"/>
    <n v="116612.56299999999"/>
    <n v="1056788.9039999999"/>
  </r>
  <r>
    <x v="4"/>
    <x v="21"/>
    <x v="0"/>
    <x v="1"/>
    <x v="0"/>
    <n v="11932.6"/>
    <n v="9762"/>
    <n v="11928.2"/>
    <n v="11926.9"/>
    <n v="12741.1"/>
    <n v="13084.4"/>
    <n v="14359"/>
    <n v="15032"/>
    <n v="15068"/>
    <n v="15016.4"/>
    <n v="14138.29"/>
    <n v="12895.8"/>
    <n v="157884.68999999997"/>
  </r>
  <r>
    <x v="4"/>
    <x v="21"/>
    <x v="0"/>
    <x v="2"/>
    <x v="0"/>
    <n v="51987.016000000003"/>
    <n v="46338.546000000002"/>
    <n v="61781.819000000003"/>
    <n v="92139.414999999994"/>
    <n v="81389.975000000006"/>
    <n v="87413.296000000002"/>
    <n v="77412.444000000003"/>
    <n v="89266.01"/>
    <n v="89098.77"/>
    <n v="94615.758000000002"/>
    <n v="84586.801999999996"/>
    <n v="79492.520999999993"/>
    <n v="935522.37199999997"/>
  </r>
  <r>
    <x v="4"/>
    <x v="21"/>
    <x v="0"/>
    <x v="3"/>
    <x v="0"/>
    <n v="38991.599999999999"/>
    <n v="34322.6"/>
    <n v="39286.517"/>
    <n v="35254.936000000002"/>
    <n v="34096.601000000002"/>
    <n v="33356.400000000001"/>
    <n v="31426.076000000001"/>
    <n v="38778.800000000003"/>
    <n v="39728.281999999999"/>
    <n v="47901.9"/>
    <n v="39191.735000000001"/>
    <n v="41695.175999999999"/>
    <n v="454030.62299999996"/>
  </r>
  <r>
    <x v="4"/>
    <x v="21"/>
    <x v="0"/>
    <x v="4"/>
    <x v="0"/>
    <n v="191462.70199999999"/>
    <n v="203203.89799999999"/>
    <n v="238315.93299999999"/>
    <n v="228843.82"/>
    <n v="229517.76500000001"/>
    <n v="238050.77299999999"/>
    <n v="252032.459"/>
    <n v="250140.15900000001"/>
    <n v="237409.69200000001"/>
    <n v="242790.42600000001"/>
    <n v="230142.78700000001"/>
    <n v="223038.829"/>
    <n v="2764949.2429999998"/>
  </r>
  <r>
    <x v="4"/>
    <x v="21"/>
    <x v="0"/>
    <x v="5"/>
    <x v="0"/>
    <n v="8252.9670000000006"/>
    <n v="8138.0929999999998"/>
    <n v="9480.7919999999995"/>
    <n v="9391.7379999999994"/>
    <n v="9454.7109999999993"/>
    <n v="9371.4159999999993"/>
    <n v="9933.9169999999995"/>
    <n v="10203.445"/>
    <n v="9354.4879999999994"/>
    <n v="10080.048000000001"/>
    <n v="9398.1569999999992"/>
    <n v="10219.475"/>
    <n v="113279.247"/>
  </r>
  <r>
    <x v="4"/>
    <x v="21"/>
    <x v="0"/>
    <x v="6"/>
    <x v="0"/>
    <n v="82661.77"/>
    <n v="86933.63"/>
    <n v="112153.57"/>
    <n v="98887.75"/>
    <n v="100432.5"/>
    <n v="102544.7"/>
    <n v="111934.9"/>
    <n v="108498.5"/>
    <n v="101011.1"/>
    <n v="107847.1"/>
    <n v="99606.9"/>
    <n v="91360.4"/>
    <n v="1203872.8199999998"/>
  </r>
  <r>
    <x v="4"/>
    <x v="21"/>
    <x v="1"/>
    <x v="7"/>
    <x v="0"/>
    <n v="117078.042"/>
    <n v="101441.315"/>
    <n v="120981.327"/>
    <n v="119003.853"/>
    <n v="122308.717"/>
    <n v="127143.488"/>
    <n v="137220.10699999999"/>
    <n v="142017.80799999999"/>
    <n v="137912.82800000001"/>
    <n v="135052.65100000001"/>
    <n v="130995.70600000001"/>
    <n v="131341.38099999999"/>
    <n v="1522497.223"/>
  </r>
  <r>
    <x v="4"/>
    <x v="21"/>
    <x v="1"/>
    <x v="8"/>
    <x v="0"/>
    <n v="44051.24"/>
    <n v="36186.879999999997"/>
    <n v="47681.2"/>
    <n v="47463.31"/>
    <n v="45325.1"/>
    <n v="47658.31"/>
    <n v="52135.1"/>
    <n v="52507.6"/>
    <n v="48076.3"/>
    <n v="50272.928999999996"/>
    <n v="48582.464999999997"/>
    <n v="48585.4"/>
    <n v="568525.83400000003"/>
  </r>
  <r>
    <x v="4"/>
    <x v="21"/>
    <x v="1"/>
    <x v="9"/>
    <x v="0"/>
    <n v="91479.577999999994"/>
    <n v="77663.997000000003"/>
    <n v="85207.785000000003"/>
    <n v="75158.048999999999"/>
    <n v="81664.850999999995"/>
    <n v="87810.444000000003"/>
    <n v="97187.883000000002"/>
    <n v="97999.3"/>
    <n v="95343.099000000002"/>
    <n v="99240.5"/>
    <n v="93784.928"/>
    <n v="98378.2"/>
    <n v="1080918.6140000001"/>
  </r>
  <r>
    <x v="4"/>
    <x v="21"/>
    <x v="1"/>
    <x v="10"/>
    <x v="0"/>
    <n v="50597.781000000003"/>
    <n v="32578.882000000001"/>
    <n v="37511.982000000004"/>
    <n v="34691.5"/>
    <n v="33977.4"/>
    <n v="48402"/>
    <n v="45347.5"/>
    <n v="42734.5"/>
    <n v="44077.5"/>
    <n v="43143.5"/>
    <n v="46323.478000000003"/>
    <n v="41469"/>
    <n v="500855.02300000004"/>
  </r>
  <r>
    <x v="4"/>
    <x v="21"/>
    <x v="1"/>
    <x v="11"/>
    <x v="0"/>
    <n v="37347"/>
    <n v="31805.599999999999"/>
    <n v="35242.800000000003"/>
    <n v="32511.42"/>
    <n v="32277.09"/>
    <n v="33578.542000000001"/>
    <n v="37202.36"/>
    <n v="37739.19"/>
    <n v="37933.480000000003"/>
    <n v="39851.093999999997"/>
    <n v="39334.54"/>
    <n v="40414.26"/>
    <n v="435237.37599999993"/>
  </r>
  <r>
    <x v="4"/>
    <x v="21"/>
    <x v="1"/>
    <x v="12"/>
    <x v="0"/>
    <n v="148342.204"/>
    <n v="108393.376"/>
    <n v="123687.978"/>
    <n v="110362.102"/>
    <n v="112940.31299999999"/>
    <n v="143447.01199999999"/>
    <n v="146248.81200000001"/>
    <n v="160895.16200000001"/>
    <n v="165229.57800000001"/>
    <n v="174580.625"/>
    <n v="151248.42499999999"/>
    <n v="134291.86199999999"/>
    <n v="1679667.449"/>
  </r>
  <r>
    <x v="4"/>
    <x v="21"/>
    <x v="1"/>
    <x v="13"/>
    <x v="0"/>
    <n v="33374"/>
    <n v="28895"/>
    <n v="30743.001"/>
    <n v="25521"/>
    <n v="24517"/>
    <n v="25292.121999999999"/>
    <n v="26270.127"/>
    <n v="27780.350999999999"/>
    <n v="31818.503000000001"/>
    <n v="36671.841999999997"/>
    <n v="37830.368000000002"/>
    <n v="38311.438000000002"/>
    <n v="367024.75200000004"/>
  </r>
  <r>
    <x v="4"/>
    <x v="21"/>
    <x v="1"/>
    <x v="14"/>
    <x v="0"/>
    <n v="26879"/>
    <n v="23955.5"/>
    <n v="27554.5"/>
    <n v="27204"/>
    <n v="26696.5"/>
    <n v="23702"/>
    <n v="24439.58"/>
    <n v="26548.5"/>
    <n v="26236"/>
    <n v="28555.5"/>
    <n v="28361"/>
    <n v="29384"/>
    <n v="319516.08"/>
  </r>
  <r>
    <x v="4"/>
    <x v="21"/>
    <x v="1"/>
    <x v="15"/>
    <x v="0"/>
    <n v="264491.734"/>
    <n v="232408.20300000001"/>
    <n v="297186.75"/>
    <n v="283040.31900000002"/>
    <n v="285029.24599999998"/>
    <n v="273199.516"/>
    <n v="302204.52600000001"/>
    <n v="296852.83899999998"/>
    <n v="287955.11"/>
    <n v="299962.94500000001"/>
    <n v="273003.33799999999"/>
    <n v="264964.75799999997"/>
    <n v="3360299.284"/>
  </r>
  <r>
    <x v="4"/>
    <x v="21"/>
    <x v="2"/>
    <x v="16"/>
    <x v="0"/>
    <n v="564623.67599999998"/>
    <n v="514745.25799999997"/>
    <n v="664059.451"/>
    <n v="609563.77800000005"/>
    <n v="623436.43099999998"/>
    <n v="625629.27399999998"/>
    <n v="687650.20299999998"/>
    <n v="701539.49300000002"/>
    <n v="662996.103"/>
    <n v="650551.41"/>
    <n v="594330.39899999998"/>
    <n v="589622.66399999999"/>
    <n v="7488748.1399999997"/>
  </r>
  <r>
    <x v="4"/>
    <x v="21"/>
    <x v="2"/>
    <x v="17"/>
    <x v="0"/>
    <n v="100895.802"/>
    <n v="86177.66"/>
    <n v="108841.66899999999"/>
    <n v="98820.616999999998"/>
    <n v="107750.02499999999"/>
    <n v="108019.67600000001"/>
    <n v="113715.269"/>
    <n v="115596.861"/>
    <n v="106026.97199999999"/>
    <n v="109710.91800000001"/>
    <n v="101658.00900000001"/>
    <n v="103599.247"/>
    <n v="1260812.7250000001"/>
  </r>
  <r>
    <x v="4"/>
    <x v="21"/>
    <x v="2"/>
    <x v="18"/>
    <x v="0"/>
    <n v="189003.30600000001"/>
    <n v="157587.435"/>
    <n v="195469.33499999999"/>
    <n v="178478.65400000001"/>
    <n v="187939.29300000001"/>
    <n v="183904.016"/>
    <n v="203159.31099999999"/>
    <n v="202878.69500000001"/>
    <n v="192873.92800000001"/>
    <n v="194723.88399999999"/>
    <n v="189402.35200000001"/>
    <n v="203701.606"/>
    <n v="2279121.8150000004"/>
  </r>
  <r>
    <x v="4"/>
    <x v="21"/>
    <x v="2"/>
    <x v="19"/>
    <x v="0"/>
    <n v="900951.70299999998"/>
    <n v="874740.34600000002"/>
    <n v="1066419.159"/>
    <n v="1052235.4040000001"/>
    <n v="1087602.273"/>
    <n v="1078963.19"/>
    <n v="1155835.0859999999"/>
    <n v="1190907.098"/>
    <n v="1118367.52"/>
    <n v="1100416.9280000001"/>
    <n v="989328.41599999997"/>
    <n v="986825.02099999995"/>
    <n v="12602592.143999998"/>
  </r>
  <r>
    <x v="4"/>
    <x v="21"/>
    <x v="3"/>
    <x v="20"/>
    <x v="0"/>
    <n v="434427.60499999998"/>
    <n v="482520.66700000002"/>
    <n v="617722.64800000004"/>
    <n v="518619.739"/>
    <n v="490888.53"/>
    <n v="479727.01899999997"/>
    <n v="547803.46799999999"/>
    <n v="584058.18900000001"/>
    <n v="542749.51399999997"/>
    <n v="540289.30299999996"/>
    <n v="510631.337"/>
    <n v="490627.83600000001"/>
    <n v="6240065.8550000014"/>
  </r>
  <r>
    <x v="4"/>
    <x v="21"/>
    <x v="3"/>
    <x v="21"/>
    <x v="0"/>
    <n v="214785.734"/>
    <n v="222161.533"/>
    <n v="267301.10399999999"/>
    <n v="255697.361"/>
    <n v="240299.155"/>
    <n v="234810.103"/>
    <n v="263021.82299999997"/>
    <n v="256798.16899999999"/>
    <n v="241660.59400000001"/>
    <n v="244727.323"/>
    <n v="246710.495"/>
    <n v="245551.14"/>
    <n v="2933524.534"/>
  </r>
  <r>
    <x v="4"/>
    <x v="21"/>
    <x v="3"/>
    <x v="22"/>
    <x v="0"/>
    <n v="271039.11599999998"/>
    <n v="250940.34599999999"/>
    <n v="377853.36599999998"/>
    <n v="402706.86599999998"/>
    <n v="310754.58799999999"/>
    <n v="282316.40600000002"/>
    <n v="319425.90000000002"/>
    <n v="334129.96399999998"/>
    <n v="305372.46500000003"/>
    <n v="374249.80900000001"/>
    <n v="359057.90600000002"/>
    <n v="306068.92200000002"/>
    <n v="3893915.6540000001"/>
  </r>
  <r>
    <x v="4"/>
    <x v="21"/>
    <x v="4"/>
    <x v="23"/>
    <x v="0"/>
    <n v="104239.19"/>
    <n v="132230.90100000001"/>
    <n v="189548.56599999999"/>
    <n v="135397.932"/>
    <n v="131790.62700000001"/>
    <n v="134710.27799999999"/>
    <n v="168452.649"/>
    <n v="182125.49100000001"/>
    <n v="179437.204"/>
    <n v="190607.633"/>
    <n v="151675.56099999999"/>
    <n v="125965.951"/>
    <n v="1826181.9829999995"/>
  </r>
  <r>
    <x v="4"/>
    <x v="21"/>
    <x v="4"/>
    <x v="24"/>
    <x v="0"/>
    <n v="238220.91"/>
    <n v="324763.386"/>
    <n v="338217.27600000001"/>
    <n v="247734.649"/>
    <n v="245654.53099999999"/>
    <n v="301242.08899999998"/>
    <n v="347658.28600000002"/>
    <n v="325565.85100000002"/>
    <n v="294207.00099999999"/>
    <n v="318620.85600000003"/>
    <n v="242061"/>
    <n v="222168.52"/>
    <n v="3446114.3550000004"/>
  </r>
  <r>
    <x v="4"/>
    <x v="21"/>
    <x v="4"/>
    <x v="25"/>
    <x v="0"/>
    <n v="217322.92"/>
    <n v="236451.97200000001"/>
    <n v="279297.11900000001"/>
    <n v="247669.33"/>
    <n v="254893.32"/>
    <n v="277321.90100000001"/>
    <n v="321143.8"/>
    <n v="312745.80800000002"/>
    <n v="294727.163"/>
    <n v="325119.19"/>
    <n v="247326.71"/>
    <n v="224926.19200000001"/>
    <n v="3238945.4249999998"/>
  </r>
  <r>
    <x v="4"/>
    <x v="21"/>
    <x v="4"/>
    <x v="26"/>
    <x v="0"/>
    <n v="28488.717000000001"/>
    <n v="25894.29"/>
    <n v="32666.269"/>
    <n v="30027"/>
    <n v="30275.8"/>
    <n v="31388.345000000001"/>
    <n v="33516"/>
    <n v="35184.999000000003"/>
    <n v="34224"/>
    <n v="34713.5"/>
    <n v="31300.877"/>
    <n v="32993.9"/>
    <n v="380673.69700000004"/>
  </r>
  <r>
    <x v="5"/>
    <x v="21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21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21"/>
    <x v="0"/>
    <x v="2"/>
    <x v="0"/>
    <n v="1807.6369999999999"/>
    <n v="1862.403"/>
    <n v="1912.144"/>
    <n v="2008.9970000000001"/>
    <n v="1764.211"/>
    <n v="1333.777"/>
    <n v="1374.7860000000001"/>
    <n v="1113.3019999999999"/>
    <n v="1449.7860000000001"/>
    <n v="671.298"/>
    <n v="484.20299999999997"/>
    <n v="441.05599999999998"/>
    <n v="16223.6"/>
  </r>
  <r>
    <x v="5"/>
    <x v="21"/>
    <x v="0"/>
    <x v="3"/>
    <x v="0"/>
    <n v="28.73"/>
    <n v="0"/>
    <n v="0"/>
    <n v="29.34"/>
    <n v="0"/>
    <n v="0"/>
    <n v="0"/>
    <n v="0"/>
    <n v="0"/>
    <n v="0"/>
    <n v="57.5"/>
    <n v="0"/>
    <n v="115.57"/>
  </r>
  <r>
    <x v="5"/>
    <x v="21"/>
    <x v="0"/>
    <x v="4"/>
    <x v="0"/>
    <n v="65316.669000000002"/>
    <n v="59979.216999999997"/>
    <n v="67925.519"/>
    <n v="69760.3"/>
    <n v="69778.645000000004"/>
    <n v="60279.101000000002"/>
    <n v="73028.673999999999"/>
    <n v="74034.270999999993"/>
    <n v="74711.524000000005"/>
    <n v="51097.114999999998"/>
    <n v="88076.672000000006"/>
    <n v="69300.672000000006"/>
    <n v="823288.37900000007"/>
  </r>
  <r>
    <x v="5"/>
    <x v="21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21"/>
    <x v="0"/>
    <x v="6"/>
    <x v="0"/>
    <n v="0"/>
    <n v="0"/>
    <n v="0"/>
    <n v="0"/>
    <n v="59.5"/>
    <n v="91.79"/>
    <n v="89.36"/>
    <n v="125.19"/>
    <n v="126.06"/>
    <n v="91.37"/>
    <n v="30.67"/>
    <n v="0"/>
    <n v="613.93999999999994"/>
  </r>
  <r>
    <x v="5"/>
    <x v="21"/>
    <x v="1"/>
    <x v="7"/>
    <x v="0"/>
    <n v="59873.423999999999"/>
    <n v="41950.14"/>
    <n v="36925.284"/>
    <n v="30759.305"/>
    <n v="32142.862000000001"/>
    <n v="63915.33"/>
    <n v="74872.288"/>
    <n v="71309.112999999998"/>
    <n v="69047.914999999994"/>
    <n v="77941.944000000003"/>
    <n v="61320.5"/>
    <n v="43555.108999999997"/>
    <n v="663613.21399999992"/>
  </r>
  <r>
    <x v="5"/>
    <x v="21"/>
    <x v="1"/>
    <x v="8"/>
    <x v="0"/>
    <n v="39.14"/>
    <n v="26.74"/>
    <n v="0"/>
    <n v="26.49"/>
    <n v="13.35"/>
    <n v="13.47"/>
    <n v="13.48"/>
    <n v="26.74"/>
    <n v="13.54"/>
    <n v="13.18"/>
    <n v="13.34"/>
    <n v="13.25"/>
    <n v="212.72"/>
  </r>
  <r>
    <x v="5"/>
    <x v="21"/>
    <x v="1"/>
    <x v="9"/>
    <x v="0"/>
    <n v="561.04899999999998"/>
    <n v="1545.38"/>
    <n v="27.86"/>
    <n v="13.74"/>
    <n v="69.72"/>
    <n v="9596.7999999999993"/>
    <n v="9055.36"/>
    <n v="8398.14"/>
    <n v="9051.18"/>
    <n v="8855.99"/>
    <n v="7426.04"/>
    <n v="4137.7"/>
    <n v="58738.958999999995"/>
  </r>
  <r>
    <x v="5"/>
    <x v="21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21"/>
    <x v="1"/>
    <x v="11"/>
    <x v="0"/>
    <n v="28485.119999999999"/>
    <n v="14311.43"/>
    <n v="2265.0100000000002"/>
    <n v="14.64"/>
    <n v="622.95000000000005"/>
    <n v="56191.178999999996"/>
    <n v="45098.014999999999"/>
    <n v="58407.28"/>
    <n v="59689.894999999997"/>
    <n v="62982.805"/>
    <n v="40787.599999999999"/>
    <n v="12786.24"/>
    <n v="381642.16399999993"/>
  </r>
  <r>
    <x v="5"/>
    <x v="21"/>
    <x v="1"/>
    <x v="12"/>
    <x v="0"/>
    <n v="35056.78"/>
    <n v="4294.8100000000004"/>
    <n v="931.66"/>
    <n v="82.2"/>
    <n v="279.72000000000003"/>
    <n v="52175.271999999997"/>
    <n v="43547.86"/>
    <n v="61208.845999999998"/>
    <n v="60419.017999999996"/>
    <n v="67751.982999999993"/>
    <n v="42813.61"/>
    <n v="7522.04"/>
    <n v="376083.79899999994"/>
  </r>
  <r>
    <x v="5"/>
    <x v="21"/>
    <x v="1"/>
    <x v="13"/>
    <x v="0"/>
    <n v="27.57"/>
    <n v="27.77"/>
    <n v="13.78"/>
    <n v="41.99"/>
    <n v="69.36"/>
    <n v="74.13"/>
    <n v="68.69"/>
    <n v="71.23"/>
    <n v="55.53"/>
    <n v="72.459999999999994"/>
    <n v="71.05"/>
    <n v="54.78"/>
    <n v="648.34"/>
  </r>
  <r>
    <x v="5"/>
    <x v="21"/>
    <x v="1"/>
    <x v="14"/>
    <x v="0"/>
    <n v="190.49"/>
    <n v="110.44"/>
    <n v="41.76"/>
    <n v="14.03"/>
    <n v="29.63"/>
    <n v="160.97999999999999"/>
    <n v="27.18"/>
    <n v="0"/>
    <n v="0"/>
    <n v="0"/>
    <n v="0"/>
    <n v="0"/>
    <n v="574.50999999999988"/>
  </r>
  <r>
    <x v="5"/>
    <x v="21"/>
    <x v="1"/>
    <x v="15"/>
    <x v="0"/>
    <n v="29140.088"/>
    <n v="3206.51"/>
    <n v="4216.7820000000002"/>
    <n v="4460"/>
    <n v="5652.4920000000002"/>
    <n v="32323.811000000002"/>
    <n v="24672.363000000001"/>
    <n v="36019.718999999997"/>
    <n v="38400.26"/>
    <n v="31798.242999999999"/>
    <n v="26941.34"/>
    <n v="9793.9560000000001"/>
    <n v="246625.56399999998"/>
  </r>
  <r>
    <x v="5"/>
    <x v="21"/>
    <x v="2"/>
    <x v="16"/>
    <x v="0"/>
    <n v="9444.8690000000006"/>
    <n v="7593.143"/>
    <n v="12216.951999999999"/>
    <n v="6876.8540000000003"/>
    <n v="8001.33"/>
    <n v="8791.5400000000009"/>
    <n v="8521.3690000000006"/>
    <n v="8069"/>
    <n v="8626.5310000000009"/>
    <n v="6791.99"/>
    <n v="6951.5640000000003"/>
    <n v="10520.681"/>
    <n v="102405.823"/>
  </r>
  <r>
    <x v="5"/>
    <x v="21"/>
    <x v="2"/>
    <x v="17"/>
    <x v="0"/>
    <n v="16924.41"/>
    <n v="18913.669999999998"/>
    <n v="22409.13"/>
    <n v="12371"/>
    <n v="20730.89"/>
    <n v="19531.22"/>
    <n v="28841.523000000001"/>
    <n v="27105.437000000002"/>
    <n v="27092.51"/>
    <n v="24907.323"/>
    <n v="17187.68"/>
    <n v="11490.65"/>
    <n v="247505.443"/>
  </r>
  <r>
    <x v="5"/>
    <x v="21"/>
    <x v="2"/>
    <x v="18"/>
    <x v="0"/>
    <n v="4585.3540000000003"/>
    <n v="3575.4929999999999"/>
    <n v="1170.662"/>
    <n v="1027.5989999999999"/>
    <n v="66.180000000000007"/>
    <n v="2034.002"/>
    <n v="705.95899999999995"/>
    <n v="120.75"/>
    <n v="99.79"/>
    <n v="99.75"/>
    <n v="714.28599999999994"/>
    <n v="163.35"/>
    <n v="14363.175000000003"/>
  </r>
  <r>
    <x v="5"/>
    <x v="21"/>
    <x v="2"/>
    <x v="19"/>
    <x v="0"/>
    <n v="11702.599"/>
    <n v="8776.6749999999993"/>
    <n v="8905.0159999999996"/>
    <n v="9110.0550000000003"/>
    <n v="8742.9240000000009"/>
    <n v="10343.884"/>
    <n v="13124.89"/>
    <n v="9969.74"/>
    <n v="16116.018"/>
    <n v="12310.1"/>
    <n v="13435.992"/>
    <n v="15309.489"/>
    <n v="137847.38200000001"/>
  </r>
  <r>
    <x v="5"/>
    <x v="21"/>
    <x v="3"/>
    <x v="20"/>
    <x v="0"/>
    <n v="12849.8"/>
    <n v="11947.06"/>
    <n v="13294.668"/>
    <n v="12258.27"/>
    <n v="10944.65"/>
    <n v="10958.663"/>
    <n v="15412.5"/>
    <n v="16327.29"/>
    <n v="18480.34"/>
    <n v="14838.179"/>
    <n v="12937.233"/>
    <n v="10301.481"/>
    <n v="160550.13400000002"/>
  </r>
  <r>
    <x v="5"/>
    <x v="21"/>
    <x v="3"/>
    <x v="21"/>
    <x v="0"/>
    <n v="3290.34"/>
    <n v="2243.7800000000002"/>
    <n v="3592.53"/>
    <n v="3913.44"/>
    <n v="4000.19"/>
    <n v="3782.2"/>
    <n v="3675.7"/>
    <n v="3457.37"/>
    <n v="2743.72"/>
    <n v="2603.89"/>
    <n v="2887.06"/>
    <n v="2897.3"/>
    <n v="39087.520000000004"/>
  </r>
  <r>
    <x v="5"/>
    <x v="21"/>
    <x v="3"/>
    <x v="22"/>
    <x v="0"/>
    <n v="3321.9490000000001"/>
    <n v="2897.259"/>
    <n v="4098.4690000000001"/>
    <n v="3267.64"/>
    <n v="3028.0909999999999"/>
    <n v="3229.7190000000001"/>
    <n v="3906.73"/>
    <n v="6430.05"/>
    <n v="5112.9009999999998"/>
    <n v="5588.59"/>
    <n v="3684.19"/>
    <n v="3282.85"/>
    <n v="47848.438000000002"/>
  </r>
  <r>
    <x v="5"/>
    <x v="21"/>
    <x v="4"/>
    <x v="23"/>
    <x v="0"/>
    <n v="1247.8699999999999"/>
    <n v="1357.84"/>
    <n v="2799.42"/>
    <n v="765.81"/>
    <n v="190.55"/>
    <n v="346.2"/>
    <n v="335.97"/>
    <n v="1089.18"/>
    <n v="1582.18"/>
    <n v="813.65"/>
    <n v="150.19999999999999"/>
    <n v="0"/>
    <n v="10678.87"/>
  </r>
  <r>
    <x v="5"/>
    <x v="21"/>
    <x v="4"/>
    <x v="24"/>
    <x v="0"/>
    <n v="0.32"/>
    <n v="0"/>
    <n v="0"/>
    <n v="31.64"/>
    <n v="0"/>
    <n v="0"/>
    <n v="0"/>
    <n v="31.63"/>
    <n v="0"/>
    <n v="33.28"/>
    <n v="33.409999999999997"/>
    <n v="0"/>
    <n v="130.28"/>
  </r>
  <r>
    <x v="5"/>
    <x v="21"/>
    <x v="4"/>
    <x v="25"/>
    <x v="0"/>
    <n v="4675.1719999999996"/>
    <n v="4487.9430000000002"/>
    <n v="4238.9970000000003"/>
    <n v="4169.2569999999996"/>
    <n v="3889.7130000000002"/>
    <n v="4902.7920000000004"/>
    <n v="5053.5479999999998"/>
    <n v="4775.518"/>
    <n v="9630.5679999999993"/>
    <n v="4473.5879999999997"/>
    <n v="5080.598"/>
    <n v="4856.2659999999996"/>
    <n v="60233.960000000006"/>
  </r>
  <r>
    <x v="5"/>
    <x v="21"/>
    <x v="4"/>
    <x v="26"/>
    <x v="0"/>
    <n v="24.526"/>
    <n v="23.628"/>
    <n v="23.628"/>
    <n v="48.57"/>
    <n v="53.430999999999997"/>
    <n v="76.38"/>
    <n v="80.62"/>
    <n v="79"/>
    <n v="122.01"/>
    <n v="78.97"/>
    <n v="56.21"/>
    <n v="25.12"/>
    <n v="692.09300000000007"/>
  </r>
  <r>
    <x v="6"/>
    <x v="21"/>
    <x v="0"/>
    <x v="0"/>
    <x v="0"/>
    <n v="1148.7739999999999"/>
    <n v="1353.375"/>
    <n v="1434.78"/>
    <n v="1287.1379999999999"/>
    <n v="1204.078"/>
    <n v="1053.905"/>
    <n v="952.31"/>
    <n v="910.95799999999997"/>
    <n v="890.16800000000001"/>
    <n v="805.11300000000006"/>
    <n v="814.30100000000004"/>
    <n v="712.11699999999996"/>
    <n v="12567.017"/>
  </r>
  <r>
    <x v="6"/>
    <x v="21"/>
    <x v="0"/>
    <x v="1"/>
    <x v="0"/>
    <n v="682.35299999999995"/>
    <n v="688.67600000000004"/>
    <n v="783.80399999999997"/>
    <n v="661.899"/>
    <n v="662.78300000000002"/>
    <n v="578.33699999999999"/>
    <n v="504.32499999999999"/>
    <n v="536.74099999999999"/>
    <n v="476.77300000000002"/>
    <n v="510.31400000000002"/>
    <n v="459.81400000000002"/>
    <n v="424.71899999999999"/>
    <n v="6970.5380000000005"/>
  </r>
  <r>
    <x v="6"/>
    <x v="21"/>
    <x v="0"/>
    <x v="2"/>
    <x v="0"/>
    <n v="7699.9639999999999"/>
    <n v="9317.2430000000004"/>
    <n v="12515.164000000001"/>
    <n v="12570.646000000001"/>
    <n v="10507.375"/>
    <n v="9304.902"/>
    <n v="11685.897999999999"/>
    <n v="11345.643"/>
    <n v="11093.975"/>
    <n v="12261.491"/>
    <n v="11336.415000000001"/>
    <n v="11173.99"/>
    <n v="130812.70600000002"/>
  </r>
  <r>
    <x v="6"/>
    <x v="21"/>
    <x v="0"/>
    <x v="3"/>
    <x v="0"/>
    <n v="176.6"/>
    <n v="215"/>
    <n v="291.39999999999998"/>
    <n v="276.8"/>
    <n v="270.8"/>
    <n v="260"/>
    <n v="204.6"/>
    <n v="198"/>
    <n v="159"/>
    <n v="191"/>
    <n v="159"/>
    <n v="161.94800000000001"/>
    <n v="2564.1479999999997"/>
  </r>
  <r>
    <x v="6"/>
    <x v="21"/>
    <x v="0"/>
    <x v="4"/>
    <x v="0"/>
    <n v="4350.59"/>
    <n v="4442.616"/>
    <n v="5366.7039999999997"/>
    <n v="4384.2259999999997"/>
    <n v="3841.5810000000001"/>
    <n v="3492.0250000000001"/>
    <n v="3166.8020000000001"/>
    <n v="3318.6959999999999"/>
    <n v="2778.0909999999999"/>
    <n v="3345.712"/>
    <n v="3284.944"/>
    <n v="3448.3649999999998"/>
    <n v="45220.351999999999"/>
  </r>
  <r>
    <x v="6"/>
    <x v="21"/>
    <x v="0"/>
    <x v="5"/>
    <x v="0"/>
    <n v="29.759"/>
    <n v="34.783999999999999"/>
    <n v="59.634999999999998"/>
    <n v="24.809000000000001"/>
    <n v="39.726999999999997"/>
    <n v="19.855"/>
    <n v="24.824999999999999"/>
    <n v="24.786999999999999"/>
    <n v="14.885999999999999"/>
    <n v="10.01"/>
    <n v="24.844000000000001"/>
    <n v="14.91"/>
    <n v="322.83100000000002"/>
  </r>
  <r>
    <x v="6"/>
    <x v="21"/>
    <x v="0"/>
    <x v="6"/>
    <x v="0"/>
    <n v="4042.29"/>
    <n v="4082.43"/>
    <n v="3953.26"/>
    <n v="2916.03"/>
    <n v="2455.6999999999998"/>
    <n v="1634.3"/>
    <n v="1848.5"/>
    <n v="1930.3"/>
    <n v="1956.3"/>
    <n v="1938.8979999999999"/>
    <n v="2267.6"/>
    <n v="2347.1"/>
    <n v="31372.707999999995"/>
  </r>
  <r>
    <x v="6"/>
    <x v="21"/>
    <x v="1"/>
    <x v="7"/>
    <x v="0"/>
    <n v="4314.66"/>
    <n v="4472.3599999999997"/>
    <n v="5478.5069999999996"/>
    <n v="3777.73"/>
    <n v="3655.53"/>
    <n v="3456.06"/>
    <n v="4078.23"/>
    <n v="6820.76"/>
    <n v="3777.63"/>
    <n v="6760.23"/>
    <n v="4061.96"/>
    <n v="4264.2299999999996"/>
    <n v="54917.887000000002"/>
  </r>
  <r>
    <x v="6"/>
    <x v="21"/>
    <x v="1"/>
    <x v="8"/>
    <x v="0"/>
    <n v="6985"/>
    <n v="7259"/>
    <n v="7264.5"/>
    <n v="6512.3"/>
    <n v="7357.7"/>
    <n v="5591.7"/>
    <n v="6865.4"/>
    <n v="5520.3"/>
    <n v="9333.9"/>
    <n v="5695.8"/>
    <n v="8732.3790000000008"/>
    <n v="7273.6"/>
    <n v="84391.579000000012"/>
  </r>
  <r>
    <x v="6"/>
    <x v="21"/>
    <x v="1"/>
    <x v="9"/>
    <x v="0"/>
    <n v="14257.200999999999"/>
    <n v="14100"/>
    <n v="15226.85"/>
    <n v="10875.519"/>
    <n v="11948.728999999999"/>
    <n v="9819.4419999999991"/>
    <n v="10248.700000000001"/>
    <n v="8299.9599999999991"/>
    <n v="8342.7999999999993"/>
    <n v="10059.459999999999"/>
    <n v="11934.7"/>
    <n v="12471.1"/>
    <n v="137584.46099999998"/>
  </r>
  <r>
    <x v="6"/>
    <x v="21"/>
    <x v="1"/>
    <x v="10"/>
    <x v="0"/>
    <n v="8618.5869999999995"/>
    <n v="9493.2999999999993"/>
    <n v="8798.5"/>
    <n v="6378.9"/>
    <n v="6386.5"/>
    <n v="5499.152"/>
    <n v="4663.5600000000004"/>
    <n v="3601"/>
    <n v="7436.5"/>
    <n v="4727.5"/>
    <n v="6223"/>
    <n v="5123.5"/>
    <n v="76949.998999999996"/>
  </r>
  <r>
    <x v="6"/>
    <x v="21"/>
    <x v="1"/>
    <x v="11"/>
    <x v="0"/>
    <n v="17712.137999999999"/>
    <n v="20842.075000000001"/>
    <n v="18055.288"/>
    <n v="9603.65"/>
    <n v="8716.8700000000008"/>
    <n v="6970.98"/>
    <n v="5831.95"/>
    <n v="6039.97"/>
    <n v="6016.37"/>
    <n v="10322.870000000001"/>
    <n v="11471.74"/>
    <n v="15793.64"/>
    <n v="137377.54099999997"/>
  </r>
  <r>
    <x v="6"/>
    <x v="21"/>
    <x v="1"/>
    <x v="12"/>
    <x v="0"/>
    <n v="27342.382000000001"/>
    <n v="28805.599999999999"/>
    <n v="27400.954000000002"/>
    <n v="19196.599999999999"/>
    <n v="17745.2"/>
    <n v="14492.210999999999"/>
    <n v="15901.6"/>
    <n v="13534.965"/>
    <n v="12787.9"/>
    <n v="20089.987000000001"/>
    <n v="27598.344000000001"/>
    <n v="26001.452000000001"/>
    <n v="250897.19499999998"/>
  </r>
  <r>
    <x v="6"/>
    <x v="21"/>
    <x v="1"/>
    <x v="13"/>
    <x v="0"/>
    <n v="7483.9049999999997"/>
    <n v="8409.3050000000003"/>
    <n v="8559.2669999999998"/>
    <n v="7681.0150000000003"/>
    <n v="5696.6090000000004"/>
    <n v="4351.1400000000003"/>
    <n v="4509.9390000000003"/>
    <n v="4180.4719999999998"/>
    <n v="3576.9160000000002"/>
    <n v="4452.5879999999997"/>
    <n v="5909.5569999999998"/>
    <n v="6775.24"/>
    <n v="71585.952999999994"/>
  </r>
  <r>
    <x v="6"/>
    <x v="21"/>
    <x v="1"/>
    <x v="14"/>
    <x v="0"/>
    <n v="4462.7730000000001"/>
    <n v="5356.7"/>
    <n v="5330.768"/>
    <n v="3827.788"/>
    <n v="3130.0059999999999"/>
    <n v="2134.8290000000002"/>
    <n v="1956.9680000000001"/>
    <n v="1741"/>
    <n v="1594.912"/>
    <n v="1789.7850000000001"/>
    <n v="2382.8809999999999"/>
    <n v="3181.7739999999999"/>
    <n v="36890.184000000001"/>
  </r>
  <r>
    <x v="6"/>
    <x v="21"/>
    <x v="1"/>
    <x v="15"/>
    <x v="0"/>
    <n v="50218.9"/>
    <n v="45317.379000000001"/>
    <n v="46746.7"/>
    <n v="43390.372000000003"/>
    <n v="40734.9"/>
    <n v="35983.300000000003"/>
    <n v="36722.582000000002"/>
    <n v="33589.9"/>
    <n v="32922.04"/>
    <n v="33721.199999999997"/>
    <n v="32018.373"/>
    <n v="37779.224999999999"/>
    <n v="469144.87099999998"/>
  </r>
  <r>
    <x v="6"/>
    <x v="21"/>
    <x v="2"/>
    <x v="16"/>
    <x v="0"/>
    <n v="249167.158"/>
    <n v="237410.89199999999"/>
    <n v="209421.8"/>
    <n v="214483.78"/>
    <n v="214706.451"/>
    <n v="180431.5"/>
    <n v="191591.94899999999"/>
    <n v="186697.97500000001"/>
    <n v="177987.42300000001"/>
    <n v="174668.71599999999"/>
    <n v="139079.41800000001"/>
    <n v="168196.101"/>
    <n v="2343843.1629999997"/>
  </r>
  <r>
    <x v="6"/>
    <x v="21"/>
    <x v="2"/>
    <x v="17"/>
    <x v="0"/>
    <n v="4469.3"/>
    <n v="4577.8999999999996"/>
    <n v="7322.5460000000003"/>
    <n v="5550.1"/>
    <n v="3380.4369999999999"/>
    <n v="6743.0119999999997"/>
    <n v="6026.9979999999996"/>
    <n v="4242"/>
    <n v="3245"/>
    <n v="3077"/>
    <n v="3200.8139999999999"/>
    <n v="2927"/>
    <n v="54762.107000000004"/>
  </r>
  <r>
    <x v="6"/>
    <x v="21"/>
    <x v="2"/>
    <x v="18"/>
    <x v="0"/>
    <n v="56644.201000000001"/>
    <n v="50853.38"/>
    <n v="52368.995000000003"/>
    <n v="46048.284"/>
    <n v="55605.887999999999"/>
    <n v="47384.639999999999"/>
    <n v="54905.771999999997"/>
    <n v="53872.69"/>
    <n v="58087.235000000001"/>
    <n v="56603.400999999998"/>
    <n v="51531.330999999998"/>
    <n v="58735.78"/>
    <n v="642641.59699999995"/>
  </r>
  <r>
    <x v="6"/>
    <x v="21"/>
    <x v="2"/>
    <x v="19"/>
    <x v="0"/>
    <n v="867825.90899999999"/>
    <n v="827623.50399999996"/>
    <n v="780068.07499999995"/>
    <n v="774508.16299999994"/>
    <n v="777229.31900000002"/>
    <n v="649797.67000000004"/>
    <n v="703889.11699999997"/>
    <n v="667094.72"/>
    <n v="647261.45799999998"/>
    <n v="645283.30599999998"/>
    <n v="514389.42599999998"/>
    <n v="620309.95600000001"/>
    <n v="8475280.6229999978"/>
  </r>
  <r>
    <x v="6"/>
    <x v="21"/>
    <x v="3"/>
    <x v="20"/>
    <x v="0"/>
    <n v="111395.281"/>
    <n v="111220.52"/>
    <n v="98709.462"/>
    <n v="108334.041"/>
    <n v="90105.679000000004"/>
    <n v="72276.81"/>
    <n v="76056.960000000006"/>
    <n v="72443.744000000006"/>
    <n v="70947.210999999996"/>
    <n v="72051.445999999996"/>
    <n v="55896.097000000002"/>
    <n v="72125.517999999996"/>
    <n v="1011562.769"/>
  </r>
  <r>
    <x v="6"/>
    <x v="21"/>
    <x v="3"/>
    <x v="21"/>
    <x v="0"/>
    <n v="7856.6009999999997"/>
    <n v="8870.759"/>
    <n v="6798.777"/>
    <n v="6833.9129999999996"/>
    <n v="4277.0129999999999"/>
    <n v="4141.2910000000002"/>
    <n v="4416.5060000000003"/>
    <n v="4273.1289999999999"/>
    <n v="4660.5450000000001"/>
    <n v="4301.4170000000004"/>
    <n v="3588.13"/>
    <n v="4439.3149999999996"/>
    <n v="64457.396000000001"/>
  </r>
  <r>
    <x v="6"/>
    <x v="21"/>
    <x v="3"/>
    <x v="22"/>
    <x v="0"/>
    <n v="3919.8679999999999"/>
    <n v="4202.5820000000003"/>
    <n v="2991.8589999999999"/>
    <n v="2230.7069999999999"/>
    <n v="2611.4769999999999"/>
    <n v="2960.51"/>
    <n v="3108.7750000000001"/>
    <n v="2571.8040000000001"/>
    <n v="2589.8719999999998"/>
    <n v="2314.9319999999998"/>
    <n v="2272.7689999999998"/>
    <n v="2518.154"/>
    <n v="34293.309000000008"/>
  </r>
  <r>
    <x v="6"/>
    <x v="21"/>
    <x v="4"/>
    <x v="23"/>
    <x v="0"/>
    <n v="16682.031999999999"/>
    <n v="19384.108"/>
    <n v="20400.293000000001"/>
    <n v="17142.725999999999"/>
    <n v="15446.901"/>
    <n v="12769.013000000001"/>
    <n v="12571.332"/>
    <n v="12879.751"/>
    <n v="13248.12"/>
    <n v="13416.812"/>
    <n v="11767.353999999999"/>
    <n v="13155.019"/>
    <n v="178863.46100000001"/>
  </r>
  <r>
    <x v="6"/>
    <x v="21"/>
    <x v="4"/>
    <x v="24"/>
    <x v="0"/>
    <n v="76139.623999999996"/>
    <n v="73975.41"/>
    <n v="74083.263000000006"/>
    <n v="74757.740000000005"/>
    <n v="73358.759999999995"/>
    <n v="71953.756999999998"/>
    <n v="72478.002999999997"/>
    <n v="71517.277000000002"/>
    <n v="69591.210999999996"/>
    <n v="68371.926999999996"/>
    <n v="55148.580999999998"/>
    <n v="65149.476999999999"/>
    <n v="846525.03"/>
  </r>
  <r>
    <x v="6"/>
    <x v="21"/>
    <x v="4"/>
    <x v="25"/>
    <x v="0"/>
    <n v="139873.74600000001"/>
    <n v="131012.37699999999"/>
    <n v="119516.33500000001"/>
    <n v="129211.10400000001"/>
    <n v="125247.716"/>
    <n v="117973.01700000001"/>
    <n v="124505.459"/>
    <n v="122709.197"/>
    <n v="118476.48"/>
    <n v="116504.728"/>
    <n v="107989.893"/>
    <n v="121344.22900000001"/>
    <n v="1474364.281"/>
  </r>
  <r>
    <x v="6"/>
    <x v="21"/>
    <x v="4"/>
    <x v="26"/>
    <x v="0"/>
    <n v="12823"/>
    <n v="17552.400000000001"/>
    <n v="14109.242"/>
    <n v="10381"/>
    <n v="9718"/>
    <n v="7890"/>
    <n v="8459"/>
    <n v="9068.2000000000007"/>
    <n v="7189"/>
    <n v="7185.5"/>
    <n v="5938"/>
    <n v="5227.5950000000003"/>
    <n v="115540.93699999999"/>
  </r>
  <r>
    <x v="7"/>
    <x v="21"/>
    <x v="0"/>
    <x v="0"/>
    <x v="0"/>
    <n v="7516.7880434782601"/>
    <n v="7285.1793478260861"/>
    <n v="8484.9692028985501"/>
    <n v="7825.329710144927"/>
    <n v="7703.760869565217"/>
    <n v="7966.347826086956"/>
    <n v="7941.3749999999991"/>
    <n v="7772.7427536231871"/>
    <n v="7605.134057971014"/>
    <n v="7234.3061594202891"/>
    <n v="7415.152173913043"/>
    <n v="8013.244565217391"/>
    <n v="92764.329710144913"/>
  </r>
  <r>
    <x v="7"/>
    <x v="21"/>
    <x v="0"/>
    <x v="1"/>
    <x v="0"/>
    <n v="2886.655797101449"/>
    <n v="3004.6956521739125"/>
    <n v="3465.103260869565"/>
    <n v="3137.298913043478"/>
    <n v="3111.3442028985505"/>
    <n v="3169.527173913043"/>
    <n v="3283.3079710144925"/>
    <n v="3089.355072463768"/>
    <n v="3062.980072463768"/>
    <n v="2959.5778985507245"/>
    <n v="2935.9184782608691"/>
    <n v="3376.780797101449"/>
    <n v="37482.545289855072"/>
  </r>
  <r>
    <x v="7"/>
    <x v="21"/>
    <x v="0"/>
    <x v="2"/>
    <x v="0"/>
    <n v="15006.385869565216"/>
    <n v="14878.585144927536"/>
    <n v="15094.090579710144"/>
    <n v="14976.340579710144"/>
    <n v="15143.99456521739"/>
    <n v="16356.672101449274"/>
    <n v="15489.737318840578"/>
    <n v="15063.692028985506"/>
    <n v="14394.617753623188"/>
    <n v="14900.432971014492"/>
    <n v="14103.396739130434"/>
    <n v="15641.018115942028"/>
    <n v="181048.96376811594"/>
  </r>
  <r>
    <x v="7"/>
    <x v="21"/>
    <x v="0"/>
    <x v="3"/>
    <x v="0"/>
    <n v="2243.336956521739"/>
    <n v="2214.144927536232"/>
    <n v="2442.1721014492755"/>
    <n v="2380.4112318840575"/>
    <n v="2314.5253623188405"/>
    <n v="2397.7880434782605"/>
    <n v="2468.1702898550725"/>
    <n v="2362.9130434782605"/>
    <n v="2359.480072463768"/>
    <n v="2290.177536231884"/>
    <n v="2337.1630434782605"/>
    <n v="2487.117753623188"/>
    <n v="28297.400362318836"/>
  </r>
  <r>
    <x v="7"/>
    <x v="21"/>
    <x v="0"/>
    <x v="4"/>
    <x v="0"/>
    <n v="31993.7518115942"/>
    <n v="31309.992753623188"/>
    <n v="35932.143115942024"/>
    <n v="34046.764492753617"/>
    <n v="32230.969202898548"/>
    <n v="33824.92391304348"/>
    <n v="33768.155797101448"/>
    <n v="33011.47463768116"/>
    <n v="31260.637681159416"/>
    <n v="32269.670289855072"/>
    <n v="30928.943840579708"/>
    <n v="33944.356884057968"/>
    <n v="394521.78442028991"/>
  </r>
  <r>
    <x v="7"/>
    <x v="21"/>
    <x v="0"/>
    <x v="5"/>
    <x v="0"/>
    <n v="2498.4692028985505"/>
    <n v="2619.313405797101"/>
    <n v="2995.6757246376806"/>
    <n v="2841.503623188406"/>
    <n v="2761.7318840579705"/>
    <n v="2895.5815217391305"/>
    <n v="2803.333333333333"/>
    <n v="2706.259057971014"/>
    <n v="2666.44384057971"/>
    <n v="2539.4202898550725"/>
    <n v="2645.4673913043475"/>
    <n v="2955.889492753623"/>
    <n v="32929.088768115937"/>
  </r>
  <r>
    <x v="7"/>
    <x v="21"/>
    <x v="0"/>
    <x v="6"/>
    <x v="0"/>
    <n v="6458.3061594202891"/>
    <n v="6486.7210144927531"/>
    <n v="7437.7518115942021"/>
    <n v="6938.1956521739121"/>
    <n v="6507.403985507246"/>
    <n v="6962.817028985507"/>
    <n v="7097.722826086956"/>
    <n v="7077.1123188405791"/>
    <n v="6655.121376811594"/>
    <n v="6796.146739130435"/>
    <n v="6959.7119565217381"/>
    <n v="7345.2735507246371"/>
    <n v="82722.284420289856"/>
  </r>
  <r>
    <x v="7"/>
    <x v="21"/>
    <x v="1"/>
    <x v="7"/>
    <x v="0"/>
    <n v="25220.311594202896"/>
    <n v="23876.735507246376"/>
    <n v="27700.405797101444"/>
    <n v="25503.83876811594"/>
    <n v="25997.070652173912"/>
    <n v="25400.884057971012"/>
    <n v="26743.91485507246"/>
    <n v="25392.045289855072"/>
    <n v="24262.505434782604"/>
    <n v="25027.394927536232"/>
    <n v="23931.293478260868"/>
    <n v="25998.146739130432"/>
    <n v="305054.54710144922"/>
  </r>
  <r>
    <x v="7"/>
    <x v="21"/>
    <x v="1"/>
    <x v="8"/>
    <x v="0"/>
    <n v="14199.121376811594"/>
    <n v="13631.958333333332"/>
    <n v="15624.458333333332"/>
    <n v="14524.005434782608"/>
    <n v="14093.1884057971"/>
    <n v="14832.034420289854"/>
    <n v="15119.27536231884"/>
    <n v="14578.536231884056"/>
    <n v="13051.974637681158"/>
    <n v="13124.411231884056"/>
    <n v="12785.945652173912"/>
    <n v="13935.15760869565"/>
    <n v="169500.0670289855"/>
  </r>
  <r>
    <x v="7"/>
    <x v="21"/>
    <x v="1"/>
    <x v="9"/>
    <x v="0"/>
    <n v="41684.208333333328"/>
    <n v="38168.485507246376"/>
    <n v="43749.121376811592"/>
    <n v="42990.481884057968"/>
    <n v="43946.719202898545"/>
    <n v="44409.605072463768"/>
    <n v="45043.124999999993"/>
    <n v="43219.454710144921"/>
    <n v="41866.139492753617"/>
    <n v="44436.235507246376"/>
    <n v="39712.365942028984"/>
    <n v="43566.971014492752"/>
    <n v="512792.91304347821"/>
  </r>
  <r>
    <x v="7"/>
    <x v="21"/>
    <x v="1"/>
    <x v="10"/>
    <x v="0"/>
    <n v="17226.858695652172"/>
    <n v="15687.052536231882"/>
    <n v="18195.67572463768"/>
    <n v="16953.01449275362"/>
    <n v="16767.423913043476"/>
    <n v="18005.659420289852"/>
    <n v="18302.682971014492"/>
    <n v="17190.931159420288"/>
    <n v="16976.26449275362"/>
    <n v="16341.960144927536"/>
    <n v="16313.956521739128"/>
    <n v="17157.784420289856"/>
    <n v="205119.2644927536"/>
  </r>
  <r>
    <x v="7"/>
    <x v="21"/>
    <x v="1"/>
    <x v="11"/>
    <x v="0"/>
    <n v="20214.012681159416"/>
    <n v="18281.134057971012"/>
    <n v="21414.434782608696"/>
    <n v="19950.932971014492"/>
    <n v="20734.105072463764"/>
    <n v="21485.746376811592"/>
    <n v="22033.717391304348"/>
    <n v="21130.5"/>
    <n v="20369.534420289852"/>
    <n v="19822.0615942029"/>
    <n v="18804.018115942028"/>
    <n v="19934.019927536232"/>
    <n v="244174.21739130432"/>
  </r>
  <r>
    <x v="7"/>
    <x v="21"/>
    <x v="1"/>
    <x v="12"/>
    <x v="0"/>
    <n v="45033.086956521736"/>
    <n v="41941.72463768116"/>
    <n v="48097.505434782601"/>
    <n v="44414.686594202896"/>
    <n v="44865.869565217392"/>
    <n v="47986.947463768112"/>
    <n v="49576.958333333328"/>
    <n v="48056.826086956513"/>
    <n v="45473.394927536225"/>
    <n v="43972.844202898545"/>
    <n v="42939.449275362313"/>
    <n v="45791.715579710144"/>
    <n v="548151.00905797095"/>
  </r>
  <r>
    <x v="7"/>
    <x v="21"/>
    <x v="1"/>
    <x v="13"/>
    <x v="0"/>
    <n v="15100.146739130434"/>
    <n v="13729.940217391302"/>
    <n v="15455.614130434782"/>
    <n v="14540.778985507244"/>
    <n v="14425.471014492752"/>
    <n v="15292.76449275362"/>
    <n v="15778.53804347826"/>
    <n v="15287.38949275362"/>
    <n v="14656.402173913042"/>
    <n v="14651.195652173912"/>
    <n v="14090.572463768116"/>
    <n v="14769.423913043476"/>
    <n v="177778.23731884058"/>
  </r>
  <r>
    <x v="7"/>
    <x v="21"/>
    <x v="1"/>
    <x v="14"/>
    <x v="0"/>
    <n v="10094.967391304348"/>
    <n v="9344.0181159420281"/>
    <n v="10872.614130434782"/>
    <n v="10385.197463768116"/>
    <n v="10349.01268115942"/>
    <n v="10587.226449275362"/>
    <n v="11253.148550724636"/>
    <n v="10562.108695652174"/>
    <n v="10350.16304347826"/>
    <n v="10221.266304347824"/>
    <n v="9785.3333333333321"/>
    <n v="10699.873188405796"/>
    <n v="124504.92934782608"/>
  </r>
  <r>
    <x v="7"/>
    <x v="21"/>
    <x v="1"/>
    <x v="15"/>
    <x v="0"/>
    <n v="78965.204710144928"/>
    <n v="72622.298913043473"/>
    <n v="78758.307971014481"/>
    <n v="77371.342391304337"/>
    <n v="79621.336956521729"/>
    <n v="85789.994565217392"/>
    <n v="87260.353260869568"/>
    <n v="86476.411231884049"/>
    <n v="78730.461956521729"/>
    <n v="76571.670289855057"/>
    <n v="76179.318840579697"/>
    <n v="80039.010869565202"/>
    <n v="958385.71195652173"/>
  </r>
  <r>
    <x v="7"/>
    <x v="21"/>
    <x v="2"/>
    <x v="16"/>
    <x v="0"/>
    <n v="103448.95471014493"/>
    <n v="97964.070652173905"/>
    <n v="114593.28985507245"/>
    <n v="104487.15036231883"/>
    <n v="103127.12862318839"/>
    <n v="112449.16666666666"/>
    <n v="117218.99818840578"/>
    <n v="111051.11050724635"/>
    <n v="100524.8188405797"/>
    <n v="99922.989130434784"/>
    <n v="99135.338768115937"/>
    <n v="104640.11413043477"/>
    <n v="1268563.1304347825"/>
  </r>
  <r>
    <x v="7"/>
    <x v="21"/>
    <x v="2"/>
    <x v="17"/>
    <x v="0"/>
    <n v="21420.08876811594"/>
    <n v="20023.286231884056"/>
    <n v="23561.0615942029"/>
    <n v="22371.83695652174"/>
    <n v="22732.891304347824"/>
    <n v="23624.331521739128"/>
    <n v="24797.193840579708"/>
    <n v="24328.130434782604"/>
    <n v="22749.396739130432"/>
    <n v="22437.574275362316"/>
    <n v="22271.505434782604"/>
    <n v="23332.721014492749"/>
    <n v="273650.01811594196"/>
  </r>
  <r>
    <x v="7"/>
    <x v="21"/>
    <x v="2"/>
    <x v="18"/>
    <x v="0"/>
    <n v="72987.831521739121"/>
    <n v="71613.541666666657"/>
    <n v="83161.307971014481"/>
    <n v="83413.626811594208"/>
    <n v="84588.717391304337"/>
    <n v="91217.44927536232"/>
    <n v="94386.123188405778"/>
    <n v="90357.981884057968"/>
    <n v="84893.307971014481"/>
    <n v="85510.534420289841"/>
    <n v="82322.856884057968"/>
    <n v="90155.606884057968"/>
    <n v="1014608.8858695651"/>
  </r>
  <r>
    <x v="7"/>
    <x v="21"/>
    <x v="2"/>
    <x v="19"/>
    <x v="0"/>
    <n v="249800.58876811591"/>
    <n v="239041.85326086954"/>
    <n v="280754.18659420288"/>
    <n v="264187.65579710144"/>
    <n v="270890.51630434784"/>
    <n v="291024.5344202898"/>
    <n v="303884.99456521735"/>
    <n v="291872.06521739124"/>
    <n v="269909.80615942023"/>
    <n v="272822.03260869562"/>
    <n v="259405.75543478259"/>
    <n v="267207.63586956519"/>
    <n v="3260801.625"/>
  </r>
  <r>
    <x v="7"/>
    <x v="21"/>
    <x v="3"/>
    <x v="20"/>
    <x v="0"/>
    <n v="73512.346014492752"/>
    <n v="69907.617753623184"/>
    <n v="82687.884057970994"/>
    <n v="78582.45289855072"/>
    <n v="83783.550724637666"/>
    <n v="88968.900362318833"/>
    <n v="96286.994565217392"/>
    <n v="88825.586956521729"/>
    <n v="83142.221014492752"/>
    <n v="84246.588768115937"/>
    <n v="79267.853260869568"/>
    <n v="80049.786231884049"/>
    <n v="989261.78260869556"/>
  </r>
  <r>
    <x v="7"/>
    <x v="21"/>
    <x v="3"/>
    <x v="21"/>
    <x v="0"/>
    <n v="43603.929347826088"/>
    <n v="42036.148550724633"/>
    <n v="48106.407608695648"/>
    <n v="46185.309782608696"/>
    <n v="47033.635869565209"/>
    <n v="49449.898550724633"/>
    <n v="53600.199275362313"/>
    <n v="50458.634057971009"/>
    <n v="47525.170289855072"/>
    <n v="46065.293478260865"/>
    <n v="43947.755434782601"/>
    <n v="44252.42753623188"/>
    <n v="562264.80978260865"/>
  </r>
  <r>
    <x v="7"/>
    <x v="21"/>
    <x v="3"/>
    <x v="22"/>
    <x v="0"/>
    <n v="60796.143115942024"/>
    <n v="59834.324275362313"/>
    <n v="70059.041666666657"/>
    <n v="66421.065217391297"/>
    <n v="72703.146739130418"/>
    <n v="78380.987318840576"/>
    <n v="81362.867753623184"/>
    <n v="75242.380434782608"/>
    <n v="69407.144927536225"/>
    <n v="68715.230072463761"/>
    <n v="62732.483695652169"/>
    <n v="63376.945652173905"/>
    <n v="829031.7608695653"/>
  </r>
  <r>
    <x v="7"/>
    <x v="21"/>
    <x v="4"/>
    <x v="23"/>
    <x v="0"/>
    <n v="14585.860507246374"/>
    <n v="13781.398550724636"/>
    <n v="15832.706521739128"/>
    <n v="15211.965579710144"/>
    <n v="15306.38949275362"/>
    <n v="16334.74456521739"/>
    <n v="16978.08876811594"/>
    <n v="16146.809782608694"/>
    <n v="14585.672101449274"/>
    <n v="14548.499999999998"/>
    <n v="14265.831521739128"/>
    <n v="14505.396739130434"/>
    <n v="182083.36413043475"/>
  </r>
  <r>
    <x v="7"/>
    <x v="21"/>
    <x v="4"/>
    <x v="24"/>
    <x v="0"/>
    <n v="18719.3152173913"/>
    <n v="17953.894927536232"/>
    <n v="21903.262681159416"/>
    <n v="19537.860507246376"/>
    <n v="19583.21376811594"/>
    <n v="19839.121376811592"/>
    <n v="20667.559782608696"/>
    <n v="20261.733695652172"/>
    <n v="18811.387681159416"/>
    <n v="17842.663043478256"/>
    <n v="19022.413043478256"/>
    <n v="20077.516304347824"/>
    <n v="234219.94202898553"/>
  </r>
  <r>
    <x v="7"/>
    <x v="21"/>
    <x v="4"/>
    <x v="25"/>
    <x v="0"/>
    <n v="46529.501811594193"/>
    <n v="46238.90217391304"/>
    <n v="52072.35144927536"/>
    <n v="46987.545289855072"/>
    <n v="47569.786231884056"/>
    <n v="49570.045289855072"/>
    <n v="51211.239130434784"/>
    <n v="49955.836956521736"/>
    <n v="44903.467391304344"/>
    <n v="44985.990942028984"/>
    <n v="46066.465579710144"/>
    <n v="48930.693840579705"/>
    <n v="575021.82608695654"/>
  </r>
  <r>
    <x v="7"/>
    <x v="21"/>
    <x v="4"/>
    <x v="26"/>
    <x v="0"/>
    <n v="13553.159420289854"/>
    <n v="12950.983695652172"/>
    <n v="15353.637681159418"/>
    <n v="14172.679347826086"/>
    <n v="14684.572463768116"/>
    <n v="15048.374999999998"/>
    <n v="15451.661231884056"/>
    <n v="15498.934782608694"/>
    <n v="14194.746376811594"/>
    <n v="14449.260869565216"/>
    <n v="13786.755434782608"/>
    <n v="14857.891304347824"/>
    <n v="174002.65760869568"/>
  </r>
  <r>
    <x v="0"/>
    <x v="22"/>
    <x v="0"/>
    <x v="0"/>
    <x v="0"/>
    <n v="33755.85"/>
    <n v="33218.399999999994"/>
    <n v="35880.549999999996"/>
    <n v="36122.85"/>
    <n v="37540.449999999997"/>
    <n v="35300.601999999999"/>
    <n v="39457.800999999999"/>
    <n v="41941.002"/>
    <n v="42147.399999999994"/>
    <n v="41241.300000000003"/>
    <n v="40982.5"/>
    <n v="43630.399999999994"/>
    <n v="461219.10499999998"/>
  </r>
  <r>
    <x v="0"/>
    <x v="22"/>
    <x v="0"/>
    <x v="1"/>
    <x v="0"/>
    <n v="10432.200000000001"/>
    <n v="10512.4"/>
    <n v="11078.2"/>
    <n v="11139.699999999999"/>
    <n v="12329.7"/>
    <n v="11545.3"/>
    <n v="12673.9"/>
    <n v="14050.8"/>
    <n v="14672"/>
    <n v="13393.65"/>
    <n v="13408"/>
    <n v="14114"/>
    <n v="149349.84999999998"/>
  </r>
  <r>
    <x v="0"/>
    <x v="22"/>
    <x v="0"/>
    <x v="2"/>
    <x v="0"/>
    <n v="45022.892999999996"/>
    <n v="49142.175999999999"/>
    <n v="46895.294999999998"/>
    <n v="48782.834999999992"/>
    <n v="48589.679000000004"/>
    <n v="49823.27399999999"/>
    <n v="55432.857999999993"/>
    <n v="62085.323000000004"/>
    <n v="59218.195999999996"/>
    <n v="59776.445999999996"/>
    <n v="57081.541000000005"/>
    <n v="62144.97099999999"/>
    <n v="643995.48699999996"/>
  </r>
  <r>
    <x v="0"/>
    <x v="22"/>
    <x v="0"/>
    <x v="3"/>
    <x v="0"/>
    <n v="13519.6"/>
    <n v="14306.66"/>
    <n v="14843.6"/>
    <n v="14722.8"/>
    <n v="15207.199999999999"/>
    <n v="13768.2"/>
    <n v="14878.199999999999"/>
    <n v="16958.599999999999"/>
    <n v="17729.900000000001"/>
    <n v="16616.45"/>
    <n v="15867.6"/>
    <n v="17448.75"/>
    <n v="185867.56"/>
  </r>
  <r>
    <x v="0"/>
    <x v="22"/>
    <x v="0"/>
    <x v="4"/>
    <x v="0"/>
    <n v="92303.26400000001"/>
    <n v="95370.027000000002"/>
    <n v="99813.70299999995"/>
    <n v="96940.544000000009"/>
    <n v="104047.41399999999"/>
    <n v="100477.677"/>
    <n v="111455.95199999999"/>
    <n v="119676.897"/>
    <n v="121338.47799999997"/>
    <n v="118862.796"/>
    <n v="112722.47999999997"/>
    <n v="128548.958"/>
    <n v="1301558.1900000002"/>
  </r>
  <r>
    <x v="0"/>
    <x v="22"/>
    <x v="0"/>
    <x v="5"/>
    <x v="0"/>
    <n v="13835.896000000001"/>
    <n v="14557.956"/>
    <n v="15604.959000000001"/>
    <n v="15279.948"/>
    <n v="16291.5"/>
    <n v="15595.953"/>
    <n v="16438.599999999999"/>
    <n v="18134.758000000002"/>
    <n v="18295.757000000001"/>
    <n v="17797.453000000001"/>
    <n v="16753.183000000001"/>
    <n v="17284.731"/>
    <n v="195870.69400000002"/>
  </r>
  <r>
    <x v="0"/>
    <x v="22"/>
    <x v="0"/>
    <x v="6"/>
    <x v="0"/>
    <n v="27704.922999999999"/>
    <n v="28695.800000000003"/>
    <n v="29901.7"/>
    <n v="29629.4"/>
    <n v="31744.899999999998"/>
    <n v="30530.1"/>
    <n v="35983.673999999999"/>
    <n v="36756.891000000003"/>
    <n v="36875.1"/>
    <n v="35186.9"/>
    <n v="32913.300000000003"/>
    <n v="40210.857999999993"/>
    <n v="396133.54600000003"/>
  </r>
  <r>
    <x v="0"/>
    <x v="22"/>
    <x v="1"/>
    <x v="7"/>
    <x v="0"/>
    <n v="72096.959999999992"/>
    <n v="73947.159999999989"/>
    <n v="75237.73000000001"/>
    <n v="76571.659999999989"/>
    <n v="80875.530000000013"/>
    <n v="78640.578999999998"/>
    <n v="81789.947000000015"/>
    <n v="92639.29"/>
    <n v="92429.799999999988"/>
    <n v="91627.652000000002"/>
    <n v="86934.417999999991"/>
    <n v="100985.21900000001"/>
    <n v="1003775.9450000002"/>
  </r>
  <r>
    <x v="0"/>
    <x v="22"/>
    <x v="1"/>
    <x v="8"/>
    <x v="0"/>
    <n v="41918.366000000002"/>
    <n v="41076.699999999997"/>
    <n v="40173.000000000007"/>
    <n v="39158.5"/>
    <n v="42530.899999999994"/>
    <n v="40208"/>
    <n v="45694.1"/>
    <n v="52587.000000000007"/>
    <n v="52823.500000000015"/>
    <n v="52463.399999999994"/>
    <n v="48763.4"/>
    <n v="54990.400000000001"/>
    <n v="552387.26600000006"/>
  </r>
  <r>
    <x v="0"/>
    <x v="22"/>
    <x v="1"/>
    <x v="9"/>
    <x v="0"/>
    <n v="103587.79999999999"/>
    <n v="108625"/>
    <n v="109211.33499999999"/>
    <n v="108688.19500000001"/>
    <n v="114442.65900000001"/>
    <n v="106011.49"/>
    <n v="118904.344"/>
    <n v="130341.83900000001"/>
    <n v="130470.3"/>
    <n v="133241.19399999999"/>
    <n v="123585.234"/>
    <n v="143829.51499999998"/>
    <n v="1430938.905"/>
  </r>
  <r>
    <x v="0"/>
    <x v="22"/>
    <x v="1"/>
    <x v="10"/>
    <x v="0"/>
    <n v="45451.648000000001"/>
    <n v="45999.044999999998"/>
    <n v="45356.305"/>
    <n v="45767.510999999999"/>
    <n v="49806.775999999998"/>
    <n v="45558.169000000002"/>
    <n v="51029.5"/>
    <n v="57292.815000000002"/>
    <n v="57970.791000000005"/>
    <n v="56007.296999999999"/>
    <n v="53923.027000000002"/>
    <n v="63383.19"/>
    <n v="617546.07400000002"/>
  </r>
  <r>
    <x v="0"/>
    <x v="22"/>
    <x v="1"/>
    <x v="11"/>
    <x v="0"/>
    <n v="52760.549999999996"/>
    <n v="51392.34"/>
    <n v="51813.477999999996"/>
    <n v="52067.22"/>
    <n v="55113.030000000006"/>
    <n v="53411.33"/>
    <n v="61240.574000000001"/>
    <n v="65468.200000000004"/>
    <n v="63265.49"/>
    <n v="62615.660000000011"/>
    <n v="58831.792000000001"/>
    <n v="70843.999999999985"/>
    <n v="698823.66400000011"/>
  </r>
  <r>
    <x v="0"/>
    <x v="22"/>
    <x v="1"/>
    <x v="12"/>
    <x v="0"/>
    <n v="102121.81400000001"/>
    <n v="101711.34999999999"/>
    <n v="101023.04999999999"/>
    <n v="100827.84199999999"/>
    <n v="105101.77399999999"/>
    <n v="98627.085999999996"/>
    <n v="110063.75899999999"/>
    <n v="124984.55"/>
    <n v="127520.59999999999"/>
    <n v="124463.71"/>
    <n v="117846.45"/>
    <n v="140134.65"/>
    <n v="1354426.6349999998"/>
  </r>
  <r>
    <x v="0"/>
    <x v="22"/>
    <x v="1"/>
    <x v="13"/>
    <x v="0"/>
    <n v="36111.5"/>
    <n v="36194.5"/>
    <n v="34338.483"/>
    <n v="34594.5"/>
    <n v="35974.5"/>
    <n v="32813.5"/>
    <n v="37632"/>
    <n v="42905"/>
    <n v="43684"/>
    <n v="42951.851999999999"/>
    <n v="41117.5"/>
    <n v="48629"/>
    <n v="466946.33500000002"/>
  </r>
  <r>
    <x v="0"/>
    <x v="22"/>
    <x v="1"/>
    <x v="14"/>
    <x v="0"/>
    <n v="28656.593000000001"/>
    <n v="29528.5"/>
    <n v="28576"/>
    <n v="28296.255000000001"/>
    <n v="30576.077000000001"/>
    <n v="29998.5"/>
    <n v="30686.819999999996"/>
    <n v="34591"/>
    <n v="35886.5"/>
    <n v="34493.5"/>
    <n v="32573.5"/>
    <n v="37850.5"/>
    <n v="381713.745"/>
  </r>
  <r>
    <x v="0"/>
    <x v="22"/>
    <x v="1"/>
    <x v="15"/>
    <x v="0"/>
    <n v="172831.86699999997"/>
    <n v="161314.929"/>
    <n v="156035.09099999999"/>
    <n v="165185.89099999997"/>
    <n v="162813.715"/>
    <n v="163770.929"/>
    <n v="178849.89999999997"/>
    <n v="198395.41099999993"/>
    <n v="198856.51599999997"/>
    <n v="189830.09999999998"/>
    <n v="176951.728"/>
    <n v="223820.44399999996"/>
    <n v="2148656.5210000002"/>
  </r>
  <r>
    <x v="0"/>
    <x v="22"/>
    <x v="2"/>
    <x v="16"/>
    <x v="0"/>
    <n v="312138.82199999999"/>
    <n v="311715.02800000011"/>
    <n v="308751.71899999992"/>
    <n v="306632.85999999993"/>
    <n v="337793.2240000001"/>
    <n v="299979.43800000002"/>
    <n v="380847.85300000012"/>
    <n v="397320.527"/>
    <n v="388707.68699999998"/>
    <n v="397929.6549999998"/>
    <n v="383927.27100000007"/>
    <n v="456673.28199999989"/>
    <n v="4282417.3659999995"/>
  </r>
  <r>
    <x v="0"/>
    <x v="22"/>
    <x v="2"/>
    <x v="17"/>
    <x v="0"/>
    <n v="87555.7"/>
    <n v="83451.100000000006"/>
    <n v="84644.1"/>
    <n v="80229.038000000015"/>
    <n v="84696.497999999992"/>
    <n v="76797.684999999998"/>
    <n v="82196.899999999994"/>
    <n v="83285.119000000006"/>
    <n v="82782.080000000002"/>
    <n v="85585.510999999984"/>
    <n v="80113.507999999987"/>
    <n v="93704.7"/>
    <n v="1005041.9389999998"/>
  </r>
  <r>
    <x v="0"/>
    <x v="22"/>
    <x v="2"/>
    <x v="18"/>
    <x v="0"/>
    <n v="145582.88699999999"/>
    <n v="150554.46299999999"/>
    <n v="155207.51999999999"/>
    <n v="150424.04999999999"/>
    <n v="156047.31100000002"/>
    <n v="138397.44699999999"/>
    <n v="182576.34599999999"/>
    <n v="189161.72199999998"/>
    <n v="192178.75599999999"/>
    <n v="204571.842"/>
    <n v="194367.02500000002"/>
    <n v="234241.486"/>
    <n v="2093310.855"/>
  </r>
  <r>
    <x v="0"/>
    <x v="22"/>
    <x v="2"/>
    <x v="19"/>
    <x v="0"/>
    <n v="781857.16300000018"/>
    <n v="819370.08700000017"/>
    <n v="788981.84899999958"/>
    <n v="775005.71499999985"/>
    <n v="833479.91200000013"/>
    <n v="744205.3189999999"/>
    <n v="779017.20299999963"/>
    <n v="856526.63999999978"/>
    <n v="835687.70099999965"/>
    <n v="883152.73999999987"/>
    <n v="874567.87099999969"/>
    <n v="1035389.2089999998"/>
    <n v="10007241.408999998"/>
  </r>
  <r>
    <x v="0"/>
    <x v="22"/>
    <x v="3"/>
    <x v="20"/>
    <x v="0"/>
    <n v="237112.84299999996"/>
    <n v="245050.79600000015"/>
    <n v="238824.65700000009"/>
    <n v="234738.53099999996"/>
    <n v="251705.49500000005"/>
    <n v="233683.60800000012"/>
    <n v="269678.48399999994"/>
    <n v="280572.96099999989"/>
    <n v="282616.69600000023"/>
    <n v="290438.74700000015"/>
    <n v="283172.69"/>
    <n v="337895.09199999989"/>
    <n v="3185490.6"/>
  </r>
  <r>
    <x v="0"/>
    <x v="22"/>
    <x v="3"/>
    <x v="21"/>
    <x v="0"/>
    <n v="237566.15999999992"/>
    <n v="239348.96199999994"/>
    <n v="243701.87699999992"/>
    <n v="232668.38199999995"/>
    <n v="232796.04799999998"/>
    <n v="220732.74"/>
    <n v="244937.06999999995"/>
    <n v="250194.519"/>
    <n v="253498.89999999997"/>
    <n v="254195.73399999997"/>
    <n v="253765.75099999999"/>
    <n v="297470.12799999997"/>
    <n v="2960876.2710000002"/>
  </r>
  <r>
    <x v="0"/>
    <x v="22"/>
    <x v="3"/>
    <x v="22"/>
    <x v="0"/>
    <n v="284038.636"/>
    <n v="275308.64700000006"/>
    <n v="286755.92100000009"/>
    <n v="280785.58499999979"/>
    <n v="281984.81700000004"/>
    <n v="268191.85999999981"/>
    <n v="298694.48699999991"/>
    <n v="311611.88999999996"/>
    <n v="311715.04900000017"/>
    <n v="319459.54199999996"/>
    <n v="312818.91600000003"/>
    <n v="370929.76799999957"/>
    <n v="3602295.1179999998"/>
  </r>
  <r>
    <x v="0"/>
    <x v="22"/>
    <x v="4"/>
    <x v="23"/>
    <x v="0"/>
    <n v="55502.05"/>
    <n v="56283.950000000004"/>
    <n v="57693.949000000001"/>
    <n v="56956.649999999994"/>
    <n v="59090.549999999996"/>
    <n v="54924.696999999993"/>
    <n v="65031.180999999997"/>
    <n v="70473.084999999992"/>
    <n v="70841.23"/>
    <n v="71510.899999999994"/>
    <n v="68385.024999999994"/>
    <n v="82828.36"/>
    <n v="769521.62699999998"/>
  </r>
  <r>
    <x v="0"/>
    <x v="22"/>
    <x v="4"/>
    <x v="24"/>
    <x v="0"/>
    <n v="55982.950000000004"/>
    <n v="56116.144000000008"/>
    <n v="53572.186000000002"/>
    <n v="52244.25"/>
    <n v="55583.900000000009"/>
    <n v="49991.317000000003"/>
    <n v="51901.350000000006"/>
    <n v="56888.37000000001"/>
    <n v="56387.867000000006"/>
    <n v="54926.788999999997"/>
    <n v="56558.62"/>
    <n v="63713.8"/>
    <n v="663867.54300000018"/>
  </r>
  <r>
    <x v="0"/>
    <x v="22"/>
    <x v="4"/>
    <x v="25"/>
    <x v="0"/>
    <n v="106686.35699999999"/>
    <n v="106939.44"/>
    <n v="103826.92000000004"/>
    <n v="104208.52500000002"/>
    <n v="105411.60100000001"/>
    <n v="97759.873999999996"/>
    <n v="122464.19999999998"/>
    <n v="137401.05000000002"/>
    <n v="131134.27000000002"/>
    <n v="132047.277"/>
    <n v="132320.09999999998"/>
    <n v="154188.92299999998"/>
    <n v="1434388.537"/>
  </r>
  <r>
    <x v="0"/>
    <x v="22"/>
    <x v="4"/>
    <x v="26"/>
    <x v="0"/>
    <n v="75218"/>
    <n v="81352"/>
    <n v="83595.142999999996"/>
    <n v="83010"/>
    <n v="87884.5"/>
    <n v="79555.5"/>
    <n v="86447.251000000004"/>
    <n v="95268.288"/>
    <n v="91757"/>
    <n v="93229.255000000005"/>
    <n v="87926.5"/>
    <n v="100367.87"/>
    <n v="1045611.307"/>
  </r>
  <r>
    <x v="1"/>
    <x v="22"/>
    <x v="0"/>
    <x v="0"/>
    <x v="0"/>
    <n v="98"/>
    <n v="0.41799999999999998"/>
    <n v="103.624"/>
    <n v="0.46600000000000003"/>
    <n v="162.13200000000001"/>
    <n v="0"/>
    <n v="52"/>
    <n v="40"/>
    <n v="92.287999999999997"/>
    <n v="86"/>
    <n v="37"/>
    <n v="55"/>
    <n v="726.928"/>
  </r>
  <r>
    <x v="1"/>
    <x v="22"/>
    <x v="0"/>
    <x v="1"/>
    <x v="0"/>
    <n v="75"/>
    <n v="0"/>
    <n v="153"/>
    <n v="0"/>
    <n v="93"/>
    <n v="30"/>
    <n v="30"/>
    <n v="93"/>
    <n v="103"/>
    <n v="143"/>
    <n v="0"/>
    <n v="88"/>
    <n v="808"/>
  </r>
  <r>
    <x v="1"/>
    <x v="22"/>
    <x v="0"/>
    <x v="2"/>
    <x v="0"/>
    <n v="0"/>
    <n v="0"/>
    <n v="0"/>
    <n v="0"/>
    <n v="68"/>
    <n v="0"/>
    <n v="0"/>
    <n v="30"/>
    <n v="31"/>
    <n v="0"/>
    <n v="0"/>
    <n v="35"/>
    <n v="164"/>
  </r>
  <r>
    <x v="1"/>
    <x v="22"/>
    <x v="0"/>
    <x v="3"/>
    <x v="0"/>
    <n v="259"/>
    <n v="326"/>
    <n v="296"/>
    <n v="124"/>
    <n v="268"/>
    <n v="236"/>
    <n v="256"/>
    <n v="252"/>
    <n v="247"/>
    <n v="124.5"/>
    <n v="219.5"/>
    <n v="207"/>
    <n v="2815"/>
  </r>
  <r>
    <x v="1"/>
    <x v="22"/>
    <x v="0"/>
    <x v="4"/>
    <x v="0"/>
    <n v="341.87199999999996"/>
    <n v="317.065"/>
    <n v="375.93699999999995"/>
    <n v="235.96799999999999"/>
    <n v="321.07099999999997"/>
    <n v="409.29300000000001"/>
    <n v="150.238"/>
    <n v="293.7"/>
    <n v="434.55100000000004"/>
    <n v="366.47999999999996"/>
    <n v="197.18"/>
    <n v="242.70000000000002"/>
    <n v="3686.0549999999989"/>
  </r>
  <r>
    <x v="1"/>
    <x v="22"/>
    <x v="0"/>
    <x v="5"/>
    <x v="0"/>
    <n v="91"/>
    <n v="24"/>
    <n v="0.30099999999999999"/>
    <n v="86.7"/>
    <n v="86.7"/>
    <n v="0"/>
    <n v="86.7"/>
    <n v="24"/>
    <n v="91"/>
    <n v="91"/>
    <n v="24.181999999999999"/>
    <n v="0"/>
    <n v="605.58300000000008"/>
  </r>
  <r>
    <x v="1"/>
    <x v="22"/>
    <x v="0"/>
    <x v="6"/>
    <x v="0"/>
    <n v="153"/>
    <n v="113.27799999999999"/>
    <n v="230.27"/>
    <n v="84.031999999999996"/>
    <n v="261"/>
    <n v="139.994"/>
    <n v="105.499"/>
    <n v="131.67500000000001"/>
    <n v="209.97499999999999"/>
    <n v="166.45699999999999"/>
    <n v="60.554000000000002"/>
    <n v="118.554"/>
    <n v="1774.288"/>
  </r>
  <r>
    <x v="1"/>
    <x v="22"/>
    <x v="1"/>
    <x v="7"/>
    <x v="0"/>
    <n v="25"/>
    <n v="35"/>
    <n v="23.213000000000001"/>
    <n v="26"/>
    <n v="44.790999999999997"/>
    <n v="56.692999999999998"/>
    <n v="64.384"/>
    <n v="74"/>
    <n v="94.234999999999999"/>
    <n v="46.235999999999997"/>
    <n v="0"/>
    <n v="50.484999999999999"/>
    <n v="540.03700000000003"/>
  </r>
  <r>
    <x v="1"/>
    <x v="22"/>
    <x v="1"/>
    <x v="8"/>
    <x v="0"/>
    <n v="43.5"/>
    <n v="25"/>
    <n v="40.128"/>
    <n v="15.144"/>
    <n v="35"/>
    <n v="30"/>
    <n v="30"/>
    <n v="50"/>
    <n v="65"/>
    <n v="18.649000000000001"/>
    <n v="15.176"/>
    <n v="18.28"/>
    <n v="385.87699999999995"/>
  </r>
  <r>
    <x v="1"/>
    <x v="22"/>
    <x v="1"/>
    <x v="9"/>
    <x v="0"/>
    <n v="35.5"/>
    <n v="27.28"/>
    <n v="15"/>
    <n v="17"/>
    <n v="25.318000000000001"/>
    <n v="36.334000000000003"/>
    <n v="15.404999999999999"/>
    <n v="47.14"/>
    <n v="38.9"/>
    <n v="32.14"/>
    <n v="37.534999999999997"/>
    <n v="27"/>
    <n v="354.55200000000002"/>
  </r>
  <r>
    <x v="1"/>
    <x v="22"/>
    <x v="1"/>
    <x v="10"/>
    <x v="0"/>
    <n v="0.85899999999999999"/>
    <n v="10.346"/>
    <n v="0.56699999999999995"/>
    <n v="15.522"/>
    <n v="0.72599999999999998"/>
    <n v="10.118"/>
    <n v="0.20700000000000002"/>
    <n v="7.71"/>
    <n v="15.798"/>
    <n v="5.2789999999999999"/>
    <n v="5.3760000000000003"/>
    <n v="10.055999999999999"/>
    <n v="82.564000000000007"/>
  </r>
  <r>
    <x v="1"/>
    <x v="22"/>
    <x v="1"/>
    <x v="11"/>
    <x v="0"/>
    <n v="5.069"/>
    <n v="0"/>
    <n v="12.12"/>
    <n v="5"/>
    <n v="26"/>
    <n v="18"/>
    <n v="5"/>
    <n v="12.263"/>
    <n v="18.437999999999999"/>
    <n v="12.456"/>
    <n v="0"/>
    <n v="12"/>
    <n v="126.346"/>
  </r>
  <r>
    <x v="1"/>
    <x v="22"/>
    <x v="1"/>
    <x v="12"/>
    <x v="0"/>
    <n v="44.167000000000002"/>
    <n v="32"/>
    <n v="25.057000000000002"/>
    <n v="32.087000000000003"/>
    <n v="53.143000000000001"/>
    <n v="37.153999999999996"/>
    <n v="27.997"/>
    <n v="17.085999999999999"/>
    <n v="44.926000000000002"/>
    <n v="32.887999999999998"/>
    <n v="37.126000000000005"/>
    <n v="20.263000000000002"/>
    <n v="403.89399999999995"/>
  </r>
  <r>
    <x v="1"/>
    <x v="22"/>
    <x v="1"/>
    <x v="13"/>
    <x v="0"/>
    <n v="10"/>
    <n v="12"/>
    <n v="21"/>
    <n v="5"/>
    <n v="5"/>
    <n v="14.126999999999999"/>
    <n v="5"/>
    <n v="34"/>
    <n v="14.14"/>
    <n v="19"/>
    <n v="7"/>
    <n v="18"/>
    <n v="164.267"/>
  </r>
  <r>
    <x v="1"/>
    <x v="22"/>
    <x v="1"/>
    <x v="14"/>
    <x v="0"/>
    <n v="5.2039999999999997"/>
    <n v="5"/>
    <n v="5"/>
    <n v="0"/>
    <n v="0"/>
    <n v="5"/>
    <n v="0"/>
    <n v="0"/>
    <n v="0.1"/>
    <n v="0"/>
    <n v="5"/>
    <n v="0"/>
    <n v="25.304000000000002"/>
  </r>
  <r>
    <x v="1"/>
    <x v="22"/>
    <x v="1"/>
    <x v="15"/>
    <x v="0"/>
    <n v="201.67400000000006"/>
    <n v="85.077999999999989"/>
    <n v="141.79399999999998"/>
    <n v="66.847000000000008"/>
    <n v="207.14400000000003"/>
    <n v="108.782"/>
    <n v="103.51900000000001"/>
    <n v="175.30699999999999"/>
    <n v="160.60300000000001"/>
    <n v="134.39699999999999"/>
    <n v="109.474"/>
    <n v="88.762999999999991"/>
    <n v="1583.3819999999998"/>
  </r>
  <r>
    <x v="1"/>
    <x v="22"/>
    <x v="2"/>
    <x v="16"/>
    <x v="0"/>
    <n v="303.41199999999998"/>
    <n v="229.43799999999999"/>
    <n v="429.42900000000003"/>
    <n v="240.58199999999999"/>
    <n v="418.315"/>
    <n v="331.67099999999994"/>
    <n v="327.4190000000001"/>
    <n v="384.64499999999998"/>
    <n v="362.01499999999999"/>
    <n v="413.48599999999999"/>
    <n v="187.65700000000001"/>
    <n v="156.41500000000002"/>
    <n v="3784.4839999999995"/>
  </r>
  <r>
    <x v="1"/>
    <x v="22"/>
    <x v="2"/>
    <x v="17"/>
    <x v="0"/>
    <n v="45.466000000000001"/>
    <n v="46.07"/>
    <n v="39.864000000000004"/>
    <n v="31.841000000000005"/>
    <n v="69.076999999999998"/>
    <n v="33.307000000000002"/>
    <n v="35.351999999999997"/>
    <n v="36.322000000000003"/>
    <n v="47.556000000000004"/>
    <n v="41.636000000000003"/>
    <n v="18.463999999999999"/>
    <n v="16.544"/>
    <n v="461.49899999999997"/>
  </r>
  <r>
    <x v="1"/>
    <x v="22"/>
    <x v="2"/>
    <x v="18"/>
    <x v="0"/>
    <n v="113.64400000000001"/>
    <n v="65.88"/>
    <n v="131.77799999999999"/>
    <n v="81.23599999999999"/>
    <n v="88.102999999999994"/>
    <n v="70.052999999999997"/>
    <n v="115.39"/>
    <n v="85.353000000000009"/>
    <n v="70.957999999999998"/>
    <n v="79.052999999999983"/>
    <n v="87.162000000000006"/>
    <n v="104.416"/>
    <n v="1093.0259999999998"/>
  </r>
  <r>
    <x v="1"/>
    <x v="22"/>
    <x v="2"/>
    <x v="19"/>
    <x v="0"/>
    <n v="584.3069999999999"/>
    <n v="446.90100000000001"/>
    <n v="817.5949999999998"/>
    <n v="432.40100000000007"/>
    <n v="736.1339999999999"/>
    <n v="632.255"/>
    <n v="565.28400000000011"/>
    <n v="581.59100000000001"/>
    <n v="573.11500000000001"/>
    <n v="732.76199999999994"/>
    <n v="443.05499999999995"/>
    <n v="428.74100000000004"/>
    <n v="6974.1410000000005"/>
  </r>
  <r>
    <x v="1"/>
    <x v="22"/>
    <x v="3"/>
    <x v="20"/>
    <x v="0"/>
    <n v="284.90600000000001"/>
    <n v="270.68899999999996"/>
    <n v="377.62599999999998"/>
    <n v="220.05100000000002"/>
    <n v="434.98200000000003"/>
    <n v="309.71600000000001"/>
    <n v="163.27600000000001"/>
    <n v="225.96499999999997"/>
    <n v="248.63799999999998"/>
    <n v="372.435"/>
    <n v="207.732"/>
    <n v="266.47500000000002"/>
    <n v="3382.4909999999995"/>
  </r>
  <r>
    <x v="1"/>
    <x v="22"/>
    <x v="3"/>
    <x v="21"/>
    <x v="0"/>
    <n v="212.45"/>
    <n v="144.935"/>
    <n v="210.61199999999999"/>
    <n v="91.155000000000001"/>
    <n v="153.5"/>
    <n v="75.290999999999997"/>
    <n v="88"/>
    <n v="117.416"/>
    <n v="136.5"/>
    <n v="143.00900000000001"/>
    <n v="152.452"/>
    <n v="104.25700000000001"/>
    <n v="1629.577"/>
  </r>
  <r>
    <x v="1"/>
    <x v="22"/>
    <x v="3"/>
    <x v="22"/>
    <x v="0"/>
    <n v="537.49599999999998"/>
    <n v="196.595"/>
    <n v="326.625"/>
    <n v="136"/>
    <n v="210.5"/>
    <n v="122.372"/>
    <n v="79"/>
    <n v="145.476"/>
    <n v="198.5"/>
    <n v="287.5"/>
    <n v="215.71499999999997"/>
    <n v="358.5"/>
    <n v="2814.279"/>
  </r>
  <r>
    <x v="1"/>
    <x v="22"/>
    <x v="4"/>
    <x v="23"/>
    <x v="0"/>
    <n v="185"/>
    <n v="181.42"/>
    <n v="232.62900000000002"/>
    <n v="134.15199999999999"/>
    <n v="292"/>
    <n v="221.131"/>
    <n v="170.86799999999999"/>
    <n v="205.91900000000001"/>
    <n v="196.196"/>
    <n v="240.60900000000001"/>
    <n v="211"/>
    <n v="138.15"/>
    <n v="2409.0740000000001"/>
  </r>
  <r>
    <x v="1"/>
    <x v="22"/>
    <x v="4"/>
    <x v="24"/>
    <x v="0"/>
    <n v="343.21599999999995"/>
    <n v="242.23999999999998"/>
    <n v="366.99200000000008"/>
    <n v="322.18499999999995"/>
    <n v="607.27599999999995"/>
    <n v="293.24400000000003"/>
    <n v="365.72999999999996"/>
    <n v="423.20800000000008"/>
    <n v="409.68199999999996"/>
    <n v="553.66800000000001"/>
    <n v="263.69400000000002"/>
    <n v="354.67600000000004"/>
    <n v="4545.8110000000006"/>
  </r>
  <r>
    <x v="1"/>
    <x v="22"/>
    <x v="4"/>
    <x v="25"/>
    <x v="0"/>
    <n v="409.79600000000005"/>
    <n v="328.096"/>
    <n v="354.0449999999999"/>
    <n v="194.64500000000004"/>
    <n v="462.1049999999999"/>
    <n v="287.98099999999999"/>
    <n v="176.84099999999998"/>
    <n v="335.48099999999999"/>
    <n v="286.70200000000006"/>
    <n v="331.82200000000006"/>
    <n v="218.017"/>
    <n v="264.74200000000002"/>
    <n v="3650.2730000000001"/>
  </r>
  <r>
    <x v="1"/>
    <x v="22"/>
    <x v="4"/>
    <x v="26"/>
    <x v="0"/>
    <n v="32.254000000000005"/>
    <n v="15.34"/>
    <n v="50.679000000000002"/>
    <n v="30.85"/>
    <n v="52.604999999999997"/>
    <n v="41.884999999999998"/>
    <n v="13.183000000000002"/>
    <n v="28.158000000000001"/>
    <n v="51.522999999999996"/>
    <n v="16.457999999999998"/>
    <n v="27.878999999999998"/>
    <n v="32.493000000000002"/>
    <n v="393.30699999999996"/>
  </r>
  <r>
    <x v="2"/>
    <x v="22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0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2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5"/>
    <x v="0"/>
    <n v="0"/>
    <n v="46"/>
    <n v="168"/>
    <n v="0"/>
    <n v="350"/>
    <n v="413"/>
    <n v="459"/>
    <n v="383"/>
    <n v="414"/>
    <n v="460"/>
    <n v="276"/>
    <n v="460"/>
    <n v="3429"/>
  </r>
  <r>
    <x v="2"/>
    <x v="22"/>
    <x v="2"/>
    <x v="16"/>
    <x v="0"/>
    <n v="206"/>
    <n v="138"/>
    <n v="175"/>
    <n v="160"/>
    <n v="132"/>
    <n v="100"/>
    <n v="215"/>
    <n v="175"/>
    <n v="150"/>
    <n v="182"/>
    <n v="115"/>
    <n v="117"/>
    <n v="1865"/>
  </r>
  <r>
    <x v="2"/>
    <x v="22"/>
    <x v="2"/>
    <x v="17"/>
    <x v="0"/>
    <n v="10"/>
    <n v="0"/>
    <n v="0"/>
    <n v="0"/>
    <n v="0"/>
    <n v="0"/>
    <n v="0"/>
    <n v="0"/>
    <n v="10"/>
    <n v="0"/>
    <n v="0"/>
    <n v="0"/>
    <n v="20"/>
  </r>
  <r>
    <x v="2"/>
    <x v="22"/>
    <x v="2"/>
    <x v="18"/>
    <x v="0"/>
    <n v="0"/>
    <n v="1"/>
    <n v="0"/>
    <n v="0"/>
    <n v="0"/>
    <n v="0"/>
    <n v="3"/>
    <n v="0"/>
    <n v="0"/>
    <n v="0"/>
    <n v="2"/>
    <n v="0"/>
    <n v="6"/>
  </r>
  <r>
    <x v="2"/>
    <x v="22"/>
    <x v="2"/>
    <x v="19"/>
    <x v="0"/>
    <n v="15"/>
    <n v="15"/>
    <n v="4.9560000000000004"/>
    <n v="20"/>
    <n v="9.9830000000000005"/>
    <n v="15"/>
    <n v="20"/>
    <n v="4.992"/>
    <n v="5"/>
    <n v="5"/>
    <n v="5"/>
    <n v="5"/>
    <n v="124.93100000000001"/>
  </r>
  <r>
    <x v="2"/>
    <x v="22"/>
    <x v="3"/>
    <x v="20"/>
    <x v="0"/>
    <n v="5"/>
    <n v="17.5"/>
    <n v="15"/>
    <n v="2.5"/>
    <n v="13"/>
    <n v="5"/>
    <n v="6.5"/>
    <n v="10"/>
    <n v="5"/>
    <n v="10.5"/>
    <n v="6.5"/>
    <n v="10"/>
    <n v="106.5"/>
  </r>
  <r>
    <x v="2"/>
    <x v="22"/>
    <x v="3"/>
    <x v="21"/>
    <x v="0"/>
    <n v="103"/>
    <n v="74"/>
    <n v="59"/>
    <n v="45"/>
    <n v="60"/>
    <n v="70"/>
    <n v="55"/>
    <n v="60"/>
    <n v="65"/>
    <n v="50"/>
    <n v="70"/>
    <n v="45"/>
    <n v="756"/>
  </r>
  <r>
    <x v="2"/>
    <x v="22"/>
    <x v="3"/>
    <x v="22"/>
    <x v="0"/>
    <n v="44"/>
    <n v="24"/>
    <n v="97"/>
    <n v="43"/>
    <n v="68"/>
    <n v="41"/>
    <n v="47"/>
    <n v="45"/>
    <n v="28"/>
    <n v="42"/>
    <n v="42"/>
    <n v="29"/>
    <n v="550"/>
  </r>
  <r>
    <x v="2"/>
    <x v="22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22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22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22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22"/>
    <x v="0"/>
    <x v="0"/>
    <x v="0"/>
    <n v="1990.2090000000001"/>
    <n v="1331.6229999999998"/>
    <n v="1325.421"/>
    <n v="1044.6320000000001"/>
    <n v="1145.954"/>
    <n v="928.86800000000017"/>
    <n v="1110.2860000000001"/>
    <n v="946.96299999999997"/>
    <n v="1067.2640000000001"/>
    <n v="1357.8330000000003"/>
    <n v="1120.539"/>
    <n v="1339.9120000000003"/>
    <n v="14709.504000000003"/>
  </r>
  <r>
    <x v="3"/>
    <x v="22"/>
    <x v="0"/>
    <x v="1"/>
    <x v="0"/>
    <n v="1015.1070000000001"/>
    <n v="638.47899999999993"/>
    <n v="1221.5509999999999"/>
    <n v="726.58600000000001"/>
    <n v="671.47299999999996"/>
    <n v="595.29700000000003"/>
    <n v="656.46500000000003"/>
    <n v="690.16499999999996"/>
    <n v="841.76800000000003"/>
    <n v="801.97200000000009"/>
    <n v="691.35500000000002"/>
    <n v="835.30200000000002"/>
    <n v="9385.52"/>
  </r>
  <r>
    <x v="3"/>
    <x v="22"/>
    <x v="0"/>
    <x v="2"/>
    <x v="0"/>
    <n v="11438.424000000003"/>
    <n v="9749.4990000000016"/>
    <n v="9968.8260000000009"/>
    <n v="9055.3149999999987"/>
    <n v="9480.0160000000033"/>
    <n v="9900.7930000000033"/>
    <n v="11230.636000000004"/>
    <n v="10943.260999999999"/>
    <n v="11010.864999999996"/>
    <n v="11607.927"/>
    <n v="10758.709000000004"/>
    <n v="11065.266999999998"/>
    <n v="126209.53799999999"/>
  </r>
  <r>
    <x v="3"/>
    <x v="22"/>
    <x v="0"/>
    <x v="3"/>
    <x v="0"/>
    <n v="866.74800000000005"/>
    <n v="851.71299999999997"/>
    <n v="795.98699999999997"/>
    <n v="617.49599999999998"/>
    <n v="696.07600000000002"/>
    <n v="664.14300000000003"/>
    <n v="565.45000000000005"/>
    <n v="646.33899999999994"/>
    <n v="744.399"/>
    <n v="10624.433000000001"/>
    <n v="724.971"/>
    <n v="815.68999999999994"/>
    <n v="18613.445"/>
  </r>
  <r>
    <x v="3"/>
    <x v="22"/>
    <x v="0"/>
    <x v="4"/>
    <x v="0"/>
    <n v="10512.215"/>
    <n v="8587.1859999999979"/>
    <n v="9086.8050000000021"/>
    <n v="8350.1749999999975"/>
    <n v="9340.4320000000025"/>
    <n v="9752.0629999999965"/>
    <n v="11060.815999999999"/>
    <n v="9941.6210000000028"/>
    <n v="9597.9820000000018"/>
    <n v="10189.641000000001"/>
    <n v="9192.483000000002"/>
    <n v="10813.907000000001"/>
    <n v="116425.326"/>
  </r>
  <r>
    <x v="3"/>
    <x v="22"/>
    <x v="0"/>
    <x v="5"/>
    <x v="0"/>
    <n v="442.51099999999997"/>
    <n v="299.06900000000002"/>
    <n v="335.88099999999997"/>
    <n v="204.66300000000004"/>
    <n v="257.60200000000003"/>
    <n v="257.69"/>
    <n v="413.59999999999997"/>
    <n v="360.90099999999995"/>
    <n v="379.666"/>
    <n v="400.36500000000001"/>
    <n v="362.45699999999999"/>
    <n v="483.65500000000003"/>
    <n v="4198.0600000000004"/>
  </r>
  <r>
    <x v="3"/>
    <x v="22"/>
    <x v="0"/>
    <x v="6"/>
    <x v="0"/>
    <n v="942.54799999999989"/>
    <n v="681.79799999999989"/>
    <n v="920.91800000000001"/>
    <n v="905.93700000000001"/>
    <n v="847.61099999999999"/>
    <n v="689.58700000000022"/>
    <n v="856.58600000000013"/>
    <n v="828.83400000000006"/>
    <n v="869.31699999999989"/>
    <n v="885.56700000000001"/>
    <n v="886.31600000000003"/>
    <n v="933.85500000000002"/>
    <n v="10248.874000000002"/>
  </r>
  <r>
    <x v="3"/>
    <x v="22"/>
    <x v="1"/>
    <x v="7"/>
    <x v="0"/>
    <n v="2677.1009999999997"/>
    <n v="2094.9459999999999"/>
    <n v="2239.5219999999995"/>
    <n v="1919.1609999999998"/>
    <n v="1965.6169999999997"/>
    <n v="1926.9680000000001"/>
    <n v="2763.7749999999992"/>
    <n v="2729.0540000000001"/>
    <n v="2602.4339999999997"/>
    <n v="2864.0250000000001"/>
    <n v="2713.5300000000007"/>
    <n v="3536.3639999999996"/>
    <n v="30032.497000000003"/>
  </r>
  <r>
    <x v="3"/>
    <x v="22"/>
    <x v="1"/>
    <x v="8"/>
    <x v="0"/>
    <n v="2450.9929999999999"/>
    <n v="1487.6779999999999"/>
    <n v="1494.2950000000001"/>
    <n v="1302.2140000000002"/>
    <n v="1319.7070000000001"/>
    <n v="1253.3970000000002"/>
    <n v="1181.1289999999999"/>
    <n v="1502.1450000000002"/>
    <n v="1681.269"/>
    <n v="1858.1510000000001"/>
    <n v="1690.0909999999999"/>
    <n v="2158.1060000000002"/>
    <n v="19379.174999999999"/>
  </r>
  <r>
    <x v="3"/>
    <x v="22"/>
    <x v="1"/>
    <x v="9"/>
    <x v="0"/>
    <n v="20469.128000000001"/>
    <n v="16387.226999999999"/>
    <n v="16755.397000000001"/>
    <n v="13655.388999999999"/>
    <n v="14491.728999999998"/>
    <n v="14348.301000000005"/>
    <n v="17419.826999999997"/>
    <n v="17480.715"/>
    <n v="17031.599999999999"/>
    <n v="17635.304000000004"/>
    <n v="16713.425000000003"/>
    <n v="20031.202999999998"/>
    <n v="202419.24500000002"/>
  </r>
  <r>
    <x v="3"/>
    <x v="22"/>
    <x v="1"/>
    <x v="10"/>
    <x v="0"/>
    <n v="8699.2259999999987"/>
    <n v="5915.384"/>
    <n v="6146.49"/>
    <n v="5313.4380000000001"/>
    <n v="5764.0050000000001"/>
    <n v="5321.2730000000001"/>
    <n v="7329.6"/>
    <n v="6363.8110000000006"/>
    <n v="6278.0269999999991"/>
    <n v="6842.0509999999995"/>
    <n v="5848.5010000000002"/>
    <n v="7440.442"/>
    <n v="77262.247999999992"/>
  </r>
  <r>
    <x v="3"/>
    <x v="22"/>
    <x v="1"/>
    <x v="11"/>
    <x v="0"/>
    <n v="3634.9659999999999"/>
    <n v="2764.37"/>
    <n v="3066.9949999999999"/>
    <n v="2641.9860000000003"/>
    <n v="2724.212"/>
    <n v="2831.0010000000002"/>
    <n v="3255.384"/>
    <n v="3033.6900000000005"/>
    <n v="2950.6390000000001"/>
    <n v="3240.1080000000002"/>
    <n v="3214.7060000000001"/>
    <n v="3958.2570000000001"/>
    <n v="37316.313999999998"/>
  </r>
  <r>
    <x v="3"/>
    <x v="22"/>
    <x v="1"/>
    <x v="12"/>
    <x v="0"/>
    <n v="22833.834999999999"/>
    <n v="17003.737000000001"/>
    <n v="20108.568000000007"/>
    <n v="19950.123"/>
    <n v="20564.013000000003"/>
    <n v="18465.968000000001"/>
    <n v="22062.316999999999"/>
    <n v="19431.963999999996"/>
    <n v="18139.408000000003"/>
    <n v="18737.304000000004"/>
    <n v="17094.568000000003"/>
    <n v="20754.038999999997"/>
    <n v="235145.84400000001"/>
  </r>
  <r>
    <x v="3"/>
    <x v="22"/>
    <x v="1"/>
    <x v="13"/>
    <x v="0"/>
    <n v="7751.0669999999991"/>
    <n v="5069.0010000000002"/>
    <n v="5088.4580000000005"/>
    <n v="4412.0439999999999"/>
    <n v="3993.8879999999999"/>
    <n v="3848.8340000000007"/>
    <n v="5078.4750000000013"/>
    <n v="4665.6229999999996"/>
    <n v="4921.7800000000007"/>
    <n v="5467.7219999999988"/>
    <n v="4793.0550000000003"/>
    <n v="6301.1669999999995"/>
    <n v="61391.114000000001"/>
  </r>
  <r>
    <x v="3"/>
    <x v="22"/>
    <x v="1"/>
    <x v="14"/>
    <x v="0"/>
    <n v="1744.0989999999999"/>
    <n v="1366.2050000000002"/>
    <n v="1697.2539999999999"/>
    <n v="1542.2059999999999"/>
    <n v="1455.2570000000001"/>
    <n v="1350.989"/>
    <n v="1866.26"/>
    <n v="1771.5629999999999"/>
    <n v="1759.1860000000001"/>
    <n v="2046.2540000000001"/>
    <n v="2270.9249999999997"/>
    <n v="1947.904"/>
    <n v="20818.101999999999"/>
  </r>
  <r>
    <x v="3"/>
    <x v="22"/>
    <x v="1"/>
    <x v="15"/>
    <x v="0"/>
    <n v="20697.241999999998"/>
    <n v="12054.310000000001"/>
    <n v="14965.393"/>
    <n v="12294.271999999999"/>
    <n v="12951.070000000003"/>
    <n v="13252.588999999998"/>
    <n v="17581.307000000008"/>
    <n v="16337.001000000002"/>
    <n v="16418.611000000001"/>
    <n v="18755.313000000002"/>
    <n v="18008.975999999995"/>
    <n v="22643.803"/>
    <n v="195959.88699999999"/>
  </r>
  <r>
    <x v="3"/>
    <x v="22"/>
    <x v="2"/>
    <x v="16"/>
    <x v="0"/>
    <n v="18348.975999999995"/>
    <n v="14143.177000000001"/>
    <n v="17301.466000000004"/>
    <n v="18657.726999999999"/>
    <n v="20086.370000000006"/>
    <n v="19134.099999999995"/>
    <n v="21714.21000000001"/>
    <n v="22629.269000000008"/>
    <n v="21436.895000000011"/>
    <n v="22491.941000000003"/>
    <n v="19806.254000000004"/>
    <n v="20667.941999999995"/>
    <n v="236418.32700000005"/>
  </r>
  <r>
    <x v="3"/>
    <x v="22"/>
    <x v="2"/>
    <x v="17"/>
    <x v="0"/>
    <n v="2325.9489999999996"/>
    <n v="1830.89"/>
    <n v="2030.7919999999997"/>
    <n v="1987.3429999999998"/>
    <n v="2152.1020000000003"/>
    <n v="2058.288"/>
    <n v="2458.8710000000001"/>
    <n v="2509.3820000000001"/>
    <n v="2562.0160000000005"/>
    <n v="2662.3390000000009"/>
    <n v="2569.1760000000004"/>
    <n v="2464.7559999999999"/>
    <n v="27611.904000000002"/>
  </r>
  <r>
    <x v="3"/>
    <x v="22"/>
    <x v="2"/>
    <x v="18"/>
    <x v="0"/>
    <n v="47189.015999999981"/>
    <n v="42126.410999999993"/>
    <n v="48116.349000000002"/>
    <n v="47318.521000000015"/>
    <n v="48619.827999999994"/>
    <n v="46534.204999999994"/>
    <n v="49869.90400000001"/>
    <n v="47576.205000000002"/>
    <n v="49902.60500000001"/>
    <n v="50900.505999999994"/>
    <n v="54361.664000000012"/>
    <n v="59565.829000000027"/>
    <n v="592081.04300000006"/>
  </r>
  <r>
    <x v="3"/>
    <x v="22"/>
    <x v="2"/>
    <x v="19"/>
    <x v="0"/>
    <n v="250616.39099999997"/>
    <n v="224220.69100000002"/>
    <n v="252288.97900000011"/>
    <n v="246415.69300000009"/>
    <n v="263028.24299999984"/>
    <n v="249709.23600000009"/>
    <n v="278003.41100000014"/>
    <n v="263192.41199999989"/>
    <n v="254203.56099999993"/>
    <n v="254389.13699999973"/>
    <n v="273148.86"/>
    <n v="290021.64299999957"/>
    <n v="3099238.2569999988"/>
  </r>
  <r>
    <x v="3"/>
    <x v="22"/>
    <x v="3"/>
    <x v="20"/>
    <x v="0"/>
    <n v="9686.3010000000049"/>
    <n v="7390.3189999999995"/>
    <n v="10175.242999999989"/>
    <n v="10507.753000000001"/>
    <n v="11393.737999999996"/>
    <n v="11069.472"/>
    <n v="12255.629000000006"/>
    <n v="11555.862999999999"/>
    <n v="11696.582999999993"/>
    <n v="11828.97900000001"/>
    <n v="11970.108999999993"/>
    <n v="11293.73"/>
    <n v="130823.719"/>
  </r>
  <r>
    <x v="3"/>
    <x v="22"/>
    <x v="3"/>
    <x v="21"/>
    <x v="0"/>
    <n v="8069.3930000000018"/>
    <n v="4543.4759999999997"/>
    <n v="4749.2010000000009"/>
    <n v="4745.8899999999985"/>
    <n v="4421.121000000001"/>
    <n v="4430.9679999999971"/>
    <n v="4248.0620000000008"/>
    <n v="3489.5590000000002"/>
    <n v="4445.8369999999959"/>
    <n v="5688.8510000000015"/>
    <n v="5576.3379999999997"/>
    <n v="6956.1120000000019"/>
    <n v="61364.807999999997"/>
  </r>
  <r>
    <x v="3"/>
    <x v="22"/>
    <x v="3"/>
    <x v="22"/>
    <x v="0"/>
    <n v="12506.709000000003"/>
    <n v="9825.4009999999907"/>
    <n v="11890.121999999998"/>
    <n v="11325.707000000008"/>
    <n v="11856.047999999997"/>
    <n v="10574.021000000006"/>
    <n v="10664.439999999999"/>
    <n v="13281.507999999998"/>
    <n v="13393.234999999999"/>
    <n v="13127.722000000002"/>
    <n v="15684.692000000001"/>
    <n v="14689.721000000005"/>
    <n v="148819.326"/>
  </r>
  <r>
    <x v="3"/>
    <x v="22"/>
    <x v="4"/>
    <x v="23"/>
    <x v="0"/>
    <n v="2228.3009999999999"/>
    <n v="1679.9370000000004"/>
    <n v="2485.2960000000003"/>
    <n v="1605.9609999999998"/>
    <n v="1253.6120000000001"/>
    <n v="1015.6949999999997"/>
    <n v="1306.9489999999998"/>
    <n v="2059.0890000000004"/>
    <n v="1328.6789999999999"/>
    <n v="1780.8150000000003"/>
    <n v="1572.425"/>
    <n v="2161.3819999999996"/>
    <n v="20478.140999999996"/>
  </r>
  <r>
    <x v="3"/>
    <x v="22"/>
    <x v="4"/>
    <x v="24"/>
    <x v="0"/>
    <n v="6454.3019999999997"/>
    <n v="4973.3840000000018"/>
    <n v="6815.4940000000015"/>
    <n v="4523.2890000000016"/>
    <n v="3520.9019999999996"/>
    <n v="2337.2290000000007"/>
    <n v="2351.5729999999999"/>
    <n v="2405.2580000000003"/>
    <n v="2974.7230000000004"/>
    <n v="5508.3830000000007"/>
    <n v="5872.0870000000014"/>
    <n v="6893.3209999999981"/>
    <n v="54629.945"/>
  </r>
  <r>
    <x v="3"/>
    <x v="22"/>
    <x v="4"/>
    <x v="25"/>
    <x v="0"/>
    <n v="6046.689000000003"/>
    <n v="4439.7989999999991"/>
    <n v="5384.8619999999992"/>
    <n v="6207.8709999999974"/>
    <n v="7095.0720000000001"/>
    <n v="6972.1740000000009"/>
    <n v="7546.7219999999961"/>
    <n v="7559.944999999997"/>
    <n v="7318.6029999999992"/>
    <n v="7869.1709999999985"/>
    <n v="6493.554000000001"/>
    <n v="6676.2149999999974"/>
    <n v="79610.676999999996"/>
  </r>
  <r>
    <x v="3"/>
    <x v="22"/>
    <x v="4"/>
    <x v="26"/>
    <x v="0"/>
    <n v="29125.579000000002"/>
    <n v="20946.181"/>
    <n v="27822.743999999995"/>
    <n v="23190.018"/>
    <n v="25804.734999999979"/>
    <n v="25598.830999999995"/>
    <n v="32521.453999999994"/>
    <n v="30262.797000000002"/>
    <n v="29380.515999999996"/>
    <n v="28874.786999999993"/>
    <n v="27029.429000000004"/>
    <n v="28645.483"/>
    <n v="329202.554"/>
  </r>
  <r>
    <x v="4"/>
    <x v="22"/>
    <x v="0"/>
    <x v="0"/>
    <x v="0"/>
    <n v="105507.476"/>
    <n v="112327.70999999998"/>
    <n v="109650.29"/>
    <n v="69955.448999999993"/>
    <n v="77155.505999999994"/>
    <n v="74787.895000000004"/>
    <n v="83634.303000000014"/>
    <n v="84054.542000000001"/>
    <n v="75322.826999999976"/>
    <n v="74392.497999999992"/>
    <n v="65717.582999999984"/>
    <n v="70424.905999999988"/>
    <n v="1002930.9849999999"/>
  </r>
  <r>
    <x v="4"/>
    <x v="22"/>
    <x v="0"/>
    <x v="1"/>
    <x v="0"/>
    <n v="12386.5"/>
    <n v="11997.099999999999"/>
    <n v="13213.1"/>
    <n v="12121"/>
    <n v="13561.900000000001"/>
    <n v="14054.2"/>
    <n v="14711.900000000001"/>
    <n v="15840.900000000001"/>
    <n v="16044.5"/>
    <n v="15650"/>
    <n v="15033.5"/>
    <n v="14014"/>
    <n v="168628.6"/>
  </r>
  <r>
    <x v="4"/>
    <x v="22"/>
    <x v="0"/>
    <x v="2"/>
    <x v="0"/>
    <n v="83458.526999999973"/>
    <n v="79567.082999999999"/>
    <n v="80479.158999999956"/>
    <n v="81446.428"/>
    <n v="91668.360999999975"/>
    <n v="86177.996999999988"/>
    <n v="86794.461000000039"/>
    <n v="98187.240000000034"/>
    <n v="93283.858000000037"/>
    <n v="90663.824999999997"/>
    <n v="87573.144"/>
    <n v="82477.014999999999"/>
    <n v="1041777.0979999999"/>
  </r>
  <r>
    <x v="4"/>
    <x v="22"/>
    <x v="0"/>
    <x v="3"/>
    <x v="0"/>
    <n v="40437.5"/>
    <n v="36381"/>
    <n v="38724.300000000003"/>
    <n v="28840.865000000002"/>
    <n v="29207.4"/>
    <n v="15875.7"/>
    <n v="20481.451000000001"/>
    <n v="25804"/>
    <n v="26203.7"/>
    <n v="26946.494999999999"/>
    <n v="25150.249999999996"/>
    <n v="18475.150000000001"/>
    <n v="332527.81100000005"/>
  </r>
  <r>
    <x v="4"/>
    <x v="22"/>
    <x v="0"/>
    <x v="4"/>
    <x v="0"/>
    <n v="210821.386"/>
    <n v="225319.42200000002"/>
    <n v="231888.29800000004"/>
    <n v="222517.50700000004"/>
    <n v="239671.23"/>
    <n v="238937.693"/>
    <n v="260694.71199999994"/>
    <n v="270684.57100000011"/>
    <n v="257184.71500000003"/>
    <n v="252732.85399999999"/>
    <n v="235495.50200000007"/>
    <n v="237786.09999999998"/>
    <n v="2883733.9899999998"/>
  </r>
  <r>
    <x v="4"/>
    <x v="22"/>
    <x v="0"/>
    <x v="5"/>
    <x v="0"/>
    <n v="8749.6319999999996"/>
    <n v="8319.8719999999994"/>
    <n v="9027.3610000000008"/>
    <n v="9372.6669999999995"/>
    <n v="9797.6450000000004"/>
    <n v="9947.6720000000005"/>
    <n v="10456.208000000001"/>
    <n v="12096.683000000001"/>
    <n v="9390.2170000000006"/>
    <n v="8994.6840000000011"/>
    <n v="9013.4160000000011"/>
    <n v="8208.0659999999989"/>
    <n v="113374.12299999999"/>
  </r>
  <r>
    <x v="4"/>
    <x v="22"/>
    <x v="0"/>
    <x v="6"/>
    <x v="0"/>
    <n v="81365.39999999998"/>
    <n v="100225.09999999999"/>
    <n v="104723.59999999998"/>
    <n v="96451.799999999988"/>
    <n v="105136.29999999999"/>
    <n v="106528.10000000002"/>
    <n v="114298.45599999998"/>
    <n v="116450.39999999995"/>
    <n v="111779.7"/>
    <n v="113765.29999999997"/>
    <n v="102877.2"/>
    <n v="92988.999999999985"/>
    <n v="1246590.3559999997"/>
  </r>
  <r>
    <x v="4"/>
    <x v="22"/>
    <x v="1"/>
    <x v="7"/>
    <x v="0"/>
    <n v="111305.90800000001"/>
    <n v="111009.30700000003"/>
    <n v="125781.32400000001"/>
    <n v="111437.692"/>
    <n v="122524.00500000002"/>
    <n v="127057.514"/>
    <n v="139600.56999999998"/>
    <n v="148308.70300000004"/>
    <n v="145649.94199999998"/>
    <n v="139228.68299999996"/>
    <n v="133530.94200000001"/>
    <n v="134141.54199999999"/>
    <n v="1549576.132"/>
  </r>
  <r>
    <x v="4"/>
    <x v="22"/>
    <x v="1"/>
    <x v="8"/>
    <x v="0"/>
    <n v="40979.03"/>
    <n v="42218.80000000001"/>
    <n v="51978.8"/>
    <n v="47197.299999999996"/>
    <n v="51336.200000000004"/>
    <n v="51127.951999999997"/>
    <n v="55031.9"/>
    <n v="57510.100000000013"/>
    <n v="57228.700000000004"/>
    <n v="57131.250000000029"/>
    <n v="54191.600000000013"/>
    <n v="52328.30000000001"/>
    <n v="618259.93200000015"/>
  </r>
  <r>
    <x v="4"/>
    <x v="22"/>
    <x v="1"/>
    <x v="9"/>
    <x v="0"/>
    <n v="83767.099999999991"/>
    <n v="83251.012000000002"/>
    <n v="88302.11"/>
    <n v="83870.722000000009"/>
    <n v="89470.152000000016"/>
    <n v="88501.338000000003"/>
    <n v="91203.1"/>
    <n v="101761.64"/>
    <n v="97974.000000000015"/>
    <n v="98127.800000000017"/>
    <n v="93026.099999999991"/>
    <n v="96574.045999999988"/>
    <n v="1095829.1200000001"/>
  </r>
  <r>
    <x v="4"/>
    <x v="22"/>
    <x v="1"/>
    <x v="10"/>
    <x v="0"/>
    <n v="35815"/>
    <n v="35178.732000000004"/>
    <n v="37826.603000000003"/>
    <n v="35950.5"/>
    <n v="39058.555"/>
    <n v="37168.567999999999"/>
    <n v="38604.247000000003"/>
    <n v="42028.5"/>
    <n v="41382.549999999996"/>
    <n v="40865.043999999994"/>
    <n v="41138.343000000001"/>
    <n v="43649.91"/>
    <n v="468666.55200000003"/>
  </r>
  <r>
    <x v="4"/>
    <x v="22"/>
    <x v="1"/>
    <x v="11"/>
    <x v="0"/>
    <n v="34485.339999999997"/>
    <n v="33032.130000000005"/>
    <n v="35506.188999999998"/>
    <n v="32590.98"/>
    <n v="34271.440000000002"/>
    <n v="31324.91"/>
    <n v="34580"/>
    <n v="39705.49"/>
    <n v="39215.86"/>
    <n v="41492.110000000008"/>
    <n v="40603.149999999994"/>
    <n v="43063.040000000001"/>
    <n v="439870.63899999991"/>
  </r>
  <r>
    <x v="4"/>
    <x v="22"/>
    <x v="1"/>
    <x v="12"/>
    <x v="0"/>
    <n v="119414.49399999999"/>
    <n v="121565.15699999999"/>
    <n v="131427.264"/>
    <n v="122243.64999999997"/>
    <n v="127762.56700000001"/>
    <n v="118181.37100000001"/>
    <n v="120861.47600000001"/>
    <n v="133990.065"/>
    <n v="134551.84299999999"/>
    <n v="139378.43800000002"/>
    <n v="131156.10099999997"/>
    <n v="135610.31899999999"/>
    <n v="1536142.7450000001"/>
  </r>
  <r>
    <x v="4"/>
    <x v="22"/>
    <x v="1"/>
    <x v="13"/>
    <x v="0"/>
    <n v="34168.875"/>
    <n v="34991.527000000002"/>
    <n v="35335.349000000002"/>
    <n v="29483.132000000001"/>
    <n v="29936.099000000002"/>
    <n v="24470.983"/>
    <n v="26409.578000000001"/>
    <n v="30078.931"/>
    <n v="34341.792999999998"/>
    <n v="39563.974000000002"/>
    <n v="36945.887000000002"/>
    <n v="38874.205000000002"/>
    <n v="394600.33300000004"/>
  </r>
  <r>
    <x v="4"/>
    <x v="22"/>
    <x v="1"/>
    <x v="14"/>
    <x v="0"/>
    <n v="26304.525999999998"/>
    <n v="26548.5"/>
    <n v="30845.5"/>
    <n v="30748.94"/>
    <n v="34322.347999999998"/>
    <n v="29559.399999999998"/>
    <n v="27904"/>
    <n v="31525.4"/>
    <n v="34549.5"/>
    <n v="35422.5"/>
    <n v="34408"/>
    <n v="33604"/>
    <n v="375742.614"/>
  </r>
  <r>
    <x v="4"/>
    <x v="22"/>
    <x v="1"/>
    <x v="15"/>
    <x v="0"/>
    <n v="245465.774"/>
    <n v="243167.64500000002"/>
    <n v="282068.25099999999"/>
    <n v="266749.70899999997"/>
    <n v="263955.05900000001"/>
    <n v="249589.372"/>
    <n v="282942.55499999999"/>
    <n v="311195.08500000002"/>
    <n v="282676.80300000001"/>
    <n v="273890.95800000004"/>
    <n v="254296.98900000003"/>
    <n v="270290.47700000001"/>
    <n v="3226288.6770000001"/>
  </r>
  <r>
    <x v="4"/>
    <x v="22"/>
    <x v="2"/>
    <x v="16"/>
    <x v="0"/>
    <n v="517991.28199999989"/>
    <n v="552027.25600000028"/>
    <n v="686400.50899999996"/>
    <n v="635091.57600000023"/>
    <n v="673634.84"/>
    <n v="643539.23099999956"/>
    <n v="682140.28500000038"/>
    <n v="726106.79399999999"/>
    <n v="683897.72499999963"/>
    <n v="694527.94900000002"/>
    <n v="626099.5699999996"/>
    <n v="590647.58500000031"/>
    <n v="7712104.601999999"/>
  </r>
  <r>
    <x v="4"/>
    <x v="22"/>
    <x v="2"/>
    <x v="17"/>
    <x v="0"/>
    <n v="100212.25700000001"/>
    <n v="98232.256999999998"/>
    <n v="115182.424"/>
    <n v="106630.18800000001"/>
    <n v="118041.198"/>
    <n v="111838.87700000001"/>
    <n v="117066.29700000002"/>
    <n v="117543.91499999995"/>
    <n v="113704.74399999998"/>
    <n v="114243.16499999996"/>
    <n v="101640.50099999997"/>
    <n v="101366.413"/>
    <n v="1315702.2359999998"/>
  </r>
  <r>
    <x v="4"/>
    <x v="22"/>
    <x v="2"/>
    <x v="18"/>
    <x v="0"/>
    <n v="188853.97600000002"/>
    <n v="183397.73699999996"/>
    <n v="204654.76700000002"/>
    <n v="196884.791"/>
    <n v="211415.06000000003"/>
    <n v="201545.48199999999"/>
    <n v="210257.65100000001"/>
    <n v="227746.02199999997"/>
    <n v="208168.41600000003"/>
    <n v="227525.36799999996"/>
    <n v="223108.33799999999"/>
    <n v="229372.63"/>
    <n v="2512930.2379999999"/>
  </r>
  <r>
    <x v="4"/>
    <x v="22"/>
    <x v="2"/>
    <x v="19"/>
    <x v="0"/>
    <n v="865066.44300000032"/>
    <n v="940157.44200000004"/>
    <n v="1093994.3389999992"/>
    <n v="1053974.179"/>
    <n v="1160505.2640000002"/>
    <n v="1109837.8560000001"/>
    <n v="1163572.9699999993"/>
    <n v="1220981.8530000001"/>
    <n v="1121704.0459999994"/>
    <n v="1166171.7069999995"/>
    <n v="1077797.807"/>
    <n v="1005584.9679999999"/>
    <n v="12979348.874"/>
  </r>
  <r>
    <x v="4"/>
    <x v="22"/>
    <x v="3"/>
    <x v="20"/>
    <x v="0"/>
    <n v="466973.79599999997"/>
    <n v="506916.97399999999"/>
    <n v="547919.60699999984"/>
    <n v="477119.15299999982"/>
    <n v="511169.89499999996"/>
    <n v="468601.21100000018"/>
    <n v="538470.77499999991"/>
    <n v="551229.4090000001"/>
    <n v="508547.58199999994"/>
    <n v="521580.22600000014"/>
    <n v="496822.02"/>
    <n v="495647.29799999989"/>
    <n v="6090997.9459999995"/>
  </r>
  <r>
    <x v="4"/>
    <x v="22"/>
    <x v="3"/>
    <x v="21"/>
    <x v="0"/>
    <n v="232672.82700000002"/>
    <n v="237667.88499999989"/>
    <n v="259969.53699999989"/>
    <n v="244625.50299999997"/>
    <n v="255985.88499999995"/>
    <n v="229706.05000000002"/>
    <n v="257313.77099999995"/>
    <n v="263300.98000000004"/>
    <n v="249670.21799999996"/>
    <n v="249317.946"/>
    <n v="260819.04900000003"/>
    <n v="246934.98400000003"/>
    <n v="2987984.6350000002"/>
  </r>
  <r>
    <x v="4"/>
    <x v="22"/>
    <x v="3"/>
    <x v="22"/>
    <x v="0"/>
    <n v="284217.91800000006"/>
    <n v="295523.1069999999"/>
    <n v="352518.80599999998"/>
    <n v="326413.36899999989"/>
    <n v="313961.76999999996"/>
    <n v="277040.01600000006"/>
    <n v="282832.9639999998"/>
    <n v="325232.80199999985"/>
    <n v="322413.97800000012"/>
    <n v="359550.23200000002"/>
    <n v="374370.13899999991"/>
    <n v="327274.62699999992"/>
    <n v="3841349.7279999992"/>
  </r>
  <r>
    <x v="4"/>
    <x v="22"/>
    <x v="4"/>
    <x v="23"/>
    <x v="0"/>
    <n v="127357.114"/>
    <n v="160490.64899999998"/>
    <n v="161711.19700000001"/>
    <n v="142178.36600000001"/>
    <n v="151098.22100000002"/>
    <n v="150670.25400000004"/>
    <n v="179704.23699999999"/>
    <n v="182235.68900000001"/>
    <n v="165293.63899999997"/>
    <n v="168520.46500000003"/>
    <n v="155890.12499999997"/>
    <n v="140001.50899999996"/>
    <n v="1885151.4650000003"/>
  </r>
  <r>
    <x v="4"/>
    <x v="22"/>
    <x v="4"/>
    <x v="24"/>
    <x v="0"/>
    <n v="330982.10399999993"/>
    <n v="342012.44999999995"/>
    <n v="301761.50000000006"/>
    <n v="243565.61499999999"/>
    <n v="277373"/>
    <n v="330705.77100000001"/>
    <n v="348510.05699999991"/>
    <n v="331723.08300000004"/>
    <n v="327675.70400000003"/>
    <n v="327136.40600000002"/>
    <n v="267110.69199999998"/>
    <n v="261827.67099999994"/>
    <n v="3690384.0529999998"/>
  </r>
  <r>
    <x v="4"/>
    <x v="22"/>
    <x v="4"/>
    <x v="25"/>
    <x v="0"/>
    <n v="219304.06100000005"/>
    <n v="276915.16400000022"/>
    <n v="295151.26800000004"/>
    <n v="249632.59400000004"/>
    <n v="276636.05000000005"/>
    <n v="278262.53700000007"/>
    <n v="310133.83099999995"/>
    <n v="309347.33599999995"/>
    <n v="300392.125"/>
    <n v="305176.95000000007"/>
    <n v="260234.14099999997"/>
    <n v="233288.02699999989"/>
    <n v="3314474.0840000003"/>
  </r>
  <r>
    <x v="4"/>
    <x v="22"/>
    <x v="4"/>
    <x v="26"/>
    <x v="0"/>
    <n v="28897"/>
    <n v="30884.514999999999"/>
    <n v="35737.5"/>
    <n v="32740"/>
    <n v="36483.620000000003"/>
    <n v="34314"/>
    <n v="33284"/>
    <n v="36465.305999999997"/>
    <n v="34475"/>
    <n v="34169"/>
    <n v="31190.5"/>
    <n v="33332.130999999994"/>
    <n v="401972.57199999999"/>
  </r>
  <r>
    <x v="5"/>
    <x v="22"/>
    <x v="0"/>
    <x v="0"/>
    <x v="0"/>
    <n v="0"/>
    <n v="0"/>
    <n v="0"/>
    <n v="0"/>
    <n v="0"/>
    <n v="0"/>
    <n v="0"/>
    <n v="0"/>
    <n v="0"/>
    <n v="0"/>
    <n v="11.84"/>
    <n v="0"/>
    <n v="11.84"/>
  </r>
  <r>
    <x v="5"/>
    <x v="22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22"/>
    <x v="0"/>
    <x v="2"/>
    <x v="0"/>
    <n v="102.69"/>
    <n v="230.75299999999999"/>
    <n v="100.99"/>
    <n v="91.33"/>
    <n v="239.19399999999999"/>
    <n v="118.99"/>
    <n v="118.2"/>
    <n v="117.80000000000001"/>
    <n v="146.05000000000001"/>
    <n v="136.41999999999999"/>
    <n v="72.460000000000008"/>
    <n v="185.77500000000001"/>
    <n v="1660.6520000000003"/>
  </r>
  <r>
    <x v="5"/>
    <x v="22"/>
    <x v="0"/>
    <x v="3"/>
    <x v="0"/>
    <n v="29.39"/>
    <n v="0"/>
    <n v="0"/>
    <n v="0"/>
    <n v="0"/>
    <n v="0"/>
    <n v="0"/>
    <n v="0"/>
    <n v="0"/>
    <n v="0"/>
    <n v="0"/>
    <n v="0"/>
    <n v="29.39"/>
  </r>
  <r>
    <x v="5"/>
    <x v="22"/>
    <x v="0"/>
    <x v="4"/>
    <x v="0"/>
    <n v="63561.278999999995"/>
    <n v="51573.4"/>
    <n v="63448.817000000003"/>
    <n v="53561.144"/>
    <n v="63943.338000000003"/>
    <n v="57332.409"/>
    <n v="64714.603000000003"/>
    <n v="62380.428999999996"/>
    <n v="65722.096999999994"/>
    <n v="64083.906000000003"/>
    <n v="62447.195999999996"/>
    <n v="63492.544000000002"/>
    <n v="736261.16199999989"/>
  </r>
  <r>
    <x v="5"/>
    <x v="22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22"/>
    <x v="0"/>
    <x v="6"/>
    <x v="0"/>
    <n v="0"/>
    <n v="0"/>
    <n v="0"/>
    <n v="0"/>
    <n v="31.16"/>
    <n v="0"/>
    <n v="31.95"/>
    <n v="28.08"/>
    <n v="32.47"/>
    <n v="0"/>
    <n v="0"/>
    <n v="0"/>
    <n v="123.66"/>
  </r>
  <r>
    <x v="5"/>
    <x v="22"/>
    <x v="1"/>
    <x v="7"/>
    <x v="0"/>
    <n v="31049.535"/>
    <n v="33366.79"/>
    <n v="33686.451000000001"/>
    <n v="34486.252"/>
    <n v="32572.862999999998"/>
    <n v="33948.342999999993"/>
    <n v="30534.507000000005"/>
    <n v="39088.089000000007"/>
    <n v="33716.381000000001"/>
    <n v="34139.622000000003"/>
    <n v="37528.33"/>
    <n v="26524.574999999993"/>
    <n v="400641.73800000001"/>
  </r>
  <r>
    <x v="5"/>
    <x v="22"/>
    <x v="1"/>
    <x v="8"/>
    <x v="0"/>
    <n v="27.27"/>
    <n v="0"/>
    <n v="27.54"/>
    <n v="12.76"/>
    <n v="13.26"/>
    <n v="13.78"/>
    <n v="0"/>
    <n v="13.56"/>
    <n v="13.86"/>
    <n v="0"/>
    <n v="13.15"/>
    <n v="13.68"/>
    <n v="148.86000000000001"/>
  </r>
  <r>
    <x v="5"/>
    <x v="22"/>
    <x v="1"/>
    <x v="9"/>
    <x v="0"/>
    <n v="97.460000000000008"/>
    <n v="83.7"/>
    <n v="69.72"/>
    <n v="69.23"/>
    <n v="97.82"/>
    <n v="28.13"/>
    <n v="28.009999999999998"/>
    <n v="69.900000000000006"/>
    <n v="98.06"/>
    <n v="97.84"/>
    <n v="112.61"/>
    <n v="56.53"/>
    <n v="909.01"/>
  </r>
  <r>
    <x v="5"/>
    <x v="22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22"/>
    <x v="1"/>
    <x v="11"/>
    <x v="0"/>
    <n v="0"/>
    <n v="16.48"/>
    <n v="0"/>
    <n v="0"/>
    <n v="0"/>
    <n v="247.51"/>
    <n v="164.49"/>
    <n v="97.88"/>
    <n v="0"/>
    <n v="0"/>
    <n v="0"/>
    <n v="0"/>
    <n v="526.36"/>
  </r>
  <r>
    <x v="5"/>
    <x v="22"/>
    <x v="1"/>
    <x v="12"/>
    <x v="0"/>
    <n v="163.51999999999998"/>
    <n v="165.61"/>
    <n v="98.2"/>
    <n v="110.42"/>
    <n v="144.07"/>
    <n v="185.08"/>
    <n v="141.31"/>
    <n v="160.28"/>
    <n v="232.83"/>
    <n v="182.53"/>
    <n v="152.41"/>
    <n v="203.07999999999998"/>
    <n v="1939.34"/>
  </r>
  <r>
    <x v="5"/>
    <x v="22"/>
    <x v="1"/>
    <x v="13"/>
    <x v="0"/>
    <n v="41.46"/>
    <n v="41.66"/>
    <n v="69.37"/>
    <n v="30.72"/>
    <n v="41.37"/>
    <n v="60.44"/>
    <n v="55.7"/>
    <n v="55.68"/>
    <n v="56.15"/>
    <n v="70.930000000000007"/>
    <n v="14.06"/>
    <n v="13.99"/>
    <n v="551.53"/>
  </r>
  <r>
    <x v="5"/>
    <x v="22"/>
    <x v="1"/>
    <x v="14"/>
    <x v="0"/>
    <n v="13.7"/>
    <n v="27.54"/>
    <n v="13.91"/>
    <n v="55.67"/>
    <n v="13.91"/>
    <n v="13.86"/>
    <n v="13.97"/>
    <n v="13.98"/>
    <n v="27.87"/>
    <n v="14.2"/>
    <n v="14.12"/>
    <n v="27.9"/>
    <n v="250.62999999999997"/>
  </r>
  <r>
    <x v="5"/>
    <x v="22"/>
    <x v="1"/>
    <x v="15"/>
    <x v="0"/>
    <n v="4042.4499999999994"/>
    <n v="4708.68"/>
    <n v="2503.1799999999998"/>
    <n v="3434.4700000000003"/>
    <n v="4413.4270000000006"/>
    <n v="7080.8300000000008"/>
    <n v="4529.6399999999994"/>
    <n v="4640.2460000000001"/>
    <n v="10544.430000000002"/>
    <n v="13867.392999999998"/>
    <n v="13288.180999999999"/>
    <n v="10528.169"/>
    <n v="83581.09599999999"/>
  </r>
  <r>
    <x v="5"/>
    <x v="22"/>
    <x v="2"/>
    <x v="16"/>
    <x v="0"/>
    <n v="8947.7899999999991"/>
    <n v="10424.119999999999"/>
    <n v="10169.377000000004"/>
    <n v="13604.01"/>
    <n v="19647.358999999997"/>
    <n v="17283.129999999997"/>
    <n v="12661.239999999998"/>
    <n v="13888.359"/>
    <n v="14383.234999999999"/>
    <n v="14237.199999999997"/>
    <n v="11045.210000000003"/>
    <n v="12731.347"/>
    <n v="159022.37699999998"/>
  </r>
  <r>
    <x v="5"/>
    <x v="22"/>
    <x v="2"/>
    <x v="17"/>
    <x v="0"/>
    <n v="7418.16"/>
    <n v="937.34"/>
    <n v="868.3599999999999"/>
    <n v="600.84"/>
    <n v="415.01"/>
    <n v="325.35000000000002"/>
    <n v="1044.99"/>
    <n v="2082.7200000000003"/>
    <n v="2478.12"/>
    <n v="3202.5"/>
    <n v="355.58000000000004"/>
    <n v="1748.56"/>
    <n v="21477.530000000002"/>
  </r>
  <r>
    <x v="5"/>
    <x v="22"/>
    <x v="2"/>
    <x v="18"/>
    <x v="0"/>
    <n v="124.32000000000001"/>
    <n v="1767.0060000000001"/>
    <n v="1003.0930000000001"/>
    <n v="76.45"/>
    <n v="2023.998"/>
    <n v="2251.4959999999996"/>
    <n v="1055.3300000000002"/>
    <n v="245.87"/>
    <n v="162.73000000000002"/>
    <n v="670.98300000000006"/>
    <n v="0"/>
    <n v="47.51"/>
    <n v="9428.7860000000001"/>
  </r>
  <r>
    <x v="5"/>
    <x v="22"/>
    <x v="2"/>
    <x v="19"/>
    <x v="0"/>
    <n v="17482.326000000001"/>
    <n v="16473.759999999998"/>
    <n v="12228.625"/>
    <n v="10294.407999999998"/>
    <n v="11155.261"/>
    <n v="10246.388000000004"/>
    <n v="9016.7839999999997"/>
    <n v="11075.345000000003"/>
    <n v="11381.538"/>
    <n v="11016.880000000005"/>
    <n v="9994.7090000000007"/>
    <n v="10522.416999999998"/>
    <n v="140888.44099999999"/>
  </r>
  <r>
    <x v="5"/>
    <x v="22"/>
    <x v="3"/>
    <x v="20"/>
    <x v="0"/>
    <n v="12517.999999999996"/>
    <n v="9460.4900000000034"/>
    <n v="12071.280000000002"/>
    <n v="12980.799999999997"/>
    <n v="12912.12"/>
    <n v="11228.777999999997"/>
    <n v="12192.96999999999"/>
    <n v="13067.238999999996"/>
    <n v="15204.995999999997"/>
    <n v="14321.38"/>
    <n v="13197.449999999999"/>
    <n v="13464.217000000001"/>
    <n v="152619.72"/>
  </r>
  <r>
    <x v="5"/>
    <x v="22"/>
    <x v="3"/>
    <x v="21"/>
    <x v="0"/>
    <n v="2519.0200000000004"/>
    <n v="3792.15"/>
    <n v="2740.8"/>
    <n v="3657.16"/>
    <n v="5597.57"/>
    <n v="3642.0499999999997"/>
    <n v="3328.0199999999991"/>
    <n v="4379.2599999999984"/>
    <n v="3216.4100000000003"/>
    <n v="2587.37"/>
    <n v="3001.07"/>
    <n v="2159.02"/>
    <n v="40619.9"/>
  </r>
  <r>
    <x v="5"/>
    <x v="22"/>
    <x v="3"/>
    <x v="22"/>
    <x v="0"/>
    <n v="3096.3700000000003"/>
    <n v="2680.5400000000004"/>
    <n v="2377.098"/>
    <n v="2851.3809999999999"/>
    <n v="4410.4880000000003"/>
    <n v="5319.92"/>
    <n v="2911.74"/>
    <n v="6126.91"/>
    <n v="7843.5899999999992"/>
    <n v="3581.4299999999994"/>
    <n v="2624.5299999999997"/>
    <n v="3266.9100000000003"/>
    <n v="47090.906999999999"/>
  </r>
  <r>
    <x v="5"/>
    <x v="22"/>
    <x v="4"/>
    <x v="23"/>
    <x v="0"/>
    <n v="892.29"/>
    <n v="1388.23"/>
    <n v="894.09"/>
    <n v="488.27"/>
    <n v="452.78"/>
    <n v="99.749999999999986"/>
    <n v="83.64"/>
    <n v="434.02"/>
    <n v="165"/>
    <n v="89.52"/>
    <n v="384.46000000000004"/>
    <n v="655.20000000000005"/>
    <n v="6027.25"/>
  </r>
  <r>
    <x v="5"/>
    <x v="22"/>
    <x v="4"/>
    <x v="24"/>
    <x v="0"/>
    <n v="32.04"/>
    <n v="60.92"/>
    <n v="32.78"/>
    <n v="98.09"/>
    <n v="1.4E-2"/>
    <n v="78.942000000000007"/>
    <n v="46.955999999999996"/>
    <n v="32.408999999999999"/>
    <n v="33.03"/>
    <n v="0"/>
    <n v="67.75"/>
    <n v="0"/>
    <n v="482.93100000000004"/>
  </r>
  <r>
    <x v="5"/>
    <x v="22"/>
    <x v="4"/>
    <x v="25"/>
    <x v="0"/>
    <n v="6504.9929999999986"/>
    <n v="3913.971"/>
    <n v="4725.2169999999996"/>
    <n v="4840.1589999999987"/>
    <n v="4777.5290000000005"/>
    <n v="5198.277000000001"/>
    <n v="4803.2180000000008"/>
    <n v="6011.6010000000006"/>
    <n v="5059.7380000000003"/>
    <n v="7605.375"/>
    <n v="5272.5159999999996"/>
    <n v="5151.8950000000004"/>
    <n v="63864.489000000001"/>
  </r>
  <r>
    <x v="5"/>
    <x v="22"/>
    <x v="4"/>
    <x v="26"/>
    <x v="0"/>
    <n v="25.39"/>
    <n v="56.769999999999996"/>
    <n v="80.22"/>
    <n v="54.759"/>
    <n v="54.31"/>
    <n v="76.63"/>
    <n v="24.79"/>
    <n v="25.22"/>
    <n v="51.718000000000004"/>
    <n v="24.343"/>
    <n v="48.298999999999999"/>
    <n v="23.282"/>
    <n v="545.73100000000011"/>
  </r>
  <r>
    <x v="6"/>
    <x v="22"/>
    <x v="0"/>
    <x v="0"/>
    <x v="0"/>
    <n v="666.01199999999994"/>
    <n v="628.78199999999993"/>
    <n v="993.69799999999998"/>
    <n v="990.553"/>
    <n v="769.96799999999996"/>
    <n v="800.62100000000009"/>
    <n v="497.31900000000002"/>
    <n v="447.44900000000001"/>
    <n v="414.53800000000001"/>
    <n v="518.46600000000001"/>
    <n v="717.1880000000001"/>
    <n v="669.72300000000007"/>
    <n v="8114.3170000000009"/>
  </r>
  <r>
    <x v="6"/>
    <x v="22"/>
    <x v="0"/>
    <x v="1"/>
    <x v="0"/>
    <n v="375.303"/>
    <n v="395.35500000000002"/>
    <n v="555.80100000000004"/>
    <n v="587.75900000000013"/>
    <n v="593.28300000000002"/>
    <n v="620.72799999999995"/>
    <n v="518.34199999999998"/>
    <n v="455.21000000000004"/>
    <n v="412.76299999999998"/>
    <n v="475.32900000000006"/>
    <n v="644.39499999999998"/>
    <n v="467.28699999999998"/>
    <n v="6101.5550000000003"/>
  </r>
  <r>
    <x v="6"/>
    <x v="22"/>
    <x v="0"/>
    <x v="2"/>
    <x v="0"/>
    <n v="8599.3209999999999"/>
    <n v="9044.619999999999"/>
    <n v="12414.535"/>
    <n v="13621.522000000001"/>
    <n v="13399.813999999998"/>
    <n v="12129.858000000002"/>
    <n v="9807.6909999999989"/>
    <n v="8089.418999999999"/>
    <n v="7750"/>
    <n v="9378.5750000000007"/>
    <n v="9721.976999999999"/>
    <n v="9862.3109999999997"/>
    <n v="123819.643"/>
  </r>
  <r>
    <x v="6"/>
    <x v="22"/>
    <x v="0"/>
    <x v="3"/>
    <x v="0"/>
    <n v="145.93099999999998"/>
    <n v="118"/>
    <n v="222.93100000000001"/>
    <n v="209.935"/>
    <n v="274"/>
    <n v="255.92699999999999"/>
    <n v="286"/>
    <n v="164.91499999999999"/>
    <n v="154"/>
    <n v="168.83199999999999"/>
    <n v="176.94299999999998"/>
    <n v="172.94800000000001"/>
    <n v="2350.3619999999996"/>
  </r>
  <r>
    <x v="6"/>
    <x v="22"/>
    <x v="0"/>
    <x v="4"/>
    <x v="0"/>
    <n v="2845.6639999999998"/>
    <n v="2795.299"/>
    <n v="4180.1409999999996"/>
    <n v="3788.6349999999993"/>
    <n v="3567.8280000000009"/>
    <n v="9829.4529999999995"/>
    <n v="2609.5819999999999"/>
    <n v="4806.5670000000009"/>
    <n v="2344.6019999999999"/>
    <n v="2780.5420000000004"/>
    <n v="2743.3639999999996"/>
    <n v="3247.1610000000001"/>
    <n v="45538.837999999996"/>
  </r>
  <r>
    <x v="6"/>
    <x v="22"/>
    <x v="0"/>
    <x v="5"/>
    <x v="0"/>
    <n v="19.913"/>
    <n v="14.928999999999998"/>
    <n v="34.805"/>
    <n v="39.725999999999999"/>
    <n v="2638.1759999999999"/>
    <n v="3679.4859999999999"/>
    <n v="1760.1679999999999"/>
    <n v="1929.8700000000001"/>
    <n v="3085.45"/>
    <n v="24.832999999999998"/>
    <n v="29.724"/>
    <n v="15"/>
    <n v="13272.080000000002"/>
  </r>
  <r>
    <x v="6"/>
    <x v="22"/>
    <x v="0"/>
    <x v="6"/>
    <x v="0"/>
    <n v="1878.7"/>
    <n v="1746.9010000000001"/>
    <n v="3161.3"/>
    <n v="2858.6000000000004"/>
    <n v="2267.1"/>
    <n v="2555.1999999999998"/>
    <n v="2576.3000000000002"/>
    <n v="1853.1"/>
    <n v="1574.3"/>
    <n v="1768.1000000000001"/>
    <n v="2145.5"/>
    <n v="2430.1999999999998"/>
    <n v="26815.300999999996"/>
  </r>
  <r>
    <x v="6"/>
    <x v="22"/>
    <x v="1"/>
    <x v="7"/>
    <x v="0"/>
    <n v="3489.3300000000004"/>
    <n v="5814.4299999999994"/>
    <n v="9771.1299999999992"/>
    <n v="10273.072"/>
    <n v="7021.6879999999992"/>
    <n v="8785.5300000000007"/>
    <n v="10026.65"/>
    <n v="3583.4950000000003"/>
    <n v="3823.25"/>
    <n v="2300.4299999999998"/>
    <n v="2674.6"/>
    <n v="3051.13"/>
    <n v="70614.735000000015"/>
  </r>
  <r>
    <x v="6"/>
    <x v="22"/>
    <x v="1"/>
    <x v="8"/>
    <x v="0"/>
    <n v="5942.9000000000005"/>
    <n v="8492.7000000000007"/>
    <n v="18182.708999999999"/>
    <n v="21137.221000000001"/>
    <n v="18253.650000000001"/>
    <n v="8285.4000000000015"/>
    <n v="8144.0500000000011"/>
    <n v="4322.6000000000004"/>
    <n v="5176.7"/>
    <n v="5043.8"/>
    <n v="5210.2000000000007"/>
    <n v="5354.2889999999998"/>
    <n v="113546.219"/>
  </r>
  <r>
    <x v="6"/>
    <x v="22"/>
    <x v="1"/>
    <x v="9"/>
    <x v="0"/>
    <n v="9433.893"/>
    <n v="9500.119999999999"/>
    <n v="13120.99"/>
    <n v="12711.723999999998"/>
    <n v="11626.5"/>
    <n v="10943.05"/>
    <n v="8828.905999999999"/>
    <n v="6734.3289999999997"/>
    <n v="6458.7"/>
    <n v="8907.5"/>
    <n v="9428"/>
    <n v="10113.799999999999"/>
    <n v="117807.512"/>
  </r>
  <r>
    <x v="6"/>
    <x v="22"/>
    <x v="1"/>
    <x v="10"/>
    <x v="0"/>
    <n v="5123"/>
    <n v="4994"/>
    <n v="7641"/>
    <n v="8102.3360000000002"/>
    <n v="6832"/>
    <n v="5685.5"/>
    <n v="4529.3999999999996"/>
    <n v="2761.5"/>
    <n v="3200.5"/>
    <n v="4128.5"/>
    <n v="4482.2309999999998"/>
    <n v="5756"/>
    <n v="63235.966999999997"/>
  </r>
  <r>
    <x v="6"/>
    <x v="22"/>
    <x v="1"/>
    <x v="11"/>
    <x v="0"/>
    <n v="10507.739999999998"/>
    <n v="10369.419999999998"/>
    <n v="15499.349999999999"/>
    <n v="14236.389999999998"/>
    <n v="12163.319999999998"/>
    <n v="10920.4"/>
    <n v="5232.8799999999992"/>
    <n v="4181.5"/>
    <n v="7241.9800000000005"/>
    <n v="11975.42"/>
    <n v="11193.470000000001"/>
    <n v="10484.99"/>
    <n v="124006.86"/>
  </r>
  <r>
    <x v="6"/>
    <x v="22"/>
    <x v="1"/>
    <x v="12"/>
    <x v="0"/>
    <n v="20735.127999999997"/>
    <n v="21700.146999999997"/>
    <n v="33694.1"/>
    <n v="25183.200000000001"/>
    <n v="19772.847999999998"/>
    <n v="19614.010999999999"/>
    <n v="12994.047"/>
    <n v="8530.6"/>
    <n v="11097.05"/>
    <n v="16806.655999999999"/>
    <n v="17309.448"/>
    <n v="19315"/>
    <n v="226752.23499999999"/>
  </r>
  <r>
    <x v="6"/>
    <x v="22"/>
    <x v="1"/>
    <x v="13"/>
    <x v="0"/>
    <n v="5890.5899999999992"/>
    <n v="5353.7760000000007"/>
    <n v="11820.121999999998"/>
    <n v="8227.3670000000002"/>
    <n v="7837.2269999999999"/>
    <n v="6013.688000000001"/>
    <n v="3851.915"/>
    <n v="11483.942999999999"/>
    <n v="3984.3789999999995"/>
    <n v="4648.1230000000005"/>
    <n v="4700.8"/>
    <n v="5797.0890000000009"/>
    <n v="79609.019000000015"/>
  </r>
  <r>
    <x v="6"/>
    <x v="22"/>
    <x v="1"/>
    <x v="14"/>
    <x v="0"/>
    <n v="3415.8049999999998"/>
    <n v="2760.9340000000002"/>
    <n v="4222.6499999999996"/>
    <n v="3670.7260000000001"/>
    <n v="2968.1010000000001"/>
    <n v="2682.36"/>
    <n v="1557.4839999999999"/>
    <n v="1168.971"/>
    <n v="1352.454"/>
    <n v="2681.4809999999998"/>
    <n v="3213.2860000000001"/>
    <n v="3287.92"/>
    <n v="32982.172000000006"/>
  </r>
  <r>
    <x v="6"/>
    <x v="22"/>
    <x v="1"/>
    <x v="15"/>
    <x v="0"/>
    <n v="35584.449000000001"/>
    <n v="37359.932000000001"/>
    <n v="55883.058999999987"/>
    <n v="44176.724999999999"/>
    <n v="42494.15"/>
    <n v="43863.468000000001"/>
    <n v="32177.605000000003"/>
    <n v="25509.547999999999"/>
    <n v="29533.156999999999"/>
    <n v="39723.199999999997"/>
    <n v="39824.210000000006"/>
    <n v="41023.716000000008"/>
    <n v="467153.21900000004"/>
  </r>
  <r>
    <x v="6"/>
    <x v="22"/>
    <x v="2"/>
    <x v="16"/>
    <x v="0"/>
    <n v="128562.372"/>
    <n v="154614.63600000003"/>
    <n v="210331.23899999997"/>
    <n v="196145.348"/>
    <n v="174497.32199999993"/>
    <n v="190398.85000000003"/>
    <n v="156628.34099999999"/>
    <n v="145610.53699999984"/>
    <n v="158173.56299999991"/>
    <n v="151451.41900000005"/>
    <n v="134310.29800000004"/>
    <n v="148502.47699999998"/>
    <n v="1949226.4019999995"/>
  </r>
  <r>
    <x v="6"/>
    <x v="22"/>
    <x v="2"/>
    <x v="17"/>
    <x v="0"/>
    <n v="2957"/>
    <n v="2843.5"/>
    <n v="5085.5"/>
    <n v="5405.3950000000004"/>
    <n v="4002.9569999999999"/>
    <n v="3627.9689999999996"/>
    <n v="3722.4059999999999"/>
    <n v="3142.5"/>
    <n v="3214.4560000000001"/>
    <n v="3466.973"/>
    <n v="3046.9229999999998"/>
    <n v="3508"/>
    <n v="44023.578999999998"/>
  </r>
  <r>
    <x v="6"/>
    <x v="22"/>
    <x v="2"/>
    <x v="18"/>
    <x v="0"/>
    <n v="48583.474000000002"/>
    <n v="43062.824999999997"/>
    <n v="55016.584999999999"/>
    <n v="48967.548999999999"/>
    <n v="45009.737999999998"/>
    <n v="44110.31"/>
    <n v="49794.753000000004"/>
    <n v="45122.223000000005"/>
    <n v="47600.169000000002"/>
    <n v="49124.369999999995"/>
    <n v="43821.048999999999"/>
    <n v="48500.003000000004"/>
    <n v="568713.04799999995"/>
  </r>
  <r>
    <x v="6"/>
    <x v="22"/>
    <x v="2"/>
    <x v="19"/>
    <x v="0"/>
    <n v="489390.99899999966"/>
    <n v="591054.51500000025"/>
    <n v="748965.51899999997"/>
    <n v="676098.22500000009"/>
    <n v="637546.91299999971"/>
    <n v="671880.08100000024"/>
    <n v="728728.80300000042"/>
    <n v="722501.07800000021"/>
    <n v="749248.60899999982"/>
    <n v="691086.03400000033"/>
    <n v="641519.0499999997"/>
    <n v="713374.47000000032"/>
    <n v="8061394.296000002"/>
  </r>
  <r>
    <x v="6"/>
    <x v="22"/>
    <x v="3"/>
    <x v="20"/>
    <x v="0"/>
    <n v="54195.548999999977"/>
    <n v="67183.784999999974"/>
    <n v="91142.933999999994"/>
    <n v="82305.880999999979"/>
    <n v="70583.416999999987"/>
    <n v="70098.491999999969"/>
    <n v="69656.2579999999"/>
    <n v="62182.297000000013"/>
    <n v="67865.716999999961"/>
    <n v="65631.288999999961"/>
    <n v="65936.531999999992"/>
    <n v="72593.875000000015"/>
    <n v="839376.02599999972"/>
  </r>
  <r>
    <x v="6"/>
    <x v="22"/>
    <x v="3"/>
    <x v="21"/>
    <x v="0"/>
    <n v="4094.0449999999996"/>
    <n v="4044.4400000000005"/>
    <n v="6270.2539999999999"/>
    <n v="5564.4949999999999"/>
    <n v="4510.5219999999999"/>
    <n v="4288.5"/>
    <n v="4124.7970000000005"/>
    <n v="3828.6949999999997"/>
    <n v="4545.893"/>
    <n v="4206.7260000000006"/>
    <n v="6283.8680000000004"/>
    <n v="5893.5"/>
    <n v="57655.735000000008"/>
  </r>
  <r>
    <x v="6"/>
    <x v="22"/>
    <x v="3"/>
    <x v="22"/>
    <x v="0"/>
    <n v="2851.8730000000014"/>
    <n v="2133.7379999999998"/>
    <n v="3135.1570000000002"/>
    <n v="2225.3339999999998"/>
    <n v="2410.3090000000007"/>
    <n v="3057.5379999999982"/>
    <n v="2560.478000000001"/>
    <n v="2663.0970000000007"/>
    <n v="2692.7990000000004"/>
    <n v="2701.5459999999998"/>
    <n v="2748.7970000000005"/>
    <n v="3743.4990000000007"/>
    <n v="32924.165000000008"/>
  </r>
  <r>
    <x v="6"/>
    <x v="22"/>
    <x v="4"/>
    <x v="23"/>
    <x v="0"/>
    <n v="10430.839"/>
    <n v="11082.073999999999"/>
    <n v="16101.566000000003"/>
    <n v="15101.600999999999"/>
    <n v="12294.160999999996"/>
    <n v="12996.425999999999"/>
    <n v="11665.388999999997"/>
    <n v="10107.467999999999"/>
    <n v="11173.551000000001"/>
    <n v="11442.114"/>
    <n v="11881.738999999998"/>
    <n v="12952.405000000001"/>
    <n v="147229.33299999998"/>
  </r>
  <r>
    <x v="6"/>
    <x v="22"/>
    <x v="4"/>
    <x v="24"/>
    <x v="0"/>
    <n v="53395.243000000017"/>
    <n v="57729.753999999972"/>
    <n v="70347.046999999991"/>
    <n v="66699.622000000003"/>
    <n v="66093.446999999986"/>
    <n v="65149.161"/>
    <n v="72563.39899999999"/>
    <n v="73935.37"/>
    <n v="79534.203000000009"/>
    <n v="79184.667999999961"/>
    <n v="73388.164000000019"/>
    <n v="79691.901999999987"/>
    <n v="837711.98"/>
  </r>
  <r>
    <x v="6"/>
    <x v="22"/>
    <x v="4"/>
    <x v="25"/>
    <x v="0"/>
    <n v="95285.94799999996"/>
    <n v="107523.088"/>
    <n v="124773.05500000004"/>
    <n v="126589.00000000001"/>
    <n v="129282.57299999999"/>
    <n v="129369.57"/>
    <n v="117005.66700000002"/>
    <n v="109565.80800000002"/>
    <n v="116080.43399999998"/>
    <n v="112273.68700000002"/>
    <n v="104102.62700000001"/>
    <n v="110442.83500000001"/>
    <n v="1382294.2919999999"/>
  </r>
  <r>
    <x v="6"/>
    <x v="22"/>
    <x v="4"/>
    <x v="26"/>
    <x v="0"/>
    <n v="3985"/>
    <n v="5087"/>
    <n v="9134.5"/>
    <n v="8696"/>
    <n v="7639"/>
    <n v="7939"/>
    <n v="4343.5"/>
    <n v="4670"/>
    <n v="8644.5"/>
    <n v="9824.130000000001"/>
    <n v="8546.5"/>
    <n v="8290.2669999999998"/>
    <n v="86799.396999999997"/>
  </r>
  <r>
    <x v="7"/>
    <x v="22"/>
    <x v="0"/>
    <x v="0"/>
    <x v="0"/>
    <n v="7054.8478260869551"/>
    <n v="7296.3750000000018"/>
    <n v="8325.4746376811618"/>
    <n v="7105.1521739130467"/>
    <n v="7660.865942028986"/>
    <n v="7584.5253623188473"/>
    <n v="7113.2065217391391"/>
    <n v="7943.8315217391355"/>
    <n v="7308.1268115942057"/>
    <n v="7359.2065217391309"/>
    <n v="8097.3115942029017"/>
    <n v="7655.4963768116031"/>
    <n v="90504.420289855116"/>
  </r>
  <r>
    <x v="7"/>
    <x v="22"/>
    <x v="0"/>
    <x v="1"/>
    <x v="0"/>
    <n v="2945.7699275362315"/>
    <n v="2937.3731884057988"/>
    <n v="3306.1884057971029"/>
    <n v="2924.3097826086973"/>
    <n v="3161.9184782608718"/>
    <n v="3131.5235507246393"/>
    <n v="2942.5471014492764"/>
    <n v="3227.2500000000014"/>
    <n v="3174.2173913043493"/>
    <n v="3097.132246376812"/>
    <n v="3248.2028985507277"/>
    <n v="3317.29347826087"/>
    <n v="37413.726449275375"/>
  </r>
  <r>
    <x v="7"/>
    <x v="22"/>
    <x v="0"/>
    <x v="2"/>
    <x v="0"/>
    <n v="14691.63586956522"/>
    <n v="14699.327898550726"/>
    <n v="15739.699275362327"/>
    <n v="14362.476449275371"/>
    <n v="15375.547101449274"/>
    <n v="14717.884057971001"/>
    <n v="14713.923913043453"/>
    <n v="15413.550724637687"/>
    <n v="15184.672101449272"/>
    <n v="14040.018115942015"/>
    <n v="15244.088768115955"/>
    <n v="15691.490942028993"/>
    <n v="179874.31521739133"/>
  </r>
  <r>
    <x v="7"/>
    <x v="22"/>
    <x v="0"/>
    <x v="3"/>
    <x v="0"/>
    <n v="2220.8532608695637"/>
    <n v="2278.1213768115936"/>
    <n v="2579.3423913043471"/>
    <n v="2234.5307971014495"/>
    <n v="2484.0326086956529"/>
    <n v="2375.5833333333339"/>
    <n v="2365.0090579710145"/>
    <n v="2540.440217391304"/>
    <n v="2401.7518115942021"/>
    <n v="2422.2192028985514"/>
    <n v="2393.6123188405786"/>
    <n v="2604.94384057971"/>
    <n v="28900.440217391304"/>
  </r>
  <r>
    <x v="7"/>
    <x v="22"/>
    <x v="0"/>
    <x v="4"/>
    <x v="0"/>
    <n v="31422.14673913041"/>
    <n v="31016.581521739081"/>
    <n v="33556.605072463688"/>
    <n v="32099.992753623188"/>
    <n v="33206.833333333314"/>
    <n v="32891.626811594164"/>
    <n v="31215.865942028937"/>
    <n v="34279.706521739157"/>
    <n v="32093.271739130385"/>
    <n v="32443.391304347784"/>
    <n v="33223.249999999993"/>
    <n v="34491.766304347824"/>
    <n v="391941.03804347798"/>
  </r>
  <r>
    <x v="7"/>
    <x v="22"/>
    <x v="0"/>
    <x v="5"/>
    <x v="0"/>
    <n v="2572.4456521739116"/>
    <n v="2537.3786231884073"/>
    <n v="2866.6086956521749"/>
    <n v="2634.8025362318831"/>
    <n v="2669.0851449275351"/>
    <n v="2617.052536231884"/>
    <n v="2601.3297101449298"/>
    <n v="2703.2608695652179"/>
    <n v="2613.4999999999982"/>
    <n v="2647.5543478260879"/>
    <n v="2540.005434782609"/>
    <n v="2920.527173913043"/>
    <n v="31923.550724637684"/>
  </r>
  <r>
    <x v="7"/>
    <x v="22"/>
    <x v="0"/>
    <x v="6"/>
    <x v="0"/>
    <n v="6883.9673913043498"/>
    <n v="6917.9076086956502"/>
    <n v="7631.0543478260843"/>
    <n v="6878.6068840579719"/>
    <n v="7177.8967391304377"/>
    <n v="7003.6068840579683"/>
    <n v="6697.2753623188473"/>
    <n v="7412.7518115941975"/>
    <n v="6918.1902173913022"/>
    <n v="6773.8369565217336"/>
    <n v="7631.3423913043443"/>
    <n v="7598.63768115942"/>
    <n v="85525.074275362305"/>
  </r>
  <r>
    <x v="7"/>
    <x v="22"/>
    <x v="1"/>
    <x v="7"/>
    <x v="0"/>
    <n v="24402.836956521714"/>
    <n v="23719.134057971001"/>
    <n v="26715.074275362291"/>
    <n v="25659.074275362305"/>
    <n v="25858.389492753613"/>
    <n v="25853.242753623159"/>
    <n v="25271.139492753588"/>
    <n v="27587.730072463735"/>
    <n v="25250.702898550702"/>
    <n v="25285.398550724589"/>
    <n v="27289.673913043469"/>
    <n v="27254.931159420223"/>
    <n v="310147.32789855037"/>
  </r>
  <r>
    <x v="7"/>
    <x v="22"/>
    <x v="1"/>
    <x v="8"/>
    <x v="0"/>
    <n v="13393.048913043478"/>
    <n v="13247.726449275353"/>
    <n v="14468.215579710135"/>
    <n v="13005.340579710139"/>
    <n v="14030.442028985501"/>
    <n v="13963.802536231888"/>
    <n v="13783.999999999995"/>
    <n v="14930.956521739132"/>
    <n v="13626.336956521734"/>
    <n v="13712.532608695648"/>
    <n v="14360.539855072455"/>
    <n v="14398.855072463757"/>
    <n v="166921.79710144922"/>
  </r>
  <r>
    <x v="7"/>
    <x v="22"/>
    <x v="1"/>
    <x v="9"/>
    <x v="0"/>
    <n v="42686.612318840591"/>
    <n v="39617.039855072398"/>
    <n v="43432.710144927529"/>
    <n v="42888.00362318843"/>
    <n v="43570.067028985468"/>
    <n v="43468.202898550655"/>
    <n v="42455.153985507248"/>
    <n v="45999.954710144943"/>
    <n v="42962.278985507161"/>
    <n v="41739.054347826059"/>
    <n v="42003.807971014437"/>
    <n v="44389.717391304344"/>
    <n v="515212.60326086928"/>
  </r>
  <r>
    <x v="7"/>
    <x v="22"/>
    <x v="1"/>
    <x v="10"/>
    <x v="0"/>
    <n v="16523.387681159427"/>
    <n v="16036.298913043467"/>
    <n v="17998.802536231877"/>
    <n v="16087.114130434786"/>
    <n v="17169.664855072449"/>
    <n v="17243.391304347824"/>
    <n v="17445.429347826073"/>
    <n v="18457.389492753642"/>
    <n v="17538.237318840576"/>
    <n v="16707.527173913037"/>
    <n v="10842.182971014494"/>
    <n v="17430.434782608692"/>
    <n v="199479.86050724634"/>
  </r>
  <r>
    <x v="7"/>
    <x v="22"/>
    <x v="1"/>
    <x v="11"/>
    <x v="0"/>
    <n v="18965.331521739125"/>
    <n v="18286.755434782586"/>
    <n v="21143.690217391282"/>
    <n v="19067.483695652165"/>
    <n v="20477.425724637676"/>
    <n v="20710.403985507241"/>
    <n v="21477.259057971001"/>
    <n v="22338.96557971009"/>
    <n v="21149.844202898537"/>
    <n v="20338.708333333336"/>
    <n v="19561.646739130414"/>
    <n v="21958.60507246375"/>
    <n v="245476.1195652172"/>
  </r>
  <r>
    <x v="7"/>
    <x v="22"/>
    <x v="1"/>
    <x v="12"/>
    <x v="0"/>
    <n v="41581.402173913055"/>
    <n v="40983.608695652176"/>
    <n v="46950.18115942031"/>
    <n v="41827.09782608696"/>
    <n v="45076.503623188415"/>
    <n v="46389.775362318935"/>
    <n v="47171.496376811607"/>
    <n v="50012.30072463768"/>
    <n v="46845.19202898549"/>
    <n v="44765.152173912975"/>
    <n v="43060.918478260821"/>
    <n v="48692.46739130433"/>
    <n v="543356.09601449268"/>
  </r>
  <r>
    <x v="7"/>
    <x v="22"/>
    <x v="1"/>
    <x v="13"/>
    <x v="0"/>
    <n v="13648.188405797095"/>
    <n v="13405.572463768111"/>
    <n v="14881.402173913053"/>
    <n v="13765.528985507248"/>
    <n v="14694.041666666661"/>
    <n v="14900.382246376805"/>
    <n v="15433.056159420279"/>
    <n v="16098.753623188395"/>
    <n v="15330.721014492752"/>
    <n v="15065.753623188413"/>
    <n v="14434.686594202898"/>
    <n v="16367.769927536236"/>
    <n v="178025.85688405792"/>
  </r>
  <r>
    <x v="7"/>
    <x v="22"/>
    <x v="1"/>
    <x v="14"/>
    <x v="0"/>
    <n v="9616.6974637681105"/>
    <n v="9349.3713768116068"/>
    <n v="11148.085144927531"/>
    <n v="10159.532608695656"/>
    <n v="10908.95108695652"/>
    <n v="11101.985507246374"/>
    <n v="11534.789855072473"/>
    <n v="12919.780797101439"/>
    <n v="12281.75724637681"/>
    <n v="12225.550724637686"/>
    <n v="11911.123188405796"/>
    <n v="13082.679347826086"/>
    <n v="136240.30434782608"/>
  </r>
  <r>
    <x v="7"/>
    <x v="22"/>
    <x v="1"/>
    <x v="15"/>
    <x v="0"/>
    <n v="74284.030797101412"/>
    <n v="72627.568840579625"/>
    <n v="79449.0634057969"/>
    <n v="68867.300724637578"/>
    <n v="80519.521739130461"/>
    <n v="78601.027173913011"/>
    <n v="82121.692028985577"/>
    <n v="79942.434782608645"/>
    <n v="76178.264492753762"/>
    <n v="72606.730072463848"/>
    <n v="76491.248188405763"/>
    <n v="78166.538043478125"/>
    <n v="919855.42028985475"/>
  </r>
  <r>
    <x v="7"/>
    <x v="22"/>
    <x v="2"/>
    <x v="16"/>
    <x v="0"/>
    <n v="96283.353260869262"/>
    <n v="96687.528985506724"/>
    <n v="108418.61775362291"/>
    <n v="94447.228260869786"/>
    <n v="109590.36050724599"/>
    <n v="108571.62681159427"/>
    <n v="110082.10144927514"/>
    <n v="116673.05797101471"/>
    <n v="106622.4076086956"/>
    <n v="104916.04166666654"/>
    <n v="104987.69927536238"/>
    <n v="110594.76449275369"/>
    <n v="1267874.7880434769"/>
  </r>
  <r>
    <x v="7"/>
    <x v="22"/>
    <x v="2"/>
    <x v="17"/>
    <x v="0"/>
    <n v="20723.123188405796"/>
    <n v="20796.809782608736"/>
    <n v="24430.711956521722"/>
    <n v="20347.913043478249"/>
    <n v="24439.764492753584"/>
    <n v="24491.3097826087"/>
    <n v="22986.030797101419"/>
    <n v="24739.179347826092"/>
    <n v="23485.094202898566"/>
    <n v="22502.889492753595"/>
    <n v="22666.809782608674"/>
    <n v="24396.956521739117"/>
    <n v="276006.59239130421"/>
  </r>
  <r>
    <x v="7"/>
    <x v="22"/>
    <x v="2"/>
    <x v="18"/>
    <x v="0"/>
    <n v="72405.659420289987"/>
    <n v="74297.438405797235"/>
    <n v="79967.201086956426"/>
    <n v="76179.355072463615"/>
    <n v="84938.13224637683"/>
    <n v="87207.365942029006"/>
    <n v="83486.932971014496"/>
    <n v="88991.764492753719"/>
    <n v="84655.980072463848"/>
    <n v="83305.088768115907"/>
    <n v="82674.418478260952"/>
    <n v="89378.916666666773"/>
    <n v="987488.25362318894"/>
  </r>
  <r>
    <x v="7"/>
    <x v="22"/>
    <x v="2"/>
    <x v="19"/>
    <x v="0"/>
    <n v="236650.80072463621"/>
    <n v="242823.86231884081"/>
    <n v="274976.13405796926"/>
    <n v="245516.94202898507"/>
    <n v="282091.60144927667"/>
    <n v="282439.46920289798"/>
    <n v="272103.42572463775"/>
    <n v="296289.19384058018"/>
    <n v="281160.74818840547"/>
    <n v="273715.16847825982"/>
    <n v="275703.05253623141"/>
    <n v="271857.76811594184"/>
    <n v="3235328.1666666623"/>
  </r>
  <r>
    <x v="7"/>
    <x v="22"/>
    <x v="3"/>
    <x v="20"/>
    <x v="0"/>
    <n v="72208.523550724625"/>
    <n v="71438.454710144884"/>
    <n v="81882.597826086843"/>
    <n v="77677.751811594237"/>
    <n v="89609.574275362262"/>
    <n v="91156.71739130409"/>
    <n v="85984.737318840736"/>
    <n v="93929.221014492534"/>
    <n v="87881.487318840489"/>
    <n v="83743.576086956164"/>
    <n v="83879.106884057997"/>
    <n v="78231.530797101528"/>
    <n v="997623.27898550639"/>
  </r>
  <r>
    <x v="7"/>
    <x v="22"/>
    <x v="3"/>
    <x v="21"/>
    <x v="0"/>
    <n v="39796.010869565165"/>
    <n v="40187.740942028999"/>
    <n v="45797.355072463666"/>
    <n v="42674.405797101273"/>
    <n v="48146.681159420259"/>
    <n v="48431.389492753493"/>
    <n v="46854.719202898472"/>
    <n v="51755.929347826117"/>
    <n v="48666.132246376816"/>
    <n v="46580.873188405742"/>
    <n v="46992.280797101375"/>
    <n v="44660.650362318804"/>
    <n v="550544.16847826028"/>
  </r>
  <r>
    <x v="7"/>
    <x v="22"/>
    <x v="3"/>
    <x v="22"/>
    <x v="0"/>
    <n v="55465.762681159329"/>
    <n v="56524.1884057969"/>
    <n v="66900.469202898646"/>
    <n v="64094.146739130338"/>
    <n v="74129.215579710042"/>
    <n v="76587.403985506957"/>
    <n v="71390.403985507204"/>
    <n v="78189.777173912924"/>
    <n v="70610.938405797147"/>
    <n v="68752.291666666744"/>
    <n v="68340.985507246296"/>
    <n v="63567.278985507008"/>
    <n v="814552.86231883953"/>
  </r>
  <r>
    <x v="7"/>
    <x v="22"/>
    <x v="4"/>
    <x v="23"/>
    <x v="0"/>
    <n v="13103.186594202911"/>
    <n v="13636.00543478261"/>
    <n v="15409.358695652165"/>
    <n v="14089.920289855065"/>
    <n v="15861.858695652185"/>
    <n v="15882.780797101461"/>
    <n v="14805.371376811592"/>
    <n v="16263.711956521727"/>
    <n v="15594.840579710146"/>
    <n v="14409.858695652178"/>
    <n v="15132.336956521724"/>
    <n v="14666.882246376828"/>
    <n v="178856.11231884061"/>
  </r>
  <r>
    <x v="7"/>
    <x v="22"/>
    <x v="4"/>
    <x v="24"/>
    <x v="0"/>
    <n v="18747.778985507241"/>
    <n v="19652.559782608721"/>
    <n v="21938.20289855072"/>
    <n v="18503.958333333318"/>
    <n v="20254.012681159405"/>
    <n v="20269.847826086974"/>
    <n v="19337.538043478209"/>
    <n v="20977.030797101452"/>
    <n v="19482.599637681164"/>
    <n v="18829.467391304333"/>
    <n v="20391.210144927518"/>
    <n v="19885.605072463786"/>
    <n v="238269.81159420279"/>
  </r>
  <r>
    <x v="7"/>
    <x v="22"/>
    <x v="4"/>
    <x v="25"/>
    <x v="0"/>
    <n v="45782.885869565238"/>
    <n v="45668.326086956498"/>
    <n v="50684.844202898596"/>
    <n v="43159.846014492774"/>
    <n v="48961.893115941988"/>
    <n v="48719.344202898523"/>
    <n v="47441.46376811582"/>
    <n v="50555.036231884085"/>
    <n v="46737.764492753617"/>
    <n v="45357.442028985453"/>
    <n v="47524.163043478227"/>
    <n v="49753.054347826073"/>
    <n v="570346.06340579689"/>
  </r>
  <r>
    <x v="7"/>
    <x v="22"/>
    <x v="4"/>
    <x v="26"/>
    <x v="0"/>
    <n v="13002.608695652172"/>
    <n v="13979.788043478253"/>
    <n v="14761.355072463768"/>
    <n v="13471.326086956518"/>
    <n v="14315.240942028986"/>
    <n v="14771.971014492754"/>
    <n v="14439.5597826087"/>
    <n v="15400.280797101455"/>
    <n v="14413.277173913037"/>
    <n v="14559.711956521742"/>
    <n v="14567.605072463766"/>
    <n v="15569.735507246371"/>
    <n v="173252.46014492752"/>
  </r>
  <r>
    <x v="0"/>
    <x v="23"/>
    <x v="0"/>
    <x v="0"/>
    <x v="0"/>
    <n v="35666.817000000003"/>
    <m/>
    <m/>
    <m/>
    <m/>
    <m/>
    <m/>
    <m/>
    <m/>
    <m/>
    <m/>
    <m/>
    <n v="35666.817000000003"/>
  </r>
  <r>
    <x v="0"/>
    <x v="23"/>
    <x v="0"/>
    <x v="1"/>
    <x v="0"/>
    <n v="12196.5"/>
    <m/>
    <m/>
    <m/>
    <m/>
    <m/>
    <m/>
    <m/>
    <m/>
    <m/>
    <m/>
    <m/>
    <n v="12196.5"/>
  </r>
  <r>
    <x v="0"/>
    <x v="23"/>
    <x v="0"/>
    <x v="2"/>
    <x v="0"/>
    <n v="44805.586999999992"/>
    <m/>
    <m/>
    <m/>
    <m/>
    <m/>
    <m/>
    <m/>
    <m/>
    <m/>
    <m/>
    <m/>
    <n v="44805.586999999992"/>
  </r>
  <r>
    <x v="0"/>
    <x v="23"/>
    <x v="0"/>
    <x v="3"/>
    <x v="0"/>
    <n v="15175.955000000002"/>
    <m/>
    <m/>
    <m/>
    <m/>
    <m/>
    <m/>
    <m/>
    <m/>
    <m/>
    <m/>
    <m/>
    <n v="15175.955000000002"/>
  </r>
  <r>
    <x v="0"/>
    <x v="23"/>
    <x v="0"/>
    <x v="4"/>
    <x v="0"/>
    <n v="107396.75899999999"/>
    <m/>
    <m/>
    <m/>
    <m/>
    <m/>
    <m/>
    <m/>
    <m/>
    <m/>
    <m/>
    <m/>
    <n v="107396.75899999999"/>
  </r>
  <r>
    <x v="0"/>
    <x v="23"/>
    <x v="0"/>
    <x v="5"/>
    <x v="0"/>
    <n v="15558.3"/>
    <m/>
    <m/>
    <m/>
    <m/>
    <m/>
    <m/>
    <m/>
    <m/>
    <m/>
    <m/>
    <m/>
    <n v="15558.3"/>
  </r>
  <r>
    <x v="0"/>
    <x v="23"/>
    <x v="0"/>
    <x v="6"/>
    <x v="0"/>
    <n v="32706.6"/>
    <m/>
    <m/>
    <m/>
    <m/>
    <m/>
    <m/>
    <m/>
    <m/>
    <m/>
    <m/>
    <m/>
    <n v="32706.6"/>
  </r>
  <r>
    <x v="0"/>
    <x v="23"/>
    <x v="1"/>
    <x v="7"/>
    <x v="0"/>
    <n v="86712.459999999992"/>
    <m/>
    <m/>
    <m/>
    <m/>
    <m/>
    <m/>
    <m/>
    <m/>
    <m/>
    <m/>
    <m/>
    <n v="86712.459999999992"/>
  </r>
  <r>
    <x v="0"/>
    <x v="23"/>
    <x v="1"/>
    <x v="8"/>
    <x v="0"/>
    <n v="51423.726999999999"/>
    <m/>
    <m/>
    <m/>
    <m/>
    <m/>
    <m/>
    <m/>
    <m/>
    <m/>
    <m/>
    <m/>
    <n v="51423.726999999999"/>
  </r>
  <r>
    <x v="0"/>
    <x v="23"/>
    <x v="1"/>
    <x v="9"/>
    <x v="0"/>
    <n v="127159.931"/>
    <m/>
    <m/>
    <m/>
    <m/>
    <m/>
    <m/>
    <m/>
    <m/>
    <m/>
    <m/>
    <m/>
    <n v="127159.931"/>
  </r>
  <r>
    <x v="0"/>
    <x v="23"/>
    <x v="1"/>
    <x v="10"/>
    <x v="0"/>
    <n v="54518.672999999995"/>
    <m/>
    <m/>
    <m/>
    <m/>
    <m/>
    <m/>
    <m/>
    <m/>
    <m/>
    <m/>
    <m/>
    <n v="54518.672999999995"/>
  </r>
  <r>
    <x v="0"/>
    <x v="23"/>
    <x v="1"/>
    <x v="11"/>
    <x v="0"/>
    <n v="64264.319999999992"/>
    <m/>
    <m/>
    <m/>
    <m/>
    <m/>
    <m/>
    <m/>
    <m/>
    <m/>
    <m/>
    <m/>
    <n v="64264.319999999992"/>
  </r>
  <r>
    <x v="0"/>
    <x v="23"/>
    <x v="1"/>
    <x v="12"/>
    <x v="0"/>
    <n v="121224.45000000001"/>
    <m/>
    <m/>
    <m/>
    <m/>
    <m/>
    <m/>
    <m/>
    <m/>
    <m/>
    <m/>
    <m/>
    <n v="121224.45000000001"/>
  </r>
  <r>
    <x v="0"/>
    <x v="23"/>
    <x v="1"/>
    <x v="13"/>
    <x v="0"/>
    <n v="43856.347000000002"/>
    <m/>
    <m/>
    <m/>
    <m/>
    <m/>
    <m/>
    <m/>
    <m/>
    <m/>
    <m/>
    <m/>
    <n v="43856.347000000002"/>
  </r>
  <r>
    <x v="0"/>
    <x v="23"/>
    <x v="1"/>
    <x v="14"/>
    <x v="0"/>
    <n v="34759"/>
    <m/>
    <m/>
    <m/>
    <m/>
    <m/>
    <m/>
    <m/>
    <m/>
    <m/>
    <m/>
    <m/>
    <n v="34759"/>
  </r>
  <r>
    <x v="0"/>
    <x v="23"/>
    <x v="1"/>
    <x v="15"/>
    <x v="0"/>
    <n v="199081.82999999993"/>
    <m/>
    <m/>
    <m/>
    <m/>
    <m/>
    <m/>
    <m/>
    <m/>
    <m/>
    <m/>
    <m/>
    <n v="199081.82999999993"/>
  </r>
  <r>
    <x v="0"/>
    <x v="23"/>
    <x v="2"/>
    <x v="16"/>
    <x v="0"/>
    <n v="382486.51199999987"/>
    <m/>
    <m/>
    <m/>
    <m/>
    <m/>
    <m/>
    <m/>
    <m/>
    <m/>
    <m/>
    <m/>
    <n v="382486.51199999987"/>
  </r>
  <r>
    <x v="0"/>
    <x v="23"/>
    <x v="2"/>
    <x v="17"/>
    <x v="0"/>
    <n v="83863.899999999994"/>
    <m/>
    <m/>
    <m/>
    <m/>
    <m/>
    <m/>
    <m/>
    <m/>
    <m/>
    <m/>
    <m/>
    <n v="83863.899999999994"/>
  </r>
  <r>
    <x v="0"/>
    <x v="23"/>
    <x v="2"/>
    <x v="18"/>
    <x v="0"/>
    <n v="201148.315"/>
    <m/>
    <m/>
    <m/>
    <m/>
    <m/>
    <m/>
    <m/>
    <m/>
    <m/>
    <m/>
    <m/>
    <n v="201148.315"/>
  </r>
  <r>
    <x v="0"/>
    <x v="23"/>
    <x v="2"/>
    <x v="19"/>
    <x v="0"/>
    <n v="849781.67799999972"/>
    <m/>
    <m/>
    <m/>
    <m/>
    <m/>
    <m/>
    <m/>
    <m/>
    <m/>
    <m/>
    <m/>
    <n v="849781.67799999972"/>
  </r>
  <r>
    <x v="0"/>
    <x v="23"/>
    <x v="3"/>
    <x v="20"/>
    <x v="0"/>
    <n v="275616.07500000007"/>
    <m/>
    <m/>
    <m/>
    <m/>
    <m/>
    <m/>
    <m/>
    <m/>
    <m/>
    <m/>
    <m/>
    <n v="275616.07500000007"/>
  </r>
  <r>
    <x v="0"/>
    <x v="23"/>
    <x v="3"/>
    <x v="21"/>
    <x v="0"/>
    <n v="262389.56499999994"/>
    <m/>
    <m/>
    <m/>
    <m/>
    <m/>
    <m/>
    <m/>
    <m/>
    <m/>
    <m/>
    <m/>
    <n v="262389.56499999994"/>
  </r>
  <r>
    <x v="0"/>
    <x v="23"/>
    <x v="3"/>
    <x v="22"/>
    <x v="0"/>
    <n v="314893.53299999959"/>
    <m/>
    <m/>
    <m/>
    <m/>
    <m/>
    <m/>
    <m/>
    <m/>
    <m/>
    <m/>
    <m/>
    <n v="314893.53299999959"/>
  </r>
  <r>
    <x v="0"/>
    <x v="23"/>
    <x v="4"/>
    <x v="23"/>
    <x v="0"/>
    <n v="66851.949000000008"/>
    <m/>
    <m/>
    <m/>
    <m/>
    <m/>
    <m/>
    <m/>
    <m/>
    <m/>
    <m/>
    <m/>
    <n v="66851.949000000008"/>
  </r>
  <r>
    <x v="0"/>
    <x v="23"/>
    <x v="4"/>
    <x v="24"/>
    <x v="0"/>
    <n v="55485.907000000007"/>
    <m/>
    <m/>
    <m/>
    <m/>
    <m/>
    <m/>
    <m/>
    <m/>
    <m/>
    <m/>
    <m/>
    <n v="55485.907000000007"/>
  </r>
  <r>
    <x v="0"/>
    <x v="23"/>
    <x v="4"/>
    <x v="25"/>
    <x v="0"/>
    <n v="133788.24599999998"/>
    <m/>
    <m/>
    <m/>
    <m/>
    <m/>
    <m/>
    <m/>
    <m/>
    <m/>
    <m/>
    <m/>
    <n v="133788.24599999998"/>
  </r>
  <r>
    <x v="0"/>
    <x v="23"/>
    <x v="4"/>
    <x v="26"/>
    <x v="0"/>
    <n v="82369"/>
    <m/>
    <m/>
    <m/>
    <m/>
    <m/>
    <m/>
    <m/>
    <m/>
    <m/>
    <m/>
    <m/>
    <n v="82369"/>
  </r>
  <r>
    <x v="1"/>
    <x v="23"/>
    <x v="0"/>
    <x v="0"/>
    <x v="0"/>
    <n v="52"/>
    <m/>
    <m/>
    <m/>
    <m/>
    <m/>
    <m/>
    <m/>
    <m/>
    <m/>
    <m/>
    <m/>
    <n v="52"/>
  </r>
  <r>
    <x v="1"/>
    <x v="23"/>
    <x v="0"/>
    <x v="1"/>
    <x v="0"/>
    <n v="40"/>
    <m/>
    <m/>
    <m/>
    <m/>
    <m/>
    <m/>
    <m/>
    <m/>
    <m/>
    <m/>
    <m/>
    <n v="40"/>
  </r>
  <r>
    <x v="1"/>
    <x v="23"/>
    <x v="0"/>
    <x v="2"/>
    <x v="0"/>
    <n v="0"/>
    <m/>
    <m/>
    <m/>
    <m/>
    <m/>
    <m/>
    <m/>
    <m/>
    <m/>
    <m/>
    <m/>
    <n v="0"/>
  </r>
  <r>
    <x v="1"/>
    <x v="23"/>
    <x v="0"/>
    <x v="3"/>
    <x v="0"/>
    <n v="174"/>
    <m/>
    <m/>
    <m/>
    <m/>
    <m/>
    <m/>
    <m/>
    <m/>
    <m/>
    <m/>
    <m/>
    <n v="174"/>
  </r>
  <r>
    <x v="1"/>
    <x v="23"/>
    <x v="0"/>
    <x v="4"/>
    <x v="0"/>
    <n v="295.39999999999998"/>
    <m/>
    <m/>
    <m/>
    <m/>
    <m/>
    <m/>
    <m/>
    <m/>
    <m/>
    <m/>
    <m/>
    <n v="295.39999999999998"/>
  </r>
  <r>
    <x v="1"/>
    <x v="23"/>
    <x v="0"/>
    <x v="5"/>
    <x v="0"/>
    <n v="91.100999999999999"/>
    <m/>
    <m/>
    <m/>
    <m/>
    <m/>
    <m/>
    <m/>
    <m/>
    <m/>
    <m/>
    <m/>
    <n v="91.100999999999999"/>
  </r>
  <r>
    <x v="1"/>
    <x v="23"/>
    <x v="0"/>
    <x v="6"/>
    <x v="0"/>
    <n v="138.68100000000001"/>
    <m/>
    <m/>
    <m/>
    <m/>
    <m/>
    <m/>
    <m/>
    <m/>
    <m/>
    <m/>
    <m/>
    <n v="138.68100000000001"/>
  </r>
  <r>
    <x v="1"/>
    <x v="23"/>
    <x v="1"/>
    <x v="7"/>
    <x v="0"/>
    <n v="77.326999999999998"/>
    <m/>
    <m/>
    <m/>
    <m/>
    <m/>
    <m/>
    <m/>
    <m/>
    <m/>
    <m/>
    <m/>
    <n v="77.326999999999998"/>
  </r>
  <r>
    <x v="1"/>
    <x v="23"/>
    <x v="1"/>
    <x v="8"/>
    <x v="0"/>
    <n v="55.171999999999997"/>
    <m/>
    <m/>
    <m/>
    <m/>
    <m/>
    <m/>
    <m/>
    <m/>
    <m/>
    <m/>
    <m/>
    <n v="55.171999999999997"/>
  </r>
  <r>
    <x v="1"/>
    <x v="23"/>
    <x v="1"/>
    <x v="9"/>
    <x v="0"/>
    <n v="37"/>
    <m/>
    <m/>
    <m/>
    <m/>
    <m/>
    <m/>
    <m/>
    <m/>
    <m/>
    <m/>
    <m/>
    <n v="37"/>
  </r>
  <r>
    <x v="1"/>
    <x v="23"/>
    <x v="1"/>
    <x v="10"/>
    <x v="0"/>
    <n v="10.352"/>
    <m/>
    <m/>
    <m/>
    <m/>
    <m/>
    <m/>
    <m/>
    <m/>
    <m/>
    <m/>
    <m/>
    <n v="10.352"/>
  </r>
  <r>
    <x v="1"/>
    <x v="23"/>
    <x v="1"/>
    <x v="11"/>
    <x v="0"/>
    <n v="25.393999999999998"/>
    <m/>
    <m/>
    <m/>
    <m/>
    <m/>
    <m/>
    <m/>
    <m/>
    <m/>
    <m/>
    <m/>
    <n v="25.393999999999998"/>
  </r>
  <r>
    <x v="1"/>
    <x v="23"/>
    <x v="1"/>
    <x v="12"/>
    <x v="0"/>
    <n v="34.607999999999997"/>
    <m/>
    <m/>
    <m/>
    <m/>
    <m/>
    <m/>
    <m/>
    <m/>
    <m/>
    <m/>
    <m/>
    <n v="34.607999999999997"/>
  </r>
  <r>
    <x v="1"/>
    <x v="23"/>
    <x v="1"/>
    <x v="13"/>
    <x v="0"/>
    <n v="29"/>
    <m/>
    <m/>
    <m/>
    <m/>
    <m/>
    <m/>
    <m/>
    <m/>
    <m/>
    <m/>
    <m/>
    <n v="29"/>
  </r>
  <r>
    <x v="1"/>
    <x v="23"/>
    <x v="1"/>
    <x v="14"/>
    <x v="0"/>
    <n v="0"/>
    <m/>
    <m/>
    <m/>
    <m/>
    <m/>
    <m/>
    <m/>
    <m/>
    <m/>
    <m/>
    <m/>
    <n v="0"/>
  </r>
  <r>
    <x v="1"/>
    <x v="23"/>
    <x v="1"/>
    <x v="15"/>
    <x v="0"/>
    <n v="173.98200000000003"/>
    <m/>
    <m/>
    <m/>
    <m/>
    <m/>
    <m/>
    <m/>
    <m/>
    <m/>
    <m/>
    <m/>
    <n v="173.98200000000003"/>
  </r>
  <r>
    <x v="1"/>
    <x v="23"/>
    <x v="2"/>
    <x v="16"/>
    <x v="0"/>
    <n v="295.08599999999996"/>
    <m/>
    <m/>
    <m/>
    <m/>
    <m/>
    <m/>
    <m/>
    <m/>
    <m/>
    <m/>
    <m/>
    <n v="295.08599999999996"/>
  </r>
  <r>
    <x v="1"/>
    <x v="23"/>
    <x v="2"/>
    <x v="17"/>
    <x v="0"/>
    <n v="16.22"/>
    <m/>
    <m/>
    <m/>
    <m/>
    <m/>
    <m/>
    <m/>
    <m/>
    <m/>
    <m/>
    <m/>
    <n v="16.22"/>
  </r>
  <r>
    <x v="1"/>
    <x v="23"/>
    <x v="2"/>
    <x v="18"/>
    <x v="0"/>
    <n v="128.60200000000003"/>
    <m/>
    <m/>
    <m/>
    <m/>
    <m/>
    <m/>
    <m/>
    <m/>
    <m/>
    <m/>
    <m/>
    <n v="128.60200000000003"/>
  </r>
  <r>
    <x v="1"/>
    <x v="23"/>
    <x v="2"/>
    <x v="19"/>
    <x v="0"/>
    <n v="474.74399999999997"/>
    <m/>
    <m/>
    <m/>
    <m/>
    <m/>
    <m/>
    <m/>
    <m/>
    <m/>
    <m/>
    <m/>
    <n v="474.74399999999997"/>
  </r>
  <r>
    <x v="1"/>
    <x v="23"/>
    <x v="3"/>
    <x v="20"/>
    <x v="0"/>
    <n v="320.44399999999996"/>
    <m/>
    <m/>
    <m/>
    <m/>
    <m/>
    <m/>
    <m/>
    <m/>
    <m/>
    <m/>
    <m/>
    <n v="320.44399999999996"/>
  </r>
  <r>
    <x v="1"/>
    <x v="23"/>
    <x v="3"/>
    <x v="21"/>
    <x v="0"/>
    <n v="173.37"/>
    <m/>
    <m/>
    <m/>
    <m/>
    <m/>
    <m/>
    <m/>
    <m/>
    <m/>
    <m/>
    <m/>
    <n v="173.37"/>
  </r>
  <r>
    <x v="1"/>
    <x v="23"/>
    <x v="3"/>
    <x v="22"/>
    <x v="0"/>
    <n v="468.125"/>
    <m/>
    <m/>
    <m/>
    <m/>
    <m/>
    <m/>
    <m/>
    <m/>
    <m/>
    <m/>
    <m/>
    <n v="468.125"/>
  </r>
  <r>
    <x v="1"/>
    <x v="23"/>
    <x v="4"/>
    <x v="23"/>
    <x v="0"/>
    <n v="222"/>
    <m/>
    <m/>
    <m/>
    <m/>
    <m/>
    <m/>
    <m/>
    <m/>
    <m/>
    <m/>
    <m/>
    <n v="222"/>
  </r>
  <r>
    <x v="1"/>
    <x v="23"/>
    <x v="4"/>
    <x v="24"/>
    <x v="0"/>
    <n v="353.50000000000006"/>
    <m/>
    <m/>
    <m/>
    <m/>
    <m/>
    <m/>
    <m/>
    <m/>
    <m/>
    <m/>
    <m/>
    <n v="353.50000000000006"/>
  </r>
  <r>
    <x v="1"/>
    <x v="23"/>
    <x v="4"/>
    <x v="25"/>
    <x v="0"/>
    <n v="309.06899999999996"/>
    <m/>
    <m/>
    <m/>
    <m/>
    <m/>
    <m/>
    <m/>
    <m/>
    <m/>
    <m/>
    <m/>
    <n v="309.06899999999996"/>
  </r>
  <r>
    <x v="1"/>
    <x v="23"/>
    <x v="4"/>
    <x v="26"/>
    <x v="0"/>
    <n v="16.774999999999999"/>
    <m/>
    <m/>
    <m/>
    <m/>
    <m/>
    <m/>
    <m/>
    <m/>
    <m/>
    <m/>
    <m/>
    <n v="16.774999999999999"/>
  </r>
  <r>
    <x v="2"/>
    <x v="23"/>
    <x v="0"/>
    <x v="0"/>
    <x v="0"/>
    <n v="0"/>
    <m/>
    <m/>
    <m/>
    <m/>
    <m/>
    <m/>
    <m/>
    <m/>
    <m/>
    <m/>
    <m/>
    <n v="0"/>
  </r>
  <r>
    <x v="2"/>
    <x v="23"/>
    <x v="0"/>
    <x v="1"/>
    <x v="0"/>
    <n v="0"/>
    <m/>
    <m/>
    <m/>
    <m/>
    <m/>
    <m/>
    <m/>
    <m/>
    <m/>
    <m/>
    <m/>
    <n v="0"/>
  </r>
  <r>
    <x v="2"/>
    <x v="23"/>
    <x v="0"/>
    <x v="2"/>
    <x v="0"/>
    <n v="0"/>
    <m/>
    <m/>
    <m/>
    <m/>
    <m/>
    <m/>
    <m/>
    <m/>
    <m/>
    <m/>
    <m/>
    <n v="0"/>
  </r>
  <r>
    <x v="2"/>
    <x v="23"/>
    <x v="0"/>
    <x v="3"/>
    <x v="0"/>
    <n v="0"/>
    <m/>
    <m/>
    <m/>
    <m/>
    <m/>
    <m/>
    <m/>
    <m/>
    <m/>
    <m/>
    <m/>
    <n v="0"/>
  </r>
  <r>
    <x v="2"/>
    <x v="23"/>
    <x v="0"/>
    <x v="4"/>
    <x v="0"/>
    <n v="0"/>
    <m/>
    <m/>
    <m/>
    <m/>
    <m/>
    <m/>
    <m/>
    <m/>
    <m/>
    <m/>
    <m/>
    <n v="0"/>
  </r>
  <r>
    <x v="2"/>
    <x v="23"/>
    <x v="0"/>
    <x v="5"/>
    <x v="0"/>
    <n v="0"/>
    <m/>
    <m/>
    <m/>
    <m/>
    <m/>
    <m/>
    <m/>
    <m/>
    <m/>
    <m/>
    <m/>
    <n v="0"/>
  </r>
  <r>
    <x v="2"/>
    <x v="23"/>
    <x v="0"/>
    <x v="6"/>
    <x v="0"/>
    <n v="0"/>
    <m/>
    <m/>
    <m/>
    <m/>
    <m/>
    <m/>
    <m/>
    <m/>
    <m/>
    <m/>
    <m/>
    <n v="0"/>
  </r>
  <r>
    <x v="2"/>
    <x v="23"/>
    <x v="1"/>
    <x v="7"/>
    <x v="0"/>
    <n v="0"/>
    <m/>
    <m/>
    <m/>
    <m/>
    <m/>
    <m/>
    <m/>
    <m/>
    <m/>
    <m/>
    <m/>
    <n v="0"/>
  </r>
  <r>
    <x v="2"/>
    <x v="23"/>
    <x v="1"/>
    <x v="8"/>
    <x v="0"/>
    <n v="0"/>
    <m/>
    <m/>
    <m/>
    <m/>
    <m/>
    <m/>
    <m/>
    <m/>
    <m/>
    <m/>
    <m/>
    <n v="0"/>
  </r>
  <r>
    <x v="2"/>
    <x v="23"/>
    <x v="1"/>
    <x v="9"/>
    <x v="0"/>
    <n v="0"/>
    <m/>
    <m/>
    <m/>
    <m/>
    <m/>
    <m/>
    <m/>
    <m/>
    <m/>
    <m/>
    <m/>
    <n v="0"/>
  </r>
  <r>
    <x v="2"/>
    <x v="23"/>
    <x v="1"/>
    <x v="10"/>
    <x v="0"/>
    <n v="0"/>
    <m/>
    <m/>
    <m/>
    <m/>
    <m/>
    <m/>
    <m/>
    <m/>
    <m/>
    <m/>
    <m/>
    <n v="0"/>
  </r>
  <r>
    <x v="2"/>
    <x v="23"/>
    <x v="1"/>
    <x v="11"/>
    <x v="0"/>
    <n v="0"/>
    <m/>
    <m/>
    <m/>
    <m/>
    <m/>
    <m/>
    <m/>
    <m/>
    <m/>
    <m/>
    <m/>
    <n v="0"/>
  </r>
  <r>
    <x v="2"/>
    <x v="23"/>
    <x v="1"/>
    <x v="12"/>
    <x v="0"/>
    <n v="0"/>
    <m/>
    <m/>
    <m/>
    <m/>
    <m/>
    <m/>
    <m/>
    <m/>
    <m/>
    <m/>
    <m/>
    <n v="0"/>
  </r>
  <r>
    <x v="2"/>
    <x v="23"/>
    <x v="1"/>
    <x v="13"/>
    <x v="0"/>
    <n v="0"/>
    <m/>
    <m/>
    <m/>
    <m/>
    <m/>
    <m/>
    <m/>
    <m/>
    <m/>
    <m/>
    <m/>
    <n v="0"/>
  </r>
  <r>
    <x v="2"/>
    <x v="23"/>
    <x v="1"/>
    <x v="14"/>
    <x v="0"/>
    <n v="0"/>
    <m/>
    <m/>
    <m/>
    <m/>
    <m/>
    <m/>
    <m/>
    <m/>
    <m/>
    <m/>
    <m/>
    <n v="0"/>
  </r>
  <r>
    <x v="2"/>
    <x v="23"/>
    <x v="1"/>
    <x v="15"/>
    <x v="0"/>
    <n v="460"/>
    <m/>
    <m/>
    <m/>
    <m/>
    <m/>
    <m/>
    <m/>
    <m/>
    <m/>
    <m/>
    <m/>
    <n v="460"/>
  </r>
  <r>
    <x v="2"/>
    <x v="23"/>
    <x v="2"/>
    <x v="16"/>
    <x v="0"/>
    <n v="75"/>
    <m/>
    <m/>
    <m/>
    <m/>
    <m/>
    <m/>
    <m/>
    <m/>
    <m/>
    <m/>
    <m/>
    <n v="75"/>
  </r>
  <r>
    <x v="2"/>
    <x v="23"/>
    <x v="2"/>
    <x v="17"/>
    <x v="0"/>
    <n v="0"/>
    <m/>
    <m/>
    <m/>
    <m/>
    <m/>
    <m/>
    <m/>
    <m/>
    <m/>
    <m/>
    <m/>
    <n v="0"/>
  </r>
  <r>
    <x v="2"/>
    <x v="23"/>
    <x v="2"/>
    <x v="18"/>
    <x v="0"/>
    <n v="0"/>
    <m/>
    <m/>
    <m/>
    <m/>
    <m/>
    <m/>
    <m/>
    <m/>
    <m/>
    <m/>
    <m/>
    <n v="0"/>
  </r>
  <r>
    <x v="2"/>
    <x v="23"/>
    <x v="2"/>
    <x v="19"/>
    <x v="0"/>
    <n v="15"/>
    <m/>
    <m/>
    <m/>
    <m/>
    <m/>
    <m/>
    <m/>
    <m/>
    <m/>
    <m/>
    <m/>
    <n v="15"/>
  </r>
  <r>
    <x v="2"/>
    <x v="23"/>
    <x v="3"/>
    <x v="20"/>
    <x v="0"/>
    <n v="2.5"/>
    <m/>
    <m/>
    <m/>
    <m/>
    <m/>
    <m/>
    <m/>
    <m/>
    <m/>
    <m/>
    <m/>
    <n v="2.5"/>
  </r>
  <r>
    <x v="2"/>
    <x v="23"/>
    <x v="3"/>
    <x v="21"/>
    <x v="0"/>
    <n v="25"/>
    <m/>
    <m/>
    <m/>
    <m/>
    <m/>
    <m/>
    <m/>
    <m/>
    <m/>
    <m/>
    <m/>
    <n v="25"/>
  </r>
  <r>
    <x v="2"/>
    <x v="23"/>
    <x v="3"/>
    <x v="22"/>
    <x v="0"/>
    <n v="59"/>
    <m/>
    <m/>
    <m/>
    <m/>
    <m/>
    <m/>
    <m/>
    <m/>
    <m/>
    <m/>
    <m/>
    <n v="59"/>
  </r>
  <r>
    <x v="2"/>
    <x v="23"/>
    <x v="4"/>
    <x v="23"/>
    <x v="0"/>
    <n v="0"/>
    <m/>
    <m/>
    <m/>
    <m/>
    <m/>
    <m/>
    <m/>
    <m/>
    <m/>
    <m/>
    <m/>
    <n v="0"/>
  </r>
  <r>
    <x v="2"/>
    <x v="23"/>
    <x v="4"/>
    <x v="24"/>
    <x v="0"/>
    <n v="0"/>
    <m/>
    <m/>
    <m/>
    <m/>
    <m/>
    <m/>
    <m/>
    <m/>
    <m/>
    <m/>
    <m/>
    <n v="0"/>
  </r>
  <r>
    <x v="2"/>
    <x v="23"/>
    <x v="4"/>
    <x v="25"/>
    <x v="0"/>
    <n v="0"/>
    <m/>
    <m/>
    <m/>
    <m/>
    <m/>
    <m/>
    <m/>
    <m/>
    <m/>
    <m/>
    <m/>
    <n v="0"/>
  </r>
  <r>
    <x v="2"/>
    <x v="23"/>
    <x v="4"/>
    <x v="26"/>
    <x v="0"/>
    <n v="0"/>
    <m/>
    <m/>
    <m/>
    <m/>
    <m/>
    <m/>
    <m/>
    <m/>
    <m/>
    <m/>
    <m/>
    <n v="0"/>
  </r>
  <r>
    <x v="3"/>
    <x v="23"/>
    <x v="0"/>
    <x v="0"/>
    <x v="0"/>
    <n v="1795.1080000000002"/>
    <m/>
    <m/>
    <m/>
    <m/>
    <m/>
    <m/>
    <m/>
    <m/>
    <m/>
    <m/>
    <m/>
    <n v="1795.1080000000002"/>
  </r>
  <r>
    <x v="3"/>
    <x v="23"/>
    <x v="0"/>
    <x v="1"/>
    <x v="0"/>
    <n v="727.64099999999996"/>
    <m/>
    <m/>
    <m/>
    <m/>
    <m/>
    <m/>
    <m/>
    <m/>
    <m/>
    <m/>
    <m/>
    <n v="727.64099999999996"/>
  </r>
  <r>
    <x v="3"/>
    <x v="23"/>
    <x v="0"/>
    <x v="2"/>
    <x v="0"/>
    <n v="7478.0169999999998"/>
    <m/>
    <m/>
    <m/>
    <m/>
    <m/>
    <m/>
    <m/>
    <m/>
    <m/>
    <m/>
    <m/>
    <n v="7478.0169999999998"/>
  </r>
  <r>
    <x v="3"/>
    <x v="23"/>
    <x v="0"/>
    <x v="3"/>
    <x v="0"/>
    <n v="812.88599999999997"/>
    <m/>
    <m/>
    <m/>
    <m/>
    <m/>
    <m/>
    <m/>
    <m/>
    <m/>
    <m/>
    <m/>
    <n v="812.88599999999997"/>
  </r>
  <r>
    <x v="3"/>
    <x v="23"/>
    <x v="0"/>
    <x v="4"/>
    <x v="0"/>
    <n v="6400.835"/>
    <m/>
    <m/>
    <m/>
    <m/>
    <m/>
    <m/>
    <m/>
    <m/>
    <m/>
    <m/>
    <m/>
    <n v="6400.835"/>
  </r>
  <r>
    <x v="3"/>
    <x v="23"/>
    <x v="0"/>
    <x v="5"/>
    <x v="0"/>
    <n v="486.54200000000003"/>
    <m/>
    <m/>
    <m/>
    <m/>
    <m/>
    <m/>
    <m/>
    <m/>
    <m/>
    <m/>
    <m/>
    <n v="486.54200000000003"/>
  </r>
  <r>
    <x v="3"/>
    <x v="23"/>
    <x v="0"/>
    <x v="6"/>
    <x v="0"/>
    <n v="1037.6380000000001"/>
    <m/>
    <m/>
    <m/>
    <m/>
    <m/>
    <m/>
    <m/>
    <m/>
    <m/>
    <m/>
    <m/>
    <n v="1037.6380000000001"/>
  </r>
  <r>
    <x v="3"/>
    <x v="23"/>
    <x v="1"/>
    <x v="7"/>
    <x v="0"/>
    <n v="2924.969000000001"/>
    <m/>
    <m/>
    <m/>
    <m/>
    <m/>
    <m/>
    <m/>
    <m/>
    <m/>
    <m/>
    <m/>
    <n v="2924.969000000001"/>
  </r>
  <r>
    <x v="3"/>
    <x v="23"/>
    <x v="1"/>
    <x v="8"/>
    <x v="0"/>
    <n v="2361.4490000000005"/>
    <m/>
    <m/>
    <m/>
    <m/>
    <m/>
    <m/>
    <m/>
    <m/>
    <m/>
    <m/>
    <m/>
    <n v="2361.4490000000005"/>
  </r>
  <r>
    <x v="3"/>
    <x v="23"/>
    <x v="1"/>
    <x v="9"/>
    <x v="0"/>
    <n v="19713.733000000007"/>
    <m/>
    <m/>
    <m/>
    <m/>
    <m/>
    <m/>
    <m/>
    <m/>
    <m/>
    <m/>
    <m/>
    <n v="19713.733000000007"/>
  </r>
  <r>
    <x v="3"/>
    <x v="23"/>
    <x v="1"/>
    <x v="10"/>
    <x v="0"/>
    <n v="7629.0390000000007"/>
    <m/>
    <m/>
    <m/>
    <m/>
    <m/>
    <m/>
    <m/>
    <m/>
    <m/>
    <m/>
    <m/>
    <n v="7629.0390000000007"/>
  </r>
  <r>
    <x v="3"/>
    <x v="23"/>
    <x v="1"/>
    <x v="11"/>
    <x v="0"/>
    <n v="4232.5749999999989"/>
    <m/>
    <m/>
    <m/>
    <m/>
    <m/>
    <m/>
    <m/>
    <m/>
    <m/>
    <m/>
    <m/>
    <n v="4232.5749999999989"/>
  </r>
  <r>
    <x v="3"/>
    <x v="23"/>
    <x v="1"/>
    <x v="12"/>
    <x v="0"/>
    <n v="21778.005000000001"/>
    <m/>
    <m/>
    <m/>
    <m/>
    <m/>
    <m/>
    <m/>
    <m/>
    <m/>
    <m/>
    <m/>
    <n v="21778.005000000001"/>
  </r>
  <r>
    <x v="3"/>
    <x v="23"/>
    <x v="1"/>
    <x v="13"/>
    <x v="0"/>
    <n v="5900.94"/>
    <m/>
    <m/>
    <m/>
    <m/>
    <m/>
    <m/>
    <m/>
    <m/>
    <m/>
    <m/>
    <m/>
    <n v="5900.94"/>
  </r>
  <r>
    <x v="3"/>
    <x v="23"/>
    <x v="1"/>
    <x v="14"/>
    <x v="0"/>
    <n v="1708.1009999999999"/>
    <m/>
    <m/>
    <m/>
    <m/>
    <m/>
    <m/>
    <m/>
    <m/>
    <m/>
    <m/>
    <m/>
    <n v="1708.1009999999999"/>
  </r>
  <r>
    <x v="3"/>
    <x v="23"/>
    <x v="1"/>
    <x v="15"/>
    <x v="0"/>
    <n v="20848.563000000002"/>
    <m/>
    <m/>
    <m/>
    <m/>
    <m/>
    <m/>
    <m/>
    <m/>
    <m/>
    <m/>
    <m/>
    <n v="20848.563000000002"/>
  </r>
  <r>
    <x v="3"/>
    <x v="23"/>
    <x v="2"/>
    <x v="16"/>
    <x v="0"/>
    <n v="12435.207999999999"/>
    <m/>
    <m/>
    <m/>
    <m/>
    <m/>
    <m/>
    <m/>
    <m/>
    <m/>
    <m/>
    <m/>
    <n v="12435.207999999999"/>
  </r>
  <r>
    <x v="3"/>
    <x v="23"/>
    <x v="2"/>
    <x v="17"/>
    <x v="0"/>
    <n v="2696.7620000000002"/>
    <m/>
    <m/>
    <m/>
    <m/>
    <m/>
    <m/>
    <m/>
    <m/>
    <m/>
    <m/>
    <m/>
    <n v="2696.7620000000002"/>
  </r>
  <r>
    <x v="3"/>
    <x v="23"/>
    <x v="2"/>
    <x v="18"/>
    <x v="0"/>
    <n v="60145.388999999988"/>
    <m/>
    <m/>
    <m/>
    <m/>
    <m/>
    <m/>
    <m/>
    <m/>
    <m/>
    <m/>
    <m/>
    <n v="60145.388999999988"/>
  </r>
  <r>
    <x v="3"/>
    <x v="23"/>
    <x v="2"/>
    <x v="19"/>
    <x v="0"/>
    <n v="346627.05499999993"/>
    <m/>
    <m/>
    <m/>
    <m/>
    <m/>
    <m/>
    <m/>
    <m/>
    <m/>
    <m/>
    <m/>
    <n v="346627.05499999993"/>
  </r>
  <r>
    <x v="3"/>
    <x v="23"/>
    <x v="3"/>
    <x v="20"/>
    <x v="0"/>
    <n v="8182.2059999999992"/>
    <m/>
    <m/>
    <m/>
    <m/>
    <m/>
    <m/>
    <m/>
    <m/>
    <m/>
    <m/>
    <m/>
    <n v="8182.2059999999992"/>
  </r>
  <r>
    <x v="3"/>
    <x v="23"/>
    <x v="3"/>
    <x v="21"/>
    <x v="0"/>
    <n v="7601.8410000000003"/>
    <m/>
    <m/>
    <m/>
    <m/>
    <m/>
    <m/>
    <m/>
    <m/>
    <m/>
    <m/>
    <m/>
    <n v="7601.8410000000003"/>
  </r>
  <r>
    <x v="3"/>
    <x v="23"/>
    <x v="3"/>
    <x v="22"/>
    <x v="0"/>
    <n v="11295.099000000002"/>
    <m/>
    <m/>
    <m/>
    <m/>
    <m/>
    <m/>
    <m/>
    <m/>
    <m/>
    <m/>
    <m/>
    <n v="11295.099000000002"/>
  </r>
  <r>
    <x v="3"/>
    <x v="23"/>
    <x v="4"/>
    <x v="23"/>
    <x v="0"/>
    <n v="2563.7769999999996"/>
    <m/>
    <m/>
    <m/>
    <m/>
    <m/>
    <m/>
    <m/>
    <m/>
    <m/>
    <m/>
    <m/>
    <n v="2563.7769999999996"/>
  </r>
  <r>
    <x v="3"/>
    <x v="23"/>
    <x v="4"/>
    <x v="24"/>
    <x v="0"/>
    <n v="8425.3680000000004"/>
    <m/>
    <m/>
    <m/>
    <m/>
    <m/>
    <m/>
    <m/>
    <m/>
    <m/>
    <m/>
    <m/>
    <n v="8425.3680000000004"/>
  </r>
  <r>
    <x v="3"/>
    <x v="23"/>
    <x v="4"/>
    <x v="25"/>
    <x v="0"/>
    <n v="4675.5540000000019"/>
    <m/>
    <m/>
    <m/>
    <m/>
    <m/>
    <m/>
    <m/>
    <m/>
    <m/>
    <m/>
    <m/>
    <n v="4675.5540000000019"/>
  </r>
  <r>
    <x v="3"/>
    <x v="23"/>
    <x v="4"/>
    <x v="26"/>
    <x v="0"/>
    <n v="30856.511000000006"/>
    <m/>
    <m/>
    <m/>
    <m/>
    <m/>
    <m/>
    <m/>
    <m/>
    <m/>
    <m/>
    <m/>
    <n v="30856.511000000006"/>
  </r>
  <r>
    <x v="4"/>
    <x v="23"/>
    <x v="0"/>
    <x v="0"/>
    <x v="0"/>
    <n v="58911.367999999995"/>
    <m/>
    <m/>
    <m/>
    <m/>
    <m/>
    <m/>
    <m/>
    <m/>
    <m/>
    <m/>
    <m/>
    <n v="58911.367999999995"/>
  </r>
  <r>
    <x v="4"/>
    <x v="23"/>
    <x v="0"/>
    <x v="1"/>
    <x v="0"/>
    <n v="11843.7"/>
    <m/>
    <m/>
    <m/>
    <m/>
    <m/>
    <m/>
    <m/>
    <m/>
    <m/>
    <m/>
    <m/>
    <n v="11843.7"/>
  </r>
  <r>
    <x v="4"/>
    <x v="23"/>
    <x v="0"/>
    <x v="2"/>
    <x v="0"/>
    <n v="77516.201999999961"/>
    <m/>
    <m/>
    <m/>
    <m/>
    <m/>
    <m/>
    <m/>
    <m/>
    <m/>
    <m/>
    <m/>
    <n v="77516.201999999961"/>
  </r>
  <r>
    <x v="4"/>
    <x v="23"/>
    <x v="0"/>
    <x v="3"/>
    <x v="0"/>
    <n v="19775.931999999997"/>
    <m/>
    <m/>
    <m/>
    <m/>
    <m/>
    <m/>
    <m/>
    <m/>
    <m/>
    <m/>
    <m/>
    <n v="19775.931999999997"/>
  </r>
  <r>
    <x v="4"/>
    <x v="23"/>
    <x v="0"/>
    <x v="4"/>
    <x v="0"/>
    <n v="209120.98400000008"/>
    <m/>
    <m/>
    <m/>
    <m/>
    <m/>
    <m/>
    <m/>
    <m/>
    <m/>
    <m/>
    <m/>
    <n v="209120.98400000008"/>
  </r>
  <r>
    <x v="4"/>
    <x v="23"/>
    <x v="0"/>
    <x v="5"/>
    <x v="0"/>
    <n v="8008.692"/>
    <m/>
    <m/>
    <m/>
    <m/>
    <m/>
    <m/>
    <m/>
    <m/>
    <m/>
    <m/>
    <m/>
    <n v="8008.692"/>
  </r>
  <r>
    <x v="4"/>
    <x v="23"/>
    <x v="0"/>
    <x v="6"/>
    <x v="0"/>
    <n v="87365.2"/>
    <m/>
    <m/>
    <m/>
    <m/>
    <m/>
    <m/>
    <m/>
    <m/>
    <m/>
    <m/>
    <m/>
    <n v="87365.2"/>
  </r>
  <r>
    <x v="4"/>
    <x v="23"/>
    <x v="1"/>
    <x v="7"/>
    <x v="0"/>
    <n v="117887.41000000003"/>
    <m/>
    <m/>
    <m/>
    <m/>
    <m/>
    <m/>
    <m/>
    <m/>
    <m/>
    <m/>
    <m/>
    <n v="117887.41000000003"/>
  </r>
  <r>
    <x v="4"/>
    <x v="23"/>
    <x v="1"/>
    <x v="8"/>
    <x v="0"/>
    <n v="42327.700000000012"/>
    <m/>
    <m/>
    <m/>
    <m/>
    <m/>
    <m/>
    <m/>
    <m/>
    <m/>
    <m/>
    <m/>
    <n v="42327.700000000012"/>
  </r>
  <r>
    <x v="4"/>
    <x v="23"/>
    <x v="1"/>
    <x v="9"/>
    <x v="0"/>
    <n v="86949.656000000003"/>
    <m/>
    <m/>
    <m/>
    <m/>
    <m/>
    <m/>
    <m/>
    <m/>
    <m/>
    <m/>
    <m/>
    <n v="86949.656000000003"/>
  </r>
  <r>
    <x v="4"/>
    <x v="23"/>
    <x v="1"/>
    <x v="10"/>
    <x v="0"/>
    <n v="37989"/>
    <m/>
    <m/>
    <m/>
    <m/>
    <m/>
    <m/>
    <m/>
    <m/>
    <m/>
    <m/>
    <m/>
    <n v="37989"/>
  </r>
  <r>
    <x v="4"/>
    <x v="23"/>
    <x v="1"/>
    <x v="11"/>
    <x v="0"/>
    <n v="38101.411"/>
    <m/>
    <m/>
    <m/>
    <m/>
    <m/>
    <m/>
    <m/>
    <m/>
    <m/>
    <m/>
    <m/>
    <n v="38101.411"/>
  </r>
  <r>
    <x v="4"/>
    <x v="23"/>
    <x v="1"/>
    <x v="12"/>
    <x v="0"/>
    <n v="125569.21999999997"/>
    <m/>
    <m/>
    <m/>
    <m/>
    <m/>
    <m/>
    <m/>
    <m/>
    <m/>
    <m/>
    <m/>
    <n v="125569.21999999997"/>
  </r>
  <r>
    <x v="4"/>
    <x v="23"/>
    <x v="1"/>
    <x v="13"/>
    <x v="0"/>
    <n v="37590.152000000009"/>
    <m/>
    <m/>
    <m/>
    <m/>
    <m/>
    <m/>
    <m/>
    <m/>
    <m/>
    <m/>
    <m/>
    <n v="37590.152000000009"/>
  </r>
  <r>
    <x v="4"/>
    <x v="23"/>
    <x v="1"/>
    <x v="14"/>
    <x v="0"/>
    <n v="31836.642"/>
    <m/>
    <m/>
    <m/>
    <m/>
    <m/>
    <m/>
    <m/>
    <m/>
    <m/>
    <m/>
    <m/>
    <n v="31836.642"/>
  </r>
  <r>
    <x v="4"/>
    <x v="23"/>
    <x v="1"/>
    <x v="15"/>
    <x v="0"/>
    <n v="236513.08600000001"/>
    <m/>
    <m/>
    <m/>
    <m/>
    <m/>
    <m/>
    <m/>
    <m/>
    <m/>
    <m/>
    <m/>
    <n v="236513.08600000001"/>
  </r>
  <r>
    <x v="4"/>
    <x v="23"/>
    <x v="2"/>
    <x v="16"/>
    <x v="0"/>
    <n v="533895.29899999977"/>
    <m/>
    <m/>
    <m/>
    <m/>
    <m/>
    <m/>
    <m/>
    <m/>
    <m/>
    <m/>
    <m/>
    <n v="533895.29899999977"/>
  </r>
  <r>
    <x v="4"/>
    <x v="23"/>
    <x v="2"/>
    <x v="17"/>
    <x v="0"/>
    <n v="101324.26599999999"/>
    <m/>
    <m/>
    <m/>
    <m/>
    <m/>
    <m/>
    <m/>
    <m/>
    <m/>
    <m/>
    <m/>
    <n v="101324.26599999999"/>
  </r>
  <r>
    <x v="4"/>
    <x v="23"/>
    <x v="2"/>
    <x v="18"/>
    <x v="0"/>
    <n v="211328.46099999995"/>
    <m/>
    <m/>
    <m/>
    <m/>
    <m/>
    <m/>
    <m/>
    <m/>
    <m/>
    <m/>
    <m/>
    <n v="211328.46099999995"/>
  </r>
  <r>
    <x v="4"/>
    <x v="23"/>
    <x v="2"/>
    <x v="19"/>
    <x v="0"/>
    <n v="847921.71100000001"/>
    <m/>
    <m/>
    <m/>
    <m/>
    <m/>
    <m/>
    <m/>
    <m/>
    <m/>
    <m/>
    <m/>
    <n v="847921.71100000001"/>
  </r>
  <r>
    <x v="4"/>
    <x v="23"/>
    <x v="3"/>
    <x v="20"/>
    <x v="0"/>
    <n v="450691.20299999998"/>
    <m/>
    <m/>
    <m/>
    <m/>
    <m/>
    <m/>
    <m/>
    <m/>
    <m/>
    <m/>
    <m/>
    <n v="450691.20299999998"/>
  </r>
  <r>
    <x v="4"/>
    <x v="23"/>
    <x v="3"/>
    <x v="21"/>
    <x v="0"/>
    <n v="230110.07599999997"/>
    <m/>
    <m/>
    <m/>
    <m/>
    <m/>
    <m/>
    <m/>
    <m/>
    <m/>
    <m/>
    <m/>
    <n v="230110.07599999997"/>
  </r>
  <r>
    <x v="4"/>
    <x v="23"/>
    <x v="3"/>
    <x v="22"/>
    <x v="0"/>
    <n v="286661.26399999962"/>
    <m/>
    <m/>
    <m/>
    <m/>
    <m/>
    <m/>
    <m/>
    <m/>
    <m/>
    <m/>
    <m/>
    <n v="286661.26399999962"/>
  </r>
  <r>
    <x v="4"/>
    <x v="23"/>
    <x v="4"/>
    <x v="23"/>
    <x v="0"/>
    <n v="128451.68800000001"/>
    <m/>
    <m/>
    <m/>
    <m/>
    <m/>
    <m/>
    <m/>
    <m/>
    <m/>
    <m/>
    <m/>
    <n v="128451.68800000001"/>
  </r>
  <r>
    <x v="4"/>
    <x v="23"/>
    <x v="4"/>
    <x v="24"/>
    <x v="0"/>
    <n v="281726.56199999998"/>
    <m/>
    <m/>
    <m/>
    <m/>
    <m/>
    <m/>
    <m/>
    <m/>
    <m/>
    <m/>
    <m/>
    <n v="281726.56199999998"/>
  </r>
  <r>
    <x v="4"/>
    <x v="23"/>
    <x v="4"/>
    <x v="25"/>
    <x v="0"/>
    <n v="213286.85299999997"/>
    <m/>
    <m/>
    <m/>
    <m/>
    <m/>
    <m/>
    <m/>
    <m/>
    <m/>
    <m/>
    <m/>
    <n v="213286.85299999997"/>
  </r>
  <r>
    <x v="4"/>
    <x v="23"/>
    <x v="4"/>
    <x v="26"/>
    <x v="0"/>
    <n v="26525"/>
    <m/>
    <m/>
    <m/>
    <m/>
    <m/>
    <m/>
    <m/>
    <m/>
    <m/>
    <m/>
    <m/>
    <n v="26525"/>
  </r>
  <r>
    <x v="5"/>
    <x v="23"/>
    <x v="0"/>
    <x v="0"/>
    <x v="0"/>
    <n v="0"/>
    <m/>
    <m/>
    <m/>
    <m/>
    <m/>
    <m/>
    <m/>
    <m/>
    <m/>
    <m/>
    <m/>
    <n v="0"/>
  </r>
  <r>
    <x v="5"/>
    <x v="23"/>
    <x v="0"/>
    <x v="1"/>
    <x v="0"/>
    <n v="0"/>
    <m/>
    <m/>
    <m/>
    <m/>
    <m/>
    <m/>
    <m/>
    <m/>
    <m/>
    <m/>
    <m/>
    <n v="0"/>
  </r>
  <r>
    <x v="5"/>
    <x v="23"/>
    <x v="0"/>
    <x v="2"/>
    <x v="0"/>
    <n v="91.089999999999989"/>
    <m/>
    <m/>
    <m/>
    <m/>
    <m/>
    <m/>
    <m/>
    <m/>
    <m/>
    <m/>
    <m/>
    <n v="91.089999999999989"/>
  </r>
  <r>
    <x v="5"/>
    <x v="23"/>
    <x v="0"/>
    <x v="3"/>
    <x v="0"/>
    <n v="0"/>
    <m/>
    <m/>
    <m/>
    <m/>
    <m/>
    <m/>
    <m/>
    <m/>
    <m/>
    <m/>
    <m/>
    <n v="0"/>
  </r>
  <r>
    <x v="5"/>
    <x v="23"/>
    <x v="0"/>
    <x v="4"/>
    <x v="0"/>
    <n v="66185.573999999993"/>
    <m/>
    <m/>
    <m/>
    <m/>
    <m/>
    <m/>
    <m/>
    <m/>
    <m/>
    <m/>
    <m/>
    <n v="66185.573999999993"/>
  </r>
  <r>
    <x v="5"/>
    <x v="23"/>
    <x v="0"/>
    <x v="5"/>
    <x v="0"/>
    <n v="0"/>
    <m/>
    <m/>
    <m/>
    <m/>
    <m/>
    <m/>
    <m/>
    <m/>
    <m/>
    <m/>
    <m/>
    <n v="0"/>
  </r>
  <r>
    <x v="5"/>
    <x v="23"/>
    <x v="0"/>
    <x v="6"/>
    <x v="0"/>
    <n v="0"/>
    <m/>
    <m/>
    <m/>
    <m/>
    <m/>
    <m/>
    <m/>
    <m/>
    <m/>
    <m/>
    <m/>
    <n v="0"/>
  </r>
  <r>
    <x v="5"/>
    <x v="23"/>
    <x v="1"/>
    <x v="7"/>
    <x v="0"/>
    <n v="33493.42"/>
    <m/>
    <m/>
    <m/>
    <m/>
    <m/>
    <m/>
    <m/>
    <m/>
    <m/>
    <m/>
    <m/>
    <n v="33493.42"/>
  </r>
  <r>
    <x v="5"/>
    <x v="23"/>
    <x v="1"/>
    <x v="8"/>
    <x v="0"/>
    <n v="13.57"/>
    <m/>
    <m/>
    <m/>
    <m/>
    <m/>
    <m/>
    <m/>
    <m/>
    <m/>
    <m/>
    <m/>
    <n v="13.57"/>
  </r>
  <r>
    <x v="5"/>
    <x v="23"/>
    <x v="1"/>
    <x v="9"/>
    <x v="0"/>
    <n v="84.41"/>
    <m/>
    <m/>
    <m/>
    <m/>
    <m/>
    <m/>
    <m/>
    <m/>
    <m/>
    <m/>
    <m/>
    <n v="84.41"/>
  </r>
  <r>
    <x v="5"/>
    <x v="23"/>
    <x v="1"/>
    <x v="10"/>
    <x v="0"/>
    <n v="0"/>
    <m/>
    <m/>
    <m/>
    <m/>
    <m/>
    <m/>
    <m/>
    <m/>
    <m/>
    <m/>
    <m/>
    <n v="0"/>
  </r>
  <r>
    <x v="5"/>
    <x v="23"/>
    <x v="1"/>
    <x v="11"/>
    <x v="0"/>
    <n v="0"/>
    <m/>
    <m/>
    <m/>
    <m/>
    <m/>
    <m/>
    <m/>
    <m/>
    <m/>
    <m/>
    <m/>
    <n v="0"/>
  </r>
  <r>
    <x v="5"/>
    <x v="23"/>
    <x v="1"/>
    <x v="12"/>
    <x v="0"/>
    <n v="182.21"/>
    <m/>
    <m/>
    <m/>
    <m/>
    <m/>
    <m/>
    <m/>
    <m/>
    <m/>
    <m/>
    <m/>
    <n v="182.21"/>
  </r>
  <r>
    <x v="5"/>
    <x v="23"/>
    <x v="1"/>
    <x v="13"/>
    <x v="0"/>
    <n v="17.21"/>
    <m/>
    <m/>
    <m/>
    <m/>
    <m/>
    <m/>
    <m/>
    <m/>
    <m/>
    <m/>
    <m/>
    <n v="17.21"/>
  </r>
  <r>
    <x v="5"/>
    <x v="23"/>
    <x v="1"/>
    <x v="14"/>
    <x v="0"/>
    <n v="17.739999999999998"/>
    <m/>
    <m/>
    <m/>
    <m/>
    <m/>
    <m/>
    <m/>
    <m/>
    <m/>
    <m/>
    <m/>
    <n v="17.739999999999998"/>
  </r>
  <r>
    <x v="5"/>
    <x v="23"/>
    <x v="1"/>
    <x v="15"/>
    <x v="0"/>
    <n v="14895.055999999999"/>
    <m/>
    <m/>
    <m/>
    <m/>
    <m/>
    <m/>
    <m/>
    <m/>
    <m/>
    <m/>
    <m/>
    <n v="14895.055999999999"/>
  </r>
  <r>
    <x v="5"/>
    <x v="23"/>
    <x v="2"/>
    <x v="16"/>
    <x v="0"/>
    <n v="9540.3680000000022"/>
    <m/>
    <m/>
    <m/>
    <m/>
    <m/>
    <m/>
    <m/>
    <m/>
    <m/>
    <m/>
    <m/>
    <n v="9540.3680000000022"/>
  </r>
  <r>
    <x v="5"/>
    <x v="23"/>
    <x v="2"/>
    <x v="17"/>
    <x v="0"/>
    <n v="930.37"/>
    <m/>
    <m/>
    <m/>
    <m/>
    <m/>
    <m/>
    <m/>
    <m/>
    <m/>
    <m/>
    <m/>
    <n v="930.37"/>
  </r>
  <r>
    <x v="5"/>
    <x v="23"/>
    <x v="2"/>
    <x v="18"/>
    <x v="0"/>
    <n v="0"/>
    <m/>
    <m/>
    <m/>
    <m/>
    <m/>
    <m/>
    <m/>
    <m/>
    <m/>
    <m/>
    <m/>
    <n v="0"/>
  </r>
  <r>
    <x v="5"/>
    <x v="23"/>
    <x v="2"/>
    <x v="19"/>
    <x v="0"/>
    <n v="9890.358000000002"/>
    <m/>
    <m/>
    <m/>
    <m/>
    <m/>
    <m/>
    <m/>
    <m/>
    <m/>
    <m/>
    <m/>
    <n v="9890.358000000002"/>
  </r>
  <r>
    <x v="5"/>
    <x v="23"/>
    <x v="3"/>
    <x v="20"/>
    <x v="0"/>
    <n v="10456.32"/>
    <m/>
    <m/>
    <m/>
    <m/>
    <m/>
    <m/>
    <m/>
    <m/>
    <m/>
    <m/>
    <m/>
    <n v="10456.32"/>
  </r>
  <r>
    <x v="5"/>
    <x v="23"/>
    <x v="3"/>
    <x v="21"/>
    <x v="0"/>
    <n v="3197.56"/>
    <m/>
    <m/>
    <m/>
    <m/>
    <m/>
    <m/>
    <m/>
    <m/>
    <m/>
    <m/>
    <m/>
    <n v="3197.56"/>
  </r>
  <r>
    <x v="5"/>
    <x v="23"/>
    <x v="3"/>
    <x v="22"/>
    <x v="0"/>
    <n v="3172.71"/>
    <m/>
    <m/>
    <m/>
    <m/>
    <m/>
    <m/>
    <m/>
    <m/>
    <m/>
    <m/>
    <m/>
    <n v="3172.71"/>
  </r>
  <r>
    <x v="5"/>
    <x v="23"/>
    <x v="4"/>
    <x v="23"/>
    <x v="0"/>
    <n v="701.83999999999992"/>
    <m/>
    <m/>
    <m/>
    <m/>
    <m/>
    <m/>
    <m/>
    <m/>
    <m/>
    <m/>
    <m/>
    <n v="701.83999999999992"/>
  </r>
  <r>
    <x v="5"/>
    <x v="23"/>
    <x v="4"/>
    <x v="24"/>
    <x v="0"/>
    <n v="30.04"/>
    <m/>
    <m/>
    <m/>
    <m/>
    <m/>
    <m/>
    <m/>
    <m/>
    <m/>
    <m/>
    <m/>
    <n v="30.04"/>
  </r>
  <r>
    <x v="5"/>
    <x v="23"/>
    <x v="4"/>
    <x v="25"/>
    <x v="0"/>
    <n v="4486.768"/>
    <m/>
    <m/>
    <m/>
    <m/>
    <m/>
    <m/>
    <m/>
    <m/>
    <m/>
    <m/>
    <m/>
    <n v="4486.768"/>
  </r>
  <r>
    <x v="5"/>
    <x v="23"/>
    <x v="4"/>
    <x v="26"/>
    <x v="0"/>
    <n v="77.253"/>
    <m/>
    <m/>
    <m/>
    <m/>
    <m/>
    <m/>
    <m/>
    <m/>
    <m/>
    <m/>
    <m/>
    <n v="77.253"/>
  </r>
  <r>
    <x v="6"/>
    <x v="23"/>
    <x v="0"/>
    <x v="0"/>
    <x v="0"/>
    <n v="571.18899999999996"/>
    <m/>
    <m/>
    <m/>
    <m/>
    <m/>
    <m/>
    <m/>
    <m/>
    <m/>
    <m/>
    <m/>
    <n v="571.18899999999996"/>
  </r>
  <r>
    <x v="6"/>
    <x v="23"/>
    <x v="0"/>
    <x v="1"/>
    <x v="0"/>
    <n v="417.37700000000001"/>
    <m/>
    <m/>
    <m/>
    <m/>
    <m/>
    <m/>
    <m/>
    <m/>
    <m/>
    <m/>
    <m/>
    <n v="417.37700000000001"/>
  </r>
  <r>
    <x v="6"/>
    <x v="23"/>
    <x v="0"/>
    <x v="2"/>
    <x v="0"/>
    <n v="8643.7039999999997"/>
    <m/>
    <m/>
    <m/>
    <m/>
    <m/>
    <m/>
    <m/>
    <m/>
    <m/>
    <m/>
    <m/>
    <n v="8643.7039999999997"/>
  </r>
  <r>
    <x v="6"/>
    <x v="23"/>
    <x v="0"/>
    <x v="3"/>
    <x v="0"/>
    <n v="196.91"/>
    <m/>
    <m/>
    <m/>
    <m/>
    <m/>
    <m/>
    <m/>
    <m/>
    <m/>
    <m/>
    <m/>
    <n v="196.91"/>
  </r>
  <r>
    <x v="6"/>
    <x v="23"/>
    <x v="0"/>
    <x v="4"/>
    <x v="0"/>
    <n v="2858.0650000000001"/>
    <m/>
    <m/>
    <m/>
    <m/>
    <m/>
    <m/>
    <m/>
    <m/>
    <m/>
    <m/>
    <m/>
    <n v="2858.0650000000001"/>
  </r>
  <r>
    <x v="6"/>
    <x v="23"/>
    <x v="0"/>
    <x v="5"/>
    <x v="0"/>
    <n v="39.717999999999996"/>
    <m/>
    <m/>
    <m/>
    <m/>
    <m/>
    <m/>
    <m/>
    <m/>
    <m/>
    <m/>
    <m/>
    <n v="39.717999999999996"/>
  </r>
  <r>
    <x v="6"/>
    <x v="23"/>
    <x v="0"/>
    <x v="6"/>
    <x v="0"/>
    <n v="2042.3999999999999"/>
    <m/>
    <m/>
    <m/>
    <m/>
    <m/>
    <m/>
    <m/>
    <m/>
    <m/>
    <m/>
    <m/>
    <n v="2042.3999999999999"/>
  </r>
  <r>
    <x v="6"/>
    <x v="23"/>
    <x v="1"/>
    <x v="7"/>
    <x v="0"/>
    <n v="2707.9"/>
    <m/>
    <m/>
    <m/>
    <m/>
    <m/>
    <m/>
    <m/>
    <m/>
    <m/>
    <m/>
    <m/>
    <n v="2707.9"/>
  </r>
  <r>
    <x v="6"/>
    <x v="23"/>
    <x v="1"/>
    <x v="8"/>
    <x v="0"/>
    <n v="4395.7999999999993"/>
    <m/>
    <m/>
    <m/>
    <m/>
    <m/>
    <m/>
    <m/>
    <m/>
    <m/>
    <m/>
    <m/>
    <n v="4395.7999999999993"/>
  </r>
  <r>
    <x v="6"/>
    <x v="23"/>
    <x v="1"/>
    <x v="9"/>
    <x v="0"/>
    <n v="9487.9420000000009"/>
    <m/>
    <m/>
    <m/>
    <m/>
    <m/>
    <m/>
    <m/>
    <m/>
    <m/>
    <m/>
    <m/>
    <n v="9487.9420000000009"/>
  </r>
  <r>
    <x v="6"/>
    <x v="23"/>
    <x v="1"/>
    <x v="10"/>
    <x v="0"/>
    <n v="4234.5"/>
    <m/>
    <m/>
    <m/>
    <m/>
    <m/>
    <m/>
    <m/>
    <m/>
    <m/>
    <m/>
    <m/>
    <n v="4234.5"/>
  </r>
  <r>
    <x v="6"/>
    <x v="23"/>
    <x v="1"/>
    <x v="11"/>
    <x v="0"/>
    <n v="8070.87"/>
    <m/>
    <m/>
    <m/>
    <m/>
    <m/>
    <m/>
    <m/>
    <m/>
    <m/>
    <m/>
    <m/>
    <n v="8070.87"/>
  </r>
  <r>
    <x v="6"/>
    <x v="23"/>
    <x v="1"/>
    <x v="12"/>
    <x v="0"/>
    <n v="13142"/>
    <m/>
    <m/>
    <m/>
    <m/>
    <m/>
    <m/>
    <m/>
    <m/>
    <m/>
    <m/>
    <m/>
    <n v="13142"/>
  </r>
  <r>
    <x v="6"/>
    <x v="23"/>
    <x v="1"/>
    <x v="13"/>
    <x v="0"/>
    <n v="4616.7879999999996"/>
    <m/>
    <m/>
    <m/>
    <m/>
    <m/>
    <m/>
    <m/>
    <m/>
    <m/>
    <m/>
    <m/>
    <n v="4616.7879999999996"/>
  </r>
  <r>
    <x v="6"/>
    <x v="23"/>
    <x v="1"/>
    <x v="14"/>
    <x v="0"/>
    <n v="2620.4749999999999"/>
    <m/>
    <m/>
    <m/>
    <m/>
    <m/>
    <m/>
    <m/>
    <m/>
    <m/>
    <m/>
    <m/>
    <n v="2620.4749999999999"/>
  </r>
  <r>
    <x v="6"/>
    <x v="23"/>
    <x v="1"/>
    <x v="15"/>
    <x v="0"/>
    <n v="33905.379999999997"/>
    <m/>
    <m/>
    <m/>
    <m/>
    <m/>
    <m/>
    <m/>
    <m/>
    <m/>
    <m/>
    <m/>
    <n v="33905.379999999997"/>
  </r>
  <r>
    <x v="6"/>
    <x v="23"/>
    <x v="2"/>
    <x v="16"/>
    <x v="0"/>
    <n v="108614.42900000008"/>
    <m/>
    <m/>
    <m/>
    <m/>
    <m/>
    <m/>
    <m/>
    <m/>
    <m/>
    <m/>
    <m/>
    <n v="108614.42900000008"/>
  </r>
  <r>
    <x v="6"/>
    <x v="23"/>
    <x v="2"/>
    <x v="17"/>
    <x v="0"/>
    <n v="2740"/>
    <m/>
    <m/>
    <m/>
    <m/>
    <m/>
    <m/>
    <m/>
    <m/>
    <m/>
    <m/>
    <m/>
    <n v="2740"/>
  </r>
  <r>
    <x v="6"/>
    <x v="23"/>
    <x v="2"/>
    <x v="18"/>
    <x v="0"/>
    <n v="43304.434000000001"/>
    <m/>
    <m/>
    <m/>
    <m/>
    <m/>
    <m/>
    <m/>
    <m/>
    <m/>
    <m/>
    <m/>
    <n v="43304.434000000001"/>
  </r>
  <r>
    <x v="6"/>
    <x v="23"/>
    <x v="2"/>
    <x v="19"/>
    <x v="0"/>
    <n v="571016.34499999962"/>
    <m/>
    <m/>
    <m/>
    <m/>
    <m/>
    <m/>
    <m/>
    <m/>
    <m/>
    <m/>
    <m/>
    <n v="571016.34499999962"/>
  </r>
  <r>
    <x v="6"/>
    <x v="23"/>
    <x v="3"/>
    <x v="20"/>
    <x v="0"/>
    <n v="54148.097000000002"/>
    <m/>
    <m/>
    <m/>
    <m/>
    <m/>
    <m/>
    <m/>
    <m/>
    <m/>
    <m/>
    <m/>
    <n v="54148.097000000002"/>
  </r>
  <r>
    <x v="6"/>
    <x v="23"/>
    <x v="3"/>
    <x v="21"/>
    <x v="0"/>
    <n v="5425.9269999999997"/>
    <m/>
    <m/>
    <m/>
    <m/>
    <m/>
    <m/>
    <m/>
    <m/>
    <m/>
    <m/>
    <m/>
    <n v="5425.9269999999997"/>
  </r>
  <r>
    <x v="6"/>
    <x v="23"/>
    <x v="3"/>
    <x v="22"/>
    <x v="0"/>
    <n v="3183.2490000000003"/>
    <m/>
    <m/>
    <m/>
    <m/>
    <m/>
    <m/>
    <m/>
    <m/>
    <m/>
    <m/>
    <m/>
    <n v="3183.2490000000003"/>
  </r>
  <r>
    <x v="6"/>
    <x v="23"/>
    <x v="4"/>
    <x v="23"/>
    <x v="0"/>
    <n v="9728.8489999999983"/>
    <m/>
    <m/>
    <m/>
    <m/>
    <m/>
    <m/>
    <m/>
    <m/>
    <m/>
    <m/>
    <m/>
    <n v="9728.8489999999983"/>
  </r>
  <r>
    <x v="6"/>
    <x v="23"/>
    <x v="4"/>
    <x v="24"/>
    <x v="0"/>
    <n v="65865.59199999999"/>
    <m/>
    <m/>
    <m/>
    <m/>
    <m/>
    <m/>
    <m/>
    <m/>
    <m/>
    <m/>
    <m/>
    <n v="65865.59199999999"/>
  </r>
  <r>
    <x v="6"/>
    <x v="23"/>
    <x v="4"/>
    <x v="25"/>
    <x v="0"/>
    <n v="89147.601999999984"/>
    <m/>
    <m/>
    <m/>
    <m/>
    <m/>
    <m/>
    <m/>
    <m/>
    <m/>
    <m/>
    <m/>
    <n v="89147.601999999984"/>
  </r>
  <r>
    <x v="6"/>
    <x v="23"/>
    <x v="4"/>
    <x v="26"/>
    <x v="0"/>
    <n v="5584"/>
    <m/>
    <m/>
    <m/>
    <m/>
    <m/>
    <m/>
    <m/>
    <m/>
    <m/>
    <m/>
    <m/>
    <n v="5584"/>
  </r>
  <r>
    <x v="7"/>
    <x v="23"/>
    <x v="0"/>
    <x v="0"/>
    <x v="0"/>
    <n v="7052.5978260869588"/>
    <m/>
    <m/>
    <m/>
    <m/>
    <m/>
    <m/>
    <m/>
    <m/>
    <m/>
    <m/>
    <m/>
    <n v="7052.5978260869588"/>
  </r>
  <r>
    <x v="7"/>
    <x v="23"/>
    <x v="0"/>
    <x v="1"/>
    <x v="0"/>
    <n v="3016.1503623188419"/>
    <m/>
    <m/>
    <m/>
    <m/>
    <m/>
    <m/>
    <m/>
    <m/>
    <m/>
    <m/>
    <m/>
    <n v="3016.1503623188419"/>
  </r>
  <r>
    <x v="7"/>
    <x v="23"/>
    <x v="0"/>
    <x v="2"/>
    <x v="0"/>
    <n v="13609.708333333323"/>
    <m/>
    <m/>
    <m/>
    <m/>
    <m/>
    <m/>
    <m/>
    <m/>
    <m/>
    <m/>
    <m/>
    <n v="13609.708333333323"/>
  </r>
  <r>
    <x v="7"/>
    <x v="23"/>
    <x v="0"/>
    <x v="3"/>
    <x v="0"/>
    <n v="2264.2282608695655"/>
    <m/>
    <m/>
    <m/>
    <m/>
    <m/>
    <m/>
    <m/>
    <m/>
    <m/>
    <m/>
    <m/>
    <n v="2264.2282608695655"/>
  </r>
  <r>
    <x v="7"/>
    <x v="23"/>
    <x v="0"/>
    <x v="4"/>
    <x v="0"/>
    <n v="32639.751811594131"/>
    <m/>
    <m/>
    <m/>
    <m/>
    <m/>
    <m/>
    <m/>
    <m/>
    <m/>
    <m/>
    <m/>
    <n v="32639.751811594131"/>
  </r>
  <r>
    <x v="7"/>
    <x v="23"/>
    <x v="0"/>
    <x v="5"/>
    <x v="0"/>
    <n v="2614.7880434782596"/>
    <m/>
    <m/>
    <m/>
    <m/>
    <m/>
    <m/>
    <m/>
    <m/>
    <m/>
    <m/>
    <m/>
    <n v="2614.7880434782596"/>
  </r>
  <r>
    <x v="7"/>
    <x v="23"/>
    <x v="0"/>
    <x v="6"/>
    <x v="0"/>
    <n v="7152.6666666666652"/>
    <m/>
    <m/>
    <m/>
    <m/>
    <m/>
    <m/>
    <m/>
    <m/>
    <m/>
    <m/>
    <m/>
    <n v="7152.6666666666652"/>
  </r>
  <r>
    <x v="7"/>
    <x v="23"/>
    <x v="1"/>
    <x v="7"/>
    <x v="0"/>
    <n v="26523.751811594197"/>
    <m/>
    <m/>
    <m/>
    <m/>
    <m/>
    <m/>
    <m/>
    <m/>
    <m/>
    <m/>
    <m/>
    <n v="26523.751811594197"/>
  </r>
  <r>
    <x v="7"/>
    <x v="23"/>
    <x v="1"/>
    <x v="8"/>
    <x v="0"/>
    <n v="14760.14855072462"/>
    <m/>
    <m/>
    <m/>
    <m/>
    <m/>
    <m/>
    <m/>
    <m/>
    <m/>
    <m/>
    <m/>
    <n v="14760.14855072462"/>
  </r>
  <r>
    <x v="7"/>
    <x v="23"/>
    <x v="1"/>
    <x v="9"/>
    <x v="0"/>
    <n v="43447.396739130454"/>
    <m/>
    <m/>
    <m/>
    <m/>
    <m/>
    <m/>
    <m/>
    <m/>
    <m/>
    <m/>
    <m/>
    <n v="43447.396739130454"/>
  </r>
  <r>
    <x v="7"/>
    <x v="23"/>
    <x v="1"/>
    <x v="10"/>
    <x v="0"/>
    <n v="16741.505434782601"/>
    <m/>
    <m/>
    <m/>
    <m/>
    <m/>
    <m/>
    <m/>
    <m/>
    <m/>
    <m/>
    <m/>
    <n v="16741.505434782601"/>
  </r>
  <r>
    <x v="7"/>
    <x v="23"/>
    <x v="1"/>
    <x v="11"/>
    <x v="0"/>
    <n v="20529.409420289849"/>
    <m/>
    <m/>
    <m/>
    <m/>
    <m/>
    <m/>
    <m/>
    <m/>
    <m/>
    <m/>
    <m/>
    <n v="20529.409420289849"/>
  </r>
  <r>
    <x v="7"/>
    <x v="23"/>
    <x v="1"/>
    <x v="12"/>
    <x v="0"/>
    <n v="42546.240942028897"/>
    <m/>
    <m/>
    <m/>
    <m/>
    <m/>
    <m/>
    <m/>
    <m/>
    <m/>
    <m/>
    <m/>
    <n v="42546.240942028897"/>
  </r>
  <r>
    <x v="7"/>
    <x v="23"/>
    <x v="1"/>
    <x v="13"/>
    <x v="0"/>
    <n v="14745.086956521747"/>
    <m/>
    <m/>
    <m/>
    <m/>
    <m/>
    <m/>
    <m/>
    <m/>
    <m/>
    <m/>
    <m/>
    <n v="14745.086956521747"/>
  </r>
  <r>
    <x v="7"/>
    <x v="23"/>
    <x v="1"/>
    <x v="14"/>
    <x v="0"/>
    <n v="11327.186594202902"/>
    <m/>
    <m/>
    <m/>
    <m/>
    <m/>
    <m/>
    <m/>
    <m/>
    <m/>
    <m/>
    <m/>
    <n v="11327.186594202902"/>
  </r>
  <r>
    <x v="7"/>
    <x v="23"/>
    <x v="1"/>
    <x v="15"/>
    <x v="0"/>
    <n v="73621.059782608703"/>
    <m/>
    <m/>
    <m/>
    <m/>
    <m/>
    <m/>
    <m/>
    <m/>
    <m/>
    <m/>
    <m/>
    <n v="73621.059782608703"/>
  </r>
  <r>
    <x v="7"/>
    <x v="23"/>
    <x v="2"/>
    <x v="16"/>
    <x v="0"/>
    <n v="105789.38224637658"/>
    <m/>
    <m/>
    <m/>
    <m/>
    <m/>
    <m/>
    <m/>
    <m/>
    <m/>
    <m/>
    <m/>
    <n v="105789.38224637658"/>
  </r>
  <r>
    <x v="7"/>
    <x v="23"/>
    <x v="2"/>
    <x v="17"/>
    <x v="0"/>
    <n v="21346.559782608721"/>
    <m/>
    <m/>
    <m/>
    <m/>
    <m/>
    <m/>
    <m/>
    <m/>
    <m/>
    <m/>
    <m/>
    <n v="21346.559782608721"/>
  </r>
  <r>
    <x v="7"/>
    <x v="23"/>
    <x v="2"/>
    <x v="18"/>
    <x v="0"/>
    <n v="73611.007246376685"/>
    <m/>
    <m/>
    <m/>
    <m/>
    <m/>
    <m/>
    <m/>
    <m/>
    <m/>
    <m/>
    <m/>
    <n v="73611.007246376685"/>
  </r>
  <r>
    <x v="7"/>
    <x v="23"/>
    <x v="2"/>
    <x v="19"/>
    <x v="0"/>
    <n v="241095.92028985481"/>
    <m/>
    <m/>
    <m/>
    <m/>
    <m/>
    <m/>
    <m/>
    <m/>
    <m/>
    <m/>
    <m/>
    <n v="241095.92028985481"/>
  </r>
  <r>
    <x v="7"/>
    <x v="23"/>
    <x v="3"/>
    <x v="20"/>
    <x v="0"/>
    <n v="74512.260869565216"/>
    <m/>
    <m/>
    <m/>
    <m/>
    <m/>
    <m/>
    <m/>
    <m/>
    <m/>
    <m/>
    <m/>
    <n v="74512.260869565216"/>
  </r>
  <r>
    <x v="7"/>
    <x v="23"/>
    <x v="3"/>
    <x v="21"/>
    <x v="0"/>
    <n v="40958.300724637666"/>
    <m/>
    <m/>
    <m/>
    <m/>
    <m/>
    <m/>
    <m/>
    <m/>
    <m/>
    <m/>
    <m/>
    <n v="40958.300724637666"/>
  </r>
  <r>
    <x v="7"/>
    <x v="23"/>
    <x v="3"/>
    <x v="22"/>
    <x v="0"/>
    <n v="57225.684782608681"/>
    <m/>
    <m/>
    <m/>
    <m/>
    <m/>
    <m/>
    <m/>
    <m/>
    <m/>
    <m/>
    <m/>
    <n v="57225.684782608681"/>
  </r>
  <r>
    <x v="7"/>
    <x v="23"/>
    <x v="4"/>
    <x v="23"/>
    <x v="0"/>
    <n v="13527.563405797095"/>
    <m/>
    <m/>
    <m/>
    <m/>
    <m/>
    <m/>
    <m/>
    <m/>
    <m/>
    <m/>
    <m/>
    <n v="13527.563405797095"/>
  </r>
  <r>
    <x v="7"/>
    <x v="23"/>
    <x v="4"/>
    <x v="24"/>
    <x v="0"/>
    <n v="19884.690217391279"/>
    <m/>
    <m/>
    <m/>
    <m/>
    <m/>
    <m/>
    <m/>
    <m/>
    <m/>
    <m/>
    <m/>
    <n v="19884.690217391279"/>
  </r>
  <r>
    <x v="7"/>
    <x v="23"/>
    <x v="4"/>
    <x v="25"/>
    <x v="0"/>
    <n v="48331.952898550771"/>
    <m/>
    <m/>
    <m/>
    <m/>
    <m/>
    <m/>
    <m/>
    <m/>
    <m/>
    <m/>
    <m/>
    <n v="48331.952898550771"/>
  </r>
  <r>
    <x v="7"/>
    <x v="23"/>
    <x v="4"/>
    <x v="26"/>
    <x v="0"/>
    <n v="12562.521739130432"/>
    <m/>
    <m/>
    <m/>
    <m/>
    <m/>
    <m/>
    <m/>
    <m/>
    <m/>
    <m/>
    <m/>
    <n v="12562.5217391304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92907-0D21-4891-903A-013666194F21}" name="Tabela dinâmica9" cacheId="6146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576:N589" firstHeaderRow="1" firstDataRow="2" firstDataCol="1" rowPageCount="2" colPageCount="1"/>
  <pivotFields count="17">
    <pivotField name="PRODUTO" compact="0" outline="0" subtotalTop="0" showAll="0" includeNewItemsInFilter="1" sortType="ascending" rankBy="0"/>
    <pivotField axis="axisCol" compact="0" outline="0" subtotalTop="0" showAll="0" includeNewItemsInFilter="1">
      <items count="13">
        <item x="0"/>
        <item x="1"/>
        <item x="2"/>
        <item x="3"/>
        <item n="2016"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ubtotalTop="0" showAll="0" includeNewItemsInFilter="1" defaultSubtotal="0">
      <items count="3">
        <item x="1"/>
        <item x="0"/>
        <item x="2"/>
      </items>
    </pivotField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3" hier="0"/>
    <pageField fld="2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41">
    <format dxfId="323">
      <pivotArea outline="0" fieldPosition="0"/>
    </format>
    <format dxfId="3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2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2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28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2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30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3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32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33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334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335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336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37">
      <pivotArea dataOnly="0" labelOnly="1" outline="0" fieldPosition="0">
        <references count="1">
          <reference field="1" count="1">
            <x v="1"/>
          </reference>
        </references>
      </pivotArea>
    </format>
    <format dxfId="338">
      <pivotArea dataOnly="0" labelOnly="1" outline="0" fieldPosition="0">
        <references count="1">
          <reference field="1" count="1">
            <x v="2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339">
      <pivotArea dataOnly="0" labelOnly="1" outline="0" fieldPosition="0">
        <references count="1">
          <reference field="1" count="1">
            <x v="3"/>
          </reference>
        </references>
      </pivotArea>
    </format>
    <format dxfId="340">
      <pivotArea dataOnly="0" labelOnly="1" outline="0" fieldPosition="0">
        <references count="1">
          <reference field="1" count="1">
            <x v="4"/>
          </reference>
        </references>
      </pivotArea>
    </format>
    <format dxfId="341">
      <pivotArea dataOnly="0" labelOnly="1" outline="0" fieldPosition="0">
        <references count="1">
          <reference field="1" count="1">
            <x v="4"/>
          </reference>
        </references>
      </pivotArea>
    </format>
    <format dxfId="342">
      <pivotArea dataOnly="0" labelOnly="1" outline="0" fieldPosition="0">
        <references count="1">
          <reference field="1" count="1">
            <x v="5"/>
          </reference>
        </references>
      </pivotArea>
    </format>
    <format dxfId="343">
      <pivotArea dataOnly="0" labelOnly="1" outline="0" fieldPosition="0">
        <references count="1">
          <reference field="1" count="1">
            <x v="6"/>
          </reference>
        </references>
      </pivotArea>
    </format>
    <format dxfId="344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345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346">
      <pivotArea dataOnly="0" labelOnly="1" outline="0" fieldPosition="0">
        <references count="1">
          <reference field="1" count="1">
            <x v="7"/>
          </reference>
        </references>
      </pivotArea>
    </format>
    <format dxfId="347">
      <pivotArea dataOnly="0" labelOnly="1" outline="0" fieldPosition="0">
        <references count="1">
          <reference field="1" count="1">
            <x v="0"/>
          </reference>
        </references>
      </pivotArea>
    </format>
    <format dxfId="348">
      <pivotArea dataOnly="0" labelOnly="1" outline="0" fieldPosition="0">
        <references count="1">
          <reference field="1" count="1">
            <x v="8"/>
          </reference>
        </references>
      </pivotArea>
    </format>
    <format dxfId="349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350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351">
      <pivotArea dataOnly="0" labelOnly="1" outline="0" fieldPosition="0">
        <references count="1">
          <reference field="1" count="1">
            <x v="9"/>
          </reference>
        </references>
      </pivotArea>
    </format>
    <format dxfId="352">
      <pivotArea dataOnly="0" labelOnly="1" outline="0" fieldPosition="0">
        <references count="1">
          <reference field="1" count="1">
            <x v="10"/>
          </reference>
        </references>
      </pivotArea>
    </format>
    <format dxfId="353">
      <pivotArea type="origin" dataOnly="0" labelOnly="1" outline="0" fieldPosition="0"/>
    </format>
    <format dxfId="354">
      <pivotArea field="1" type="button" dataOnly="0" labelOnly="1" outline="0" axis="axisCol" fieldPosition="0"/>
    </format>
    <format dxfId="355">
      <pivotArea type="topRight" dataOnly="0" labelOnly="1" outline="0" fieldPosition="0"/>
    </format>
    <format dxfId="356">
      <pivotArea field="-2" type="button" dataOnly="0" labelOnly="1" outline="0" axis="axisRow" fieldPosition="0"/>
    </format>
    <format dxfId="357">
      <pivotArea dataOnly="0" labelOnly="1" outline="0" fieldPosition="0">
        <references count="1">
          <reference field="1" count="0"/>
        </references>
      </pivotArea>
    </format>
    <format dxfId="358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59">
      <pivotArea outline="0" fieldPosition="0"/>
    </format>
    <format dxfId="360">
      <pivotArea dataOnly="0" labelOnly="1" outline="0" fieldPosition="0">
        <references count="1">
          <reference field="1" count="0"/>
        </references>
      </pivotArea>
    </format>
    <format dxfId="361">
      <pivotArea dataOnly="0" labelOnly="1" outline="0" fieldPosition="0">
        <references count="1">
          <reference field="1" count="1">
            <x v="11"/>
          </reference>
        </references>
      </pivotArea>
    </format>
  </formats>
  <chartFormats count="12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CBC2C-BCE5-4E99-977B-BE52209AC8E6}" name="Tabela dinâmica3" cacheId="6150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188:M201" firstHeaderRow="1" firstDataRow="2" firstDataCol="1" rowPageCount="2" colPageCount="1"/>
  <pivotFields count="17">
    <pivotField name="PRODUTO" axis="axisPage" compact="0" outline="0" subtotalTop="0" showAll="0" includeNewItemsInFilter="1" sortType="ascending" rankBy="0">
      <items count="6">
        <item x="4"/>
        <item x="3"/>
        <item x="0"/>
        <item x="2"/>
        <item x="1"/>
        <item t="default"/>
      </items>
    </pivotField>
    <pivotField axis="axisCol" compact="0" outline="0" subtotalTop="0" showAll="0" includeNewItemsInFilter="1">
      <items count="12">
        <item x="0"/>
        <item x="1"/>
        <item x="2"/>
        <item n="2016" x="3"/>
        <item x="4"/>
        <item x="5"/>
        <item x="6"/>
        <item x="7"/>
        <item x="8"/>
        <item x="9"/>
        <item x="10"/>
        <item t="default"/>
      </items>
    </pivotField>
    <pivotField compact="0" outline="0" subtotalTop="0" showAll="0" includeNewItemsInFilter="1"/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2">
    <pageField fld="3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37">
    <format dxfId="288">
      <pivotArea outline="0" fieldPosition="0"/>
    </format>
    <format dxfId="2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9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9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9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9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9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98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299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30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30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02">
      <pivotArea dataOnly="0" labelOnly="1" outline="0" fieldPosition="0">
        <references count="1">
          <reference field="1" count="1">
            <x v="0"/>
          </reference>
        </references>
      </pivotArea>
    </format>
    <format dxfId="303">
      <pivotArea dataOnly="0" labelOnly="1" outline="0" fieldPosition="0">
        <references count="1">
          <reference field="1" count="1">
            <x v="1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304">
      <pivotArea dataOnly="0" labelOnly="1" outline="0" fieldPosition="0">
        <references count="1">
          <reference field="1" count="1">
            <x v="2"/>
          </reference>
        </references>
      </pivotArea>
    </format>
    <format dxfId="305">
      <pivotArea dataOnly="0" labelOnly="1" outline="0" fieldPosition="0">
        <references count="1">
          <reference field="1" count="1">
            <x v="3"/>
          </reference>
        </references>
      </pivotArea>
    </format>
    <format dxfId="306">
      <pivotArea dataOnly="0" labelOnly="1" outline="0" fieldPosition="0">
        <references count="1">
          <reference field="1" count="1">
            <x v="3"/>
          </reference>
        </references>
      </pivotArea>
    </format>
    <format dxfId="307">
      <pivotArea dataOnly="0" labelOnly="1" outline="0" fieldPosition="0">
        <references count="1">
          <reference field="1" count="1">
            <x v="4"/>
          </reference>
        </references>
      </pivotArea>
    </format>
    <format dxfId="308">
      <pivotArea dataOnly="0" labelOnly="1" outline="0" fieldPosition="0">
        <references count="1">
          <reference field="1" count="1">
            <x v="5"/>
          </reference>
        </references>
      </pivotArea>
    </format>
    <format dxfId="309">
      <pivotArea dataOnly="0" labelOnly="1" outline="0" fieldPosition="0">
        <references count="1">
          <reference field="1" count="1">
            <x v="6"/>
          </reference>
        </references>
      </pivotArea>
    </format>
    <format dxfId="310">
      <pivotArea dataOnly="0" labelOnly="1" outline="0" fieldPosition="0">
        <references count="1">
          <reference field="1" count="1">
            <x v="7"/>
          </reference>
        </references>
      </pivotArea>
    </format>
    <format dxfId="311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312">
      <pivotArea dataOnly="0" labelOnly="1" outline="0" fieldPosition="0">
        <references count="1">
          <reference field="1" count="1">
            <x v="8"/>
          </reference>
        </references>
      </pivotArea>
    </format>
    <format dxfId="313">
      <pivotArea type="origin" dataOnly="0" labelOnly="1" outline="0" fieldPosition="0"/>
    </format>
    <format dxfId="314">
      <pivotArea field="1" type="button" dataOnly="0" labelOnly="1" outline="0" axis="axisCol" fieldPosition="0"/>
    </format>
    <format dxfId="315">
      <pivotArea type="topRight" dataOnly="0" labelOnly="1" outline="0" fieldPosition="0"/>
    </format>
    <format dxfId="316">
      <pivotArea field="-2" type="button" dataOnly="0" labelOnly="1" outline="0" axis="axisRow" fieldPosition="0"/>
    </format>
    <format dxfId="317">
      <pivotArea dataOnly="0" labelOnly="1" outline="0" fieldPosition="0">
        <references count="1">
          <reference field="1" count="0"/>
        </references>
      </pivotArea>
    </format>
    <format dxfId="318">
      <pivotArea dataOnly="0" labelOnly="1" outline="0" fieldPosition="0">
        <references count="1">
          <reference field="1" count="1">
            <x v="9"/>
          </reference>
        </references>
      </pivotArea>
    </format>
    <format dxfId="319">
      <pivotArea outline="0" fieldPosition="0"/>
    </format>
    <format dxfId="320">
      <pivotArea dataOnly="0" labelOnly="1" outline="0" fieldPosition="0">
        <references count="1">
          <reference field="1" count="0"/>
        </references>
      </pivotArea>
    </format>
    <format dxfId="321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22">
      <pivotArea dataOnly="0" labelOnly="1" outline="0" fieldPosition="0">
        <references count="1">
          <reference field="1" count="1">
            <x v="10"/>
          </reference>
        </references>
      </pivotArea>
    </format>
  </formats>
  <chartFormats count="11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685E7-9219-4DFE-860F-442CE5CF747C}" name="Tabela dinâmica7" cacheId="6148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450:N463" firstHeaderRow="1" firstDataRow="2" firstDataCol="1" rowPageCount="2" colPageCount="1"/>
  <pivotFields count="17">
    <pivotField name="PRODUTO" compact="0" outline="0" subtotalTop="0" showAll="0" includeNewItemsInFilter="1" sortType="ascending" rankBy="0"/>
    <pivotField axis="axisCol" compact="0" outline="0" subtotalTop="0" showAll="0" includeNewItemsInFilter="1">
      <items count="13">
        <item x="0"/>
        <item x="1"/>
        <item x="2"/>
        <item x="3"/>
        <item n="2016"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ubtotalTop="0" showAll="0" includeNewItemsInFilter="1" defaultSubtotal="0">
      <items count="3">
        <item x="1"/>
        <item x="0"/>
        <item x="2"/>
      </items>
    </pivotField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3" hier="0"/>
    <pageField fld="2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42">
    <format dxfId="248">
      <pivotArea outline="0" fieldPosition="0"/>
    </format>
    <format dxfId="2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5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5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5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5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5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58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259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26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6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62">
      <pivotArea dataOnly="0" labelOnly="1" outline="0" fieldPosition="0">
        <references count="1">
          <reference field="1" count="1">
            <x v="1"/>
          </reference>
        </references>
      </pivotArea>
    </format>
    <format dxfId="263">
      <pivotArea dataOnly="0" labelOnly="1" outline="0" fieldPosition="0">
        <references count="1">
          <reference field="1" count="1">
            <x v="2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264">
      <pivotArea dataOnly="0" labelOnly="1" outline="0" fieldPosition="0">
        <references count="1">
          <reference field="1" count="1">
            <x v="3"/>
          </reference>
        </references>
      </pivotArea>
    </format>
    <format dxfId="265">
      <pivotArea dataOnly="0" labelOnly="1" outline="0" fieldPosition="0">
        <references count="1">
          <reference field="1" count="1">
            <x v="4"/>
          </reference>
        </references>
      </pivotArea>
    </format>
    <format dxfId="266">
      <pivotArea dataOnly="0" labelOnly="1" outline="0" fieldPosition="0">
        <references count="1">
          <reference field="1" count="1">
            <x v="4"/>
          </reference>
        </references>
      </pivotArea>
    </format>
    <format dxfId="267">
      <pivotArea dataOnly="0" labelOnly="1" outline="0" fieldPosition="0">
        <references count="1">
          <reference field="1" count="1">
            <x v="5"/>
          </reference>
        </references>
      </pivotArea>
    </format>
    <format dxfId="268">
      <pivotArea dataOnly="0" labelOnly="1" outline="0" fieldPosition="0">
        <references count="1">
          <reference field="1" count="1">
            <x v="6"/>
          </reference>
        </references>
      </pivotArea>
    </format>
    <format dxfId="269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270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271">
      <pivotArea dataOnly="0" labelOnly="1" outline="0" fieldPosition="0">
        <references count="1">
          <reference field="1" count="1">
            <x v="7"/>
          </reference>
        </references>
      </pivotArea>
    </format>
    <format dxfId="272">
      <pivotArea dataOnly="0" labelOnly="1" outline="0" fieldPosition="0">
        <references count="1">
          <reference field="1" count="1">
            <x v="0"/>
          </reference>
        </references>
      </pivotArea>
    </format>
    <format dxfId="273">
      <pivotArea dataOnly="0" labelOnly="1" outline="0" fieldPosition="0">
        <references count="1">
          <reference field="1" count="1">
            <x v="8"/>
          </reference>
        </references>
      </pivotArea>
    </format>
    <format dxfId="274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275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276">
      <pivotArea dataOnly="0" labelOnly="1" outline="0" fieldPosition="0">
        <references count="1">
          <reference field="1" count="1">
            <x v="9"/>
          </reference>
        </references>
      </pivotArea>
    </format>
    <format dxfId="277">
      <pivotArea dataOnly="0" labelOnly="1" outline="0" fieldPosition="0">
        <references count="1">
          <reference field="4294967294" count="0"/>
        </references>
      </pivotArea>
    </format>
    <format dxfId="278">
      <pivotArea type="origin" dataOnly="0" labelOnly="1" outline="0" fieldPosition="0"/>
    </format>
    <format dxfId="279">
      <pivotArea field="1" type="button" dataOnly="0" labelOnly="1" outline="0" axis="axisCol" fieldPosition="0"/>
    </format>
    <format dxfId="280">
      <pivotArea type="topRight" dataOnly="0" labelOnly="1" outline="0" fieldPosition="0"/>
    </format>
    <format dxfId="281">
      <pivotArea field="-2" type="button" dataOnly="0" labelOnly="1" outline="0" axis="axisRow" fieldPosition="0"/>
    </format>
    <format dxfId="282">
      <pivotArea dataOnly="0" labelOnly="1" outline="0" fieldPosition="0">
        <references count="1">
          <reference field="1" count="0"/>
        </references>
      </pivotArea>
    </format>
    <format dxfId="283">
      <pivotArea dataOnly="0" labelOnly="1" outline="0" fieldPosition="0">
        <references count="1">
          <reference field="1" count="1">
            <x v="10"/>
          </reference>
        </references>
      </pivotArea>
    </format>
    <format dxfId="284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85">
      <pivotArea outline="0" fieldPosition="0"/>
    </format>
    <format dxfId="286">
      <pivotArea dataOnly="0" labelOnly="1" outline="0" fieldPosition="0">
        <references count="1">
          <reference field="1" count="0"/>
        </references>
      </pivotArea>
    </format>
    <format dxfId="287">
      <pivotArea dataOnly="0" labelOnly="1" outline="0" fieldPosition="0">
        <references count="1">
          <reference field="1" count="1">
            <x v="11"/>
          </reference>
        </references>
      </pivotArea>
    </format>
  </formats>
  <chartFormats count="12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5A282-7A55-463E-B7C4-3345B044D8CE}" name="Tabela dinâmica1" cacheId="6151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52:Z65" firstHeaderRow="1" firstDataRow="2" firstDataCol="1" rowPageCount="2" colPageCount="1"/>
  <pivotFields count="18">
    <pivotField name="PRODUTO" axis="axisPage" compact="0" outline="0" subtotalTop="0" showAll="0" includeNewItemsInFilter="1" sortType="ascending" rankBy="0">
      <items count="9">
        <item x="6"/>
        <item x="0"/>
        <item x="1"/>
        <item x="7"/>
        <item x="5"/>
        <item x="4"/>
        <item x="3"/>
        <item x="2"/>
        <item t="default"/>
      </items>
    </pivotField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n="2016" x="16"/>
        <item x="17"/>
        <item x="18"/>
        <item x="19"/>
        <item x="20"/>
        <item n="2021" x="21"/>
        <item x="22"/>
        <item x="23"/>
        <item t="default"/>
      </items>
    </pivotField>
    <pivotField compact="0" outline="0" subtotalTop="0" showAll="0" includeNewItemsInFilter="1"/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numFmtId="167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2">
    <pageField fld="3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67">
    <format dxfId="184">
      <pivotArea outline="0" fieldPosition="0"/>
    </format>
    <format dxfId="1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8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8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9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9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9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93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94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95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196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9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98">
      <pivotArea dataOnly="0" outline="0" fieldPosition="0">
        <references count="1">
          <reference field="1" count="1">
            <x v="3"/>
          </reference>
        </references>
      </pivotArea>
    </format>
    <format dxfId="199">
      <pivotArea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format>
    <format dxfId="200">
      <pivotArea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format>
    <format dxfId="201">
      <pivotArea outline="0" fieldPosition="0">
        <references count="1">
          <reference field="1" count="1" selected="0">
            <x v="3"/>
          </reference>
        </references>
      </pivotArea>
    </format>
    <format dxfId="202">
      <pivotArea outline="0" fieldPosition="0">
        <references count="1">
          <reference field="1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03">
      <pivotArea outline="0" fieldPosition="0">
        <references count="1">
          <reference field="1" count="1" selected="0">
            <x v="0"/>
          </reference>
        </references>
      </pivotArea>
    </format>
    <format dxfId="204">
      <pivotArea dataOnly="0" labelOnly="1" outline="0" fieldPosition="0">
        <references count="1">
          <reference field="1" count="1">
            <x v="0"/>
          </reference>
        </references>
      </pivotArea>
    </format>
    <format dxfId="205">
      <pivotArea dataOnly="0" labelOnly="1" outline="0" fieldPosition="0">
        <references count="1">
          <reference field="1" count="1">
            <x v="1"/>
          </reference>
        </references>
      </pivotArea>
    </format>
    <format dxfId="206">
      <pivotArea dataOnly="0" labelOnly="1" outline="0" fieldPosition="0">
        <references count="1">
          <reference field="1" count="1">
            <x v="2"/>
          </reference>
        </references>
      </pivotArea>
    </format>
    <format dxfId="207">
      <pivotArea dataOnly="0" labelOnly="1" outline="0" fieldPosition="0">
        <references count="1">
          <reference field="1" count="1">
            <x v="4"/>
          </reference>
        </references>
      </pivotArea>
    </format>
    <format dxfId="208">
      <pivotArea dataOnly="0" labelOnly="1" outline="0" fieldPosition="0">
        <references count="1">
          <reference field="1" count="1">
            <x v="5"/>
          </reference>
        </references>
      </pivotArea>
    </format>
    <format dxfId="209">
      <pivotArea dataOnly="0" labelOnly="1" outline="0" fieldPosition="0">
        <references count="1">
          <reference field="1" count="1">
            <x v="6"/>
          </reference>
        </references>
      </pivotArea>
    </format>
    <format dxfId="210">
      <pivotArea dataOnly="0" labelOnly="1" outline="0" fieldPosition="0">
        <references count="1">
          <reference field="1" count="1">
            <x v="7"/>
          </reference>
        </references>
      </pivotArea>
    </format>
    <format dxfId="211">
      <pivotArea dataOnly="0" labelOnly="1" outline="0" fieldPosition="0">
        <references count="1">
          <reference field="1" count="1">
            <x v="2"/>
          </reference>
        </references>
      </pivotArea>
    </format>
    <format dxfId="212">
      <pivotArea dataOnly="0" labelOnly="1" outline="0" fieldPosition="0">
        <references count="1">
          <reference field="1" count="1">
            <x v="3"/>
          </reference>
        </references>
      </pivotArea>
    </format>
    <format dxfId="213">
      <pivotArea dataOnly="0" labelOnly="1" outline="0" fieldPosition="0">
        <references count="1">
          <reference field="1" count="1">
            <x v="4"/>
          </reference>
        </references>
      </pivotArea>
    </format>
    <format dxfId="214">
      <pivotArea dataOnly="0" labelOnly="1" outline="0" fieldPosition="0">
        <references count="1">
          <reference field="1" count="1">
            <x v="6"/>
          </reference>
        </references>
      </pivotArea>
    </format>
    <format dxfId="215">
      <pivotArea dataOnly="0" labelOnly="1" outline="0" fieldPosition="0">
        <references count="1">
          <reference field="1" count="1">
            <x v="7"/>
          </reference>
        </references>
      </pivotArea>
    </format>
    <format dxfId="216">
      <pivotArea dataOnly="0" labelOnly="1" outline="0" fieldPosition="0">
        <references count="1">
          <reference field="1" count="1">
            <x v="8"/>
          </reference>
        </references>
      </pivotArea>
    </format>
    <format dxfId="217">
      <pivotArea dataOnly="0" labelOnly="1" outline="0" fieldPosition="0">
        <references count="1">
          <reference field="1" count="1">
            <x v="9"/>
          </reference>
        </references>
      </pivotArea>
    </format>
    <format dxfId="218">
      <pivotArea dataOnly="0" labelOnly="1" outline="0" fieldPosition="0">
        <references count="1">
          <reference field="1" count="1">
            <x v="10"/>
          </reference>
        </references>
      </pivotArea>
    </format>
    <format dxfId="219">
      <pivotArea dataOnly="0" labelOnly="1" outline="0" fieldPosition="0">
        <references count="1">
          <reference field="1" count="1">
            <x v="11"/>
          </reference>
        </references>
      </pivotArea>
    </format>
    <format dxfId="220">
      <pivotArea dataOnly="0" labelOnly="1" outline="0" fieldPosition="0">
        <references count="1">
          <reference field="1" count="1">
            <x v="12"/>
          </reference>
        </references>
      </pivotArea>
    </format>
    <format dxfId="221">
      <pivotArea dataOnly="0" labelOnly="1" outline="0" fieldPosition="0">
        <references count="1">
          <reference field="1" count="1">
            <x v="13"/>
          </reference>
        </references>
      </pivotArea>
    </format>
    <format dxfId="222">
      <pivotArea dataOnly="0" labelOnly="1" outline="0" fieldPosition="0">
        <references count="1">
          <reference field="1" count="1">
            <x v="14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223">
      <pivotArea dataOnly="0" labelOnly="1" outline="0" fieldPosition="0">
        <references count="1">
          <reference field="1" count="1">
            <x v="15"/>
          </reference>
        </references>
      </pivotArea>
    </format>
    <format dxfId="224">
      <pivotArea dataOnly="0" labelOnly="1" outline="0" fieldPosition="0">
        <references count="1">
          <reference field="1" count="1">
            <x v="16"/>
          </reference>
        </references>
      </pivotArea>
    </format>
    <format dxfId="225">
      <pivotArea dataOnly="0" labelOnly="1" outline="0" fieldPosition="0">
        <references count="1">
          <reference field="1" count="1">
            <x v="16"/>
          </reference>
        </references>
      </pivotArea>
    </format>
    <format dxfId="226">
      <pivotArea dataOnly="0" labelOnly="1" outline="0" fieldPosition="0">
        <references count="1">
          <reference field="1" count="1">
            <x v="17"/>
          </reference>
        </references>
      </pivotArea>
    </format>
    <format dxfId="227">
      <pivotArea dataOnly="0" labelOnly="1" outline="0" fieldPosition="0">
        <references count="1">
          <reference field="1" count="1">
            <x v="18"/>
          </reference>
        </references>
      </pivotArea>
    </format>
    <format dxfId="228">
      <pivotArea dataOnly="0" labelOnly="1" outline="0" fieldPosition="0">
        <references count="1">
          <reference field="1" count="1">
            <x v="19"/>
          </reference>
        </references>
      </pivotArea>
    </format>
    <format dxfId="229">
      <pivotArea dataOnly="0" labelOnly="1" outline="0" fieldPosition="0">
        <references count="1">
          <reference field="1" count="1">
            <x v="20"/>
          </reference>
        </references>
      </pivotArea>
    </format>
    <format dxfId="230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231">
      <pivotArea dataOnly="0" labelOnly="1" outline="0" fieldPosition="0">
        <references count="1">
          <reference field="1" count="1">
            <x v="21"/>
          </reference>
        </references>
      </pivotArea>
    </format>
    <format dxfId="232">
      <pivotArea dataOnly="0" labelOnly="1" outline="0" fieldPosition="0">
        <references count="1">
          <reference field="1" count="0"/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33">
      <pivotArea outline="0" fieldPosition="0">
        <references count="1">
          <reference field="4294967294" count="1" selected="0">
            <x v="0"/>
          </reference>
        </references>
      </pivotArea>
    </format>
    <format dxfId="234">
      <pivotArea type="origin" dataOnly="0" labelOnly="1" outline="0" fieldPosition="0"/>
    </format>
    <format dxfId="235">
      <pivotArea field="1" type="button" dataOnly="0" labelOnly="1" outline="0" axis="axisCol" fieldPosition="0"/>
    </format>
    <format dxfId="236">
      <pivotArea type="topRight" dataOnly="0" labelOnly="1" outline="0" fieldPosition="0"/>
    </format>
    <format dxfId="237">
      <pivotArea field="-2" type="button" dataOnly="0" labelOnly="1" outline="0" axis="axisRow" fieldPosition="0"/>
    </format>
    <format dxfId="238">
      <pivotArea dataOnly="0" labelOnly="1" outline="0" fieldPosition="0">
        <references count="1">
          <reference field="1" count="0"/>
        </references>
      </pivotArea>
    </format>
    <format dxfId="239">
      <pivotArea dataOnly="0" labelOnly="1" outline="0" fieldPosition="0">
        <references count="1">
          <reference field="1" count="1">
            <x v="22"/>
          </reference>
        </references>
      </pivotArea>
    </format>
    <format dxfId="240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41">
      <pivotArea outline="0" collapsedLevelsAreSubtotals="1" fieldPosition="0"/>
    </format>
    <format dxfId="242">
      <pivotArea dataOnly="0" labelOnly="1" outline="0" fieldPosition="0">
        <references count="1">
          <reference field="1" count="0"/>
        </references>
      </pivotArea>
    </format>
    <format dxfId="243">
      <pivotArea dataOnly="0" labelOnly="1" outline="0" fieldPosition="0">
        <references count="1">
          <reference field="1" count="1">
            <x v="23"/>
          </reference>
        </references>
      </pivotArea>
    </format>
    <format dxfId="244">
      <pivotArea outline="0" fieldPosition="0">
        <references count="1">
          <reference field="1" count="23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45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46">
      <pivotArea field="-2" type="button" dataOnly="0" labelOnly="1" outline="0" axis="axisRow" fieldPosition="0"/>
    </format>
    <format dxfId="247">
      <pivotArea field="-2" type="button" dataOnly="0" labelOnly="1" outline="0" axis="axisRow" fieldPosition="0"/>
    </format>
  </formats>
  <chartFormats count="24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D6531-0D86-4F22-854E-F2EAF655465C}" name="Tabela dinâmica2" cacheId="6151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120:Z133" firstHeaderRow="1" firstDataRow="2" firstDataCol="1" rowPageCount="2" colPageCount="1"/>
  <pivotFields count="18">
    <pivotField name="PRODUTO" axis="axisPage" compact="0" outline="0" subtotalTop="0" showAll="0" includeNewItemsInFilter="1" sortType="ascending" rankBy="0">
      <items count="9">
        <item x="6"/>
        <item x="0"/>
        <item x="1"/>
        <item x="7"/>
        <item x="5"/>
        <item x="4"/>
        <item x="3"/>
        <item x="2"/>
        <item t="default"/>
      </items>
    </pivotField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GRANDE REGIÃO" axis="axisPage" compact="0" outline="0" subtotalTop="0" showAll="0" includeNewItemsInFilter="1" sortType="ascending" rankBy="0">
      <items count="6">
        <item x="4"/>
        <item x="1"/>
        <item x="0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numFmtId="167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2">
    <pageField fld="2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56">
    <format dxfId="128">
      <pivotArea outline="0" fieldPosition="0"/>
    </format>
    <format dxfId="1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3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3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3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3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3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38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39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14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41">
      <pivotArea dataOnly="0" labelOnly="1" outline="0" fieldPosition="0">
        <references count="1">
          <reference field="1" count="1">
            <x v="0"/>
          </reference>
        </references>
      </pivotArea>
    </format>
    <format dxfId="142">
      <pivotArea dataOnly="0" labelOnly="1" outline="0" fieldPosition="0">
        <references count="1">
          <reference field="1" count="1">
            <x v="1"/>
          </reference>
        </references>
      </pivotArea>
    </format>
    <format dxfId="143">
      <pivotArea dataOnly="0" labelOnly="1" outline="0" fieldPosition="0">
        <references count="1">
          <reference field="1" count="1">
            <x v="2"/>
          </reference>
        </references>
      </pivotArea>
    </format>
    <format dxfId="144">
      <pivotArea dataOnly="0" outline="0" fieldPosition="0">
        <references count="1">
          <reference field="1" count="1">
            <x v="3"/>
          </reference>
        </references>
      </pivotArea>
    </format>
    <format dxfId="145">
      <pivotArea outline="0" fieldPosition="0">
        <references count="1">
          <reference field="1" count="1" selected="0">
            <x v="3"/>
          </reference>
        </references>
      </pivotArea>
    </format>
    <format dxfId="146">
      <pivotArea dataOnly="0" labelOnly="1" outline="0" fieldPosition="0">
        <references count="1">
          <reference field="1" count="1">
            <x v="4"/>
          </reference>
        </references>
      </pivotArea>
    </format>
    <format dxfId="147">
      <pivotArea dataOnly="0" labelOnly="1" outline="0" fieldPosition="0">
        <references count="1">
          <reference field="1" count="1">
            <x v="5"/>
          </reference>
        </references>
      </pivotArea>
    </format>
    <format dxfId="148">
      <pivotArea dataOnly="0" labelOnly="1" outline="0" fieldPosition="0">
        <references count="1">
          <reference field="1" count="1">
            <x v="6"/>
          </reference>
        </references>
      </pivotArea>
    </format>
    <format dxfId="149">
      <pivotArea dataOnly="0" labelOnly="1" outline="0" fieldPosition="0">
        <references count="1">
          <reference field="1" count="1">
            <x v="7"/>
          </reference>
        </references>
      </pivotArea>
    </format>
    <format dxfId="150">
      <pivotArea dataOnly="0" labelOnly="1" outline="0" fieldPosition="0">
        <references count="1">
          <reference field="1" count="3">
            <x v="2"/>
            <x v="3"/>
            <x v="4"/>
          </reference>
        </references>
      </pivotArea>
    </format>
    <format dxfId="151">
      <pivotArea dataOnly="0" labelOnly="1" outline="0" fieldPosition="0">
        <references count="1">
          <reference field="1" count="2">
            <x v="6"/>
            <x v="7"/>
          </reference>
        </references>
      </pivotArea>
    </format>
    <format dxfId="152">
      <pivotArea dataOnly="0" labelOnly="1" outline="0" fieldPosition="0">
        <references count="1">
          <reference field="1" count="1">
            <x v="8"/>
          </reference>
        </references>
      </pivotArea>
    </format>
    <format dxfId="153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154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155">
      <pivotArea dataOnly="0" labelOnly="1" outline="0" fieldPosition="0">
        <references count="1">
          <reference field="1" count="1">
            <x v="8"/>
          </reference>
        </references>
      </pivotArea>
    </format>
    <format dxfId="156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157">
      <pivotArea type="topRight" dataOnly="0" labelOnly="1" outline="0" offset="H1" fieldPosition="0"/>
    </format>
    <format dxfId="158">
      <pivotArea dataOnly="0" labelOnly="1" outline="0" fieldPosition="0">
        <references count="1">
          <reference field="1" count="1">
            <x v="8"/>
          </reference>
        </references>
      </pivotArea>
    </format>
    <format dxfId="159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160">
      <pivotArea dataOnly="0" labelOnly="1" outline="0" fieldPosition="0">
        <references count="1">
          <reference field="1" count="1">
            <x v="9"/>
          </reference>
        </references>
      </pivotArea>
    </format>
    <format dxfId="161">
      <pivotArea dataOnly="0" labelOnly="1" outline="0" fieldPosition="0">
        <references count="1">
          <reference field="1" count="1">
            <x v="10"/>
          </reference>
        </references>
      </pivotArea>
    </format>
    <format dxfId="162">
      <pivotArea dataOnly="0" labelOnly="1" outline="0" fieldPosition="0">
        <references count="1">
          <reference field="1" count="1">
            <x v="11"/>
          </reference>
        </references>
      </pivotArea>
    </format>
    <format dxfId="163">
      <pivotArea dataOnly="0" labelOnly="1" outline="0" fieldPosition="0">
        <references count="1">
          <reference field="1" count="1">
            <x v="12"/>
          </reference>
        </references>
      </pivotArea>
    </format>
    <format dxfId="164">
      <pivotArea dataOnly="0" labelOnly="1" outline="0" fieldPosition="0">
        <references count="1">
          <reference field="1" count="1">
            <x v="13"/>
          </reference>
        </references>
      </pivotArea>
    </format>
    <format dxfId="165">
      <pivotArea dataOnly="0" labelOnly="1" outline="0" fieldPosition="0">
        <references count="1">
          <reference field="1" count="1">
            <x v="14"/>
          </reference>
        </references>
      </pivotArea>
    </format>
    <format dxfId="166">
      <pivotArea dataOnly="0" labelOnly="1" outline="0" fieldPosition="0">
        <references count="1">
          <reference field="1" count="1">
            <x v="15"/>
          </reference>
        </references>
      </pivotArea>
    </format>
    <format dxfId="167">
      <pivotArea dataOnly="0" labelOnly="1" outline="0" fieldPosition="0">
        <references count="1">
          <reference field="1" count="1">
            <x v="16"/>
          </reference>
        </references>
      </pivotArea>
    </format>
    <format dxfId="168">
      <pivotArea dataOnly="0" labelOnly="1" outline="0" fieldPosition="0">
        <references count="1">
          <reference field="1" count="1">
            <x v="17"/>
          </reference>
        </references>
      </pivotArea>
    </format>
    <format dxfId="169">
      <pivotArea dataOnly="0" labelOnly="1" outline="0" fieldPosition="0">
        <references count="1">
          <reference field="1" count="1">
            <x v="18"/>
          </reference>
        </references>
      </pivotArea>
    </format>
    <format dxfId="170">
      <pivotArea dataOnly="0" labelOnly="1" outline="0" fieldPosition="0">
        <references count="1">
          <reference field="1" count="1">
            <x v="19"/>
          </reference>
        </references>
      </pivotArea>
    </format>
    <format dxfId="171">
      <pivotArea dataOnly="0" labelOnly="1" outline="0" fieldPosition="0">
        <references count="1">
          <reference field="1" count="1">
            <x v="20"/>
          </reference>
        </references>
      </pivotArea>
    </format>
    <format dxfId="172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173">
      <pivotArea dataOnly="0" labelOnly="1" outline="0" fieldPosition="0">
        <references count="1">
          <reference field="1" count="1">
            <x v="21"/>
          </reference>
        </references>
      </pivotArea>
    </format>
    <format dxfId="174">
      <pivotArea type="origin" dataOnly="0" labelOnly="1" outline="0" fieldPosition="0"/>
    </format>
    <format dxfId="175">
      <pivotArea field="1" type="button" dataOnly="0" labelOnly="1" outline="0" axis="axisCol" fieldPosition="0"/>
    </format>
    <format dxfId="176">
      <pivotArea type="topRight" dataOnly="0" labelOnly="1" outline="0" fieldPosition="0"/>
    </format>
    <format dxfId="177">
      <pivotArea field="-2" type="button" dataOnly="0" labelOnly="1" outline="0" axis="axisRow" fieldPosition="0"/>
    </format>
    <format dxfId="178">
      <pivotArea dataOnly="0" labelOnly="1" outline="0" fieldPosition="0">
        <references count="1">
          <reference field="1" count="0"/>
        </references>
      </pivotArea>
    </format>
    <format dxfId="179">
      <pivotArea dataOnly="0" labelOnly="1" outline="0" fieldPosition="0">
        <references count="1">
          <reference field="1" count="1">
            <x v="22"/>
          </reference>
        </references>
      </pivotArea>
    </format>
    <format dxfId="180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81">
      <pivotArea outline="0" collapsedLevelsAreSubtotals="1" fieldPosition="0"/>
    </format>
    <format dxfId="182">
      <pivotArea dataOnly="0" labelOnly="1" outline="0" fieldPosition="0">
        <references count="1">
          <reference field="1" count="0"/>
        </references>
      </pivotArea>
    </format>
    <format dxfId="183">
      <pivotArea dataOnly="0" labelOnly="1" outline="0" fieldPosition="0">
        <references count="1">
          <reference field="1" count="1">
            <x v="23"/>
          </reference>
        </references>
      </pivotArea>
    </format>
  </formats>
  <chartFormats count="24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E0A1A-CA3C-407E-9670-3F3D71A305CE}" name="Tabela dinâmica6" cacheId="6149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386:S399" firstHeaderRow="1" firstDataRow="2" firstDataCol="1" rowPageCount="2" colPageCount="1"/>
  <pivotFields count="17">
    <pivotField name="VASILHAME" axis="axisPage" compact="0" outline="0" subtotalTop="0" showAll="0" includeNewItemsInFilter="1" sortType="ascending" rankBy="0">
      <items count="3">
        <item x="0"/>
        <item x="1"/>
        <item t="default"/>
      </items>
    </pivotField>
    <pivotField axis="axisCol" compact="0" outline="0" subtotalTop="0" showAll="0" includeNewItemsInFilter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Page" compact="0" outline="0" subtotalTop="0" showAll="0" includeNewItemsInFilter="1">
      <items count="6">
        <item x="4"/>
        <item x="1"/>
        <item x="0"/>
        <item x="2"/>
        <item x="3"/>
        <item t="default"/>
      </items>
    </pivotField>
    <pivotField name="UN. DA FEDERAÇÃO" compact="0" outline="0" subtotalTop="0" showAll="0" includeNewItemsInFilter="1" sortType="ascending" rankBy="0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pageFields count="2">
    <pageField fld="2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28">
    <format dxfId="102">
      <pivotArea outline="0" fieldPosition="0"/>
    </format>
    <format dxfId="10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0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0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0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09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10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1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12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13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114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15">
      <pivotArea dataOnly="0" labelOnly="1" outline="0" fieldPosition="0">
        <references count="1">
          <reference field="4294967294" count="1">
            <x v="6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116">
      <pivotArea dataOnly="0" labelOnly="1" outline="0" fieldPosition="0">
        <references count="1">
          <reference field="1" count="1">
            <x v="0"/>
          </reference>
        </references>
      </pivotArea>
    </format>
    <format dxfId="117">
      <pivotArea dataOnly="0" labelOnly="1" outline="0" fieldPosition="0">
        <references count="1">
          <reference field="1" count="1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118">
      <pivotArea type="origin" dataOnly="0" labelOnly="1" outline="0" fieldPosition="0"/>
    </format>
    <format dxfId="119">
      <pivotArea field="1" type="button" dataOnly="0" labelOnly="1" outline="0" axis="axisCol" fieldPosition="0"/>
    </format>
    <format dxfId="120">
      <pivotArea type="topRight" dataOnly="0" labelOnly="1" outline="0" fieldPosition="0"/>
    </format>
    <format dxfId="121">
      <pivotArea field="-2" type="button" dataOnly="0" labelOnly="1" outline="0" axis="axisRow" fieldPosition="0"/>
    </format>
    <format dxfId="122">
      <pivotArea dataOnly="0" labelOnly="1" outline="0" fieldPosition="0">
        <references count="1">
          <reference field="1" count="0"/>
        </references>
      </pivotArea>
    </format>
    <format dxfId="123">
      <pivotArea dataOnly="0" labelOnly="1" outline="0" fieldPosition="0">
        <references count="1">
          <reference field="1" count="1">
            <x v="15"/>
          </reference>
        </references>
      </pivotArea>
    </format>
    <format dxfId="124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5">
      <pivotArea outline="0" collapsedLevelsAreSubtotals="1" fieldPosition="0"/>
    </format>
    <format dxfId="126">
      <pivotArea dataOnly="0" labelOnly="1" outline="0" fieldPosition="0">
        <references count="1">
          <reference field="1" count="0"/>
        </references>
      </pivotArea>
    </format>
    <format dxfId="127">
      <pivotArea dataOnly="0" labelOnly="1" outline="0" fieldPosition="0">
        <references count="1">
          <reference field="1" count="1">
            <x v="16"/>
          </reference>
        </references>
      </pivotArea>
    </format>
  </formats>
  <chartFormats count="17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1EF53-D417-43A9-86B9-40EA5D48B880}" name="Tabela dinâmica5" cacheId="6149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321:S334" firstHeaderRow="1" firstDataRow="2" firstDataCol="1" rowPageCount="2" colPageCount="1"/>
  <pivotFields count="17">
    <pivotField name="VASILHAME" axis="axisPage" compact="0" outline="0" subtotalTop="0" showAll="0" includeNewItemsInFilter="1" sortType="ascending" rankBy="0">
      <items count="3">
        <item x="0"/>
        <item x="1"/>
        <item t="default"/>
      </items>
    </pivotField>
    <pivotField axis="axisCol" compact="0" outline="0" subtotalTop="0" showAll="0" includeNewItemsInFilter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outline="0" subtotalTop="0" showAll="0" includeNewItemsInFilter="1"/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pageFields count="2">
    <pageField fld="3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30">
    <format dxfId="74">
      <pivotArea outline="0" fieldPosition="0"/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7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8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8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8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83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84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85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86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87">
      <pivotArea dataOnly="0" labelOnly="1" outline="0" fieldPosition="0">
        <references count="1">
          <reference field="4294967294" count="1">
            <x v="6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88">
      <pivotArea dataOnly="0" labelOnly="1" outline="0" fieldPosition="0">
        <references count="1">
          <reference field="1" count="1">
            <x v="0"/>
          </reference>
        </references>
      </pivotArea>
    </format>
    <format dxfId="89">
      <pivotArea dataOnly="0" labelOnly="1" outline="0" fieldPosition="0">
        <references count="1">
          <reference field="1" count="3">
            <x v="12"/>
            <x v="13"/>
            <x v="14"/>
          </reference>
        </references>
      </pivotArea>
    </format>
    <format dxfId="90">
      <pivotArea dataOnly="0" labelOnly="1" outline="0" fieldPosition="0">
        <references count="1">
          <reference field="1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91">
      <pivotArea type="origin" dataOnly="0" labelOnly="1" outline="0" fieldPosition="0"/>
    </format>
    <format dxfId="92">
      <pivotArea field="1" type="button" dataOnly="0" labelOnly="1" outline="0" axis="axisCol" fieldPosition="0"/>
    </format>
    <format dxfId="93">
      <pivotArea type="topRight" dataOnly="0" labelOnly="1" outline="0" fieldPosition="0"/>
    </format>
    <format dxfId="94">
      <pivotArea field="-2" type="button" dataOnly="0" labelOnly="1" outline="0" axis="axisRow" fieldPosition="0"/>
    </format>
    <format dxfId="95">
      <pivotArea dataOnly="0" labelOnly="1" outline="0" fieldPosition="0">
        <references count="1">
          <reference field="1" count="0"/>
        </references>
      </pivotArea>
    </format>
    <format dxfId="96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97">
      <pivotArea outline="0" fieldPosition="0"/>
    </format>
    <format dxfId="98">
      <pivotArea dataOnly="0" labelOnly="1" outline="0" fieldPosition="0">
        <references count="1">
          <reference field="1" count="0"/>
        </references>
      </pivotArea>
    </format>
    <format dxfId="99">
      <pivotArea dataOnly="0" labelOnly="1" outline="0" fieldPosition="0">
        <references count="1">
          <reference field="1" count="0"/>
        </references>
      </pivotArea>
    </format>
    <format dxfId="100">
      <pivotArea dataOnly="0" labelOnly="1" outline="0" fieldPosition="0">
        <references count="1">
          <reference field="1" count="0"/>
        </references>
      </pivotArea>
    </format>
    <format dxfId="101">
      <pivotArea dataOnly="0" labelOnly="1" outline="0" fieldPosition="0">
        <references count="1">
          <reference field="1" count="0"/>
        </references>
      </pivotArea>
    </format>
  </formats>
  <chartFormats count="17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85A4F-EB43-4901-BC06-A644DF407650}" name="Tabela dinâmica8" cacheId="6147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513:N526" firstHeaderRow="1" firstDataRow="2" firstDataCol="1" rowPageCount="2" colPageCount="1"/>
  <pivotFields count="17">
    <pivotField name="PRODUTO" compact="0" outline="0" subtotalTop="0" showAll="0" includeNewItemsInFilter="1" sortType="ascending" rankBy="0"/>
    <pivotField axis="axisCol" compact="0" outline="0" subtotalTop="0" showAll="0" includeNewItemsInFilter="1">
      <items count="13">
        <item x="0"/>
        <item x="1"/>
        <item x="2"/>
        <item x="3"/>
        <item n="2016"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ubtotalTop="0" showAll="0" includeNewItemsInFilter="1" defaultSubtotal="0">
      <items count="3">
        <item x="1"/>
        <item x="0"/>
        <item x="2"/>
      </items>
    </pivotField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3" hier="0"/>
    <pageField fld="2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41">
    <format dxfId="35">
      <pivotArea outline="0" fieldPosition="0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0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42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47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49">
      <pivotArea dataOnly="0" labelOnly="1" outline="0" fieldPosition="0">
        <references count="1">
          <reference field="1" count="1">
            <x v="1"/>
          </reference>
        </references>
      </pivotArea>
    </format>
    <format dxfId="50">
      <pivotArea dataOnly="0" labelOnly="1" outline="0" fieldPosition="0">
        <references count="1">
          <reference field="1" count="1">
            <x v="2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51">
      <pivotArea dataOnly="0" labelOnly="1" outline="0" fieldPosition="0">
        <references count="1">
          <reference field="1" count="1">
            <x v="3"/>
          </reference>
        </references>
      </pivotArea>
    </format>
    <format dxfId="52">
      <pivotArea dataOnly="0" labelOnly="1" outline="0" fieldPosition="0">
        <references count="1">
          <reference field="1" count="1">
            <x v="4"/>
          </reference>
        </references>
      </pivotArea>
    </format>
    <format dxfId="53">
      <pivotArea dataOnly="0" labelOnly="1" outline="0" fieldPosition="0">
        <references count="1">
          <reference field="1" count="1">
            <x v="4"/>
          </reference>
        </references>
      </pivotArea>
    </format>
    <format dxfId="54">
      <pivotArea dataOnly="0" labelOnly="1" outline="0" fieldPosition="0">
        <references count="1">
          <reference field="1" count="1">
            <x v="5"/>
          </reference>
        </references>
      </pivotArea>
    </format>
    <format dxfId="55">
      <pivotArea dataOnly="0" labelOnly="1" outline="0" fieldPosition="0">
        <references count="1">
          <reference field="1" count="1">
            <x v="6"/>
          </reference>
        </references>
      </pivotArea>
    </format>
    <format dxfId="56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57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58">
      <pivotArea dataOnly="0" labelOnly="1" outline="0" fieldPosition="0">
        <references count="1">
          <reference field="1" count="1">
            <x v="7"/>
          </reference>
        </references>
      </pivotArea>
    </format>
    <format dxfId="59">
      <pivotArea dataOnly="0" labelOnly="1" outline="0" fieldPosition="0">
        <references count="1">
          <reference field="1" count="1">
            <x v="0"/>
          </reference>
        </references>
      </pivotArea>
    </format>
    <format dxfId="60">
      <pivotArea dataOnly="0" labelOnly="1" outline="0" fieldPosition="0">
        <references count="1">
          <reference field="1" count="1">
            <x v="8"/>
          </reference>
        </references>
      </pivotArea>
    </format>
    <format dxfId="61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62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63">
      <pivotArea dataOnly="0" labelOnly="1" outline="0" fieldPosition="0">
        <references count="1">
          <reference field="1" count="1">
            <x v="9"/>
          </reference>
        </references>
      </pivotArea>
    </format>
    <format dxfId="64">
      <pivotArea dataOnly="0" labelOnly="1" outline="0" fieldPosition="0">
        <references count="1">
          <reference field="1" count="1">
            <x v="10"/>
          </reference>
        </references>
      </pivotArea>
    </format>
    <format dxfId="65">
      <pivotArea type="origin" dataOnly="0" labelOnly="1" outline="0" fieldPosition="0"/>
    </format>
    <format dxfId="66">
      <pivotArea field="1" type="button" dataOnly="0" labelOnly="1" outline="0" axis="axisCol" fieldPosition="0"/>
    </format>
    <format dxfId="67">
      <pivotArea type="topRight" dataOnly="0" labelOnly="1" outline="0" fieldPosition="0"/>
    </format>
    <format dxfId="68">
      <pivotArea field="-2" type="button" dataOnly="0" labelOnly="1" outline="0" axis="axisRow" fieldPosition="0"/>
    </format>
    <format dxfId="69">
      <pivotArea dataOnly="0" labelOnly="1" outline="0" fieldPosition="0">
        <references count="1">
          <reference field="1" count="0"/>
        </references>
      </pivotArea>
    </format>
    <format dxfId="70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1">
      <pivotArea outline="0" fieldPosition="0"/>
    </format>
    <format dxfId="72">
      <pivotArea dataOnly="0" labelOnly="1" outline="0" fieldPosition="0">
        <references count="1">
          <reference field="1" count="0"/>
        </references>
      </pivotArea>
    </format>
    <format dxfId="73">
      <pivotArea dataOnly="0" labelOnly="1" outline="0" fieldPosition="0">
        <references count="1">
          <reference field="1" count="1">
            <x v="11"/>
          </reference>
        </references>
      </pivotArea>
    </format>
  </formats>
  <chartFormats count="12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F8449-818C-4EE4-B022-6043CB9F5864}" name="Tabela dinâmica4" cacheId="6150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254:M267" firstHeaderRow="1" firstDataRow="2" firstDataCol="1" rowPageCount="2" colPageCount="1"/>
  <pivotFields count="17">
    <pivotField name="PRODUTO" axis="axisPage" compact="0" outline="0" subtotalTop="0" showAll="0" includeNewItemsInFilter="1" sortType="ascending" rankBy="0">
      <items count="6">
        <item x="4"/>
        <item x="3"/>
        <item x="0"/>
        <item x="2"/>
        <item x="1"/>
        <item t="default"/>
      </items>
    </pivotField>
    <pivotField axis="axisCol" compact="0" outline="0" subtotalTop="0" showAll="0" includeNewItemsInFilter="1">
      <items count="12">
        <item x="0"/>
        <item x="1"/>
        <item x="2"/>
        <item n="2016" x="3"/>
        <item x="4"/>
        <item x="5"/>
        <item x="6"/>
        <item x="7"/>
        <item x="8"/>
        <item x="9"/>
        <item x="10"/>
        <item t="default"/>
      </items>
    </pivotField>
    <pivotField axis="axisPage" compact="0" outline="0" subtotalTop="0" showAll="0" includeNewItemsInFilter="1">
      <items count="6">
        <item x="4"/>
        <item x="1"/>
        <item x="0"/>
        <item x="2"/>
        <item x="3"/>
        <item t="default"/>
      </items>
    </pivotField>
    <pivotField name="UN. DA FEDERAÇÃO" compact="0" outline="0" subtotalTop="0" showAll="0" includeNewItemsInFilter="1" sortType="ascending" rankBy="0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2">
    <pageField fld="2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37">
    <format dxfId="0">
      <pivotArea outline="0" fieldPosition="0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4">
      <pivotArea dataOnly="0" labelOnly="1" outline="0" fieldPosition="0">
        <references count="1">
          <reference field="1" count="1">
            <x v="0"/>
          </reference>
        </references>
      </pivotArea>
    </format>
    <format dxfId="15">
      <pivotArea dataOnly="0" labelOnly="1" outline="0" fieldPosition="0">
        <references count="1">
          <reference field="1" count="1">
            <x v="1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16">
      <pivotArea dataOnly="0" labelOnly="1" outline="0" fieldPosition="0">
        <references count="1">
          <reference field="1" count="1">
            <x v="2"/>
          </reference>
        </references>
      </pivotArea>
    </format>
    <format dxfId="17">
      <pivotArea dataOnly="0" labelOnly="1" outline="0" fieldPosition="0">
        <references count="1">
          <reference field="1" count="1">
            <x v="3"/>
          </reference>
        </references>
      </pivotArea>
    </format>
    <format dxfId="18">
      <pivotArea dataOnly="0" labelOnly="1" outline="0" fieldPosition="0">
        <references count="1">
          <reference field="1" count="1">
            <x v="3"/>
          </reference>
        </references>
      </pivotArea>
    </format>
    <format dxfId="19">
      <pivotArea dataOnly="0" labelOnly="1" outline="0" fieldPosition="0">
        <references count="1">
          <reference field="1" count="1">
            <x v="4"/>
          </reference>
        </references>
      </pivotArea>
    </format>
    <format dxfId="20">
      <pivotArea dataOnly="0" labelOnly="1" outline="0" fieldPosition="0">
        <references count="1">
          <reference field="1" count="1">
            <x v="5"/>
          </reference>
        </references>
      </pivotArea>
    </format>
    <format dxfId="21">
      <pivotArea dataOnly="0" labelOnly="1" outline="0" fieldPosition="0">
        <references count="1">
          <reference field="1" count="1">
            <x v="6"/>
          </reference>
        </references>
      </pivotArea>
    </format>
    <format dxfId="22">
      <pivotArea dataOnly="0" labelOnly="1" outline="0" fieldPosition="0">
        <references count="1">
          <reference field="1" count="1">
            <x v="7"/>
          </reference>
        </references>
      </pivotArea>
    </format>
    <format dxfId="23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24">
      <pivotArea dataOnly="0" labelOnly="1" outline="0" fieldPosition="0">
        <references count="1">
          <reference field="1" count="1">
            <x v="8"/>
          </reference>
        </references>
      </pivotArea>
    </format>
    <format dxfId="25">
      <pivotArea dataOnly="0" labelOnly="1" outline="0" fieldPosition="0">
        <references count="1">
          <reference field="1" count="1">
            <x v="9"/>
          </reference>
        </references>
      </pivotArea>
    </format>
    <format dxfId="26">
      <pivotArea type="origin" dataOnly="0" labelOnly="1" outline="0" fieldPosition="0"/>
    </format>
    <format dxfId="27">
      <pivotArea field="1" type="button" dataOnly="0" labelOnly="1" outline="0" axis="axisCol" fieldPosition="0"/>
    </format>
    <format dxfId="28">
      <pivotArea type="topRight" dataOnly="0" labelOnly="1" outline="0" fieldPosition="0"/>
    </format>
    <format dxfId="29">
      <pivotArea field="-2" type="button" dataOnly="0" labelOnly="1" outline="0" axis="axisRow" fieldPosition="0"/>
    </format>
    <format dxfId="30">
      <pivotArea dataOnly="0" labelOnly="1" outline="0" fieldPosition="0">
        <references count="1">
          <reference field="1" count="0"/>
        </references>
      </pivotArea>
    </format>
    <format dxfId="31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2">
      <pivotArea outline="0" collapsedLevelsAreSubtotals="1" fieldPosition="0"/>
    </format>
    <format dxfId="33">
      <pivotArea dataOnly="0" labelOnly="1" outline="0" fieldPosition="0">
        <references count="1">
          <reference field="1" count="0"/>
        </references>
      </pivotArea>
    </format>
    <format dxfId="34">
      <pivotArea dataOnly="0" labelOnly="1" outline="0" fieldPosition="0">
        <references count="1">
          <reference field="1" count="1">
            <x v="10"/>
          </reference>
        </references>
      </pivotArea>
    </format>
  </formats>
  <chartFormats count="11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C43EB3-3440-4D64-924B-6D9AF396C993}" name="Tabela1" displayName="Tabela1" ref="A3:R219" totalsRowShown="0">
  <autoFilter ref="A3:R219" xr:uid="{71C43EB3-3440-4D64-924B-6D9AF396C993}"/>
  <tableColumns count="18">
    <tableColumn id="1" xr3:uid="{ADE90515-4F7C-4ECB-828F-C1EF664CC4EB}" name="COMBUSTÍVEL"/>
    <tableColumn id="2" xr3:uid="{3DCE15D3-63AE-4828-AB4B-149BAFC6D8E7}" name="ANO"/>
    <tableColumn id="3" xr3:uid="{754CD0BA-D6C0-4CC6-9E87-C55296F485CB}" name="REGIÃO"/>
    <tableColumn id="4" xr3:uid="{A04034AF-03E4-49CF-8BBA-EF362A620C47}" name="ESTADO"/>
    <tableColumn id="5" xr3:uid="{B6B488F5-AEDD-4DF5-8C2A-7B287FB60ECB}" name="UNIDADE"/>
    <tableColumn id="6" xr3:uid="{AA9B5304-8403-435F-9DAB-09947137DEEA}" name="Jan"/>
    <tableColumn id="7" xr3:uid="{3D164E52-AE31-441D-8BE0-8BF513E9E551}" name="Fev"/>
    <tableColumn id="8" xr3:uid="{78E911B2-6BF8-45AC-BDAA-B12F7660E5D3}" name="Mar"/>
    <tableColumn id="9" xr3:uid="{EDAEA0EA-3022-4F51-9588-43BDC1C6F35C}" name="Abr"/>
    <tableColumn id="10" xr3:uid="{B0A632A5-6CC6-47D9-BBD4-724A62B2B528}" name="Mai"/>
    <tableColumn id="11" xr3:uid="{EED30A67-18DB-4FCB-B52D-2D8670A00D00}" name="Jun"/>
    <tableColumn id="12" xr3:uid="{77ED5823-18F4-4FD2-8AC7-D603787B5704}" name="Jul"/>
    <tableColumn id="13" xr3:uid="{4715AE8C-DE12-47C3-9D26-2EBBCBE0A95E}" name="Ago"/>
    <tableColumn id="14" xr3:uid="{827D2EFA-4577-4141-9C8E-6F64F9FF03DA}" name="Set"/>
    <tableColumn id="15" xr3:uid="{5DB750D8-6227-4535-9EC5-76E1228AB022}" name="Out"/>
    <tableColumn id="16" xr3:uid="{FCAD8942-1926-462D-AA9F-55D27D1799F4}" name="Nov"/>
    <tableColumn id="17" xr3:uid="{DBFFC0D9-5C85-4422-86C0-A92C6A9678D4}" name="Dez"/>
    <tableColumn id="18" xr3:uid="{0B34E590-1412-425B-95B7-EE44CD72CC63}" name="TOTA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899F8D-8793-4B9E-BAE4-5DB20CCD0B4F}" name="Tabela2" displayName="Tabela2" ref="A3:R219" totalsRowShown="0">
  <autoFilter ref="A3:R219" xr:uid="{29899F8D-8793-4B9E-BAE4-5DB20CCD0B4F}"/>
  <tableColumns count="18">
    <tableColumn id="1" xr3:uid="{1562B1E4-00FC-4A76-9293-11F834A2E6DD}" name="COMBUSTÍVEL"/>
    <tableColumn id="2" xr3:uid="{0861F410-69F7-42B3-ABFE-FCB9BDAB0BF9}" name="ANO"/>
    <tableColumn id="3" xr3:uid="{64631EB4-6FF1-49E6-AE9F-549B8F3F3BF9}" name="REGIÃO"/>
    <tableColumn id="4" xr3:uid="{E5C5E883-6270-4F0B-87F5-4FD0517C5AE9}" name="ESTADO"/>
    <tableColumn id="5" xr3:uid="{FE3F7294-16F6-4DBC-BC39-88CDE30844F5}" name="UNIDADE"/>
    <tableColumn id="6" xr3:uid="{DC5825AA-3E6F-410C-AD9E-062C46C83F8D}" name="Jan"/>
    <tableColumn id="7" xr3:uid="{776BD6DC-4470-423C-9F9F-163FF3C08ACD}" name="Fev"/>
    <tableColumn id="8" xr3:uid="{12D48C79-ED08-4D7A-8770-3378BE9ED36A}" name="Mar"/>
    <tableColumn id="9" xr3:uid="{C08C3738-8C85-4D08-9912-21E5B31723F0}" name="Abr"/>
    <tableColumn id="10" xr3:uid="{856FE4BF-D02E-4414-8483-F73E8719AADC}" name="Mai"/>
    <tableColumn id="11" xr3:uid="{F813CCA2-0C42-41E7-8D07-F55FD4AD6DFE}" name="Jun"/>
    <tableColumn id="12" xr3:uid="{BC2C2D8F-98F5-4DDF-9D96-C26CBCAB2434}" name="Jul"/>
    <tableColumn id="13" xr3:uid="{F4890623-689B-444A-813B-7314D134D733}" name="Ago"/>
    <tableColumn id="14" xr3:uid="{6972CF79-297D-4E62-BE64-07A02EE0A0C0}" name="Set"/>
    <tableColumn id="15" xr3:uid="{DB028525-DCC3-4394-9C42-43CB744D6F41}" name="Out"/>
    <tableColumn id="16" xr3:uid="{485F5114-36DB-43E3-94FD-C9676D4DB109}" name="Nov"/>
    <tableColumn id="17" xr3:uid="{42A3AF8F-ADAE-4AC1-B2C9-F6F3CE5FBE71}" name="Dez"/>
    <tableColumn id="18" xr3:uid="{6C71E3CA-CB5A-4346-B51B-B96F2F091BD2}" name="TOTA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C09A96-ABF0-4836-AC2D-D2759A1A27AD}" name="Tabela3" displayName="Tabela3" ref="A3:R219" totalsRowShown="0">
  <autoFilter ref="A3:R219" xr:uid="{32C09A96-ABF0-4836-AC2D-D2759A1A27AD}"/>
  <tableColumns count="18">
    <tableColumn id="1" xr3:uid="{51506458-DA7C-4A1F-98E9-B4FF779EC0B3}" name="COMBUSTÍVEL"/>
    <tableColumn id="2" xr3:uid="{7D2EA00B-A6D6-4117-BD0E-52730DEE2A84}" name="ANO"/>
    <tableColumn id="3" xr3:uid="{51AAEE7C-94FC-477B-8689-1ACD8BCBB347}" name="REGIÃO"/>
    <tableColumn id="4" xr3:uid="{D0B9C598-7460-41C9-BCE2-3E8CDBB0116E}" name="ESTADO"/>
    <tableColumn id="5" xr3:uid="{71E4D911-9660-430D-B158-F7ECAF056CC8}" name="UNIDADE"/>
    <tableColumn id="6" xr3:uid="{BE6FE4EA-8E12-439D-AD9D-04311246BC8E}" name="Jan"/>
    <tableColumn id="7" xr3:uid="{311736B1-3D15-4F77-A5B3-F9D02B040554}" name="Fev"/>
    <tableColumn id="8" xr3:uid="{5503E31D-259D-44A1-A3CE-40BF52005AD5}" name="Mar"/>
    <tableColumn id="9" xr3:uid="{675F9045-ECA8-4AE5-9521-5CAB253C583C}" name="Abr"/>
    <tableColumn id="10" xr3:uid="{D3A186DD-1F14-45A3-9432-98C3C0761B5E}" name="Mai"/>
    <tableColumn id="11" xr3:uid="{782C70D4-2AED-47ED-82F3-3C0CCCA0A958}" name="Jun"/>
    <tableColumn id="12" xr3:uid="{48735B79-5E13-43D0-8825-860ACEDA22ED}" name="Jul"/>
    <tableColumn id="13" xr3:uid="{5C7CE145-6541-4FD4-8AFE-142A057A1D6A}" name="Ago"/>
    <tableColumn id="14" xr3:uid="{0BBEA70A-34E2-4DF9-BDB7-778F8DB0FD0B}" name="Set"/>
    <tableColumn id="15" xr3:uid="{155E3161-C6DD-4D5F-ABC4-80E3234699B7}" name="Out"/>
    <tableColumn id="16" xr3:uid="{D6842289-CCFE-4AC9-8BAB-421DDF584E27}" name="Nov"/>
    <tableColumn id="17" xr3:uid="{A98F3058-FDF0-4A42-9110-D9ACAFCC809E}" name="Dez"/>
    <tableColumn id="18" xr3:uid="{F72DE1CE-3BBD-44D4-AAB2-D944D971C6AB}" name="TOTA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3D9F12-D8BC-4C0A-898A-07DA7963F0F5}" name="Tabela4" displayName="Tabela4" ref="A3:R219" totalsRowShown="0">
  <autoFilter ref="A3:R219" xr:uid="{633D9F12-D8BC-4C0A-898A-07DA7963F0F5}"/>
  <tableColumns count="18">
    <tableColumn id="1" xr3:uid="{8A27815E-09AE-40CA-AAFE-ECBA31902829}" name="COMBUSTÍVEL"/>
    <tableColumn id="2" xr3:uid="{5FD00EB1-5740-4436-B874-59E0D80B8697}" name="ANO"/>
    <tableColumn id="3" xr3:uid="{D116441B-361E-404D-86F2-F503FF1DA2B5}" name="REGIÃO"/>
    <tableColumn id="4" xr3:uid="{3585D7DB-4014-4D9E-882D-635FAD8FC23A}" name="ESTADO"/>
    <tableColumn id="5" xr3:uid="{3E920CD8-0D02-45F5-83C4-DB1FC3D5B8C7}" name="UNIDADE"/>
    <tableColumn id="6" xr3:uid="{817B41E1-8104-4054-9D12-2F6638FB00CD}" name="Jan"/>
    <tableColumn id="7" xr3:uid="{9EE16CC3-F623-4EEC-8F0A-0A7C90810FFE}" name="Fev"/>
    <tableColumn id="8" xr3:uid="{DB41DA9F-5233-464E-AB20-FB56B492C677}" name="Mar"/>
    <tableColumn id="9" xr3:uid="{6E271E75-808D-4F26-A5AC-5139660F81D5}" name="Abr"/>
    <tableColumn id="10" xr3:uid="{4CC966B6-A704-4338-8307-2E6CA117411B}" name="Mai"/>
    <tableColumn id="11" xr3:uid="{037B44D0-6340-4BF5-A87D-B0BDA0EE7B59}" name="Jun"/>
    <tableColumn id="12" xr3:uid="{C6C41B63-77AC-4733-B076-FECA5A069138}" name="Jul"/>
    <tableColumn id="13" xr3:uid="{DC9A4BA9-2008-4B5A-B941-B23E7C55D98E}" name="Ago"/>
    <tableColumn id="14" xr3:uid="{C18D30E6-5F71-4E10-9709-180B400EF5EC}" name="Set"/>
    <tableColumn id="15" xr3:uid="{2A1388D9-4F2F-40E5-9C52-757FB6AA7B81}" name="Out"/>
    <tableColumn id="16" xr3:uid="{841F214D-C423-480C-B86D-AE4B25621D3E}" name="Nov"/>
    <tableColumn id="17" xr3:uid="{5D1D45D8-629F-4EDF-A34B-62924FC4F0DC}" name="Dez"/>
    <tableColumn id="18" xr3:uid="{B5688DF0-50D5-4CD6-8836-BF4A183D6B27}" name="TOTA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8A1640-AB45-491E-BEF9-423865E95BA4}" name="Tabela5" displayName="Tabela5" ref="A3:R219" totalsRowShown="0">
  <autoFilter ref="A3:R219" xr:uid="{8E8A1640-AB45-491E-BEF9-423865E95BA4}"/>
  <tableColumns count="18">
    <tableColumn id="1" xr3:uid="{37813F8F-0CB1-4A0F-A640-7E02A372D4E7}" name="COMBUSTÍVEL"/>
    <tableColumn id="2" xr3:uid="{7D5814E5-4F3B-4E8E-9834-8E0A23DFA89E}" name="ANO"/>
    <tableColumn id="3" xr3:uid="{7BEDB988-44EB-4018-AFCC-B709A0EB4D9E}" name="REGIÃO"/>
    <tableColumn id="4" xr3:uid="{CAA1BC33-6E1B-4928-98E5-0BD7D9F440BF}" name="ESTADO"/>
    <tableColumn id="5" xr3:uid="{8CDAB93A-DCD5-436A-882A-E7120F3F10F1}" name="UNIDADE"/>
    <tableColumn id="6" xr3:uid="{A7887378-8A20-40DA-9DC3-AFF2FF64C6EB}" name="Jan"/>
    <tableColumn id="7" xr3:uid="{206B5C04-8762-4CAD-B409-CD5901202F44}" name="Fev"/>
    <tableColumn id="8" xr3:uid="{7ABE333E-5A6A-48E6-99CE-372B3779EE54}" name="Mar"/>
    <tableColumn id="9" xr3:uid="{91D0F17E-9DAE-4A96-AEA6-A1CF6DCEE01C}" name="Abr"/>
    <tableColumn id="10" xr3:uid="{033C34C0-0452-47D4-9861-4338CB113841}" name="Mai"/>
    <tableColumn id="11" xr3:uid="{D76139A8-BFA5-41AE-B832-961E77B38F7A}" name="Jun"/>
    <tableColumn id="12" xr3:uid="{2AEACDD7-47D6-489D-9119-D84560426E17}" name="Jul"/>
    <tableColumn id="13" xr3:uid="{C7B512A7-1BB7-4C57-B818-61992B99B1B9}" name="Ago"/>
    <tableColumn id="14" xr3:uid="{46DC94ED-461B-4D97-A24A-F248B1457580}" name="Set"/>
    <tableColumn id="15" xr3:uid="{E6517403-BD14-4FFE-9DAA-D9E35C684C48}" name="Out"/>
    <tableColumn id="16" xr3:uid="{980DC033-76D4-43E3-91AA-CA9A6656585F}" name="Nov"/>
    <tableColumn id="17" xr3:uid="{9ED54160-B668-4918-A3A4-87F05EE8C7FD}" name="Dez"/>
    <tableColumn id="18" xr3:uid="{27C8FD26-0AD8-4219-80FB-BC22192EAFEA}" name="TOTA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82E643-8EB7-4A63-96B3-0BB389DBD8FC}" name="Tabela6" displayName="Tabela6" ref="A3:R219" totalsRowShown="0">
  <autoFilter ref="A3:R219" xr:uid="{4382E643-8EB7-4A63-96B3-0BB389DBD8FC}"/>
  <tableColumns count="18">
    <tableColumn id="1" xr3:uid="{E8576EAE-9799-47E0-8938-3E762D4C4A4D}" name="COMBUSTÍVEL"/>
    <tableColumn id="2" xr3:uid="{A408F8C6-DDE0-4A51-B983-3E3CF7E2C1F5}" name="ANO"/>
    <tableColumn id="3" xr3:uid="{8F3143E0-595B-4C1E-96CF-A1F601F0241E}" name="REGIÃO"/>
    <tableColumn id="4" xr3:uid="{2B978E51-BDFB-410B-8C86-C0923B5A8CFF}" name="ESTADO"/>
    <tableColumn id="5" xr3:uid="{187890DA-CAE4-4662-864A-B1BE5E1A2EF8}" name="UNIDADE"/>
    <tableColumn id="6" xr3:uid="{9EEC70E2-44AE-4804-AE15-E3407CFB631D}" name="Jan"/>
    <tableColumn id="7" xr3:uid="{64BCFC16-B785-4F22-879A-77E21C261EAE}" name="Fev"/>
    <tableColumn id="8" xr3:uid="{D8B2306B-0353-466F-9667-4215B882F329}" name="Mar"/>
    <tableColumn id="9" xr3:uid="{2F70A1D3-C48A-40AD-9D5D-490BA2E52D34}" name="Abr"/>
    <tableColumn id="10" xr3:uid="{38525B56-4108-4920-A07F-6AFE5918C192}" name="Mai"/>
    <tableColumn id="11" xr3:uid="{D41BDEC6-6AD7-4D6D-9D73-B16F9D2E68E5}" name="Jun"/>
    <tableColumn id="12" xr3:uid="{C01480E2-F552-47F8-9AAF-B512AE00D522}" name="Jul"/>
    <tableColumn id="13" xr3:uid="{8AD238E4-DB29-46EC-B195-499B26683297}" name="Ago"/>
    <tableColumn id="14" xr3:uid="{A48A9248-145A-4C30-BDE5-AA482679D433}" name="Set"/>
    <tableColumn id="15" xr3:uid="{CD8D5C5B-7724-474C-BDF6-F690CB1A9274}" name="Out"/>
    <tableColumn id="16" xr3:uid="{F78989C9-217E-4B7E-A90B-79310A7B8F8F}" name="Nov"/>
    <tableColumn id="17" xr3:uid="{54AA451F-B65D-439D-8EB2-E712F5374964}" name="Dez"/>
    <tableColumn id="18" xr3:uid="{81882648-0AEF-4262-84DA-7269124D9333}" name="TOTA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0220CE0-0818-4771-90CB-994D3D50F731}" name="Tabela7" displayName="Tabela7" ref="A3:R219" totalsRowShown="0">
  <autoFilter ref="A3:R219" xr:uid="{F0220CE0-0818-4771-90CB-994D3D50F731}"/>
  <tableColumns count="18">
    <tableColumn id="1" xr3:uid="{3956FDD6-089E-46DF-8304-57BD74676B2D}" name="COMBUSTÍVEL"/>
    <tableColumn id="2" xr3:uid="{7DFBDCE2-C8C5-46AE-9CE1-ED1D7D109D2A}" name="ANO"/>
    <tableColumn id="3" xr3:uid="{7A3F1188-B70A-4ECF-B6BC-4E19FDA25FDC}" name="REGIÃO"/>
    <tableColumn id="4" xr3:uid="{4E8681DB-4194-48CE-A41D-964C0D4526B3}" name="ESTADO"/>
    <tableColumn id="5" xr3:uid="{4E4F42B8-CFBB-4B98-808B-7F3DAA1D2B6C}" name="UNIDADE"/>
    <tableColumn id="6" xr3:uid="{BDE0CC01-99CB-4E5C-BA45-BAFCC3897988}" name="Jan"/>
    <tableColumn id="7" xr3:uid="{D3EF6827-3BA0-4AB0-AC74-6AA1A793D993}" name="Fev"/>
    <tableColumn id="8" xr3:uid="{1E9C46B9-F783-497F-ACA0-4DE4A490B104}" name="Mar"/>
    <tableColumn id="9" xr3:uid="{0240E6FB-415E-44F8-A19E-ADF79B8C3D4A}" name="Abr"/>
    <tableColumn id="10" xr3:uid="{6B356A0D-EF1E-4BD7-BBA2-B0DC14CA81C8}" name="Mai"/>
    <tableColumn id="11" xr3:uid="{2747CBAA-C2CE-42E1-B5D6-28F9F67B347B}" name="Jun"/>
    <tableColumn id="12" xr3:uid="{9408CC40-050A-47E4-9C2F-B4F7F02EA138}" name="Jul"/>
    <tableColumn id="13" xr3:uid="{2698F325-5F6E-4BC7-8336-4EC04134A374}" name="Ago"/>
    <tableColumn id="14" xr3:uid="{01DAB10C-1105-4B18-81E2-A7D39D8632AC}" name="Set"/>
    <tableColumn id="15" xr3:uid="{8C847484-01AB-40E4-B9F4-72A4E6448AAD}" name="Out"/>
    <tableColumn id="16" xr3:uid="{907669A5-3D15-46A7-A834-47073CF9E533}" name="Nov"/>
    <tableColumn id="17" xr3:uid="{97856BA1-FD7D-435E-BFCE-152295B86F83}" name="Dez"/>
    <tableColumn id="18" xr3:uid="{7EFB5872-6BC7-4012-A2F8-66AB5C6CF63E}" name="TOTA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5A1B96-FE89-4B82-8356-D682D32ED053}" name="Tabela8" displayName="Tabela8" ref="A3:R219" totalsRowShown="0">
  <autoFilter ref="A3:R219" xr:uid="{0C5A1B96-FE89-4B82-8356-D682D32ED053}"/>
  <tableColumns count="18">
    <tableColumn id="1" xr3:uid="{161AD3C1-E739-43D1-B07D-318B8945425F}" name="COMBUSTÍVEL"/>
    <tableColumn id="2" xr3:uid="{4A6FD42D-B3DE-485E-B990-A38EF60EC9B8}" name="ANO"/>
    <tableColumn id="3" xr3:uid="{9EAEFD9A-BC57-48EA-BEA1-32C22A1E8F08}" name="REGIÃO"/>
    <tableColumn id="4" xr3:uid="{456B6620-986D-4726-80DE-2CC8EDE2055B}" name="ESTADO"/>
    <tableColumn id="5" xr3:uid="{097ED200-6BC0-414B-96FB-D2E3524AD410}" name="UNIDADE"/>
    <tableColumn id="6" xr3:uid="{0FA734EC-6B6F-433B-83EE-394C11A7E171}" name="Jan"/>
    <tableColumn id="7" xr3:uid="{7ED045AD-9DA2-4FF8-BB32-3E82A7A9B508}" name="Fev"/>
    <tableColumn id="8" xr3:uid="{EBBC68A7-E0B1-4FAE-8897-76944630878B}" name="Mar"/>
    <tableColumn id="9" xr3:uid="{269B65DB-4DAA-4344-906D-CE45EF786C58}" name="Abr"/>
    <tableColumn id="10" xr3:uid="{88A3F208-6F7D-4CE9-975F-BF480A80DFBC}" name="Mai"/>
    <tableColumn id="11" xr3:uid="{E11A1BAB-A9FE-4C38-844F-77D503709572}" name="Jun"/>
    <tableColumn id="12" xr3:uid="{47F454FC-EA00-40AD-835A-31C6F9A0531A}" name="Jul"/>
    <tableColumn id="13" xr3:uid="{F0991966-6446-44D2-97A6-4A581E7B3122}" name="Ago"/>
    <tableColumn id="14" xr3:uid="{43BDBDB4-8A2A-40F5-A5AC-2D839AB85C09}" name="Set"/>
    <tableColumn id="15" xr3:uid="{6258FBBE-390B-42E2-A615-21571BF74B2F}" name="Out"/>
    <tableColumn id="16" xr3:uid="{86FE74F5-295E-4D7B-98EE-D3191EE907A1}" name="Nov"/>
    <tableColumn id="17" xr3:uid="{D281046B-1D56-4217-9C30-95AAA3C24399}" name="Dez"/>
    <tableColumn id="18" xr3:uid="{79EF5C52-4610-4911-85AF-000F80C76514}" name="TOTA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3E6A492-C345-40A9-9BA5-FEEB79507833}" name="Tabela9" displayName="Tabela9" ref="A3:R219" totalsRowShown="0">
  <autoFilter ref="A3:R219" xr:uid="{13E6A492-C345-40A9-9BA5-FEEB79507833}"/>
  <tableColumns count="18">
    <tableColumn id="1" xr3:uid="{76A46B03-9305-4D72-98CB-086597109628}" name="COMBUSTÍVEL"/>
    <tableColumn id="2" xr3:uid="{1393D99F-E71B-4A07-9085-BDAF990FA844}" name="ANO"/>
    <tableColumn id="3" xr3:uid="{03A9AB95-7A28-4E3C-B58F-102A4EA716D3}" name="REGIÃO"/>
    <tableColumn id="4" xr3:uid="{EF941B08-78DB-4E00-A89E-2AFD94EEED18}" name="ESTADO"/>
    <tableColumn id="5" xr3:uid="{4BA8918D-1386-4A06-9E58-3332BC4C7E4A}" name="UNIDADE"/>
    <tableColumn id="6" xr3:uid="{88DA651A-865D-4D40-BFB6-47DE1C9D3484}" name="Jan"/>
    <tableColumn id="7" xr3:uid="{EFCAE294-F7CF-426F-A1A4-EA1B1B003DEC}" name="Fev"/>
    <tableColumn id="8" xr3:uid="{F14210A2-1D79-4078-951D-8F8F1838EDC7}" name="Mar"/>
    <tableColumn id="9" xr3:uid="{AF4026C6-C425-43E9-9F9B-6BCAE548E70A}" name="Abr"/>
    <tableColumn id="10" xr3:uid="{1A22AB94-C582-44E0-AB1F-B2A81BAE2511}" name="Mai"/>
    <tableColumn id="11" xr3:uid="{ABCB7405-A47D-48A9-A525-F99DF1634022}" name="Jun"/>
    <tableColumn id="12" xr3:uid="{B0FC33AE-FD19-4F0C-BB39-05490EE9FC89}" name="Jul"/>
    <tableColumn id="13" xr3:uid="{BE5CFBDE-F9D0-4D2A-A437-2E7A782AE7E9}" name="Ago"/>
    <tableColumn id="14" xr3:uid="{119856BD-BB86-426D-8E49-1C853A814A3D}" name="Set"/>
    <tableColumn id="15" xr3:uid="{E35E7087-9618-4C45-905D-3C9CB1C63D35}" name="Out"/>
    <tableColumn id="16" xr3:uid="{40B57C1D-398A-4E17-A5EC-2C63CB077768}" name="Nov"/>
    <tableColumn id="17" xr3:uid="{0A45DC13-E132-4AA7-98F6-16F27FA5AA53}" name="Dez"/>
    <tableColumn id="18" xr3:uid="{0AA45515-58BE-480A-96F0-20F89AE0AEEA}" name="TOTA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DD9A219-CD9A-4835-A4F5-68BB3CAC749E}" name="Tabela10" displayName="Tabela10" ref="A3:R219" totalsRowShown="0">
  <autoFilter ref="A3:R219" xr:uid="{8DD9A219-CD9A-4835-A4F5-68BB3CAC749E}"/>
  <tableColumns count="18">
    <tableColumn id="1" xr3:uid="{ABC561F6-B127-403F-9C45-A6D4E6628279}" name="COMBUSTÍVEL"/>
    <tableColumn id="2" xr3:uid="{AF0F20D5-BC1F-4657-8FEB-4834495DF34C}" name="ANO"/>
    <tableColumn id="3" xr3:uid="{A3CF65E1-9669-4037-8BF3-0699E1724B0B}" name="REGIÃO"/>
    <tableColumn id="4" xr3:uid="{778865EC-882B-4E51-B898-A86FE151E681}" name="ESTADO"/>
    <tableColumn id="5" xr3:uid="{6FCF9684-74A9-4E0D-826E-C22646FCC829}" name="UNIDADE"/>
    <tableColumn id="6" xr3:uid="{1943D337-1646-4064-87BD-4B7B12821953}" name="Jan"/>
    <tableColumn id="7" xr3:uid="{3D855086-464F-431C-B7F3-A429DC3AAE60}" name="Fev"/>
    <tableColumn id="8" xr3:uid="{BCB434FE-DA71-4F15-AA9D-33F4C0721F4D}" name="Mar"/>
    <tableColumn id="9" xr3:uid="{3FE4B70D-58EA-489B-AFCC-A4368FFC3BB0}" name="Abr"/>
    <tableColumn id="10" xr3:uid="{2A628F64-4A1B-4FE3-877A-14062CC82401}" name="Mai"/>
    <tableColumn id="11" xr3:uid="{BEB604E3-D90F-4612-B76A-2D645F818068}" name="Jun"/>
    <tableColumn id="12" xr3:uid="{8958D999-19DC-407E-99BA-8A305DE9FA20}" name="Jul"/>
    <tableColumn id="13" xr3:uid="{D9D136FB-4D7F-461B-A8D8-B537276BBBCD}" name="Ago"/>
    <tableColumn id="14" xr3:uid="{95A98CD7-7918-4799-98A2-84AC3FB2FE08}" name="Set"/>
    <tableColumn id="15" xr3:uid="{F08F5BF3-1372-4DF4-97F7-D5CDC83A7144}" name="Out"/>
    <tableColumn id="16" xr3:uid="{F858378B-F0B2-4561-AD9E-BAF8BE9C21F7}" name="Nov"/>
    <tableColumn id="17" xr3:uid="{7C77FB2B-6E5F-4B8A-9378-07044D8D890A}" name="Dez"/>
    <tableColumn id="18" xr3:uid="{0D3D2D87-28AA-47DD-9628-221944752795}" name="TOTA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18FDB18-3D45-4A10-9B85-342023AC71FD}" name="Tabela11" displayName="Tabela11" ref="A3:R219" totalsRowShown="0">
  <autoFilter ref="A3:R219" xr:uid="{818FDB18-3D45-4A10-9B85-342023AC71FD}"/>
  <tableColumns count="18">
    <tableColumn id="1" xr3:uid="{763DF14A-FC06-4246-8D31-DD8064A76219}" name="COMBUSTÍVEL"/>
    <tableColumn id="2" xr3:uid="{397D2155-5761-45F4-B389-39BDD4C15FD9}" name="ANO"/>
    <tableColumn id="3" xr3:uid="{4115BDB9-9483-47D6-A56F-17F493A0FAA7}" name="REGIÃO"/>
    <tableColumn id="4" xr3:uid="{421AA630-4B69-430E-8BCE-A7F146A2E0D5}" name="ESTADO"/>
    <tableColumn id="5" xr3:uid="{23128081-5804-44E1-AF68-0C1FB761532A}" name="UNIDADE"/>
    <tableColumn id="6" xr3:uid="{4D8A6511-05BF-4AC1-ABE1-EA1ACEF3A8C5}" name="Jan"/>
    <tableColumn id="7" xr3:uid="{488AF223-51AE-4B40-BE4C-DFC1FF8E8BA3}" name="Fev"/>
    <tableColumn id="8" xr3:uid="{89C582CF-EBFD-4C4D-BEC3-4B22B42B329F}" name="Mar"/>
    <tableColumn id="9" xr3:uid="{1976EEBB-0C9C-4817-9F0F-8766D5CAFE25}" name="Abr"/>
    <tableColumn id="10" xr3:uid="{70E1240B-BAF8-4B1A-9E82-7511A731599A}" name="Mai"/>
    <tableColumn id="11" xr3:uid="{7C127B51-A2E1-4B78-BD35-6BCCC799C41F}" name="Jun"/>
    <tableColumn id="12" xr3:uid="{42AC61F7-7BC4-4526-8D64-B7AAF675927B}" name="Jul"/>
    <tableColumn id="13" xr3:uid="{7D7B2F38-0055-4724-86E1-0BD9DCA30BF3}" name="Ago"/>
    <tableColumn id="14" xr3:uid="{ABFC53D1-1964-4853-961B-3DFCC4E6BABB}" name="Set"/>
    <tableColumn id="15" xr3:uid="{4A047232-5DC0-42D0-855A-811154C4C10C}" name="Out"/>
    <tableColumn id="16" xr3:uid="{913261FF-953F-4505-9E10-8058E9A28805}" name="Nov"/>
    <tableColumn id="17" xr3:uid="{957E8981-B8AE-44F7-ABC9-ACBE545AB4C2}" name="Dez"/>
    <tableColumn id="18" xr3:uid="{E194E575-5B1C-4462-BCF7-4AB46B9502CC}" name="TOTA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2D05254-F87E-4ABA-988D-972DF0FA21D5}" name="Tabela12" displayName="Tabela12" ref="A3:R219" totalsRowShown="0">
  <autoFilter ref="A3:R219" xr:uid="{92D05254-F87E-4ABA-988D-972DF0FA21D5}"/>
  <tableColumns count="18">
    <tableColumn id="1" xr3:uid="{D550FD89-6383-4B97-B995-5CF1A29D216E}" name="COMBUSTÍVEL"/>
    <tableColumn id="2" xr3:uid="{0A4ECA73-E24E-40B1-8CED-EA61D4EABE63}" name="ANO"/>
    <tableColumn id="3" xr3:uid="{15D94D02-44A1-4256-9F9F-20471EF0F583}" name="REGIÃO"/>
    <tableColumn id="4" xr3:uid="{8802CD82-9B67-42A8-8468-A06C5A70C6F3}" name="ESTADO"/>
    <tableColumn id="5" xr3:uid="{C99D4ED9-210B-4D8E-822B-9670AE5ABED5}" name="UNIDADE"/>
    <tableColumn id="6" xr3:uid="{F70534D9-F8E0-4675-BC17-A8CDAF4F612E}" name="Jan"/>
    <tableColumn id="7" xr3:uid="{6EC29788-F831-4CDC-A387-C10314B776B0}" name="Fev"/>
    <tableColumn id="8" xr3:uid="{B36D4CAA-98BE-4B36-AD62-B3562D97C6C4}" name="Mar"/>
    <tableColumn id="9" xr3:uid="{822105C9-3740-421C-949A-3C6A61FC99DB}" name="Abr"/>
    <tableColumn id="10" xr3:uid="{FA951FD0-F067-40C1-9A19-7C9A5F1C1700}" name="Mai"/>
    <tableColumn id="11" xr3:uid="{EEF5D73A-2A59-4D66-ACFF-B1C746C02328}" name="Jun"/>
    <tableColumn id="12" xr3:uid="{8FC4BB08-013E-4C85-85C6-8E849B1F4915}" name="Jul"/>
    <tableColumn id="13" xr3:uid="{32849B71-BD17-4C61-814B-2020A76AEB11}" name="Ago"/>
    <tableColumn id="14" xr3:uid="{D1ABA28C-3976-4BCB-9387-2AD45E853317}" name="Set"/>
    <tableColumn id="15" xr3:uid="{E6A0C5A4-B81E-49C3-9BF9-16343ABADE47}" name="Out"/>
    <tableColumn id="16" xr3:uid="{9C8E7979-42A9-4240-9E18-409A15DE3E67}" name="Nov"/>
    <tableColumn id="17" xr3:uid="{5493CB40-5A4E-4EC4-9CAF-68DA1A249814}" name="Dez"/>
    <tableColumn id="18" xr3:uid="{433B02E6-9BCA-4A1D-99E6-09BA0BCB2A4E}" name="TOTA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7DD4E62-8B11-45DE-B2A3-370DF43A3B3E}" name="Tabela13" displayName="Tabela13" ref="A3:R219" totalsRowShown="0">
  <autoFilter ref="A3:R219" xr:uid="{97DD4E62-8B11-45DE-B2A3-370DF43A3B3E}"/>
  <tableColumns count="18">
    <tableColumn id="1" xr3:uid="{F3739214-FCDA-4F1D-9A22-26B48D1C8DBB}" name="COMBUSTÍVEL"/>
    <tableColumn id="2" xr3:uid="{9BBB49D5-CC84-4AC9-BE60-A3D53D91EA03}" name="ANO"/>
    <tableColumn id="3" xr3:uid="{0E5F1096-E291-49BE-9611-B2F230CBA192}" name="REGIÃO"/>
    <tableColumn id="4" xr3:uid="{65033D36-8BE1-4AEC-A277-87201A2FE6AE}" name="ESTADO"/>
    <tableColumn id="5" xr3:uid="{CF36E3D4-C131-4445-8DE9-F94AA9B4CEC9}" name="UNIDADE"/>
    <tableColumn id="6" xr3:uid="{3D3D178C-0743-48B2-916F-2209BF0D6179}" name="Jan"/>
    <tableColumn id="7" xr3:uid="{AC8338EA-39AF-4F77-9FAE-81A2ED07FF96}" name="Fev"/>
    <tableColumn id="8" xr3:uid="{D75A8F42-2385-4E5B-9C88-4C77ADEBD0DD}" name="Mar"/>
    <tableColumn id="9" xr3:uid="{4323551B-FCE7-46E0-9C64-F41F8E30BABB}" name="Abr"/>
    <tableColumn id="10" xr3:uid="{E74CD341-B7DE-42AD-99B8-9E75D5F5C6CC}" name="Mai"/>
    <tableColumn id="11" xr3:uid="{FB4561B1-8155-4B5D-9AC9-F336D2D52F87}" name="Jun"/>
    <tableColumn id="12" xr3:uid="{5159431F-7BCC-4B01-8364-54DA1E0CB920}" name="Jul"/>
    <tableColumn id="13" xr3:uid="{BD4032A9-7B07-4505-8E77-880A1CBB7539}" name="Ago"/>
    <tableColumn id="14" xr3:uid="{B89161E3-647E-425E-99DC-154BEA031E2D}" name="Set"/>
    <tableColumn id="15" xr3:uid="{2DBB9BB4-349E-45A1-B093-C202A8A061FC}" name="Out"/>
    <tableColumn id="16" xr3:uid="{59178900-DF08-4DCF-B47E-BB20B69C5604}" name="Nov"/>
    <tableColumn id="17" xr3:uid="{48887526-31E6-4A43-AA60-96BA6556C37C}" name="Dez"/>
    <tableColumn id="18" xr3:uid="{D2AE7F33-BA88-4E8F-879E-93BC9CBF5549}" name="TOTA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2E5F48-F606-4413-8184-4E474F028E33}" name="Tabela14" displayName="Tabela14" ref="A3:R219" totalsRowShown="0">
  <autoFilter ref="A3:R219" xr:uid="{852E5F48-F606-4413-8184-4E474F028E33}"/>
  <tableColumns count="18">
    <tableColumn id="1" xr3:uid="{13836A0A-67EE-4319-9E75-2A12F4F1685E}" name="COMBUSTÍVEL"/>
    <tableColumn id="2" xr3:uid="{E44908B5-CD02-4310-8942-5449A791A393}" name="ANO"/>
    <tableColumn id="3" xr3:uid="{36928099-723D-4D56-AE77-464386FD3C0F}" name="REGIÃO"/>
    <tableColumn id="4" xr3:uid="{725D0E1D-D496-4C65-B4F1-37A4028A69E0}" name="ESTADO"/>
    <tableColumn id="5" xr3:uid="{6695E664-6183-412C-A4ED-7DDFDD2CEB4D}" name="UNIDADE"/>
    <tableColumn id="6" xr3:uid="{C3242CEF-E07D-4606-85ED-612B3B6EDC9F}" name="Jan"/>
    <tableColumn id="7" xr3:uid="{163D55E8-6173-4CA4-B248-C6D8CC9EE02A}" name="Fev"/>
    <tableColumn id="8" xr3:uid="{FDFF719E-845B-4A20-930A-7ADC1412683C}" name="Mar"/>
    <tableColumn id="9" xr3:uid="{974EC288-24F5-4D60-B806-F312DA146FCE}" name="Abr"/>
    <tableColumn id="10" xr3:uid="{7DFE0042-067C-445E-8318-842B094DE036}" name="Mai"/>
    <tableColumn id="11" xr3:uid="{8AA9589F-C066-4044-A057-45B5BBC6AA40}" name="Jun"/>
    <tableColumn id="12" xr3:uid="{29D234B5-D386-4187-BAFD-D0564BC6BA07}" name="Jul"/>
    <tableColumn id="13" xr3:uid="{A3FC23D7-245D-4FD5-AB83-76B1C1E8F7C7}" name="Ago"/>
    <tableColumn id="14" xr3:uid="{11377C1B-31D2-4023-AF00-CED6D4DABBD1}" name="Set"/>
    <tableColumn id="15" xr3:uid="{8384A4B2-4762-47E8-A898-449D480B03AC}" name="Out"/>
    <tableColumn id="16" xr3:uid="{AF8D8F9D-13DA-4DD8-836E-E35485A6A3E1}" name="Nov"/>
    <tableColumn id="17" xr3:uid="{42608FDE-984D-40AE-BD7A-3E4473B77FAF}" name="Dez"/>
    <tableColumn id="18" xr3:uid="{FE83DE8B-00A5-4311-A76A-D9BD58E58F4E}" name="TOTA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560766-B2BE-4AD9-BFDB-B6F8FE295595}" name="Tabela15" displayName="Tabela15" ref="A3:R219" totalsRowShown="0">
  <autoFilter ref="A3:R219" xr:uid="{22560766-B2BE-4AD9-BFDB-B6F8FE295595}"/>
  <tableColumns count="18">
    <tableColumn id="1" xr3:uid="{5A33BD92-6ED5-4455-8854-185488DAC05B}" name="COMBUSTÍVEL"/>
    <tableColumn id="2" xr3:uid="{FBFFA9FC-C1AC-4D86-975D-1F5390648838}" name="ANO"/>
    <tableColumn id="3" xr3:uid="{23B06F04-6FA9-4D14-A695-52F51E0CC63A}" name="REGIÃO"/>
    <tableColumn id="4" xr3:uid="{7F9959B5-99F8-4CCD-8F74-389EE908468E}" name="ESTADO"/>
    <tableColumn id="5" xr3:uid="{EBF39F1C-9B9D-4841-845C-3C18B7946CEE}" name="UNIDADE"/>
    <tableColumn id="6" xr3:uid="{F141EE97-69A2-45F8-AE10-8883B4260126}" name="Jan"/>
    <tableColumn id="7" xr3:uid="{AE4EB861-0FDF-4F82-BC5F-B930E326DDA4}" name="Fev"/>
    <tableColumn id="8" xr3:uid="{EECE7839-BC9F-4082-8BFB-61C38D43755D}" name="Mar"/>
    <tableColumn id="9" xr3:uid="{083A6967-67AF-46DD-8874-5D26361A20FC}" name="Abr"/>
    <tableColumn id="10" xr3:uid="{BD945C16-FFDD-4302-ABFA-3CD8376973C9}" name="Mai"/>
    <tableColumn id="11" xr3:uid="{F1804325-A013-4F5A-A090-474F45A5381F}" name="Jun"/>
    <tableColumn id="12" xr3:uid="{CA62BE88-A1A7-4F5E-98CA-8DDD7FEDB338}" name="Jul"/>
    <tableColumn id="13" xr3:uid="{11F3C852-AD9F-4C9F-9E86-59FD6A9952FF}" name="Ago"/>
    <tableColumn id="14" xr3:uid="{B02F44E8-6813-48B2-9AE8-8B06066A7152}" name="Set"/>
    <tableColumn id="15" xr3:uid="{91976969-5DFB-4FDB-A7C2-BB6E1B1AFF1B}" name="Out"/>
    <tableColumn id="16" xr3:uid="{3623533E-1191-4896-B46E-4678905B3A29}" name="Nov"/>
    <tableColumn id="17" xr3:uid="{2A36A9CD-2709-4A38-9B26-286F50206C1D}" name="Dez"/>
    <tableColumn id="18" xr3:uid="{F87DAFEE-0429-44F5-A3EC-11B315480F1A}" name="TOTA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17DFF54-15EC-4756-8BBD-0F5DB6AF1FEE}" name="Tabela16" displayName="Tabela16" ref="A3:R219" totalsRowShown="0">
  <autoFilter ref="A3:R219" xr:uid="{317DFF54-15EC-4756-8BBD-0F5DB6AF1FEE}"/>
  <tableColumns count="18">
    <tableColumn id="1" xr3:uid="{084248FC-15F3-49FF-946C-513C40A668B4}" name="COMBUSTÍVEL"/>
    <tableColumn id="2" xr3:uid="{04842668-2997-427D-8142-BB4E092C1CDB}" name="ANO"/>
    <tableColumn id="3" xr3:uid="{9D8A1449-6D84-4C24-B7DC-1DD244B77069}" name="REGIÃO"/>
    <tableColumn id="4" xr3:uid="{3C79BC64-002C-4CA4-8A12-9527810102E5}" name="ESTADO"/>
    <tableColumn id="5" xr3:uid="{6932653E-DD48-46F5-A0F5-58CCEBFCA317}" name="UNIDADE"/>
    <tableColumn id="6" xr3:uid="{8DB8E836-30A0-4F50-9FA0-930368A3405A}" name="Jan"/>
    <tableColumn id="7" xr3:uid="{6116AC59-0796-4975-AF54-A10F86B2C621}" name="Fev"/>
    <tableColumn id="8" xr3:uid="{003BB423-FA22-4516-BAA6-0BAB4B1E1646}" name="Mar"/>
    <tableColumn id="9" xr3:uid="{7D3F47DC-E1C5-4770-9DA9-8BF78C4CF2A0}" name="Abr"/>
    <tableColumn id="10" xr3:uid="{149A6048-625D-469D-BB2F-7511501F5110}" name="Mai"/>
    <tableColumn id="11" xr3:uid="{BE940B2F-C9DA-44E4-B561-E1833F8B1A54}" name="Jun"/>
    <tableColumn id="12" xr3:uid="{3500234E-33DC-4EE6-8A8F-105D99CDD07C}" name="Jul"/>
    <tableColumn id="13" xr3:uid="{4BE9BBC2-F076-4408-9A95-FD5AE4709662}" name="Ago"/>
    <tableColumn id="14" xr3:uid="{6C2662B6-2096-400B-815A-3F6999555D07}" name="Set"/>
    <tableColumn id="15" xr3:uid="{86FF56A3-717C-462C-B260-9AB3F81E9138}" name="Out"/>
    <tableColumn id="16" xr3:uid="{2E91AF03-993D-4BAA-9925-0AA58EC96E8A}" name="Nov"/>
    <tableColumn id="17" xr3:uid="{33B9163C-A8B0-4D30-955E-9DB732E3FC53}" name="Dez"/>
    <tableColumn id="18" xr3:uid="{EEFCF517-CB3C-44C9-959F-8C7BB737850E}" name="TOTA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B648F6A-FEF1-4EBE-B261-35E4EBF98B4B}" name="Tabela17" displayName="Tabela17" ref="A3:R219" totalsRowShown="0">
  <autoFilter ref="A3:R219" xr:uid="{FB648F6A-FEF1-4EBE-B261-35E4EBF98B4B}"/>
  <tableColumns count="18">
    <tableColumn id="1" xr3:uid="{6A4BFB8A-94F8-4FEB-9454-9B7F36F099B6}" name="COMBUSTÍVEL"/>
    <tableColumn id="2" xr3:uid="{64B12A74-DADC-4951-ACC9-3DA7199A578D}" name="ANO"/>
    <tableColumn id="3" xr3:uid="{449F4A98-EB4E-48D4-A84F-A079A11719B7}" name="REGIÃO"/>
    <tableColumn id="4" xr3:uid="{AF7EFE3B-4E62-4DDB-806A-972E4A2EE301}" name="ESTADO"/>
    <tableColumn id="5" xr3:uid="{EA03B8F7-CD7A-4A56-9F49-37A80A2C8185}" name="UNIDADE"/>
    <tableColumn id="6" xr3:uid="{EA3BB452-7DE2-4F2B-8D77-9EF55E5B5320}" name="Jan"/>
    <tableColumn id="7" xr3:uid="{D551721E-65A6-4295-82A8-5C1A4272A238}" name="Fev"/>
    <tableColumn id="8" xr3:uid="{6558159D-2BFC-44BB-AD41-88E63B9FD88B}" name="Mar"/>
    <tableColumn id="9" xr3:uid="{CCA005D6-C324-4C93-ACD4-2929BEABB246}" name="Abr"/>
    <tableColumn id="10" xr3:uid="{CB2C5635-B040-4863-AC19-9DA91B4F26BC}" name="Mai"/>
    <tableColumn id="11" xr3:uid="{E03F6DAD-AF30-4A1A-9D52-DF8DA9B9422A}" name="Jun"/>
    <tableColumn id="12" xr3:uid="{1058BB7D-C256-4E65-9B31-AAD0421425D7}" name="Jul"/>
    <tableColumn id="13" xr3:uid="{B61BEF93-E72D-41F5-9CD1-FA986541D6E3}" name="Ago"/>
    <tableColumn id="14" xr3:uid="{1BD24F92-6D20-429F-84CF-EB284DCD219E}" name="Set"/>
    <tableColumn id="15" xr3:uid="{90AEC328-E9D3-4F0A-899E-EE6DEE6BB067}" name="Out"/>
    <tableColumn id="16" xr3:uid="{1BB282C9-49AF-496B-BFB2-1E3E83D0692C}" name="Nov"/>
    <tableColumn id="17" xr3:uid="{7F7DD0D8-1D97-44E2-83E5-73F93B06FBF8}" name="Dez"/>
    <tableColumn id="18" xr3:uid="{46222376-43C9-4542-8A25-B086DE4E6FD1}" name="TOTA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D0D6813-6289-4FD0-88FC-85392693981D}" name="Tabela18" displayName="Tabela18" ref="A3:R219" totalsRowShown="0">
  <autoFilter ref="A3:R219" xr:uid="{6D0D6813-6289-4FD0-88FC-85392693981D}"/>
  <tableColumns count="18">
    <tableColumn id="1" xr3:uid="{65F32DE0-3150-41D3-AD17-1FD19437630C}" name="COMBUSTÍVEL"/>
    <tableColumn id="2" xr3:uid="{CC70AC05-7CAE-4F84-9D16-25B98515294A}" name="ANO"/>
    <tableColumn id="3" xr3:uid="{993ED6CB-1A60-40BA-A2DF-1AE87F7DF9B9}" name="REGIÃO"/>
    <tableColumn id="4" xr3:uid="{26ED32A9-AF7C-4FF2-81F2-C148019C33C3}" name="ESTADO"/>
    <tableColumn id="5" xr3:uid="{DD80F4C3-11CA-4DF6-813F-928C2F8317E9}" name="UNIDADE"/>
    <tableColumn id="6" xr3:uid="{90E84324-2EE8-4DC6-9F44-BDBC6CC6E0AF}" name="Jan"/>
    <tableColumn id="7" xr3:uid="{88EF5A29-CA04-4346-95C6-B659C4880F7B}" name="Fev"/>
    <tableColumn id="8" xr3:uid="{9FCBABC0-4C49-445D-9857-BD56FDB13C8A}" name="Mar"/>
    <tableColumn id="9" xr3:uid="{A877E650-D8FA-4942-AB4D-91C7AC5BE367}" name="Abr"/>
    <tableColumn id="10" xr3:uid="{FC1DED00-E830-46F5-8E14-6A61FFBEFC22}" name="Mai"/>
    <tableColumn id="11" xr3:uid="{DA3141E8-5C0F-4B34-8C59-14161946B521}" name="Jun"/>
    <tableColumn id="12" xr3:uid="{54DA04D5-8BF3-4B1A-8792-9863E204E6E5}" name="Jul"/>
    <tableColumn id="13" xr3:uid="{E1477648-0211-4054-9B74-A3DA387AE848}" name="Ago"/>
    <tableColumn id="14" xr3:uid="{6A36316A-7BA5-4C04-B0F3-0460BAB80B8E}" name="Set"/>
    <tableColumn id="15" xr3:uid="{10E370A4-6700-4003-A1E3-0B5AAEAD34FD}" name="Out"/>
    <tableColumn id="16" xr3:uid="{BE8F7337-F2C6-485A-BBD6-99441C937D21}" name="Nov"/>
    <tableColumn id="17" xr3:uid="{9ACC4991-2A33-4FB4-B7BF-5A8596279339}" name="Dez"/>
    <tableColumn id="18" xr3:uid="{66D4CDF1-7AC7-41EE-90BC-6303CAAB7626}" name="TOTA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1239EBF-5A27-4494-8A39-03890F11F130}" name="Tabela19" displayName="Tabela19" ref="A3:R219" totalsRowShown="0">
  <autoFilter ref="A3:R219" xr:uid="{41239EBF-5A27-4494-8A39-03890F11F130}"/>
  <tableColumns count="18">
    <tableColumn id="1" xr3:uid="{ED0EDFF2-6300-4475-A66C-0A4A381F4331}" name="COMBUSTÍVEL"/>
    <tableColumn id="2" xr3:uid="{4C798C08-319A-456D-AAFA-64FDA9F19BD4}" name="ANO"/>
    <tableColumn id="3" xr3:uid="{21B35470-5731-426D-802D-28A3CF5AA3C3}" name="REGIÃO"/>
    <tableColumn id="4" xr3:uid="{9684BC80-84F8-49A9-B2D8-D7876348EBE4}" name="ESTADO"/>
    <tableColumn id="5" xr3:uid="{610BFF19-835F-4FAF-8066-24C8E1C6FEC3}" name="UNIDADE"/>
    <tableColumn id="6" xr3:uid="{69A210FC-FF09-44DF-9E56-E5A7D5F0D119}" name="Jan"/>
    <tableColumn id="7" xr3:uid="{C76D362B-21E3-4FE3-B4B1-F52CAAF2078C}" name="Fev"/>
    <tableColumn id="8" xr3:uid="{8A3B4227-D0D0-430A-BC2C-FB3471B531EF}" name="Mar"/>
    <tableColumn id="9" xr3:uid="{AA323EF5-1181-4B51-9CBF-EE6D2B710BAA}" name="Abr"/>
    <tableColumn id="10" xr3:uid="{973C2A9C-DF5B-46E8-850F-5D61A26AD257}" name="Mai"/>
    <tableColumn id="11" xr3:uid="{19A1539C-C5CA-4CCF-8A5B-0C91777959BF}" name="Jun"/>
    <tableColumn id="12" xr3:uid="{6AA8A470-9308-4FA6-857C-5AC8F7E8BFAF}" name="Jul"/>
    <tableColumn id="13" xr3:uid="{031A9DA7-FD38-43BB-8EBA-7277F7763431}" name="Ago"/>
    <tableColumn id="14" xr3:uid="{7B7D6AB8-D31D-40DF-A1C2-D3AF2F30D3C7}" name="Set"/>
    <tableColumn id="15" xr3:uid="{6936D57A-1E85-479C-AE40-ADB9A8ACB988}" name="Out"/>
    <tableColumn id="16" xr3:uid="{298EFA3D-FA7A-466D-A547-5F631846C9AC}" name="Nov"/>
    <tableColumn id="17" xr3:uid="{A6096EF0-70CA-4969-A31D-A29DC45B81D7}" name="Dez"/>
    <tableColumn id="18" xr3:uid="{FC2DF100-8A1C-4F04-AD3D-1E0D11141017}" name="TOTA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246AA1B-88E8-48D6-8CE0-2735CD72C332}" name="Tabela20" displayName="Tabela20" ref="A3:R219" totalsRowShown="0">
  <autoFilter ref="A3:R219" xr:uid="{D246AA1B-88E8-48D6-8CE0-2735CD72C332}"/>
  <tableColumns count="18">
    <tableColumn id="1" xr3:uid="{92A8A63A-7484-4A8E-8756-BB6E46457294}" name="COMBUSTÍVEL"/>
    <tableColumn id="2" xr3:uid="{C2437512-A639-4BF2-B1A5-43C668BEBB6A}" name="ANO"/>
    <tableColumn id="3" xr3:uid="{05D2DDA7-24DD-46E9-983B-73B70A62619B}" name="REGIÃO"/>
    <tableColumn id="4" xr3:uid="{1633FC25-97D0-43EA-B525-ED3A9399D160}" name="ESTADO"/>
    <tableColumn id="5" xr3:uid="{951A8D80-71B1-48B9-B66B-7C5EC802AD5C}" name="UNIDADE"/>
    <tableColumn id="6" xr3:uid="{E131E993-E435-4003-9880-5BB03049B77E}" name="Jan"/>
    <tableColumn id="7" xr3:uid="{F071EE7E-E9C4-4B86-BE69-A42277BA268D}" name="Fev"/>
    <tableColumn id="8" xr3:uid="{D677BB2B-49DF-439C-97C9-900D9347057B}" name="Mar"/>
    <tableColumn id="9" xr3:uid="{F1C945B1-0301-48E0-A40D-8E9F65620CC5}" name="Abr"/>
    <tableColumn id="10" xr3:uid="{799AE3B5-D8D4-4F63-BBD0-C27D6CCF9193}" name="Mai"/>
    <tableColumn id="11" xr3:uid="{B5F7540C-84C7-4B95-AD4E-4B4ABCB9E9CA}" name="Jun"/>
    <tableColumn id="12" xr3:uid="{E277BB3C-B37A-47D4-A7FE-ACB2E093F322}" name="Jul"/>
    <tableColumn id="13" xr3:uid="{92CC09C8-38D7-4E89-93A5-8B81DC25F630}" name="Ago"/>
    <tableColumn id="14" xr3:uid="{8B65CC7B-7A17-4FC0-99A1-5C95AE19FA2D}" name="Set"/>
    <tableColumn id="15" xr3:uid="{AA026D81-EDF8-4F77-873F-631335C5EB61}" name="Out"/>
    <tableColumn id="16" xr3:uid="{A71D3FFD-1B15-41C8-A7FF-857B131F8CDC}" name="Nov"/>
    <tableColumn id="17" xr3:uid="{E6EB759A-512B-4BFE-B3B3-5D18429224C8}" name="Dez"/>
    <tableColumn id="18" xr3:uid="{3E524C66-0434-4610-8E06-F02ED4692356}" name="TOTA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7ED3897-993E-4D8A-8BB3-8C5621A1D820}" name="Tabela21" displayName="Tabela21" ref="A3:R219" totalsRowShown="0">
  <autoFilter ref="A3:R219" xr:uid="{87ED3897-993E-4D8A-8BB3-8C5621A1D820}"/>
  <tableColumns count="18">
    <tableColumn id="1" xr3:uid="{0EC9C6A3-D375-4C28-8832-EB4AF2BF3E18}" name="COMBUSTÍVEL"/>
    <tableColumn id="2" xr3:uid="{15807005-E03C-4380-9851-9A02CAD53984}" name="ANO"/>
    <tableColumn id="3" xr3:uid="{B6789C98-425B-4C26-B287-9FB21E02FD3C}" name="REGIÃO"/>
    <tableColumn id="4" xr3:uid="{2BC4BF65-6285-4377-96EC-1CAFAC70043C}" name="ESTADO"/>
    <tableColumn id="5" xr3:uid="{D3AEF89C-465C-4047-810C-8A9E0FD79CAF}" name="UNIDADE"/>
    <tableColumn id="6" xr3:uid="{9EA2164C-9EE7-437B-8893-9F2582302AAC}" name="Jan"/>
    <tableColumn id="7" xr3:uid="{76535CE5-5F36-4653-8C8B-FB36DEDF459C}" name="Fev"/>
    <tableColumn id="8" xr3:uid="{3B234C7B-4327-4AFA-9CAB-C0542CD32BAA}" name="Mar"/>
    <tableColumn id="9" xr3:uid="{4B6AECE6-1FAB-4861-A8D9-A3706D86A100}" name="Abr"/>
    <tableColumn id="10" xr3:uid="{5C8A68BD-BE9B-4F02-B202-5DBDC651D205}" name="Mai"/>
    <tableColumn id="11" xr3:uid="{66986F8F-0BB0-452C-968C-0AA433D2B01C}" name="Jun"/>
    <tableColumn id="12" xr3:uid="{0F7DD526-9901-430E-A320-6B16450B6417}" name="Jul"/>
    <tableColumn id="13" xr3:uid="{961C91C3-3056-4A0A-B5BA-4EF0105F38C8}" name="Ago"/>
    <tableColumn id="14" xr3:uid="{AEE91C3B-B528-4D7B-8895-2191961476E8}" name="Set"/>
    <tableColumn id="15" xr3:uid="{9DFFA46A-A332-42C4-BAA1-CA7BBD9387D1}" name="Out"/>
    <tableColumn id="16" xr3:uid="{7D2CDF38-7FEC-4A10-B690-41A898321FFD}" name="Nov"/>
    <tableColumn id="17" xr3:uid="{03D0E256-8B20-4E1B-A20A-EFAF8B430ED2}" name="Dez"/>
    <tableColumn id="18" xr3:uid="{3658808A-2A60-431E-93D4-F0CECA922660}" name="TOTA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AED1743-5E16-4BC7-9B4F-DD62B043386A}" name="Tabela22" displayName="Tabela22" ref="A3:R219" totalsRowShown="0">
  <autoFilter ref="A3:R219" xr:uid="{4AED1743-5E16-4BC7-9B4F-DD62B043386A}"/>
  <tableColumns count="18">
    <tableColumn id="1" xr3:uid="{AAA3FE1B-3D5F-4815-ACC2-B66649A45028}" name="COMBUSTÍVEL"/>
    <tableColumn id="2" xr3:uid="{D5B3464E-A298-48C7-A0DB-DA9267B5C495}" name="ANO"/>
    <tableColumn id="3" xr3:uid="{30F84D79-DEF5-4DD3-A50B-57C566F6D860}" name="REGIÃO"/>
    <tableColumn id="4" xr3:uid="{1E38624F-7790-4C67-8143-A097B4CE16E9}" name="ESTADO"/>
    <tableColumn id="5" xr3:uid="{E44992DB-F1AE-4B79-93B8-9492F6A33C4B}" name="UNIDADE"/>
    <tableColumn id="6" xr3:uid="{EAF6087D-244E-4305-BFBB-1349337D25B5}" name="Jan"/>
    <tableColumn id="7" xr3:uid="{17BE487A-204F-40D7-81DF-10E9AA543822}" name="Fev"/>
    <tableColumn id="8" xr3:uid="{6B864293-32EB-47AD-96C1-E713569DDE9A}" name="Mar"/>
    <tableColumn id="9" xr3:uid="{1D25AE82-BC52-4BDE-A8FA-D1EECBBAA8C8}" name="Abr"/>
    <tableColumn id="10" xr3:uid="{519234F1-B0E8-4D54-861C-123090A600AB}" name="Mai"/>
    <tableColumn id="11" xr3:uid="{AFD178DE-370C-4C03-AFCE-C29B295A8576}" name="Jun"/>
    <tableColumn id="12" xr3:uid="{7DB34136-F0A2-4AE5-8186-6FF0362C1456}" name="Jul"/>
    <tableColumn id="13" xr3:uid="{1A750041-E9C5-41C0-AC57-1EC4AD67705A}" name="Ago"/>
    <tableColumn id="14" xr3:uid="{694FC8D5-F9A8-4716-8B25-ECD79C0AB33C}" name="Set"/>
    <tableColumn id="15" xr3:uid="{D027D055-D66C-46C2-A199-A078FE8F65FB}" name="Out"/>
    <tableColumn id="16" xr3:uid="{D38EDB08-8FBE-4989-83CD-83CA95A251E1}" name="Nov"/>
    <tableColumn id="17" xr3:uid="{62DE20F5-637E-40D6-98C4-FA0CFED357BC}" name="Dez"/>
    <tableColumn id="18" xr3:uid="{3E57D858-2964-4925-8B29-E70E44427B63}" name="TOTA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A2581F1-0B53-4DA6-91A0-38DACFA45860}" name="Tabela23" displayName="Tabela23" ref="A3:R219" totalsRowShown="0">
  <autoFilter ref="A3:R219" xr:uid="{0A2581F1-0B53-4DA6-91A0-38DACFA45860}"/>
  <tableColumns count="18">
    <tableColumn id="1" xr3:uid="{3781CCDB-FE03-4D12-AED7-1DDC6E4ADFF3}" name="COMBUSTÍVEL"/>
    <tableColumn id="2" xr3:uid="{7F32D6C6-C852-4072-BBFE-EE4044A5E1DB}" name="ANO"/>
    <tableColumn id="3" xr3:uid="{A8D2A29D-082C-4633-AFDC-4DB0570645EF}" name="REGIÃO"/>
    <tableColumn id="4" xr3:uid="{65A07314-A30A-42EC-A9A5-A68996E64BC4}" name="ESTADO"/>
    <tableColumn id="5" xr3:uid="{CBF3924F-0558-47A9-BB60-3FB0EDCA19C2}" name="UNIDADE"/>
    <tableColumn id="6" xr3:uid="{14F3AEDC-07A3-4279-997D-04734136A587}" name="Jan"/>
    <tableColumn id="7" xr3:uid="{D8AA5473-96F7-4AB5-B57C-5C4881BC9C8D}" name="Fev"/>
    <tableColumn id="8" xr3:uid="{6A77B7B5-B19F-47F2-9252-FEF9E25338CA}" name="Mar"/>
    <tableColumn id="9" xr3:uid="{8A0BC252-A463-412A-836A-C8612B8782A0}" name="Abr"/>
    <tableColumn id="10" xr3:uid="{4EFED678-F10E-485F-B7D8-22198DC39DB1}" name="Mai"/>
    <tableColumn id="11" xr3:uid="{B2207E92-6D7E-4945-B7FE-83507F974A6E}" name="Jun"/>
    <tableColumn id="12" xr3:uid="{BC384D22-3CBF-41BD-A8A3-C20BB0A44B42}" name="Jul"/>
    <tableColumn id="13" xr3:uid="{9D6862CC-2907-41C4-9912-84A1BAA2B358}" name="Ago"/>
    <tableColumn id="14" xr3:uid="{F7D4C67F-BC77-467D-9220-45DC266ED012}" name="Set"/>
    <tableColumn id="15" xr3:uid="{337C90AA-A2A3-4DE3-B602-62C8979A68A6}" name="Out"/>
    <tableColumn id="16" xr3:uid="{B74C2502-9DC1-48E2-B38A-7C960A190E4A}" name="Nov"/>
    <tableColumn id="17" xr3:uid="{7FA0AD49-C92F-49BB-8257-F678C67AA6AE}" name="Dez"/>
    <tableColumn id="18" xr3:uid="{730FE095-FD7A-402C-A340-AC6F3E42980E}" name="TOTA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eme/themeOverride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57B53-EE69-407D-A15F-1E51DF9E3BDD}">
  <dimension ref="A1:R219"/>
  <sheetViews>
    <sheetView workbookViewId="0">
      <selection activeCell="G220" sqref="G220"/>
    </sheetView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0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19</v>
      </c>
      <c r="B4">
        <v>2000</v>
      </c>
      <c r="C4" t="s">
        <v>20</v>
      </c>
      <c r="D4" t="s">
        <v>21</v>
      </c>
      <c r="E4" t="s">
        <v>22</v>
      </c>
      <c r="F4">
        <v>9563.2630000000008</v>
      </c>
      <c r="G4">
        <v>11341.228999999999</v>
      </c>
      <c r="H4">
        <v>9369.7459999999992</v>
      </c>
      <c r="I4">
        <v>10719.983</v>
      </c>
      <c r="J4">
        <v>11165.968000000001</v>
      </c>
      <c r="K4">
        <v>12312.450999999999</v>
      </c>
      <c r="L4">
        <v>11220.97</v>
      </c>
      <c r="M4">
        <v>12482.281000000001</v>
      </c>
      <c r="N4">
        <v>13591.121999999999</v>
      </c>
      <c r="O4">
        <v>11940.57</v>
      </c>
      <c r="P4">
        <v>11547.575999999999</v>
      </c>
      <c r="Q4">
        <v>10818.093999999999</v>
      </c>
      <c r="R4">
        <v>136073.25300000003</v>
      </c>
    </row>
    <row r="5" spans="1:18">
      <c r="A5" t="s">
        <v>19</v>
      </c>
      <c r="B5">
        <v>2000</v>
      </c>
      <c r="C5" t="s">
        <v>20</v>
      </c>
      <c r="D5" t="s">
        <v>23</v>
      </c>
      <c r="E5" t="s">
        <v>22</v>
      </c>
      <c r="F5">
        <v>3065.7579999999998</v>
      </c>
      <c r="G5">
        <v>3495.29</v>
      </c>
      <c r="H5">
        <v>2946.93</v>
      </c>
      <c r="I5">
        <v>3023.92</v>
      </c>
      <c r="J5">
        <v>3206.93</v>
      </c>
      <c r="K5">
        <v>3612.58</v>
      </c>
      <c r="L5">
        <v>3264.46</v>
      </c>
      <c r="M5">
        <v>3835.74</v>
      </c>
      <c r="N5">
        <v>3676.5709999999999</v>
      </c>
      <c r="O5">
        <v>3225.61</v>
      </c>
      <c r="P5">
        <v>3289.7179999999998</v>
      </c>
      <c r="Q5">
        <v>3358.346</v>
      </c>
      <c r="R5">
        <v>40001.852999999996</v>
      </c>
    </row>
    <row r="6" spans="1:18">
      <c r="A6" t="s">
        <v>19</v>
      </c>
      <c r="B6">
        <v>2000</v>
      </c>
      <c r="C6" t="s">
        <v>20</v>
      </c>
      <c r="D6" t="s">
        <v>24</v>
      </c>
      <c r="E6" t="s">
        <v>22</v>
      </c>
      <c r="F6">
        <v>17615.603999999999</v>
      </c>
      <c r="G6">
        <v>20258.2</v>
      </c>
      <c r="H6">
        <v>18741.344000000001</v>
      </c>
      <c r="I6">
        <v>19604.023000000001</v>
      </c>
      <c r="J6">
        <v>20221.673999999999</v>
      </c>
      <c r="K6">
        <v>20792.616000000002</v>
      </c>
      <c r="L6">
        <v>19912.898000000001</v>
      </c>
      <c r="M6">
        <v>21869.338</v>
      </c>
      <c r="N6">
        <v>21145.643</v>
      </c>
      <c r="O6">
        <v>20633.174999999999</v>
      </c>
      <c r="P6">
        <v>20766.918000000001</v>
      </c>
      <c r="Q6">
        <v>21180.919000000002</v>
      </c>
      <c r="R6">
        <v>242742.35199999998</v>
      </c>
    </row>
    <row r="7" spans="1:18">
      <c r="A7" t="s">
        <v>19</v>
      </c>
      <c r="B7">
        <v>2000</v>
      </c>
      <c r="C7" t="s">
        <v>20</v>
      </c>
      <c r="D7" t="s">
        <v>25</v>
      </c>
      <c r="E7" t="s">
        <v>22</v>
      </c>
      <c r="F7">
        <v>3259.3</v>
      </c>
      <c r="G7">
        <v>3636.2159999999999</v>
      </c>
      <c r="H7">
        <v>3631.569</v>
      </c>
      <c r="I7">
        <v>3348.4160000000002</v>
      </c>
      <c r="J7">
        <v>3394.0160000000001</v>
      </c>
      <c r="K7">
        <v>4078.616</v>
      </c>
      <c r="L7">
        <v>3346.616</v>
      </c>
      <c r="M7">
        <v>4029.9</v>
      </c>
      <c r="N7">
        <v>4358.5159999999996</v>
      </c>
      <c r="O7">
        <v>3716.0320000000002</v>
      </c>
      <c r="P7">
        <v>3200.4</v>
      </c>
      <c r="Q7">
        <v>3339.3319999999999</v>
      </c>
      <c r="R7">
        <v>43338.929000000011</v>
      </c>
    </row>
    <row r="8" spans="1:18">
      <c r="A8" t="s">
        <v>19</v>
      </c>
      <c r="B8">
        <v>2000</v>
      </c>
      <c r="C8" t="s">
        <v>20</v>
      </c>
      <c r="D8" t="s">
        <v>26</v>
      </c>
      <c r="E8" t="s">
        <v>22</v>
      </c>
      <c r="F8">
        <v>28830.478999999999</v>
      </c>
      <c r="G8">
        <v>32297.046999999999</v>
      </c>
      <c r="H8">
        <v>27310.978999999999</v>
      </c>
      <c r="I8">
        <v>29396.383999999998</v>
      </c>
      <c r="J8">
        <v>26511.008999999998</v>
      </c>
      <c r="K8">
        <v>36553.25</v>
      </c>
      <c r="L8">
        <v>31807.84</v>
      </c>
      <c r="M8">
        <v>31009.972000000002</v>
      </c>
      <c r="N8">
        <v>29755.906999999999</v>
      </c>
      <c r="O8">
        <v>28661.951000000001</v>
      </c>
      <c r="P8">
        <v>28145.784</v>
      </c>
      <c r="Q8">
        <v>29294.795999999998</v>
      </c>
      <c r="R8">
        <v>359575.39799999993</v>
      </c>
    </row>
    <row r="9" spans="1:18">
      <c r="A9" t="s">
        <v>19</v>
      </c>
      <c r="B9">
        <v>2000</v>
      </c>
      <c r="C9" t="s">
        <v>20</v>
      </c>
      <c r="D9" t="s">
        <v>27</v>
      </c>
      <c r="E9" t="s">
        <v>22</v>
      </c>
      <c r="F9">
        <v>3456.35</v>
      </c>
      <c r="G9">
        <v>4092.25</v>
      </c>
      <c r="H9">
        <v>3395.6</v>
      </c>
      <c r="I9">
        <v>3613.7</v>
      </c>
      <c r="J9">
        <v>3533.05</v>
      </c>
      <c r="K9">
        <v>4387.1000000000004</v>
      </c>
      <c r="L9">
        <v>3541</v>
      </c>
      <c r="M9">
        <v>4096.7</v>
      </c>
      <c r="N9">
        <v>4374.2</v>
      </c>
      <c r="O9">
        <v>3917.75</v>
      </c>
      <c r="P9">
        <v>3779.9</v>
      </c>
      <c r="Q9">
        <v>4068.2159999999999</v>
      </c>
      <c r="R9">
        <v>46255.816000000006</v>
      </c>
    </row>
    <row r="10" spans="1:18">
      <c r="A10" t="s">
        <v>19</v>
      </c>
      <c r="B10">
        <v>2000</v>
      </c>
      <c r="C10" t="s">
        <v>20</v>
      </c>
      <c r="D10" t="s">
        <v>28</v>
      </c>
      <c r="E10" t="s">
        <v>22</v>
      </c>
      <c r="F10">
        <v>6961.518</v>
      </c>
      <c r="G10">
        <v>7027.9160000000002</v>
      </c>
      <c r="H10">
        <v>6616.28</v>
      </c>
      <c r="I10">
        <v>6699.6909999999998</v>
      </c>
      <c r="J10">
        <v>7174.92</v>
      </c>
      <c r="K10">
        <v>8479.58</v>
      </c>
      <c r="L10">
        <v>8046.45</v>
      </c>
      <c r="M10">
        <v>7734.34</v>
      </c>
      <c r="N10">
        <v>8267.9030000000002</v>
      </c>
      <c r="O10">
        <v>7398.3149999999996</v>
      </c>
      <c r="P10">
        <v>7153.2830000000004</v>
      </c>
      <c r="Q10">
        <v>7522.1710000000003</v>
      </c>
      <c r="R10">
        <v>89082.366999999998</v>
      </c>
    </row>
    <row r="11" spans="1:18">
      <c r="A11" t="s">
        <v>19</v>
      </c>
      <c r="B11">
        <v>2000</v>
      </c>
      <c r="C11" t="s">
        <v>29</v>
      </c>
      <c r="D11" t="s">
        <v>30</v>
      </c>
      <c r="E11" t="s">
        <v>22</v>
      </c>
      <c r="F11">
        <v>16751.080000000002</v>
      </c>
      <c r="G11">
        <v>17985.404999999999</v>
      </c>
      <c r="H11">
        <v>15357.75</v>
      </c>
      <c r="I11">
        <v>15875.727999999999</v>
      </c>
      <c r="J11">
        <v>16719.97</v>
      </c>
      <c r="K11">
        <v>19185.494999999999</v>
      </c>
      <c r="L11">
        <v>18027.96</v>
      </c>
      <c r="M11">
        <v>18185.91</v>
      </c>
      <c r="N11">
        <v>19684.36</v>
      </c>
      <c r="O11">
        <v>17944.756000000001</v>
      </c>
      <c r="P11">
        <v>17643.608</v>
      </c>
      <c r="Q11">
        <v>17730.674999999999</v>
      </c>
      <c r="R11">
        <v>211092.69699999999</v>
      </c>
    </row>
    <row r="12" spans="1:18">
      <c r="A12" t="s">
        <v>19</v>
      </c>
      <c r="B12">
        <v>2000</v>
      </c>
      <c r="C12" t="s">
        <v>29</v>
      </c>
      <c r="D12" t="s">
        <v>31</v>
      </c>
      <c r="E12" t="s">
        <v>22</v>
      </c>
      <c r="F12">
        <v>8452.2000000000007</v>
      </c>
      <c r="G12">
        <v>9584.7000000000007</v>
      </c>
      <c r="H12">
        <v>7626.11</v>
      </c>
      <c r="I12">
        <v>8282.35</v>
      </c>
      <c r="J12">
        <v>9638.4500000000007</v>
      </c>
      <c r="K12">
        <v>10861.4</v>
      </c>
      <c r="L12">
        <v>10473.450000000001</v>
      </c>
      <c r="M12">
        <v>10857.385</v>
      </c>
      <c r="N12">
        <v>11773.192999999999</v>
      </c>
      <c r="O12">
        <v>10630.465</v>
      </c>
      <c r="P12">
        <v>10592.222</v>
      </c>
      <c r="Q12">
        <v>10952.369000000001</v>
      </c>
      <c r="R12">
        <v>119724.29399999999</v>
      </c>
    </row>
    <row r="13" spans="1:18">
      <c r="A13" t="s">
        <v>19</v>
      </c>
      <c r="B13">
        <v>2000</v>
      </c>
      <c r="C13" t="s">
        <v>29</v>
      </c>
      <c r="D13" t="s">
        <v>32</v>
      </c>
      <c r="E13" t="s">
        <v>22</v>
      </c>
      <c r="F13">
        <v>38492.506000000001</v>
      </c>
      <c r="G13">
        <v>40179.296999999999</v>
      </c>
      <c r="H13">
        <v>37092.082999999999</v>
      </c>
      <c r="I13">
        <v>36847.944000000003</v>
      </c>
      <c r="J13">
        <v>39146.175999999999</v>
      </c>
      <c r="K13">
        <v>41110.491000000002</v>
      </c>
      <c r="L13">
        <v>38988.767999999996</v>
      </c>
      <c r="M13">
        <v>39539.663999999997</v>
      </c>
      <c r="N13">
        <v>41027.53</v>
      </c>
      <c r="O13">
        <v>39412.807999999997</v>
      </c>
      <c r="P13">
        <v>38923.273999999998</v>
      </c>
      <c r="Q13">
        <v>40867.267</v>
      </c>
      <c r="R13">
        <v>471627.80800000002</v>
      </c>
    </row>
    <row r="14" spans="1:18">
      <c r="A14" t="s">
        <v>19</v>
      </c>
      <c r="B14">
        <v>2000</v>
      </c>
      <c r="C14" t="s">
        <v>29</v>
      </c>
      <c r="D14" t="s">
        <v>33</v>
      </c>
      <c r="E14" t="s">
        <v>22</v>
      </c>
      <c r="F14">
        <v>19130.2</v>
      </c>
      <c r="G14">
        <v>18901.669999999998</v>
      </c>
      <c r="H14">
        <v>17949.95</v>
      </c>
      <c r="I14">
        <v>17620.599999999999</v>
      </c>
      <c r="J14">
        <v>18024.05</v>
      </c>
      <c r="K14">
        <v>19198.349999999999</v>
      </c>
      <c r="L14">
        <v>16607.650000000001</v>
      </c>
      <c r="M14">
        <v>19082.537</v>
      </c>
      <c r="N14">
        <v>19266.204000000002</v>
      </c>
      <c r="O14">
        <v>18467.780999999999</v>
      </c>
      <c r="P14">
        <v>18534.865000000002</v>
      </c>
      <c r="Q14">
        <v>19630.397000000001</v>
      </c>
      <c r="R14">
        <v>222414.25399999996</v>
      </c>
    </row>
    <row r="15" spans="1:18">
      <c r="A15" t="s">
        <v>19</v>
      </c>
      <c r="B15">
        <v>2000</v>
      </c>
      <c r="C15" t="s">
        <v>29</v>
      </c>
      <c r="D15" t="s">
        <v>34</v>
      </c>
      <c r="E15" t="s">
        <v>22</v>
      </c>
      <c r="F15">
        <v>20166.052</v>
      </c>
      <c r="G15">
        <v>20266.850999999999</v>
      </c>
      <c r="H15">
        <v>17760.866000000002</v>
      </c>
      <c r="I15">
        <v>18774.2</v>
      </c>
      <c r="J15">
        <v>19128.150000000001</v>
      </c>
      <c r="K15">
        <v>18352.349999999999</v>
      </c>
      <c r="L15">
        <v>15439.8</v>
      </c>
      <c r="M15">
        <v>16998.465</v>
      </c>
      <c r="N15">
        <v>18352.772000000001</v>
      </c>
      <c r="O15">
        <v>17453.257000000001</v>
      </c>
      <c r="P15">
        <v>18325.780999999999</v>
      </c>
      <c r="Q15">
        <v>19422.052</v>
      </c>
      <c r="R15">
        <v>220440.59600000002</v>
      </c>
    </row>
    <row r="16" spans="1:18">
      <c r="A16" t="s">
        <v>19</v>
      </c>
      <c r="B16">
        <v>2000</v>
      </c>
      <c r="C16" t="s">
        <v>29</v>
      </c>
      <c r="D16" t="s">
        <v>35</v>
      </c>
      <c r="E16" t="s">
        <v>22</v>
      </c>
      <c r="F16">
        <v>51905.707000000002</v>
      </c>
      <c r="G16">
        <v>62859.574999999997</v>
      </c>
      <c r="H16">
        <v>51836.614999999998</v>
      </c>
      <c r="I16">
        <v>52069.116000000002</v>
      </c>
      <c r="J16">
        <v>54715.623</v>
      </c>
      <c r="K16">
        <v>51551.63</v>
      </c>
      <c r="L16">
        <v>43244.78</v>
      </c>
      <c r="M16">
        <v>45798.133999999998</v>
      </c>
      <c r="N16">
        <v>47324.824999999997</v>
      </c>
      <c r="O16">
        <v>46358.883000000002</v>
      </c>
      <c r="P16">
        <v>49191.749000000003</v>
      </c>
      <c r="Q16">
        <v>52270.868000000002</v>
      </c>
      <c r="R16">
        <v>609127.505</v>
      </c>
    </row>
    <row r="17" spans="1:18">
      <c r="A17" t="s">
        <v>19</v>
      </c>
      <c r="B17">
        <v>2000</v>
      </c>
      <c r="C17" t="s">
        <v>29</v>
      </c>
      <c r="D17" t="s">
        <v>36</v>
      </c>
      <c r="E17" t="s">
        <v>22</v>
      </c>
      <c r="F17">
        <v>14001.15</v>
      </c>
      <c r="G17">
        <v>13998.008</v>
      </c>
      <c r="H17">
        <v>12592.120999999999</v>
      </c>
      <c r="I17">
        <v>13921.15</v>
      </c>
      <c r="J17">
        <v>13962.816000000001</v>
      </c>
      <c r="K17">
        <v>13676.4</v>
      </c>
      <c r="L17">
        <v>12461.124</v>
      </c>
      <c r="M17">
        <v>13174.12</v>
      </c>
      <c r="N17">
        <v>14419.915999999999</v>
      </c>
      <c r="O17">
        <v>13613.575999999999</v>
      </c>
      <c r="P17">
        <v>13934.106</v>
      </c>
      <c r="Q17">
        <v>14793.822</v>
      </c>
      <c r="R17">
        <v>164548.30899999995</v>
      </c>
    </row>
    <row r="18" spans="1:18">
      <c r="A18" t="s">
        <v>19</v>
      </c>
      <c r="B18">
        <v>2000</v>
      </c>
      <c r="C18" t="s">
        <v>29</v>
      </c>
      <c r="D18" t="s">
        <v>37</v>
      </c>
      <c r="E18" t="s">
        <v>22</v>
      </c>
      <c r="F18">
        <v>12292.884</v>
      </c>
      <c r="G18">
        <v>13170.941999999999</v>
      </c>
      <c r="H18">
        <v>12177.374</v>
      </c>
      <c r="I18">
        <v>11931.134</v>
      </c>
      <c r="J18">
        <v>12751.083000000001</v>
      </c>
      <c r="K18">
        <v>12999.466</v>
      </c>
      <c r="L18">
        <v>11471.1</v>
      </c>
      <c r="M18">
        <v>12407.15</v>
      </c>
      <c r="N18">
        <v>12762.904</v>
      </c>
      <c r="O18">
        <v>12436.107</v>
      </c>
      <c r="P18">
        <v>12044.862999999999</v>
      </c>
      <c r="Q18">
        <v>12707.571</v>
      </c>
      <c r="R18">
        <v>149152.57800000001</v>
      </c>
    </row>
    <row r="19" spans="1:18">
      <c r="A19" t="s">
        <v>19</v>
      </c>
      <c r="B19">
        <v>2000</v>
      </c>
      <c r="C19" t="s">
        <v>29</v>
      </c>
      <c r="D19" t="s">
        <v>38</v>
      </c>
      <c r="E19" t="s">
        <v>22</v>
      </c>
      <c r="F19">
        <v>79545.218999999997</v>
      </c>
      <c r="G19">
        <v>81350.125</v>
      </c>
      <c r="H19">
        <v>73081.354999999996</v>
      </c>
      <c r="I19">
        <v>72319.495999999999</v>
      </c>
      <c r="J19">
        <v>74122.653999999995</v>
      </c>
      <c r="K19">
        <v>82607.784</v>
      </c>
      <c r="L19">
        <v>74717.745999999999</v>
      </c>
      <c r="M19">
        <v>78765.903000000006</v>
      </c>
      <c r="N19">
        <v>79296.13</v>
      </c>
      <c r="O19">
        <v>76163.319000000003</v>
      </c>
      <c r="P19">
        <v>73630.192999999999</v>
      </c>
      <c r="Q19">
        <v>81414.03</v>
      </c>
      <c r="R19">
        <v>927013.95400000003</v>
      </c>
    </row>
    <row r="20" spans="1:18">
      <c r="A20" t="s">
        <v>19</v>
      </c>
      <c r="B20">
        <v>2000</v>
      </c>
      <c r="C20" t="s">
        <v>39</v>
      </c>
      <c r="D20" t="s">
        <v>40</v>
      </c>
      <c r="E20" t="s">
        <v>22</v>
      </c>
      <c r="F20">
        <v>182555.481</v>
      </c>
      <c r="G20">
        <v>195290.073</v>
      </c>
      <c r="H20">
        <v>181880.33600000001</v>
      </c>
      <c r="I20">
        <v>193518.50200000001</v>
      </c>
      <c r="J20">
        <v>194328.45</v>
      </c>
      <c r="K20">
        <v>211011.796</v>
      </c>
      <c r="L20">
        <v>184604.726</v>
      </c>
      <c r="M20">
        <v>190733.14300000001</v>
      </c>
      <c r="N20">
        <v>198022.38500000001</v>
      </c>
      <c r="O20">
        <v>197289.3</v>
      </c>
      <c r="P20">
        <v>191359.24</v>
      </c>
      <c r="Q20">
        <v>203730.277</v>
      </c>
      <c r="R20">
        <v>2324323.7089999998</v>
      </c>
    </row>
    <row r="21" spans="1:18">
      <c r="A21" t="s">
        <v>19</v>
      </c>
      <c r="B21">
        <v>2000</v>
      </c>
      <c r="C21" t="s">
        <v>39</v>
      </c>
      <c r="D21" t="s">
        <v>41</v>
      </c>
      <c r="E21" t="s">
        <v>22</v>
      </c>
      <c r="F21">
        <v>43744.620999999999</v>
      </c>
      <c r="G21">
        <v>45926.084999999999</v>
      </c>
      <c r="H21">
        <v>42766.428</v>
      </c>
      <c r="I21">
        <v>48544.383999999998</v>
      </c>
      <c r="J21">
        <v>52672.000999999997</v>
      </c>
      <c r="K21">
        <v>58173.434000000001</v>
      </c>
      <c r="L21">
        <v>33076.898000000001</v>
      </c>
      <c r="M21">
        <v>32311.973000000002</v>
      </c>
      <c r="N21">
        <v>34425.525000000001</v>
      </c>
      <c r="O21">
        <v>34969.853000000003</v>
      </c>
      <c r="P21">
        <v>33811.764000000003</v>
      </c>
      <c r="Q21">
        <v>36915.406999999999</v>
      </c>
      <c r="R21">
        <v>497338.37300000002</v>
      </c>
    </row>
    <row r="22" spans="1:18">
      <c r="A22" t="s">
        <v>19</v>
      </c>
      <c r="B22">
        <v>2000</v>
      </c>
      <c r="C22" t="s">
        <v>39</v>
      </c>
      <c r="D22" t="s">
        <v>42</v>
      </c>
      <c r="E22" t="s">
        <v>22</v>
      </c>
      <c r="F22">
        <v>152471.323</v>
      </c>
      <c r="G22">
        <v>154445.57399999999</v>
      </c>
      <c r="H22">
        <v>137874.31599999999</v>
      </c>
      <c r="I22">
        <v>142844.46900000001</v>
      </c>
      <c r="J22">
        <v>133011.97899999999</v>
      </c>
      <c r="K22">
        <v>157785.97099999999</v>
      </c>
      <c r="L22">
        <v>154662.82</v>
      </c>
      <c r="M22">
        <v>162775.78599999999</v>
      </c>
      <c r="N22">
        <v>159455.06400000001</v>
      </c>
      <c r="O22">
        <v>170050.56200000001</v>
      </c>
      <c r="P22">
        <v>153214.08199999999</v>
      </c>
      <c r="Q22">
        <v>169155.095</v>
      </c>
      <c r="R22">
        <v>1847747.041</v>
      </c>
    </row>
    <row r="23" spans="1:18">
      <c r="A23" t="s">
        <v>19</v>
      </c>
      <c r="B23">
        <v>2000</v>
      </c>
      <c r="C23" t="s">
        <v>39</v>
      </c>
      <c r="D23" t="s">
        <v>43</v>
      </c>
      <c r="E23" t="s">
        <v>22</v>
      </c>
      <c r="F23">
        <v>579928.00899999996</v>
      </c>
      <c r="G23">
        <v>643248.09400000004</v>
      </c>
      <c r="H23">
        <v>605500.41</v>
      </c>
      <c r="I23">
        <v>618650.17700000003</v>
      </c>
      <c r="J23">
        <v>614461.49699999997</v>
      </c>
      <c r="K23">
        <v>652318.91200000001</v>
      </c>
      <c r="L23">
        <v>575302.16099999996</v>
      </c>
      <c r="M23">
        <v>598991.152</v>
      </c>
      <c r="N23">
        <v>603057.69700000004</v>
      </c>
      <c r="O23">
        <v>652425.41899999999</v>
      </c>
      <c r="P23">
        <v>627900.04500000004</v>
      </c>
      <c r="Q23">
        <v>656697.245</v>
      </c>
      <c r="R23">
        <v>7428480.818</v>
      </c>
    </row>
    <row r="24" spans="1:18">
      <c r="A24" t="s">
        <v>19</v>
      </c>
      <c r="B24">
        <v>2000</v>
      </c>
      <c r="C24" t="s">
        <v>44</v>
      </c>
      <c r="D24" t="s">
        <v>45</v>
      </c>
      <c r="E24" t="s">
        <v>22</v>
      </c>
      <c r="F24">
        <v>131275.82699999999</v>
      </c>
      <c r="G24">
        <v>139828.21900000001</v>
      </c>
      <c r="H24">
        <v>132674.66200000001</v>
      </c>
      <c r="I24">
        <v>135278.932</v>
      </c>
      <c r="J24">
        <v>137302.54199999999</v>
      </c>
      <c r="K24">
        <v>141272.27600000001</v>
      </c>
      <c r="L24">
        <v>120306.416</v>
      </c>
      <c r="M24">
        <v>124057.22</v>
      </c>
      <c r="N24">
        <v>127456.768</v>
      </c>
      <c r="O24">
        <v>126089.287</v>
      </c>
      <c r="P24">
        <v>127217.60799999999</v>
      </c>
      <c r="Q24">
        <v>140577.245</v>
      </c>
      <c r="R24">
        <v>1583337.0019999999</v>
      </c>
    </row>
    <row r="25" spans="1:18">
      <c r="A25" t="s">
        <v>19</v>
      </c>
      <c r="B25">
        <v>2000</v>
      </c>
      <c r="C25" t="s">
        <v>44</v>
      </c>
      <c r="D25" t="s">
        <v>46</v>
      </c>
      <c r="E25" t="s">
        <v>22</v>
      </c>
      <c r="F25">
        <v>90238.164000000004</v>
      </c>
      <c r="G25">
        <v>96826.942999999999</v>
      </c>
      <c r="H25">
        <v>86662.71</v>
      </c>
      <c r="I25">
        <v>87132.096999999994</v>
      </c>
      <c r="J25">
        <v>84778.683999999994</v>
      </c>
      <c r="K25">
        <v>95782.864000000001</v>
      </c>
      <c r="L25">
        <v>86011.332999999999</v>
      </c>
      <c r="M25">
        <v>84710.47</v>
      </c>
      <c r="N25">
        <v>92420.292000000001</v>
      </c>
      <c r="O25">
        <v>90161.217000000004</v>
      </c>
      <c r="P25">
        <v>91530.697</v>
      </c>
      <c r="Q25">
        <v>102189.302</v>
      </c>
      <c r="R25">
        <v>1088444.773</v>
      </c>
    </row>
    <row r="26" spans="1:18">
      <c r="A26" t="s">
        <v>19</v>
      </c>
      <c r="B26">
        <v>2000</v>
      </c>
      <c r="C26" t="s">
        <v>44</v>
      </c>
      <c r="D26" t="s">
        <v>47</v>
      </c>
      <c r="E26" t="s">
        <v>22</v>
      </c>
      <c r="F26">
        <v>155870.853</v>
      </c>
      <c r="G26">
        <v>171836.48499999999</v>
      </c>
      <c r="H26">
        <v>148189.99600000001</v>
      </c>
      <c r="I26">
        <v>160079.43900000001</v>
      </c>
      <c r="J26">
        <v>160513.13099999999</v>
      </c>
      <c r="K26">
        <v>169750.799</v>
      </c>
      <c r="L26">
        <v>148887.40599999999</v>
      </c>
      <c r="M26">
        <v>156146.992</v>
      </c>
      <c r="N26">
        <v>156949.81599999999</v>
      </c>
      <c r="O26">
        <v>156677.715</v>
      </c>
      <c r="P26">
        <v>158636.867</v>
      </c>
      <c r="Q26">
        <v>169447.74799999999</v>
      </c>
      <c r="R26">
        <v>1912987.2470000004</v>
      </c>
    </row>
    <row r="27" spans="1:18">
      <c r="A27" t="s">
        <v>19</v>
      </c>
      <c r="B27">
        <v>2000</v>
      </c>
      <c r="C27" t="s">
        <v>48</v>
      </c>
      <c r="D27" t="s">
        <v>49</v>
      </c>
      <c r="E27" t="s">
        <v>22</v>
      </c>
      <c r="F27">
        <v>22586.589</v>
      </c>
      <c r="G27">
        <v>24994.400000000001</v>
      </c>
      <c r="H27">
        <v>21692.937000000002</v>
      </c>
      <c r="I27">
        <v>23446.215</v>
      </c>
      <c r="J27">
        <v>23112.258999999998</v>
      </c>
      <c r="K27">
        <v>24360.117999999999</v>
      </c>
      <c r="L27">
        <v>23974.14</v>
      </c>
      <c r="M27">
        <v>23870.663</v>
      </c>
      <c r="N27">
        <v>26477.505000000001</v>
      </c>
      <c r="O27">
        <v>24445.827000000001</v>
      </c>
      <c r="P27">
        <v>23412.072</v>
      </c>
      <c r="Q27">
        <v>25815.360000000001</v>
      </c>
      <c r="R27">
        <v>288188.08499999996</v>
      </c>
    </row>
    <row r="28" spans="1:18">
      <c r="A28" t="s">
        <v>19</v>
      </c>
      <c r="B28">
        <v>2000</v>
      </c>
      <c r="C28" t="s">
        <v>48</v>
      </c>
      <c r="D28" t="s">
        <v>50</v>
      </c>
      <c r="E28" t="s">
        <v>22</v>
      </c>
      <c r="F28">
        <v>20899.358</v>
      </c>
      <c r="G28">
        <v>23245.279999999999</v>
      </c>
      <c r="H28">
        <v>21682.923999999999</v>
      </c>
      <c r="I28">
        <v>21881.812999999998</v>
      </c>
      <c r="J28">
        <v>24084.058000000001</v>
      </c>
      <c r="K28">
        <v>24138.483</v>
      </c>
      <c r="L28">
        <v>24424.395</v>
      </c>
      <c r="M28">
        <v>23567.687999999998</v>
      </c>
      <c r="N28">
        <v>23955.236000000001</v>
      </c>
      <c r="O28">
        <v>22493.198</v>
      </c>
      <c r="P28">
        <v>27907.664000000001</v>
      </c>
      <c r="Q28">
        <v>27399.758999999998</v>
      </c>
      <c r="R28">
        <v>285679.85599999997</v>
      </c>
    </row>
    <row r="29" spans="1:18">
      <c r="A29" t="s">
        <v>19</v>
      </c>
      <c r="B29">
        <v>2000</v>
      </c>
      <c r="C29" t="s">
        <v>48</v>
      </c>
      <c r="D29" t="s">
        <v>51</v>
      </c>
      <c r="E29" t="s">
        <v>22</v>
      </c>
      <c r="F29">
        <v>58254.692000000003</v>
      </c>
      <c r="G29">
        <v>60709.112999999998</v>
      </c>
      <c r="H29">
        <v>56363.192000000003</v>
      </c>
      <c r="I29">
        <v>59585.031999999999</v>
      </c>
      <c r="J29">
        <v>60409.112000000001</v>
      </c>
      <c r="K29">
        <v>63762.883000000002</v>
      </c>
      <c r="L29">
        <v>59713.601999999999</v>
      </c>
      <c r="M29">
        <v>59023.033000000003</v>
      </c>
      <c r="N29">
        <v>65077.56</v>
      </c>
      <c r="O29">
        <v>60458.711000000003</v>
      </c>
      <c r="P29">
        <v>60729.000999999997</v>
      </c>
      <c r="Q29">
        <v>63977.934000000001</v>
      </c>
      <c r="R29">
        <v>728063.86500000011</v>
      </c>
    </row>
    <row r="30" spans="1:18">
      <c r="A30" t="s">
        <v>19</v>
      </c>
      <c r="B30">
        <v>2000</v>
      </c>
      <c r="C30" t="s">
        <v>48</v>
      </c>
      <c r="D30" t="s">
        <v>52</v>
      </c>
      <c r="E30" t="s">
        <v>22</v>
      </c>
      <c r="F30">
        <v>39257.909</v>
      </c>
      <c r="G30">
        <v>49569.771999999997</v>
      </c>
      <c r="H30">
        <v>48423.406000000003</v>
      </c>
      <c r="I30">
        <v>48553.004000000001</v>
      </c>
      <c r="J30">
        <v>51085.485000000001</v>
      </c>
      <c r="K30">
        <v>53138.993999999999</v>
      </c>
      <c r="L30">
        <v>47297.271000000001</v>
      </c>
      <c r="M30">
        <v>51706.870999999999</v>
      </c>
      <c r="N30">
        <v>49501.962</v>
      </c>
      <c r="O30">
        <v>52617.237000000001</v>
      </c>
      <c r="P30">
        <v>49397.542999999998</v>
      </c>
      <c r="Q30">
        <v>52840.224999999999</v>
      </c>
      <c r="R30">
        <v>593389.679</v>
      </c>
    </row>
    <row r="31" spans="1:18">
      <c r="A31" t="s">
        <v>53</v>
      </c>
      <c r="B31">
        <v>2000</v>
      </c>
      <c r="C31" t="s">
        <v>20</v>
      </c>
      <c r="D31" t="s">
        <v>21</v>
      </c>
      <c r="E31" t="s">
        <v>22</v>
      </c>
      <c r="F31">
        <v>0</v>
      </c>
      <c r="G31">
        <v>90</v>
      </c>
      <c r="H31">
        <v>30.19</v>
      </c>
      <c r="I31">
        <v>90</v>
      </c>
      <c r="J31">
        <v>60</v>
      </c>
      <c r="K31">
        <v>92</v>
      </c>
      <c r="L31">
        <v>90</v>
      </c>
      <c r="M31">
        <v>150</v>
      </c>
      <c r="N31">
        <v>59.877000000000002</v>
      </c>
      <c r="O31">
        <v>91.79</v>
      </c>
      <c r="P31">
        <v>75.45</v>
      </c>
      <c r="Q31">
        <v>108.036</v>
      </c>
      <c r="R31">
        <v>937.34300000000007</v>
      </c>
    </row>
    <row r="32" spans="1:18">
      <c r="A32" t="s">
        <v>53</v>
      </c>
      <c r="B32">
        <v>2000</v>
      </c>
      <c r="C32" t="s">
        <v>20</v>
      </c>
      <c r="D32" t="s">
        <v>23</v>
      </c>
      <c r="E32" t="s">
        <v>22</v>
      </c>
      <c r="F32">
        <v>45.45</v>
      </c>
      <c r="G32">
        <v>30.3</v>
      </c>
      <c r="H32">
        <v>45.45</v>
      </c>
      <c r="I32">
        <v>30.3</v>
      </c>
      <c r="J32">
        <v>30.3</v>
      </c>
      <c r="K32">
        <v>60.6</v>
      </c>
      <c r="L32">
        <v>30.16</v>
      </c>
      <c r="M32">
        <v>60.6</v>
      </c>
      <c r="N32">
        <v>77.686999999999998</v>
      </c>
      <c r="O32">
        <v>46.454999999999998</v>
      </c>
      <c r="P32">
        <v>3.5249999999999999</v>
      </c>
      <c r="Q32">
        <v>2.984</v>
      </c>
      <c r="R32">
        <v>463.81099999999998</v>
      </c>
    </row>
    <row r="33" spans="1:18">
      <c r="A33" t="s">
        <v>53</v>
      </c>
      <c r="B33">
        <v>2000</v>
      </c>
      <c r="C33" t="s">
        <v>20</v>
      </c>
      <c r="D33" t="s">
        <v>24</v>
      </c>
      <c r="E33" t="s">
        <v>22</v>
      </c>
      <c r="F33">
        <v>114.782</v>
      </c>
      <c r="G33">
        <v>142.51400000000001</v>
      </c>
      <c r="H33">
        <v>145.488</v>
      </c>
      <c r="I33">
        <v>98.552999999999997</v>
      </c>
      <c r="J33">
        <v>118.788</v>
      </c>
      <c r="K33">
        <v>124.601</v>
      </c>
      <c r="L33">
        <v>171.2</v>
      </c>
      <c r="M33">
        <v>95.403000000000006</v>
      </c>
      <c r="N33">
        <v>161.124</v>
      </c>
      <c r="O33">
        <v>136.131</v>
      </c>
      <c r="P33">
        <v>128.08000000000001</v>
      </c>
      <c r="Q33">
        <v>134.84399999999999</v>
      </c>
      <c r="R33">
        <v>1571.508</v>
      </c>
    </row>
    <row r="34" spans="1:18">
      <c r="A34" t="s">
        <v>53</v>
      </c>
      <c r="B34">
        <v>2000</v>
      </c>
      <c r="C34" t="s">
        <v>20</v>
      </c>
      <c r="D34" t="s">
        <v>25</v>
      </c>
      <c r="E34" t="s">
        <v>22</v>
      </c>
      <c r="F34">
        <v>30</v>
      </c>
      <c r="G34">
        <v>30</v>
      </c>
      <c r="H34">
        <v>60</v>
      </c>
      <c r="I34">
        <v>30</v>
      </c>
      <c r="J34">
        <v>60</v>
      </c>
      <c r="K34">
        <v>30</v>
      </c>
      <c r="L34">
        <v>30</v>
      </c>
      <c r="M34">
        <v>60</v>
      </c>
      <c r="N34">
        <v>30</v>
      </c>
      <c r="O34">
        <v>62.423000000000002</v>
      </c>
      <c r="P34">
        <v>30</v>
      </c>
      <c r="Q34">
        <v>30</v>
      </c>
      <c r="R34">
        <v>482.423</v>
      </c>
    </row>
    <row r="35" spans="1:18">
      <c r="A35" t="s">
        <v>53</v>
      </c>
      <c r="B35">
        <v>2000</v>
      </c>
      <c r="C35" t="s">
        <v>20</v>
      </c>
      <c r="D35" t="s">
        <v>26</v>
      </c>
      <c r="E35" t="s">
        <v>22</v>
      </c>
      <c r="F35">
        <v>451.63400000000001</v>
      </c>
      <c r="G35">
        <v>524.93799999999999</v>
      </c>
      <c r="H35">
        <v>409.3</v>
      </c>
      <c r="I35">
        <v>530.46600000000001</v>
      </c>
      <c r="J35">
        <v>532.21</v>
      </c>
      <c r="K35">
        <v>647.51599999999996</v>
      </c>
      <c r="L35">
        <v>526.91300000000001</v>
      </c>
      <c r="M35">
        <v>729.49800000000005</v>
      </c>
      <c r="N35">
        <v>546.88099999999997</v>
      </c>
      <c r="O35">
        <v>617.85599999999999</v>
      </c>
      <c r="P35">
        <v>588.49599999999998</v>
      </c>
      <c r="Q35">
        <v>471.28899999999999</v>
      </c>
      <c r="R35">
        <v>6576.9970000000003</v>
      </c>
    </row>
    <row r="36" spans="1:18">
      <c r="A36" t="s">
        <v>53</v>
      </c>
      <c r="B36">
        <v>2000</v>
      </c>
      <c r="C36" t="s">
        <v>20</v>
      </c>
      <c r="D36" t="s">
        <v>27</v>
      </c>
      <c r="E36" t="s">
        <v>22</v>
      </c>
      <c r="F36">
        <v>0</v>
      </c>
      <c r="G36">
        <v>0</v>
      </c>
      <c r="H36">
        <v>0</v>
      </c>
      <c r="I36">
        <v>0.23400000000000001</v>
      </c>
      <c r="J36">
        <v>0.1</v>
      </c>
      <c r="K36">
        <v>0</v>
      </c>
      <c r="L36">
        <v>0.52400000000000002</v>
      </c>
      <c r="M36">
        <v>4.9109999999999996</v>
      </c>
      <c r="N36">
        <v>9.6969999999999992</v>
      </c>
      <c r="O36">
        <v>9.7149999999999999</v>
      </c>
      <c r="P36">
        <v>7.0350000000000001</v>
      </c>
      <c r="Q36">
        <v>4</v>
      </c>
      <c r="R36">
        <v>36.215999999999994</v>
      </c>
    </row>
    <row r="37" spans="1:18">
      <c r="A37" t="s">
        <v>53</v>
      </c>
      <c r="B37">
        <v>2000</v>
      </c>
      <c r="C37" t="s">
        <v>20</v>
      </c>
      <c r="D37" t="s">
        <v>28</v>
      </c>
      <c r="E37" t="s">
        <v>22</v>
      </c>
      <c r="F37">
        <v>137</v>
      </c>
      <c r="G37">
        <v>94</v>
      </c>
      <c r="H37">
        <v>62</v>
      </c>
      <c r="I37">
        <v>43.790999999999997</v>
      </c>
      <c r="J37">
        <v>47.274000000000001</v>
      </c>
      <c r="K37">
        <v>94</v>
      </c>
      <c r="L37">
        <v>47.683999999999997</v>
      </c>
      <c r="M37">
        <v>181</v>
      </c>
      <c r="N37">
        <v>15.398999999999999</v>
      </c>
      <c r="O37">
        <v>45.939</v>
      </c>
      <c r="P37">
        <v>65.278999999999996</v>
      </c>
      <c r="Q37">
        <v>90.688999999999993</v>
      </c>
      <c r="R37">
        <v>924.05499999999995</v>
      </c>
    </row>
    <row r="38" spans="1:18">
      <c r="A38" t="s">
        <v>53</v>
      </c>
      <c r="B38">
        <v>2000</v>
      </c>
      <c r="C38" t="s">
        <v>29</v>
      </c>
      <c r="D38" t="s">
        <v>30</v>
      </c>
      <c r="E38" t="s">
        <v>22</v>
      </c>
      <c r="F38">
        <v>57.555</v>
      </c>
      <c r="G38">
        <v>41.851999999999997</v>
      </c>
      <c r="H38">
        <v>40.229999999999997</v>
      </c>
      <c r="I38">
        <v>29.062999999999999</v>
      </c>
      <c r="J38">
        <v>42.029000000000003</v>
      </c>
      <c r="K38">
        <v>80.305999999999997</v>
      </c>
      <c r="L38">
        <v>76.210999999999999</v>
      </c>
      <c r="M38">
        <v>59.228000000000002</v>
      </c>
      <c r="N38">
        <v>58.807000000000002</v>
      </c>
      <c r="O38">
        <v>77.006</v>
      </c>
      <c r="P38">
        <v>58.790999999999997</v>
      </c>
      <c r="Q38">
        <v>59.991</v>
      </c>
      <c r="R38">
        <v>681.06899999999996</v>
      </c>
    </row>
    <row r="39" spans="1:18">
      <c r="A39" t="s">
        <v>53</v>
      </c>
      <c r="B39">
        <v>2000</v>
      </c>
      <c r="C39" t="s">
        <v>29</v>
      </c>
      <c r="D39" t="s">
        <v>31</v>
      </c>
      <c r="E39" t="s">
        <v>22</v>
      </c>
      <c r="F39">
        <v>46</v>
      </c>
      <c r="G39">
        <v>86.95</v>
      </c>
      <c r="H39">
        <v>59.57</v>
      </c>
      <c r="I39">
        <v>43.655000000000001</v>
      </c>
      <c r="J39">
        <v>61.62</v>
      </c>
      <c r="K39">
        <v>85.481999999999999</v>
      </c>
      <c r="L39">
        <v>86.295000000000002</v>
      </c>
      <c r="M39">
        <v>66.122</v>
      </c>
      <c r="N39">
        <v>87.156999999999996</v>
      </c>
      <c r="O39">
        <v>84.861000000000004</v>
      </c>
      <c r="P39">
        <v>69.989000000000004</v>
      </c>
      <c r="Q39">
        <v>66.972999999999999</v>
      </c>
      <c r="R39">
        <v>844.67399999999998</v>
      </c>
    </row>
    <row r="40" spans="1:18">
      <c r="A40" t="s">
        <v>53</v>
      </c>
      <c r="B40">
        <v>2000</v>
      </c>
      <c r="C40" t="s">
        <v>29</v>
      </c>
      <c r="D40" t="s">
        <v>32</v>
      </c>
      <c r="E40" t="s">
        <v>22</v>
      </c>
      <c r="F40">
        <v>47.534999999999997</v>
      </c>
      <c r="G40">
        <v>19.577999999999999</v>
      </c>
      <c r="H40">
        <v>50.027000000000001</v>
      </c>
      <c r="I40">
        <v>37.734000000000002</v>
      </c>
      <c r="J40">
        <v>51.061</v>
      </c>
      <c r="K40">
        <v>20.417000000000002</v>
      </c>
      <c r="L40">
        <v>49.841999999999999</v>
      </c>
      <c r="M40">
        <v>19.321000000000002</v>
      </c>
      <c r="N40">
        <v>70.947000000000003</v>
      </c>
      <c r="O40">
        <v>73.454999999999998</v>
      </c>
      <c r="P40">
        <v>76.909000000000006</v>
      </c>
      <c r="Q40">
        <v>45.884999999999998</v>
      </c>
      <c r="R40">
        <v>562.71100000000001</v>
      </c>
    </row>
    <row r="41" spans="1:18">
      <c r="A41" t="s">
        <v>53</v>
      </c>
      <c r="B41">
        <v>2000</v>
      </c>
      <c r="C41" t="s">
        <v>29</v>
      </c>
      <c r="D41" t="s">
        <v>33</v>
      </c>
      <c r="E41" t="s">
        <v>22</v>
      </c>
      <c r="F41">
        <v>49.430999999999997</v>
      </c>
      <c r="G41">
        <v>69.454999999999998</v>
      </c>
      <c r="H41">
        <v>7.5979999999999999</v>
      </c>
      <c r="I41">
        <v>37.082999999999998</v>
      </c>
      <c r="J41">
        <v>66.64</v>
      </c>
      <c r="K41">
        <v>46.499000000000002</v>
      </c>
      <c r="L41">
        <v>37.154000000000003</v>
      </c>
      <c r="M41">
        <v>37.01</v>
      </c>
      <c r="N41">
        <v>34.79</v>
      </c>
      <c r="O41">
        <v>20.081</v>
      </c>
      <c r="P41">
        <v>36.497</v>
      </c>
      <c r="Q41">
        <v>78.790999999999997</v>
      </c>
      <c r="R41">
        <v>521.029</v>
      </c>
    </row>
    <row r="42" spans="1:18">
      <c r="A42" t="s">
        <v>53</v>
      </c>
      <c r="B42">
        <v>2000</v>
      </c>
      <c r="C42" t="s">
        <v>29</v>
      </c>
      <c r="D42" t="s">
        <v>34</v>
      </c>
      <c r="E42" t="s">
        <v>22</v>
      </c>
      <c r="F42">
        <v>1.4590000000000001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15</v>
      </c>
      <c r="Q42">
        <v>0.218</v>
      </c>
      <c r="R42">
        <v>16.677</v>
      </c>
    </row>
    <row r="43" spans="1:18">
      <c r="A43" t="s">
        <v>53</v>
      </c>
      <c r="B43">
        <v>2000</v>
      </c>
      <c r="C43" t="s">
        <v>29</v>
      </c>
      <c r="D43" t="s">
        <v>35</v>
      </c>
      <c r="E43" t="s">
        <v>22</v>
      </c>
      <c r="F43">
        <v>375.815</v>
      </c>
      <c r="G43">
        <v>282.92399999999998</v>
      </c>
      <c r="H43">
        <v>264.166</v>
      </c>
      <c r="I43">
        <v>408.93200000000002</v>
      </c>
      <c r="J43">
        <v>298.58600000000001</v>
      </c>
      <c r="K43">
        <v>407.863</v>
      </c>
      <c r="L43">
        <v>393.96300000000002</v>
      </c>
      <c r="M43">
        <v>306.54399999999998</v>
      </c>
      <c r="N43">
        <v>327.435</v>
      </c>
      <c r="O43">
        <v>321.88900000000001</v>
      </c>
      <c r="P43">
        <v>341.76100000000002</v>
      </c>
      <c r="Q43">
        <v>271.89499999999998</v>
      </c>
      <c r="R43">
        <v>4001.7730000000001</v>
      </c>
    </row>
    <row r="44" spans="1:18">
      <c r="A44" t="s">
        <v>53</v>
      </c>
      <c r="B44">
        <v>2000</v>
      </c>
      <c r="C44" t="s">
        <v>29</v>
      </c>
      <c r="D44" t="s">
        <v>36</v>
      </c>
      <c r="E44" t="s">
        <v>22</v>
      </c>
      <c r="F44">
        <v>15</v>
      </c>
      <c r="G44">
        <v>0</v>
      </c>
      <c r="H44">
        <v>0</v>
      </c>
      <c r="I44">
        <v>16</v>
      </c>
      <c r="J44">
        <v>0</v>
      </c>
      <c r="K44">
        <v>16.943999999999999</v>
      </c>
      <c r="L44">
        <v>0.55900000000000005</v>
      </c>
      <c r="M44">
        <v>21</v>
      </c>
      <c r="N44">
        <v>16.251999999999999</v>
      </c>
      <c r="O44">
        <v>15.943</v>
      </c>
      <c r="P44">
        <v>7.1189999999999998</v>
      </c>
      <c r="Q44">
        <v>0.97199999999999998</v>
      </c>
      <c r="R44">
        <v>109.78899999999999</v>
      </c>
    </row>
    <row r="45" spans="1:18">
      <c r="A45" t="s">
        <v>53</v>
      </c>
      <c r="B45">
        <v>2000</v>
      </c>
      <c r="C45" t="s">
        <v>29</v>
      </c>
      <c r="D45" t="s">
        <v>37</v>
      </c>
      <c r="E45" t="s">
        <v>22</v>
      </c>
      <c r="F45">
        <v>20</v>
      </c>
      <c r="G45">
        <v>11.505000000000001</v>
      </c>
      <c r="H45">
        <v>20.172000000000001</v>
      </c>
      <c r="I45">
        <v>10</v>
      </c>
      <c r="J45">
        <v>10.451000000000001</v>
      </c>
      <c r="K45">
        <v>31.998999999999999</v>
      </c>
      <c r="L45">
        <v>30.128</v>
      </c>
      <c r="M45">
        <v>10</v>
      </c>
      <c r="N45">
        <v>10.398</v>
      </c>
      <c r="O45">
        <v>10</v>
      </c>
      <c r="P45">
        <v>0.748</v>
      </c>
      <c r="Q45">
        <v>0</v>
      </c>
      <c r="R45">
        <v>165.40099999999998</v>
      </c>
    </row>
    <row r="46" spans="1:18">
      <c r="A46" t="s">
        <v>53</v>
      </c>
      <c r="B46">
        <v>2000</v>
      </c>
      <c r="C46" t="s">
        <v>29</v>
      </c>
      <c r="D46" t="s">
        <v>38</v>
      </c>
      <c r="E46" t="s">
        <v>22</v>
      </c>
      <c r="F46">
        <v>169.46</v>
      </c>
      <c r="G46">
        <v>130.41</v>
      </c>
      <c r="H46">
        <v>111.569</v>
      </c>
      <c r="I46">
        <v>154.40199999999999</v>
      </c>
      <c r="J46">
        <v>123.55500000000001</v>
      </c>
      <c r="K46">
        <v>57.837000000000003</v>
      </c>
      <c r="L46">
        <v>140.70099999999999</v>
      </c>
      <c r="M46">
        <v>38.838999999999999</v>
      </c>
      <c r="N46">
        <v>52.276000000000003</v>
      </c>
      <c r="O46">
        <v>133.67699999999999</v>
      </c>
      <c r="P46">
        <v>135.87100000000001</v>
      </c>
      <c r="Q46">
        <v>124.845</v>
      </c>
      <c r="R46">
        <v>1373.442</v>
      </c>
    </row>
    <row r="47" spans="1:18">
      <c r="A47" t="s">
        <v>53</v>
      </c>
      <c r="B47">
        <v>2000</v>
      </c>
      <c r="C47" t="s">
        <v>39</v>
      </c>
      <c r="D47" t="s">
        <v>40</v>
      </c>
      <c r="E47" t="s">
        <v>22</v>
      </c>
      <c r="F47">
        <v>211.548</v>
      </c>
      <c r="G47">
        <v>219.36600000000001</v>
      </c>
      <c r="H47">
        <v>194.77199999999999</v>
      </c>
      <c r="I47">
        <v>244.25</v>
      </c>
      <c r="J47">
        <v>226.39599999999999</v>
      </c>
      <c r="K47">
        <v>269.77600000000001</v>
      </c>
      <c r="L47">
        <v>184.96100000000001</v>
      </c>
      <c r="M47">
        <v>231.14599999999999</v>
      </c>
      <c r="N47">
        <v>261.93299999999999</v>
      </c>
      <c r="O47">
        <v>226.81700000000001</v>
      </c>
      <c r="P47">
        <v>162.553</v>
      </c>
      <c r="Q47">
        <v>228.35300000000001</v>
      </c>
      <c r="R47">
        <v>2661.8710000000001</v>
      </c>
    </row>
    <row r="48" spans="1:18">
      <c r="A48" t="s">
        <v>53</v>
      </c>
      <c r="B48">
        <v>2000</v>
      </c>
      <c r="C48" t="s">
        <v>39</v>
      </c>
      <c r="D48" t="s">
        <v>41</v>
      </c>
      <c r="E48" t="s">
        <v>22</v>
      </c>
      <c r="F48">
        <v>4.9539999999999997</v>
      </c>
      <c r="G48">
        <v>1.7809999999999999</v>
      </c>
      <c r="H48">
        <v>4.8390000000000004</v>
      </c>
      <c r="I48">
        <v>5.0750000000000002</v>
      </c>
      <c r="J48">
        <v>1.9219999999999999</v>
      </c>
      <c r="K48">
        <v>5.2690000000000001</v>
      </c>
      <c r="L48">
        <v>2.7290000000000001</v>
      </c>
      <c r="M48">
        <v>1.742</v>
      </c>
      <c r="N48">
        <v>2.5830000000000002</v>
      </c>
      <c r="O48">
        <v>6.194</v>
      </c>
      <c r="P48">
        <v>4.0010000000000003</v>
      </c>
      <c r="Q48">
        <v>7.9219999999999997</v>
      </c>
      <c r="R48">
        <v>49.011000000000003</v>
      </c>
    </row>
    <row r="49" spans="1:18">
      <c r="A49" t="s">
        <v>53</v>
      </c>
      <c r="B49">
        <v>2000</v>
      </c>
      <c r="C49" t="s">
        <v>39</v>
      </c>
      <c r="D49" t="s">
        <v>42</v>
      </c>
      <c r="E49" t="s">
        <v>22</v>
      </c>
      <c r="F49">
        <v>105.22</v>
      </c>
      <c r="G49">
        <v>170.06200000000001</v>
      </c>
      <c r="H49">
        <v>83.909000000000006</v>
      </c>
      <c r="I49">
        <v>154.83799999999999</v>
      </c>
      <c r="J49">
        <v>140.16800000000001</v>
      </c>
      <c r="K49">
        <v>119</v>
      </c>
      <c r="L49">
        <v>108.441</v>
      </c>
      <c r="M49">
        <v>107.68899999999999</v>
      </c>
      <c r="N49">
        <v>166.01599999999999</v>
      </c>
      <c r="O49">
        <v>107.482</v>
      </c>
      <c r="P49">
        <v>90.548000000000002</v>
      </c>
      <c r="Q49">
        <v>153.15299999999999</v>
      </c>
      <c r="R49">
        <v>1506.5260000000001</v>
      </c>
    </row>
    <row r="50" spans="1:18">
      <c r="A50" t="s">
        <v>53</v>
      </c>
      <c r="B50">
        <v>2000</v>
      </c>
      <c r="C50" t="s">
        <v>39</v>
      </c>
      <c r="D50" t="s">
        <v>43</v>
      </c>
      <c r="E50" t="s">
        <v>22</v>
      </c>
      <c r="F50">
        <v>2074.4110000000001</v>
      </c>
      <c r="G50">
        <v>2527.0189999999998</v>
      </c>
      <c r="H50">
        <v>2112.2600000000002</v>
      </c>
      <c r="I50">
        <v>2198.5729999999999</v>
      </c>
      <c r="J50">
        <v>2150.098</v>
      </c>
      <c r="K50">
        <v>2092.08</v>
      </c>
      <c r="L50">
        <v>2005.3720000000001</v>
      </c>
      <c r="M50">
        <v>2045.808</v>
      </c>
      <c r="N50">
        <v>1727.5440000000001</v>
      </c>
      <c r="O50">
        <v>2041.431</v>
      </c>
      <c r="P50">
        <v>2675.4189999999999</v>
      </c>
      <c r="Q50">
        <v>2269.7620000000002</v>
      </c>
      <c r="R50">
        <v>25919.776999999998</v>
      </c>
    </row>
    <row r="51" spans="1:18">
      <c r="A51" t="s">
        <v>53</v>
      </c>
      <c r="B51">
        <v>2000</v>
      </c>
      <c r="C51" t="s">
        <v>44</v>
      </c>
      <c r="D51" t="s">
        <v>45</v>
      </c>
      <c r="E51" t="s">
        <v>22</v>
      </c>
      <c r="F51">
        <v>304.98700000000002</v>
      </c>
      <c r="G51">
        <v>290.99400000000003</v>
      </c>
      <c r="H51">
        <v>151.56</v>
      </c>
      <c r="I51">
        <v>212.22499999999999</v>
      </c>
      <c r="J51">
        <v>225.86699999999999</v>
      </c>
      <c r="K51">
        <v>239.31</v>
      </c>
      <c r="L51">
        <v>176.124</v>
      </c>
      <c r="M51">
        <v>192.58500000000001</v>
      </c>
      <c r="N51">
        <v>108.768</v>
      </c>
      <c r="O51">
        <v>249.958</v>
      </c>
      <c r="P51">
        <v>128.25</v>
      </c>
      <c r="Q51">
        <v>122.548</v>
      </c>
      <c r="R51">
        <v>2403.1760000000004</v>
      </c>
    </row>
    <row r="52" spans="1:18">
      <c r="A52" t="s">
        <v>53</v>
      </c>
      <c r="B52">
        <v>2000</v>
      </c>
      <c r="C52" t="s">
        <v>44</v>
      </c>
      <c r="D52" t="s">
        <v>46</v>
      </c>
      <c r="E52" t="s">
        <v>22</v>
      </c>
      <c r="F52">
        <v>103.498</v>
      </c>
      <c r="G52">
        <v>101.432</v>
      </c>
      <c r="H52">
        <v>91.055000000000007</v>
      </c>
      <c r="I52">
        <v>87.442999999999998</v>
      </c>
      <c r="J52">
        <v>85.805000000000007</v>
      </c>
      <c r="K52">
        <v>83.533000000000001</v>
      </c>
      <c r="L52">
        <v>53.462000000000003</v>
      </c>
      <c r="M52">
        <v>68.225999999999999</v>
      </c>
      <c r="N52">
        <v>86.641999999999996</v>
      </c>
      <c r="O52">
        <v>44.661000000000001</v>
      </c>
      <c r="P52">
        <v>87.382999999999996</v>
      </c>
      <c r="Q52">
        <v>67.78</v>
      </c>
      <c r="R52">
        <v>960.92000000000007</v>
      </c>
    </row>
    <row r="53" spans="1:18">
      <c r="A53" t="s">
        <v>53</v>
      </c>
      <c r="B53">
        <v>2000</v>
      </c>
      <c r="C53" t="s">
        <v>44</v>
      </c>
      <c r="D53" t="s">
        <v>47</v>
      </c>
      <c r="E53" t="s">
        <v>22</v>
      </c>
      <c r="F53">
        <v>1132.578</v>
      </c>
      <c r="G53">
        <v>602.02099999999996</v>
      </c>
      <c r="H53">
        <v>415.32600000000002</v>
      </c>
      <c r="I53">
        <v>217.363</v>
      </c>
      <c r="J53">
        <v>116.289</v>
      </c>
      <c r="K53">
        <v>85.703000000000003</v>
      </c>
      <c r="L53">
        <v>346.65199999999999</v>
      </c>
      <c r="M53">
        <v>288.74</v>
      </c>
      <c r="N53">
        <v>552.63199999999995</v>
      </c>
      <c r="O53">
        <v>606.70899999999995</v>
      </c>
      <c r="P53">
        <v>783.79</v>
      </c>
      <c r="Q53">
        <v>1493.711</v>
      </c>
      <c r="R53">
        <v>6641.514000000001</v>
      </c>
    </row>
    <row r="54" spans="1:18">
      <c r="A54" t="s">
        <v>53</v>
      </c>
      <c r="B54">
        <v>2000</v>
      </c>
      <c r="C54" t="s">
        <v>48</v>
      </c>
      <c r="D54" t="s">
        <v>49</v>
      </c>
      <c r="E54" t="s">
        <v>22</v>
      </c>
      <c r="F54">
        <v>199.916</v>
      </c>
      <c r="G54">
        <v>353.37400000000002</v>
      </c>
      <c r="H54">
        <v>202.298</v>
      </c>
      <c r="I54">
        <v>166.56399999999999</v>
      </c>
      <c r="J54">
        <v>179.06100000000001</v>
      </c>
      <c r="K54">
        <v>155.71799999999999</v>
      </c>
      <c r="L54">
        <v>346.21300000000002</v>
      </c>
      <c r="M54">
        <v>185.35400000000001</v>
      </c>
      <c r="N54">
        <v>95.93</v>
      </c>
      <c r="O54">
        <v>396.673</v>
      </c>
      <c r="P54">
        <v>334.62299999999999</v>
      </c>
      <c r="Q54">
        <v>341.899</v>
      </c>
      <c r="R54">
        <v>2957.623</v>
      </c>
    </row>
    <row r="55" spans="1:18">
      <c r="A55" t="s">
        <v>53</v>
      </c>
      <c r="B55">
        <v>2000</v>
      </c>
      <c r="C55" t="s">
        <v>48</v>
      </c>
      <c r="D55" t="s">
        <v>50</v>
      </c>
      <c r="E55" t="s">
        <v>22</v>
      </c>
      <c r="F55">
        <v>1463.3040000000001</v>
      </c>
      <c r="G55">
        <v>1694.43</v>
      </c>
      <c r="H55">
        <v>1215.854</v>
      </c>
      <c r="I55">
        <v>1004.023</v>
      </c>
      <c r="J55">
        <v>621.96</v>
      </c>
      <c r="K55">
        <v>833.41499999999996</v>
      </c>
      <c r="L55">
        <v>452.56900000000002</v>
      </c>
      <c r="M55">
        <v>555.81600000000003</v>
      </c>
      <c r="N55">
        <v>302.19400000000002</v>
      </c>
      <c r="O55">
        <v>619.16600000000005</v>
      </c>
      <c r="P55">
        <v>936.23500000000001</v>
      </c>
      <c r="Q55">
        <v>734.44899999999996</v>
      </c>
      <c r="R55">
        <v>10433.415000000003</v>
      </c>
    </row>
    <row r="56" spans="1:18">
      <c r="A56" t="s">
        <v>53</v>
      </c>
      <c r="B56">
        <v>2000</v>
      </c>
      <c r="C56" t="s">
        <v>48</v>
      </c>
      <c r="D56" t="s">
        <v>51</v>
      </c>
      <c r="E56" t="s">
        <v>22</v>
      </c>
      <c r="F56">
        <v>380.49799999999999</v>
      </c>
      <c r="G56">
        <v>355.07799999999997</v>
      </c>
      <c r="H56">
        <v>298.27300000000002</v>
      </c>
      <c r="I56">
        <v>203.755</v>
      </c>
      <c r="J56">
        <v>78.841999999999999</v>
      </c>
      <c r="K56">
        <v>99.692999999999998</v>
      </c>
      <c r="L56">
        <v>244.78399999999999</v>
      </c>
      <c r="M56">
        <v>136.929</v>
      </c>
      <c r="N56">
        <v>77.718999999999994</v>
      </c>
      <c r="O56">
        <v>188.09200000000001</v>
      </c>
      <c r="P56">
        <v>117.22499999999999</v>
      </c>
      <c r="Q56">
        <v>178.69200000000001</v>
      </c>
      <c r="R56">
        <v>2359.5800000000004</v>
      </c>
    </row>
    <row r="57" spans="1:18">
      <c r="A57" t="s">
        <v>53</v>
      </c>
      <c r="B57">
        <v>2000</v>
      </c>
      <c r="C57" t="s">
        <v>48</v>
      </c>
      <c r="D57" t="s">
        <v>52</v>
      </c>
      <c r="E57" t="s">
        <v>22</v>
      </c>
      <c r="F57">
        <v>73.573999999999998</v>
      </c>
      <c r="G57">
        <v>61.386000000000003</v>
      </c>
      <c r="H57">
        <v>58.088999999999999</v>
      </c>
      <c r="I57">
        <v>76.415999999999997</v>
      </c>
      <c r="J57">
        <v>48.774000000000001</v>
      </c>
      <c r="K57">
        <v>85.009</v>
      </c>
      <c r="L57">
        <v>90.801000000000002</v>
      </c>
      <c r="M57">
        <v>58.311</v>
      </c>
      <c r="N57">
        <v>65.766000000000005</v>
      </c>
      <c r="O57">
        <v>68.718999999999994</v>
      </c>
      <c r="P57">
        <v>46.826000000000001</v>
      </c>
      <c r="Q57">
        <v>43.613999999999997</v>
      </c>
      <c r="R57">
        <v>777.28500000000008</v>
      </c>
    </row>
    <row r="58" spans="1:18">
      <c r="A58" t="s">
        <v>54</v>
      </c>
      <c r="B58">
        <v>2000</v>
      </c>
      <c r="C58" t="s">
        <v>20</v>
      </c>
      <c r="D58" t="s">
        <v>21</v>
      </c>
      <c r="E58" t="s">
        <v>22</v>
      </c>
      <c r="F58">
        <v>5395.3900000000012</v>
      </c>
      <c r="G58">
        <v>5085.3589999999995</v>
      </c>
      <c r="H58">
        <v>10</v>
      </c>
      <c r="I58">
        <v>0</v>
      </c>
      <c r="J58">
        <v>0</v>
      </c>
      <c r="K58">
        <v>10</v>
      </c>
      <c r="L58">
        <v>10</v>
      </c>
      <c r="M58">
        <v>0</v>
      </c>
      <c r="N58">
        <v>10</v>
      </c>
      <c r="O58">
        <v>35</v>
      </c>
      <c r="P58">
        <v>0</v>
      </c>
      <c r="Q58">
        <v>0</v>
      </c>
      <c r="R58">
        <v>10555.749</v>
      </c>
    </row>
    <row r="59" spans="1:18">
      <c r="A59" t="s">
        <v>54</v>
      </c>
      <c r="B59">
        <v>2000</v>
      </c>
      <c r="C59" t="s">
        <v>20</v>
      </c>
      <c r="D59" t="s">
        <v>23</v>
      </c>
      <c r="E59" t="s">
        <v>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 t="s">
        <v>54</v>
      </c>
      <c r="B60">
        <v>2000</v>
      </c>
      <c r="C60" t="s">
        <v>20</v>
      </c>
      <c r="D60" t="s">
        <v>24</v>
      </c>
      <c r="E60" t="s">
        <v>22</v>
      </c>
      <c r="F60">
        <v>281.2</v>
      </c>
      <c r="G60">
        <v>272.60000000000002</v>
      </c>
      <c r="H60">
        <v>227</v>
      </c>
      <c r="I60">
        <v>333</v>
      </c>
      <c r="J60">
        <v>291</v>
      </c>
      <c r="K60">
        <v>366.8</v>
      </c>
      <c r="L60">
        <v>246</v>
      </c>
      <c r="M60">
        <v>366</v>
      </c>
      <c r="N60">
        <v>228</v>
      </c>
      <c r="O60">
        <v>306</v>
      </c>
      <c r="P60">
        <v>351</v>
      </c>
      <c r="Q60">
        <v>216.2</v>
      </c>
      <c r="R60">
        <v>3484.7999999999997</v>
      </c>
    </row>
    <row r="61" spans="1:18">
      <c r="A61" t="s">
        <v>54</v>
      </c>
      <c r="B61">
        <v>2000</v>
      </c>
      <c r="C61" t="s">
        <v>20</v>
      </c>
      <c r="D61" t="s">
        <v>25</v>
      </c>
      <c r="E61" t="s">
        <v>22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 t="s">
        <v>54</v>
      </c>
      <c r="B62">
        <v>2000</v>
      </c>
      <c r="C62" t="s">
        <v>20</v>
      </c>
      <c r="D62" t="s">
        <v>26</v>
      </c>
      <c r="E62" t="s">
        <v>22</v>
      </c>
      <c r="F62">
        <v>319.14999999999998</v>
      </c>
      <c r="G62">
        <v>283.2</v>
      </c>
      <c r="H62">
        <v>274.25</v>
      </c>
      <c r="I62">
        <v>272.10000000000002</v>
      </c>
      <c r="J62">
        <v>305.25</v>
      </c>
      <c r="K62">
        <v>312.05</v>
      </c>
      <c r="L62">
        <v>251.35</v>
      </c>
      <c r="M62">
        <v>257.3</v>
      </c>
      <c r="N62">
        <v>295.25</v>
      </c>
      <c r="O62">
        <v>248.1</v>
      </c>
      <c r="P62">
        <v>267.2</v>
      </c>
      <c r="Q62">
        <v>218.25</v>
      </c>
      <c r="R62">
        <v>3303.4499999999994</v>
      </c>
    </row>
    <row r="63" spans="1:18">
      <c r="A63" t="s">
        <v>54</v>
      </c>
      <c r="B63">
        <v>2000</v>
      </c>
      <c r="C63" t="s">
        <v>20</v>
      </c>
      <c r="D63" t="s">
        <v>27</v>
      </c>
      <c r="E63" t="s">
        <v>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 t="s">
        <v>54</v>
      </c>
      <c r="B64">
        <v>2000</v>
      </c>
      <c r="C64" t="s">
        <v>20</v>
      </c>
      <c r="D64" t="s">
        <v>28</v>
      </c>
      <c r="E64" t="s">
        <v>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 t="s">
        <v>54</v>
      </c>
      <c r="B65">
        <v>2000</v>
      </c>
      <c r="C65" t="s">
        <v>29</v>
      </c>
      <c r="D65" t="s">
        <v>30</v>
      </c>
      <c r="E65" t="s">
        <v>22</v>
      </c>
      <c r="F65">
        <v>652.9</v>
      </c>
      <c r="G65">
        <v>558.1</v>
      </c>
      <c r="H65">
        <v>447.95</v>
      </c>
      <c r="I65">
        <v>471.2</v>
      </c>
      <c r="J65">
        <v>573</v>
      </c>
      <c r="K65">
        <v>456.55</v>
      </c>
      <c r="L65">
        <v>523.15</v>
      </c>
      <c r="M65">
        <v>535.1</v>
      </c>
      <c r="N65">
        <v>361.1</v>
      </c>
      <c r="O65">
        <v>577.20000000000005</v>
      </c>
      <c r="P65">
        <v>609.1</v>
      </c>
      <c r="Q65">
        <v>462.9</v>
      </c>
      <c r="R65">
        <v>6228.2500000000009</v>
      </c>
    </row>
    <row r="66" spans="1:18">
      <c r="A66" t="s">
        <v>54</v>
      </c>
      <c r="B66">
        <v>2000</v>
      </c>
      <c r="C66" t="s">
        <v>29</v>
      </c>
      <c r="D66" t="s">
        <v>31</v>
      </c>
      <c r="E66" t="s">
        <v>22</v>
      </c>
      <c r="F66">
        <v>210</v>
      </c>
      <c r="G66">
        <v>215</v>
      </c>
      <c r="H66">
        <v>180</v>
      </c>
      <c r="I66">
        <v>195</v>
      </c>
      <c r="J66">
        <v>165</v>
      </c>
      <c r="K66">
        <v>220</v>
      </c>
      <c r="L66">
        <v>343.63400000000001</v>
      </c>
      <c r="M66">
        <v>198.41399999999999</v>
      </c>
      <c r="N66">
        <v>141.66</v>
      </c>
      <c r="O66">
        <v>114.428</v>
      </c>
      <c r="P66">
        <v>229.095</v>
      </c>
      <c r="Q66">
        <v>102.25</v>
      </c>
      <c r="R66">
        <v>2314.4809999999998</v>
      </c>
    </row>
    <row r="67" spans="1:18">
      <c r="A67" t="s">
        <v>54</v>
      </c>
      <c r="B67">
        <v>2000</v>
      </c>
      <c r="C67" t="s">
        <v>29</v>
      </c>
      <c r="D67" t="s">
        <v>32</v>
      </c>
      <c r="E67" t="s">
        <v>22</v>
      </c>
      <c r="F67">
        <v>410.416</v>
      </c>
      <c r="G67">
        <v>254.208</v>
      </c>
      <c r="H67">
        <v>249.208</v>
      </c>
      <c r="I67">
        <v>324.20800000000003</v>
      </c>
      <c r="J67">
        <v>385.20800000000003</v>
      </c>
      <c r="K67">
        <v>309.20800000000003</v>
      </c>
      <c r="L67">
        <v>325.20800000000003</v>
      </c>
      <c r="M67">
        <v>319.20800000000003</v>
      </c>
      <c r="N67">
        <v>378.20800000000003</v>
      </c>
      <c r="O67">
        <v>350.20800000000003</v>
      </c>
      <c r="P67">
        <v>280.20800000000003</v>
      </c>
      <c r="Q67">
        <v>157.208</v>
      </c>
      <c r="R67">
        <v>3742.7040000000006</v>
      </c>
    </row>
    <row r="68" spans="1:18">
      <c r="A68" t="s">
        <v>54</v>
      </c>
      <c r="B68">
        <v>2000</v>
      </c>
      <c r="C68" t="s">
        <v>29</v>
      </c>
      <c r="D68" t="s">
        <v>33</v>
      </c>
      <c r="E68" t="s">
        <v>22</v>
      </c>
      <c r="F68">
        <v>182</v>
      </c>
      <c r="G68">
        <v>166</v>
      </c>
      <c r="H68">
        <v>79</v>
      </c>
      <c r="I68">
        <v>177</v>
      </c>
      <c r="J68">
        <v>125</v>
      </c>
      <c r="K68">
        <v>130</v>
      </c>
      <c r="L68">
        <v>85</v>
      </c>
      <c r="M68">
        <v>74</v>
      </c>
      <c r="N68">
        <v>72</v>
      </c>
      <c r="O68">
        <v>75</v>
      </c>
      <c r="P68">
        <v>55</v>
      </c>
      <c r="Q68">
        <v>40</v>
      </c>
      <c r="R68">
        <v>1260</v>
      </c>
    </row>
    <row r="69" spans="1:18">
      <c r="A69" t="s">
        <v>54</v>
      </c>
      <c r="B69">
        <v>2000</v>
      </c>
      <c r="C69" t="s">
        <v>29</v>
      </c>
      <c r="D69" t="s">
        <v>34</v>
      </c>
      <c r="E69" t="s">
        <v>22</v>
      </c>
      <c r="F69">
        <v>5</v>
      </c>
      <c r="G69">
        <v>25</v>
      </c>
      <c r="H69">
        <v>5</v>
      </c>
      <c r="I69">
        <v>5</v>
      </c>
      <c r="J69">
        <v>25</v>
      </c>
      <c r="K69">
        <v>8</v>
      </c>
      <c r="L69">
        <v>31</v>
      </c>
      <c r="M69">
        <v>0</v>
      </c>
      <c r="N69">
        <v>10</v>
      </c>
      <c r="O69">
        <v>20</v>
      </c>
      <c r="P69">
        <v>15</v>
      </c>
      <c r="Q69">
        <v>16</v>
      </c>
      <c r="R69">
        <v>165</v>
      </c>
    </row>
    <row r="70" spans="1:18">
      <c r="A70" t="s">
        <v>54</v>
      </c>
      <c r="B70">
        <v>2000</v>
      </c>
      <c r="C70" t="s">
        <v>29</v>
      </c>
      <c r="D70" t="s">
        <v>35</v>
      </c>
      <c r="E70" t="s">
        <v>22</v>
      </c>
      <c r="F70">
        <v>258.55</v>
      </c>
      <c r="G70">
        <v>399.1</v>
      </c>
      <c r="H70">
        <v>246.55</v>
      </c>
      <c r="I70">
        <v>271.10000000000002</v>
      </c>
      <c r="J70">
        <v>358.5</v>
      </c>
      <c r="K70">
        <v>234.05</v>
      </c>
      <c r="L70">
        <v>369.7</v>
      </c>
      <c r="M70">
        <v>271.5</v>
      </c>
      <c r="N70">
        <v>302.45</v>
      </c>
      <c r="O70">
        <v>232</v>
      </c>
      <c r="P70">
        <v>283</v>
      </c>
      <c r="Q70">
        <v>226</v>
      </c>
      <c r="R70">
        <v>3452.5</v>
      </c>
    </row>
    <row r="71" spans="1:18">
      <c r="A71" t="s">
        <v>54</v>
      </c>
      <c r="B71">
        <v>2000</v>
      </c>
      <c r="C71" t="s">
        <v>29</v>
      </c>
      <c r="D71" t="s">
        <v>36</v>
      </c>
      <c r="E71" t="s">
        <v>22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 t="s">
        <v>54</v>
      </c>
      <c r="B72">
        <v>2000</v>
      </c>
      <c r="C72" t="s">
        <v>29</v>
      </c>
      <c r="D72" t="s">
        <v>37</v>
      </c>
      <c r="E72" t="s">
        <v>22</v>
      </c>
      <c r="F72">
        <v>0</v>
      </c>
      <c r="G72">
        <v>0</v>
      </c>
      <c r="H72">
        <v>15</v>
      </c>
      <c r="I72">
        <v>0</v>
      </c>
      <c r="J72">
        <v>5</v>
      </c>
      <c r="K72">
        <v>30</v>
      </c>
      <c r="L72">
        <v>120</v>
      </c>
      <c r="M72">
        <v>75</v>
      </c>
      <c r="N72">
        <v>210</v>
      </c>
      <c r="O72">
        <v>90</v>
      </c>
      <c r="P72">
        <v>30</v>
      </c>
      <c r="Q72">
        <v>30</v>
      </c>
      <c r="R72">
        <v>605</v>
      </c>
    </row>
    <row r="73" spans="1:18">
      <c r="A73" t="s">
        <v>54</v>
      </c>
      <c r="B73">
        <v>2000</v>
      </c>
      <c r="C73" t="s">
        <v>29</v>
      </c>
      <c r="D73" t="s">
        <v>38</v>
      </c>
      <c r="E73" t="s">
        <v>22</v>
      </c>
      <c r="F73">
        <v>705.05</v>
      </c>
      <c r="G73">
        <v>938.6</v>
      </c>
      <c r="H73">
        <v>549.65</v>
      </c>
      <c r="I73">
        <v>505.3</v>
      </c>
      <c r="J73">
        <v>299</v>
      </c>
      <c r="K73">
        <v>485.15</v>
      </c>
      <c r="L73">
        <v>471.55</v>
      </c>
      <c r="M73">
        <v>583.35</v>
      </c>
      <c r="N73">
        <v>510.81099999999998</v>
      </c>
      <c r="O73">
        <v>766.76700000000005</v>
      </c>
      <c r="P73">
        <v>599.43700000000001</v>
      </c>
      <c r="Q73">
        <v>254.488</v>
      </c>
      <c r="R73">
        <v>6669.1530000000002</v>
      </c>
    </row>
    <row r="74" spans="1:18">
      <c r="A74" t="s">
        <v>54</v>
      </c>
      <c r="B74">
        <v>2000</v>
      </c>
      <c r="C74" t="s">
        <v>39</v>
      </c>
      <c r="D74" t="s">
        <v>40</v>
      </c>
      <c r="E74" t="s">
        <v>22</v>
      </c>
      <c r="F74">
        <v>661.47299999999996</v>
      </c>
      <c r="G74">
        <v>831.52599999999995</v>
      </c>
      <c r="H74">
        <v>661.39</v>
      </c>
      <c r="I74">
        <v>815.68499999999995</v>
      </c>
      <c r="J74">
        <v>1231.33</v>
      </c>
      <c r="K74">
        <v>1408.4159999999999</v>
      </c>
      <c r="L74">
        <v>1482.175</v>
      </c>
      <c r="M74">
        <v>1739.713</v>
      </c>
      <c r="N74">
        <v>1649.607</v>
      </c>
      <c r="O74">
        <v>1714.0029999999999</v>
      </c>
      <c r="P74">
        <v>1801.0809999999999</v>
      </c>
      <c r="Q74">
        <v>1079.4359999999999</v>
      </c>
      <c r="R74">
        <v>15075.835000000001</v>
      </c>
    </row>
    <row r="75" spans="1:18">
      <c r="A75" t="s">
        <v>54</v>
      </c>
      <c r="B75">
        <v>2000</v>
      </c>
      <c r="C75" t="s">
        <v>39</v>
      </c>
      <c r="D75" t="s">
        <v>41</v>
      </c>
      <c r="E75" t="s">
        <v>22</v>
      </c>
      <c r="F75">
        <v>5</v>
      </c>
      <c r="G75">
        <v>105</v>
      </c>
      <c r="H75">
        <v>5</v>
      </c>
      <c r="I75">
        <v>15.05</v>
      </c>
      <c r="J75">
        <v>5.05</v>
      </c>
      <c r="K75">
        <v>30.05</v>
      </c>
      <c r="L75">
        <v>5.05</v>
      </c>
      <c r="M75">
        <v>20</v>
      </c>
      <c r="N75">
        <v>0</v>
      </c>
      <c r="O75">
        <v>149.989</v>
      </c>
      <c r="P75">
        <v>1029.9839999999999</v>
      </c>
      <c r="Q75">
        <v>664.78899999999999</v>
      </c>
      <c r="R75">
        <v>2034.962</v>
      </c>
    </row>
    <row r="76" spans="1:18">
      <c r="A76" t="s">
        <v>54</v>
      </c>
      <c r="B76">
        <v>2000</v>
      </c>
      <c r="C76" t="s">
        <v>39</v>
      </c>
      <c r="D76" t="s">
        <v>42</v>
      </c>
      <c r="E76" t="s">
        <v>22</v>
      </c>
      <c r="F76">
        <v>1381.52</v>
      </c>
      <c r="G76">
        <v>1080.3820000000001</v>
      </c>
      <c r="H76">
        <v>793.33</v>
      </c>
      <c r="I76">
        <v>636.36900000000003</v>
      </c>
      <c r="J76">
        <v>968.88499999999999</v>
      </c>
      <c r="K76">
        <v>1225.1199999999999</v>
      </c>
      <c r="L76">
        <v>1062.9000000000001</v>
      </c>
      <c r="M76">
        <v>1168.5</v>
      </c>
      <c r="N76">
        <v>1550.7809999999999</v>
      </c>
      <c r="O76">
        <v>1781.867</v>
      </c>
      <c r="P76">
        <v>1131.011</v>
      </c>
      <c r="Q76">
        <v>1223.116</v>
      </c>
      <c r="R76">
        <v>14003.781000000001</v>
      </c>
    </row>
    <row r="77" spans="1:18">
      <c r="A77" t="s">
        <v>54</v>
      </c>
      <c r="B77">
        <v>2000</v>
      </c>
      <c r="C77" t="s">
        <v>39</v>
      </c>
      <c r="D77" t="s">
        <v>43</v>
      </c>
      <c r="E77" t="s">
        <v>22</v>
      </c>
      <c r="F77">
        <v>4031.9850000000001</v>
      </c>
      <c r="G77">
        <v>2873.5549999999998</v>
      </c>
      <c r="H77">
        <v>3008.02</v>
      </c>
      <c r="I77">
        <v>3473.78</v>
      </c>
      <c r="J77">
        <v>3843.22</v>
      </c>
      <c r="K77">
        <v>4318.92</v>
      </c>
      <c r="L77">
        <v>4480.1729999999998</v>
      </c>
      <c r="M77">
        <v>5945.674</v>
      </c>
      <c r="N77">
        <v>4993.6949999999997</v>
      </c>
      <c r="O77">
        <v>3982.0749999999998</v>
      </c>
      <c r="P77">
        <v>4636.2330000000002</v>
      </c>
      <c r="Q77">
        <v>4439.1270000000004</v>
      </c>
      <c r="R77">
        <v>50026.456999999995</v>
      </c>
    </row>
    <row r="78" spans="1:18">
      <c r="A78" t="s">
        <v>54</v>
      </c>
      <c r="B78">
        <v>2000</v>
      </c>
      <c r="C78" t="s">
        <v>44</v>
      </c>
      <c r="D78" t="s">
        <v>45</v>
      </c>
      <c r="E78" t="s">
        <v>22</v>
      </c>
      <c r="F78">
        <v>749.10400000000004</v>
      </c>
      <c r="G78">
        <v>855.75</v>
      </c>
      <c r="H78">
        <v>666.12699999999995</v>
      </c>
      <c r="I78">
        <v>833.73599999999999</v>
      </c>
      <c r="J78">
        <v>916.36300000000006</v>
      </c>
      <c r="K78">
        <v>791.54100000000005</v>
      </c>
      <c r="L78">
        <v>747.5</v>
      </c>
      <c r="M78">
        <v>795.42200000000003</v>
      </c>
      <c r="N78">
        <v>685.85400000000004</v>
      </c>
      <c r="O78">
        <v>680.70600000000002</v>
      </c>
      <c r="P78">
        <v>795.00800000000004</v>
      </c>
      <c r="Q78">
        <v>508.214</v>
      </c>
      <c r="R78">
        <v>9025.3250000000007</v>
      </c>
    </row>
    <row r="79" spans="1:18">
      <c r="A79" t="s">
        <v>54</v>
      </c>
      <c r="B79">
        <v>2000</v>
      </c>
      <c r="C79" t="s">
        <v>44</v>
      </c>
      <c r="D79" t="s">
        <v>46</v>
      </c>
      <c r="E79" t="s">
        <v>22</v>
      </c>
      <c r="F79">
        <v>454.75</v>
      </c>
      <c r="G79">
        <v>510.12400000000002</v>
      </c>
      <c r="H79">
        <v>512.27599999999995</v>
      </c>
      <c r="I79">
        <v>398.06</v>
      </c>
      <c r="J79">
        <v>460.654</v>
      </c>
      <c r="K79">
        <v>620.62599999999998</v>
      </c>
      <c r="L79">
        <v>783.303</v>
      </c>
      <c r="M79">
        <v>430.72399999999999</v>
      </c>
      <c r="N79">
        <v>452.81099999999998</v>
      </c>
      <c r="O79">
        <v>545.779</v>
      </c>
      <c r="P79">
        <v>509.97800000000001</v>
      </c>
      <c r="Q79">
        <v>407.02699999999999</v>
      </c>
      <c r="R79">
        <v>6086.1120000000001</v>
      </c>
    </row>
    <row r="80" spans="1:18">
      <c r="A80" t="s">
        <v>54</v>
      </c>
      <c r="B80">
        <v>2000</v>
      </c>
      <c r="C80" t="s">
        <v>44</v>
      </c>
      <c r="D80" t="s">
        <v>47</v>
      </c>
      <c r="E80" t="s">
        <v>22</v>
      </c>
      <c r="F80">
        <v>1519.586</v>
      </c>
      <c r="G80">
        <v>1334.4359999999999</v>
      </c>
      <c r="H80">
        <v>1247.3599999999999</v>
      </c>
      <c r="I80">
        <v>1151.76</v>
      </c>
      <c r="J80">
        <v>1264.8119999999999</v>
      </c>
      <c r="K80">
        <v>1130.21</v>
      </c>
      <c r="L80">
        <v>1298.588</v>
      </c>
      <c r="M80">
        <v>1122.106</v>
      </c>
      <c r="N80">
        <v>941.65200000000004</v>
      </c>
      <c r="O80">
        <v>1046.521</v>
      </c>
      <c r="P80">
        <v>1670.577</v>
      </c>
      <c r="Q80">
        <v>1015.806</v>
      </c>
      <c r="R80">
        <v>14743.414000000001</v>
      </c>
    </row>
    <row r="81" spans="1:18">
      <c r="A81" t="s">
        <v>54</v>
      </c>
      <c r="B81">
        <v>2000</v>
      </c>
      <c r="C81" t="s">
        <v>48</v>
      </c>
      <c r="D81" t="s">
        <v>49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15</v>
      </c>
      <c r="M81">
        <v>20.9</v>
      </c>
      <c r="N81">
        <v>16.600000000000001</v>
      </c>
      <c r="O81">
        <v>23</v>
      </c>
      <c r="P81">
        <v>36</v>
      </c>
      <c r="Q81">
        <v>0</v>
      </c>
      <c r="R81">
        <v>111.5</v>
      </c>
    </row>
    <row r="82" spans="1:18">
      <c r="A82" t="s">
        <v>54</v>
      </c>
      <c r="B82">
        <v>2000</v>
      </c>
      <c r="C82" t="s">
        <v>48</v>
      </c>
      <c r="D82" t="s">
        <v>50</v>
      </c>
      <c r="E82" t="s">
        <v>22</v>
      </c>
      <c r="F82">
        <v>4</v>
      </c>
      <c r="G82">
        <v>25</v>
      </c>
      <c r="H82">
        <v>14</v>
      </c>
      <c r="I82">
        <v>34</v>
      </c>
      <c r="J82">
        <v>10.9</v>
      </c>
      <c r="K82">
        <v>37.700000000000003</v>
      </c>
      <c r="L82">
        <v>0</v>
      </c>
      <c r="M82">
        <v>0</v>
      </c>
      <c r="N82">
        <v>0</v>
      </c>
      <c r="O82">
        <v>0</v>
      </c>
      <c r="P82">
        <v>0</v>
      </c>
      <c r="Q82">
        <v>719.5</v>
      </c>
      <c r="R82">
        <v>845.1</v>
      </c>
    </row>
    <row r="83" spans="1:18">
      <c r="A83" t="s">
        <v>54</v>
      </c>
      <c r="B83">
        <v>2000</v>
      </c>
      <c r="C83" t="s">
        <v>48</v>
      </c>
      <c r="D83" t="s">
        <v>51</v>
      </c>
      <c r="E83" t="s">
        <v>22</v>
      </c>
      <c r="F83">
        <v>70</v>
      </c>
      <c r="G83">
        <v>65</v>
      </c>
      <c r="H83">
        <v>83.15</v>
      </c>
      <c r="I83">
        <v>65</v>
      </c>
      <c r="J83">
        <v>77</v>
      </c>
      <c r="K83">
        <v>85.05</v>
      </c>
      <c r="L83">
        <v>95</v>
      </c>
      <c r="M83">
        <v>80.400000000000006</v>
      </c>
      <c r="N83">
        <v>89</v>
      </c>
      <c r="O83">
        <v>100</v>
      </c>
      <c r="P83">
        <v>95</v>
      </c>
      <c r="Q83">
        <v>70</v>
      </c>
      <c r="R83">
        <v>974.6</v>
      </c>
    </row>
    <row r="84" spans="1:18">
      <c r="A84" t="s">
        <v>54</v>
      </c>
      <c r="B84">
        <v>2000</v>
      </c>
      <c r="C84" t="s">
        <v>48</v>
      </c>
      <c r="D84" t="s">
        <v>52</v>
      </c>
      <c r="E84" t="s">
        <v>22</v>
      </c>
      <c r="F84">
        <v>49.4</v>
      </c>
      <c r="G84">
        <v>18.600000000000001</v>
      </c>
      <c r="H84">
        <v>23.6</v>
      </c>
      <c r="I84">
        <v>26.8</v>
      </c>
      <c r="J84">
        <v>12.4</v>
      </c>
      <c r="K84">
        <v>11.4</v>
      </c>
      <c r="L84">
        <v>31.8</v>
      </c>
      <c r="M84">
        <v>11.4</v>
      </c>
      <c r="N84">
        <v>17.399999999999999</v>
      </c>
      <c r="O84">
        <v>26.577999999999999</v>
      </c>
      <c r="P84">
        <v>19.242999999999999</v>
      </c>
      <c r="Q84">
        <v>12.923999999999999</v>
      </c>
      <c r="R84">
        <v>261.54500000000002</v>
      </c>
    </row>
    <row r="85" spans="1:18">
      <c r="A85" t="s">
        <v>55</v>
      </c>
      <c r="B85">
        <v>2000</v>
      </c>
      <c r="C85" t="s">
        <v>20</v>
      </c>
      <c r="D85" t="s">
        <v>21</v>
      </c>
      <c r="E85" t="s">
        <v>22</v>
      </c>
      <c r="F85">
        <v>1933.558</v>
      </c>
      <c r="G85">
        <v>2174.9409999999998</v>
      </c>
      <c r="H85">
        <v>2253.471</v>
      </c>
      <c r="I85">
        <v>1938.8589999999999</v>
      </c>
      <c r="J85">
        <v>2350.1190000000001</v>
      </c>
      <c r="K85">
        <v>2208.0569999999998</v>
      </c>
      <c r="L85">
        <v>2771.7779999999998</v>
      </c>
      <c r="M85">
        <v>2085.5309999999999</v>
      </c>
      <c r="N85">
        <v>2043.251</v>
      </c>
      <c r="O85">
        <v>2263.0949999999998</v>
      </c>
      <c r="P85">
        <v>1791.1110000000001</v>
      </c>
      <c r="Q85">
        <v>1941.3989999999999</v>
      </c>
      <c r="R85">
        <v>25755.170000000006</v>
      </c>
    </row>
    <row r="86" spans="1:18">
      <c r="A86" t="s">
        <v>55</v>
      </c>
      <c r="B86">
        <v>2000</v>
      </c>
      <c r="C86" t="s">
        <v>20</v>
      </c>
      <c r="D86" t="s">
        <v>23</v>
      </c>
      <c r="E86" t="s">
        <v>22</v>
      </c>
      <c r="F86">
        <v>1154.5609999999999</v>
      </c>
      <c r="G86">
        <v>1250.7190000000001</v>
      </c>
      <c r="H86">
        <v>812.78300000000002</v>
      </c>
      <c r="I86">
        <v>702.33699999999999</v>
      </c>
      <c r="J86">
        <v>964.21699999999998</v>
      </c>
      <c r="K86">
        <v>937.92899999999997</v>
      </c>
      <c r="L86">
        <v>1119.1949999999999</v>
      </c>
      <c r="M86">
        <v>1098.8810000000001</v>
      </c>
      <c r="N86">
        <v>1046.7940000000001</v>
      </c>
      <c r="O86">
        <v>1061.3040000000001</v>
      </c>
      <c r="P86">
        <v>1417.6610000000001</v>
      </c>
      <c r="Q86">
        <v>1404.932</v>
      </c>
      <c r="R86">
        <v>12971.313</v>
      </c>
    </row>
    <row r="87" spans="1:18">
      <c r="A87" t="s">
        <v>55</v>
      </c>
      <c r="B87">
        <v>2000</v>
      </c>
      <c r="C87" t="s">
        <v>20</v>
      </c>
      <c r="D87" t="s">
        <v>24</v>
      </c>
      <c r="E87" t="s">
        <v>22</v>
      </c>
      <c r="F87">
        <v>10000.236000000001</v>
      </c>
      <c r="G87">
        <v>8954.7669999999998</v>
      </c>
      <c r="H87">
        <v>9488.09</v>
      </c>
      <c r="I87">
        <v>9626.0120000000006</v>
      </c>
      <c r="J87">
        <v>10319.466</v>
      </c>
      <c r="K87">
        <v>9200.2630000000008</v>
      </c>
      <c r="L87">
        <v>10312.045</v>
      </c>
      <c r="M87">
        <v>9221.9030000000002</v>
      </c>
      <c r="N87">
        <v>9430.3960000000006</v>
      </c>
      <c r="O87">
        <v>9897.6090000000004</v>
      </c>
      <c r="P87">
        <v>11435.584000000001</v>
      </c>
      <c r="Q87">
        <v>12061.254000000001</v>
      </c>
      <c r="R87">
        <v>119947.62500000001</v>
      </c>
    </row>
    <row r="88" spans="1:18">
      <c r="A88" t="s">
        <v>55</v>
      </c>
      <c r="B88">
        <v>2000</v>
      </c>
      <c r="C88" t="s">
        <v>20</v>
      </c>
      <c r="D88" t="s">
        <v>25</v>
      </c>
      <c r="E88" t="s">
        <v>22</v>
      </c>
      <c r="F88">
        <v>455.35700000000003</v>
      </c>
      <c r="G88">
        <v>530.33500000000004</v>
      </c>
      <c r="H88">
        <v>753.33199999999999</v>
      </c>
      <c r="I88">
        <v>628.74199999999996</v>
      </c>
      <c r="J88">
        <v>410.62599999999998</v>
      </c>
      <c r="K88">
        <v>456.07100000000003</v>
      </c>
      <c r="L88">
        <v>628.10900000000004</v>
      </c>
      <c r="M88">
        <v>387.52499999999998</v>
      </c>
      <c r="N88">
        <v>496.63099999999997</v>
      </c>
      <c r="O88">
        <v>494.29500000000002</v>
      </c>
      <c r="P88">
        <v>207.23500000000001</v>
      </c>
      <c r="Q88">
        <v>222.78100000000001</v>
      </c>
      <c r="R88">
        <v>5671.0389999999998</v>
      </c>
    </row>
    <row r="89" spans="1:18">
      <c r="A89" t="s">
        <v>55</v>
      </c>
      <c r="B89">
        <v>2000</v>
      </c>
      <c r="C89" t="s">
        <v>20</v>
      </c>
      <c r="D89" t="s">
        <v>26</v>
      </c>
      <c r="E89" t="s">
        <v>22</v>
      </c>
      <c r="F89">
        <v>6652.6149999999998</v>
      </c>
      <c r="G89">
        <v>6851.049</v>
      </c>
      <c r="H89">
        <v>6426.7349999999997</v>
      </c>
      <c r="I89">
        <v>6316.4709999999995</v>
      </c>
      <c r="J89">
        <v>6909.2749999999996</v>
      </c>
      <c r="K89">
        <v>7656.3239999999996</v>
      </c>
      <c r="L89">
        <v>8027.3819999999996</v>
      </c>
      <c r="M89">
        <v>8410.4220000000005</v>
      </c>
      <c r="N89">
        <v>7841.3190000000004</v>
      </c>
      <c r="O89">
        <v>8625.5079999999998</v>
      </c>
      <c r="P89">
        <v>8176.2510000000002</v>
      </c>
      <c r="Q89">
        <v>7894.1040000000003</v>
      </c>
      <c r="R89">
        <v>89787.455000000016</v>
      </c>
    </row>
    <row r="90" spans="1:18">
      <c r="A90" t="s">
        <v>55</v>
      </c>
      <c r="B90">
        <v>2000</v>
      </c>
      <c r="C90" t="s">
        <v>20</v>
      </c>
      <c r="D90" t="s">
        <v>27</v>
      </c>
      <c r="E90" t="s">
        <v>22</v>
      </c>
      <c r="F90">
        <v>419.18700000000001</v>
      </c>
      <c r="G90">
        <v>331.822</v>
      </c>
      <c r="H90">
        <v>331.77100000000002</v>
      </c>
      <c r="I90">
        <v>333.411</v>
      </c>
      <c r="J90">
        <v>344.25200000000001</v>
      </c>
      <c r="K90">
        <v>352.75299999999999</v>
      </c>
      <c r="L90">
        <v>428.35899999999998</v>
      </c>
      <c r="M90">
        <v>361.34500000000003</v>
      </c>
      <c r="N90">
        <v>416.15899999999999</v>
      </c>
      <c r="O90">
        <v>383.40300000000002</v>
      </c>
      <c r="P90">
        <v>397.08499999999998</v>
      </c>
      <c r="Q90">
        <v>442.24099999999999</v>
      </c>
      <c r="R90">
        <v>4541.7879999999996</v>
      </c>
    </row>
    <row r="91" spans="1:18">
      <c r="A91" t="s">
        <v>55</v>
      </c>
      <c r="B91">
        <v>2000</v>
      </c>
      <c r="C91" t="s">
        <v>20</v>
      </c>
      <c r="D91" t="s">
        <v>28</v>
      </c>
      <c r="E91" t="s">
        <v>22</v>
      </c>
      <c r="F91">
        <v>394.13499999999999</v>
      </c>
      <c r="G91">
        <v>376.197</v>
      </c>
      <c r="H91">
        <v>378.88099999999997</v>
      </c>
      <c r="I91">
        <v>272.60399999999998</v>
      </c>
      <c r="J91">
        <v>433.92899999999997</v>
      </c>
      <c r="K91">
        <v>367.07600000000002</v>
      </c>
      <c r="L91">
        <v>414.34199999999998</v>
      </c>
      <c r="M91">
        <v>545.72699999999998</v>
      </c>
      <c r="N91">
        <v>882.05200000000002</v>
      </c>
      <c r="O91">
        <v>853.59199999999998</v>
      </c>
      <c r="P91">
        <v>836.548</v>
      </c>
      <c r="Q91">
        <v>745.34400000000005</v>
      </c>
      <c r="R91">
        <v>6500.4269999999997</v>
      </c>
    </row>
    <row r="92" spans="1:18">
      <c r="A92" t="s">
        <v>55</v>
      </c>
      <c r="B92">
        <v>2000</v>
      </c>
      <c r="C92" t="s">
        <v>29</v>
      </c>
      <c r="D92" t="s">
        <v>30</v>
      </c>
      <c r="E92" t="s">
        <v>22</v>
      </c>
      <c r="F92">
        <v>2608.9259999999999</v>
      </c>
      <c r="G92">
        <v>2704.6329999999998</v>
      </c>
      <c r="H92">
        <v>2560.9169999999999</v>
      </c>
      <c r="I92">
        <v>1895.1410000000001</v>
      </c>
      <c r="J92">
        <v>1812.087</v>
      </c>
      <c r="K92">
        <v>2002.1610000000001</v>
      </c>
      <c r="L92">
        <v>2259.7649999999999</v>
      </c>
      <c r="M92">
        <v>2230.25</v>
      </c>
      <c r="N92">
        <v>2149.7469999999998</v>
      </c>
      <c r="O92">
        <v>2280.192</v>
      </c>
      <c r="P92">
        <v>2163.3710000000001</v>
      </c>
      <c r="Q92">
        <v>2294.1799999999998</v>
      </c>
      <c r="R92">
        <v>26961.369999999995</v>
      </c>
    </row>
    <row r="93" spans="1:18">
      <c r="A93" t="s">
        <v>55</v>
      </c>
      <c r="B93">
        <v>2000</v>
      </c>
      <c r="C93" t="s">
        <v>29</v>
      </c>
      <c r="D93" t="s">
        <v>31</v>
      </c>
      <c r="E93" t="s">
        <v>22</v>
      </c>
      <c r="F93">
        <v>2051.5169999999998</v>
      </c>
      <c r="G93">
        <v>896.00099999999998</v>
      </c>
      <c r="H93">
        <v>898.178</v>
      </c>
      <c r="I93">
        <v>695.16499999999996</v>
      </c>
      <c r="J93">
        <v>699.55899999999997</v>
      </c>
      <c r="K93">
        <v>804.23299999999995</v>
      </c>
      <c r="L93">
        <v>1014.49</v>
      </c>
      <c r="M93">
        <v>911.33900000000006</v>
      </c>
      <c r="N93">
        <v>850.21600000000001</v>
      </c>
      <c r="O93">
        <v>878.88400000000001</v>
      </c>
      <c r="P93">
        <v>937.70500000000004</v>
      </c>
      <c r="Q93">
        <v>1195.2449999999999</v>
      </c>
      <c r="R93">
        <v>11832.531999999999</v>
      </c>
    </row>
    <row r="94" spans="1:18">
      <c r="A94" t="s">
        <v>55</v>
      </c>
      <c r="B94">
        <v>2000</v>
      </c>
      <c r="C94" t="s">
        <v>29</v>
      </c>
      <c r="D94" t="s">
        <v>32</v>
      </c>
      <c r="E94" t="s">
        <v>22</v>
      </c>
      <c r="F94">
        <v>9408.7690000000002</v>
      </c>
      <c r="G94">
        <v>7987.7979999999998</v>
      </c>
      <c r="H94">
        <v>7303.607</v>
      </c>
      <c r="I94">
        <v>7410.9719999999998</v>
      </c>
      <c r="J94">
        <v>7084.9059999999999</v>
      </c>
      <c r="K94">
        <v>6832.2920000000004</v>
      </c>
      <c r="L94">
        <v>10236.183999999999</v>
      </c>
      <c r="M94">
        <v>7009.8760000000002</v>
      </c>
      <c r="N94">
        <v>7848.12</v>
      </c>
      <c r="O94">
        <v>8381.0720000000001</v>
      </c>
      <c r="P94">
        <v>8903.1839999999993</v>
      </c>
      <c r="Q94">
        <v>11300.460999999999</v>
      </c>
      <c r="R94">
        <v>99707.240999999995</v>
      </c>
    </row>
    <row r="95" spans="1:18">
      <c r="A95" t="s">
        <v>55</v>
      </c>
      <c r="B95">
        <v>2000</v>
      </c>
      <c r="C95" t="s">
        <v>29</v>
      </c>
      <c r="D95" t="s">
        <v>33</v>
      </c>
      <c r="E95" t="s">
        <v>22</v>
      </c>
      <c r="F95">
        <v>3747.3939999999998</v>
      </c>
      <c r="G95">
        <v>3590.2739999999999</v>
      </c>
      <c r="H95">
        <v>3898.3420000000001</v>
      </c>
      <c r="I95">
        <v>3590.221</v>
      </c>
      <c r="J95">
        <v>3628.759</v>
      </c>
      <c r="K95">
        <v>4115.3159999999998</v>
      </c>
      <c r="L95">
        <v>3417.9540000000002</v>
      </c>
      <c r="M95">
        <v>2605.39</v>
      </c>
      <c r="N95">
        <v>2784.8180000000002</v>
      </c>
      <c r="O95">
        <v>3325.8069999999998</v>
      </c>
      <c r="P95">
        <v>4106.9160000000002</v>
      </c>
      <c r="Q95">
        <v>4448.7309999999998</v>
      </c>
      <c r="R95">
        <v>43259.921999999991</v>
      </c>
    </row>
    <row r="96" spans="1:18">
      <c r="A96" t="s">
        <v>55</v>
      </c>
      <c r="B96">
        <v>2000</v>
      </c>
      <c r="C96" t="s">
        <v>29</v>
      </c>
      <c r="D96" t="s">
        <v>34</v>
      </c>
      <c r="E96" t="s">
        <v>22</v>
      </c>
      <c r="F96">
        <v>708.64499999999998</v>
      </c>
      <c r="G96">
        <v>731.58399999999995</v>
      </c>
      <c r="H96">
        <v>670.56500000000005</v>
      </c>
      <c r="I96">
        <v>516.81799999999998</v>
      </c>
      <c r="J96">
        <v>671.11699999999996</v>
      </c>
      <c r="K96">
        <v>583.94000000000005</v>
      </c>
      <c r="L96">
        <v>731.69299999999998</v>
      </c>
      <c r="M96">
        <v>832.03700000000003</v>
      </c>
      <c r="N96">
        <v>751.48800000000006</v>
      </c>
      <c r="O96">
        <v>976.53599999999994</v>
      </c>
      <c r="P96">
        <v>867.346</v>
      </c>
      <c r="Q96">
        <v>1203.7080000000001</v>
      </c>
      <c r="R96">
        <v>9245.4770000000008</v>
      </c>
    </row>
    <row r="97" spans="1:18">
      <c r="A97" t="s">
        <v>55</v>
      </c>
      <c r="B97">
        <v>2000</v>
      </c>
      <c r="C97" t="s">
        <v>29</v>
      </c>
      <c r="D97" t="s">
        <v>35</v>
      </c>
      <c r="E97" t="s">
        <v>22</v>
      </c>
      <c r="F97">
        <v>18508.504000000001</v>
      </c>
      <c r="G97">
        <v>16941.724999999999</v>
      </c>
      <c r="H97">
        <v>17424.795999999998</v>
      </c>
      <c r="I97">
        <v>16144.242</v>
      </c>
      <c r="J97">
        <v>15371.392</v>
      </c>
      <c r="K97">
        <v>14390.727999999999</v>
      </c>
      <c r="L97">
        <v>15714.216</v>
      </c>
      <c r="M97">
        <v>14965.084000000001</v>
      </c>
      <c r="N97">
        <v>15483.383</v>
      </c>
      <c r="O97">
        <v>15396.472</v>
      </c>
      <c r="P97">
        <v>16184.471</v>
      </c>
      <c r="Q97">
        <v>18121.194</v>
      </c>
      <c r="R97">
        <v>194646.20699999997</v>
      </c>
    </row>
    <row r="98" spans="1:18">
      <c r="A98" t="s">
        <v>55</v>
      </c>
      <c r="B98">
        <v>2000</v>
      </c>
      <c r="C98" t="s">
        <v>29</v>
      </c>
      <c r="D98" t="s">
        <v>36</v>
      </c>
      <c r="E98" t="s">
        <v>22</v>
      </c>
      <c r="F98">
        <v>2506.7919999999999</v>
      </c>
      <c r="G98">
        <v>1713.624</v>
      </c>
      <c r="H98">
        <v>1250.933</v>
      </c>
      <c r="I98">
        <v>1287.3520000000001</v>
      </c>
      <c r="J98">
        <v>1174.3610000000001</v>
      </c>
      <c r="K98">
        <v>958.12</v>
      </c>
      <c r="L98">
        <v>1344.9929999999999</v>
      </c>
      <c r="M98">
        <v>985.95299999999997</v>
      </c>
      <c r="N98">
        <v>1128.93</v>
      </c>
      <c r="O98">
        <v>1266.546</v>
      </c>
      <c r="P98">
        <v>1208.883</v>
      </c>
      <c r="Q98">
        <v>1604.8630000000001</v>
      </c>
      <c r="R98">
        <v>16431.350000000002</v>
      </c>
    </row>
    <row r="99" spans="1:18">
      <c r="A99" t="s">
        <v>55</v>
      </c>
      <c r="B99">
        <v>2000</v>
      </c>
      <c r="C99" t="s">
        <v>29</v>
      </c>
      <c r="D99" t="s">
        <v>37</v>
      </c>
      <c r="E99" t="s">
        <v>22</v>
      </c>
      <c r="F99">
        <v>1117.5150000000001</v>
      </c>
      <c r="G99">
        <v>909.95399999999995</v>
      </c>
      <c r="H99">
        <v>1102.3610000000001</v>
      </c>
      <c r="I99">
        <v>811.10500000000002</v>
      </c>
      <c r="J99">
        <v>1049.1679999999999</v>
      </c>
      <c r="K99">
        <v>998.88400000000001</v>
      </c>
      <c r="L99">
        <v>1408.8789999999999</v>
      </c>
      <c r="M99">
        <v>1298.1969999999999</v>
      </c>
      <c r="N99">
        <v>1250.23</v>
      </c>
      <c r="O99">
        <v>1292.472</v>
      </c>
      <c r="P99">
        <v>1157.2139999999999</v>
      </c>
      <c r="Q99">
        <v>1422.7159999999999</v>
      </c>
      <c r="R99">
        <v>13818.695</v>
      </c>
    </row>
    <row r="100" spans="1:18">
      <c r="A100" t="s">
        <v>55</v>
      </c>
      <c r="B100">
        <v>2000</v>
      </c>
      <c r="C100" t="s">
        <v>29</v>
      </c>
      <c r="D100" t="s">
        <v>38</v>
      </c>
      <c r="E100" t="s">
        <v>22</v>
      </c>
      <c r="F100">
        <v>18744.822</v>
      </c>
      <c r="G100">
        <v>16681.722000000002</v>
      </c>
      <c r="H100">
        <v>17138.874</v>
      </c>
      <c r="I100">
        <v>16614.103999999999</v>
      </c>
      <c r="J100">
        <v>16721.424999999999</v>
      </c>
      <c r="K100">
        <v>16177.513000000001</v>
      </c>
      <c r="L100">
        <v>19591.778999999999</v>
      </c>
      <c r="M100">
        <v>16618.117999999999</v>
      </c>
      <c r="N100">
        <v>17535.847000000002</v>
      </c>
      <c r="O100">
        <v>18490.215</v>
      </c>
      <c r="P100">
        <v>18416.072</v>
      </c>
      <c r="Q100">
        <v>20678.637999999999</v>
      </c>
      <c r="R100">
        <v>213409.12899999999</v>
      </c>
    </row>
    <row r="101" spans="1:18">
      <c r="A101" t="s">
        <v>55</v>
      </c>
      <c r="B101">
        <v>2000</v>
      </c>
      <c r="C101" t="s">
        <v>39</v>
      </c>
      <c r="D101" t="s">
        <v>40</v>
      </c>
      <c r="E101" t="s">
        <v>22</v>
      </c>
      <c r="F101">
        <v>9614.9789999999994</v>
      </c>
      <c r="G101">
        <v>9146.3330000000005</v>
      </c>
      <c r="H101">
        <v>8979.6229999999996</v>
      </c>
      <c r="I101">
        <v>7907.1959999999999</v>
      </c>
      <c r="J101">
        <v>8641.5820000000003</v>
      </c>
      <c r="K101">
        <v>7973.4120000000003</v>
      </c>
      <c r="L101">
        <v>11274.441999999999</v>
      </c>
      <c r="M101">
        <v>8311.5030000000006</v>
      </c>
      <c r="N101">
        <v>8434.3690000000006</v>
      </c>
      <c r="O101">
        <v>8895.5889999999999</v>
      </c>
      <c r="P101">
        <v>7981.1120000000001</v>
      </c>
      <c r="Q101">
        <v>8819.7250000000004</v>
      </c>
      <c r="R101">
        <v>105979.86499999999</v>
      </c>
    </row>
    <row r="102" spans="1:18">
      <c r="A102" t="s">
        <v>55</v>
      </c>
      <c r="B102">
        <v>2000</v>
      </c>
      <c r="C102" t="s">
        <v>39</v>
      </c>
      <c r="D102" t="s">
        <v>41</v>
      </c>
      <c r="E102" t="s">
        <v>22</v>
      </c>
      <c r="F102">
        <v>1548.9179999999999</v>
      </c>
      <c r="G102">
        <v>1363.9090000000001</v>
      </c>
      <c r="H102">
        <v>1479.192</v>
      </c>
      <c r="I102">
        <v>1473.7439999999999</v>
      </c>
      <c r="J102">
        <v>1313.806</v>
      </c>
      <c r="K102">
        <v>1281.7339999999999</v>
      </c>
      <c r="L102">
        <v>1452.952</v>
      </c>
      <c r="M102">
        <v>1505.819</v>
      </c>
      <c r="N102">
        <v>1605.0170000000001</v>
      </c>
      <c r="O102">
        <v>1574.442</v>
      </c>
      <c r="P102">
        <v>1477.288</v>
      </c>
      <c r="Q102">
        <v>1790.8</v>
      </c>
      <c r="R102">
        <v>17867.620999999999</v>
      </c>
    </row>
    <row r="103" spans="1:18">
      <c r="A103" t="s">
        <v>55</v>
      </c>
      <c r="B103">
        <v>2000</v>
      </c>
      <c r="C103" t="s">
        <v>39</v>
      </c>
      <c r="D103" t="s">
        <v>42</v>
      </c>
      <c r="E103" t="s">
        <v>22</v>
      </c>
      <c r="F103">
        <v>51930.741999999998</v>
      </c>
      <c r="G103">
        <v>47386.118000000002</v>
      </c>
      <c r="H103">
        <v>48685.682000000001</v>
      </c>
      <c r="I103">
        <v>48820.828000000001</v>
      </c>
      <c r="J103">
        <v>50667.125999999997</v>
      </c>
      <c r="K103">
        <v>47659.771999999997</v>
      </c>
      <c r="L103">
        <v>50791.152000000002</v>
      </c>
      <c r="M103">
        <v>44984.474999999999</v>
      </c>
      <c r="N103">
        <v>46687.561000000002</v>
      </c>
      <c r="O103">
        <v>49571.601000000002</v>
      </c>
      <c r="P103">
        <v>62580.658000000003</v>
      </c>
      <c r="Q103">
        <v>62199.042000000001</v>
      </c>
      <c r="R103">
        <v>611964.7570000001</v>
      </c>
    </row>
    <row r="104" spans="1:18">
      <c r="A104" t="s">
        <v>55</v>
      </c>
      <c r="B104">
        <v>2000</v>
      </c>
      <c r="C104" t="s">
        <v>39</v>
      </c>
      <c r="D104" t="s">
        <v>43</v>
      </c>
      <c r="E104" t="s">
        <v>22</v>
      </c>
      <c r="F104">
        <v>159757.68900000001</v>
      </c>
      <c r="G104">
        <v>150456.32699999999</v>
      </c>
      <c r="H104">
        <v>159417.497</v>
      </c>
      <c r="I104">
        <v>153012.08799999999</v>
      </c>
      <c r="J104">
        <v>160819.57500000001</v>
      </c>
      <c r="K104">
        <v>153800.68900000001</v>
      </c>
      <c r="L104">
        <v>177349.47099999999</v>
      </c>
      <c r="M104">
        <v>150067.40299999999</v>
      </c>
      <c r="N104">
        <v>157467.93799999999</v>
      </c>
      <c r="O104">
        <v>157883.533</v>
      </c>
      <c r="P104">
        <v>204241.2</v>
      </c>
      <c r="Q104">
        <v>203090.717</v>
      </c>
      <c r="R104">
        <v>1987364.1269999999</v>
      </c>
    </row>
    <row r="105" spans="1:18">
      <c r="A105" t="s">
        <v>55</v>
      </c>
      <c r="B105">
        <v>2000</v>
      </c>
      <c r="C105" t="s">
        <v>44</v>
      </c>
      <c r="D105" t="s">
        <v>45</v>
      </c>
      <c r="E105" t="s">
        <v>22</v>
      </c>
      <c r="F105">
        <v>13175.151</v>
      </c>
      <c r="G105">
        <v>14738.01</v>
      </c>
      <c r="H105">
        <v>14172.892</v>
      </c>
      <c r="I105">
        <v>11811.654</v>
      </c>
      <c r="J105">
        <v>13132.37</v>
      </c>
      <c r="K105">
        <v>12201.87</v>
      </c>
      <c r="L105">
        <v>14321.514999999999</v>
      </c>
      <c r="M105">
        <v>13183.514999999999</v>
      </c>
      <c r="N105">
        <v>12576.648999999999</v>
      </c>
      <c r="O105">
        <v>13645.43</v>
      </c>
      <c r="P105">
        <v>9842.6869999999999</v>
      </c>
      <c r="Q105">
        <v>9959.0290000000005</v>
      </c>
      <c r="R105">
        <v>152760.77200000003</v>
      </c>
    </row>
    <row r="106" spans="1:18">
      <c r="A106" t="s">
        <v>55</v>
      </c>
      <c r="B106">
        <v>2000</v>
      </c>
      <c r="C106" t="s">
        <v>44</v>
      </c>
      <c r="D106" t="s">
        <v>46</v>
      </c>
      <c r="E106" t="s">
        <v>22</v>
      </c>
      <c r="F106">
        <v>7126.6490000000003</v>
      </c>
      <c r="G106">
        <v>6906.73</v>
      </c>
      <c r="H106">
        <v>5471.9979999999996</v>
      </c>
      <c r="I106">
        <v>4976.13</v>
      </c>
      <c r="J106">
        <v>4599.6629999999996</v>
      </c>
      <c r="K106">
        <v>4224.9390000000003</v>
      </c>
      <c r="L106">
        <v>4609.08</v>
      </c>
      <c r="M106">
        <v>4179.4889999999996</v>
      </c>
      <c r="N106">
        <v>4559.0020000000004</v>
      </c>
      <c r="O106">
        <v>5654.7719999999999</v>
      </c>
      <c r="P106">
        <v>4808.9470000000001</v>
      </c>
      <c r="Q106">
        <v>5109.2309999999998</v>
      </c>
      <c r="R106">
        <v>62226.630000000005</v>
      </c>
    </row>
    <row r="107" spans="1:18">
      <c r="A107" t="s">
        <v>55</v>
      </c>
      <c r="B107">
        <v>2000</v>
      </c>
      <c r="C107" t="s">
        <v>44</v>
      </c>
      <c r="D107" t="s">
        <v>47</v>
      </c>
      <c r="E107" t="s">
        <v>22</v>
      </c>
      <c r="F107">
        <v>9318.58</v>
      </c>
      <c r="G107">
        <v>9281.0429999999997</v>
      </c>
      <c r="H107">
        <v>9644.9189999999999</v>
      </c>
      <c r="I107">
        <v>8658.4130000000005</v>
      </c>
      <c r="J107">
        <v>8927.8279999999995</v>
      </c>
      <c r="K107">
        <v>7988.8549999999996</v>
      </c>
      <c r="L107">
        <v>10343.882</v>
      </c>
      <c r="M107">
        <v>8575.107</v>
      </c>
      <c r="N107">
        <v>8922.2559999999994</v>
      </c>
      <c r="O107">
        <v>8709.8420000000006</v>
      </c>
      <c r="P107">
        <v>9616.7639999999992</v>
      </c>
      <c r="Q107">
        <v>9510.5939999999991</v>
      </c>
      <c r="R107">
        <v>109498.083</v>
      </c>
    </row>
    <row r="108" spans="1:18">
      <c r="A108" t="s">
        <v>55</v>
      </c>
      <c r="B108">
        <v>2000</v>
      </c>
      <c r="C108" t="s">
        <v>48</v>
      </c>
      <c r="D108" t="s">
        <v>49</v>
      </c>
      <c r="E108" t="s">
        <v>22</v>
      </c>
      <c r="F108">
        <v>2278.1680000000001</v>
      </c>
      <c r="G108">
        <v>2264.9349999999999</v>
      </c>
      <c r="H108">
        <v>2167.6790000000001</v>
      </c>
      <c r="I108">
        <v>1747.088</v>
      </c>
      <c r="J108">
        <v>1670.7570000000001</v>
      </c>
      <c r="K108">
        <v>1537.8679999999999</v>
      </c>
      <c r="L108">
        <v>1849.038</v>
      </c>
      <c r="M108">
        <v>1893.787</v>
      </c>
      <c r="N108">
        <v>1631.107</v>
      </c>
      <c r="O108">
        <v>1959.1220000000001</v>
      </c>
      <c r="P108">
        <v>1786.2180000000001</v>
      </c>
      <c r="Q108">
        <v>1822.7080000000001</v>
      </c>
      <c r="R108">
        <v>22608.475000000002</v>
      </c>
    </row>
    <row r="109" spans="1:18">
      <c r="A109" t="s">
        <v>55</v>
      </c>
      <c r="B109">
        <v>2000</v>
      </c>
      <c r="C109" t="s">
        <v>48</v>
      </c>
      <c r="D109" t="s">
        <v>50</v>
      </c>
      <c r="E109" t="s">
        <v>22</v>
      </c>
      <c r="F109">
        <v>2566.904</v>
      </c>
      <c r="G109">
        <v>2676.9949999999999</v>
      </c>
      <c r="H109">
        <v>2505.09</v>
      </c>
      <c r="I109">
        <v>2974.1669999999999</v>
      </c>
      <c r="J109">
        <v>3055.3069999999998</v>
      </c>
      <c r="K109">
        <v>2625.0430000000001</v>
      </c>
      <c r="L109">
        <v>3174.0349999999999</v>
      </c>
      <c r="M109">
        <v>2527.239</v>
      </c>
      <c r="N109">
        <v>2769.8829999999998</v>
      </c>
      <c r="O109">
        <v>2706.6089999999999</v>
      </c>
      <c r="P109">
        <v>2883.143</v>
      </c>
      <c r="Q109">
        <v>3021.1219999999998</v>
      </c>
      <c r="R109">
        <v>33485.537000000004</v>
      </c>
    </row>
    <row r="110" spans="1:18">
      <c r="A110" t="s">
        <v>55</v>
      </c>
      <c r="B110">
        <v>2000</v>
      </c>
      <c r="C110" t="s">
        <v>48</v>
      </c>
      <c r="D110" t="s">
        <v>51</v>
      </c>
      <c r="E110" t="s">
        <v>22</v>
      </c>
      <c r="F110">
        <v>5706.2969999999996</v>
      </c>
      <c r="G110">
        <v>6022.0529999999999</v>
      </c>
      <c r="H110">
        <v>5936.027</v>
      </c>
      <c r="I110">
        <v>5128.7610000000004</v>
      </c>
      <c r="J110">
        <v>6068.7</v>
      </c>
      <c r="K110">
        <v>5597.4790000000003</v>
      </c>
      <c r="L110">
        <v>5654.0929999999998</v>
      </c>
      <c r="M110">
        <v>5521.7969999999996</v>
      </c>
      <c r="N110">
        <v>6169.8339999999998</v>
      </c>
      <c r="O110">
        <v>5431.3389999999999</v>
      </c>
      <c r="P110">
        <v>5071.9620000000004</v>
      </c>
      <c r="Q110">
        <v>4852.0770000000002</v>
      </c>
      <c r="R110">
        <v>67160.419000000009</v>
      </c>
    </row>
    <row r="111" spans="1:18">
      <c r="A111" t="s">
        <v>55</v>
      </c>
      <c r="B111">
        <v>2000</v>
      </c>
      <c r="C111" t="s">
        <v>48</v>
      </c>
      <c r="D111" t="s">
        <v>52</v>
      </c>
      <c r="E111" t="s">
        <v>22</v>
      </c>
      <c r="F111">
        <v>20081.804</v>
      </c>
      <c r="G111">
        <v>19510.351999999999</v>
      </c>
      <c r="H111">
        <v>20229.608</v>
      </c>
      <c r="I111">
        <v>19661.924999999999</v>
      </c>
      <c r="J111">
        <v>23541.832999999999</v>
      </c>
      <c r="K111">
        <v>22223.702000000001</v>
      </c>
      <c r="L111">
        <v>24846.780999999999</v>
      </c>
      <c r="M111">
        <v>23072.135999999999</v>
      </c>
      <c r="N111">
        <v>24006.165000000001</v>
      </c>
      <c r="O111">
        <v>23637.102999999999</v>
      </c>
      <c r="P111">
        <v>22125.154999999999</v>
      </c>
      <c r="Q111">
        <v>24342.418000000001</v>
      </c>
      <c r="R111">
        <v>267278.98200000002</v>
      </c>
    </row>
    <row r="112" spans="1:18">
      <c r="A112" t="s">
        <v>56</v>
      </c>
      <c r="B112">
        <v>2000</v>
      </c>
      <c r="C112" t="s">
        <v>20</v>
      </c>
      <c r="D112" t="s">
        <v>21</v>
      </c>
      <c r="E112" t="s">
        <v>22</v>
      </c>
      <c r="F112">
        <v>47445.936000000002</v>
      </c>
      <c r="G112">
        <v>50347.050999999999</v>
      </c>
      <c r="H112">
        <v>34365.553</v>
      </c>
      <c r="I112">
        <v>52298.993000000002</v>
      </c>
      <c r="J112">
        <v>57181.080999999998</v>
      </c>
      <c r="K112">
        <v>57900.258000000002</v>
      </c>
      <c r="L112">
        <v>64975.906000000003</v>
      </c>
      <c r="M112">
        <v>61739.21</v>
      </c>
      <c r="N112">
        <v>64759.398999999998</v>
      </c>
      <c r="O112">
        <v>61738.476999999999</v>
      </c>
      <c r="P112">
        <v>52986.686999999998</v>
      </c>
      <c r="Q112">
        <v>52157.144999999997</v>
      </c>
      <c r="R112">
        <v>657895.696</v>
      </c>
    </row>
    <row r="113" spans="1:18">
      <c r="A113" t="s">
        <v>56</v>
      </c>
      <c r="B113">
        <v>2000</v>
      </c>
      <c r="C113" t="s">
        <v>20</v>
      </c>
      <c r="D113" t="s">
        <v>23</v>
      </c>
      <c r="E113" t="s">
        <v>22</v>
      </c>
      <c r="F113">
        <v>18025.337</v>
      </c>
      <c r="G113">
        <v>18335.531999999999</v>
      </c>
      <c r="H113">
        <v>16654.476999999999</v>
      </c>
      <c r="I113">
        <v>15145.858</v>
      </c>
      <c r="J113">
        <v>18681.02</v>
      </c>
      <c r="K113">
        <v>17949.431</v>
      </c>
      <c r="L113">
        <v>17466.252</v>
      </c>
      <c r="M113">
        <v>19173.873</v>
      </c>
      <c r="N113">
        <v>19504.944</v>
      </c>
      <c r="O113">
        <v>19959.934000000001</v>
      </c>
      <c r="P113">
        <v>19348.662</v>
      </c>
      <c r="Q113">
        <v>18795.936000000002</v>
      </c>
      <c r="R113">
        <v>219041.25599999999</v>
      </c>
    </row>
    <row r="114" spans="1:18">
      <c r="A114" t="s">
        <v>56</v>
      </c>
      <c r="B114">
        <v>2000</v>
      </c>
      <c r="C114" t="s">
        <v>20</v>
      </c>
      <c r="D114" t="s">
        <v>24</v>
      </c>
      <c r="E114" t="s">
        <v>22</v>
      </c>
      <c r="F114">
        <v>50004.659</v>
      </c>
      <c r="G114">
        <v>48091.067999999999</v>
      </c>
      <c r="H114">
        <v>48296.69</v>
      </c>
      <c r="I114">
        <v>41858.339999999997</v>
      </c>
      <c r="J114">
        <v>43864.735000000001</v>
      </c>
      <c r="K114">
        <v>35125.339999999997</v>
      </c>
      <c r="L114">
        <v>34681.493999999999</v>
      </c>
      <c r="M114">
        <v>36086.485000000001</v>
      </c>
      <c r="N114">
        <v>37845.686000000002</v>
      </c>
      <c r="O114">
        <v>37770.377999999997</v>
      </c>
      <c r="P114">
        <v>38299.214</v>
      </c>
      <c r="Q114">
        <v>34028.684999999998</v>
      </c>
      <c r="R114">
        <v>485952.77399999998</v>
      </c>
    </row>
    <row r="115" spans="1:18">
      <c r="A115" t="s">
        <v>56</v>
      </c>
      <c r="B115">
        <v>2000</v>
      </c>
      <c r="C115" t="s">
        <v>20</v>
      </c>
      <c r="D115" t="s">
        <v>25</v>
      </c>
      <c r="E115" t="s">
        <v>22</v>
      </c>
      <c r="F115">
        <v>13675.733</v>
      </c>
      <c r="G115">
        <v>13271.847</v>
      </c>
      <c r="H115">
        <v>15978.206</v>
      </c>
      <c r="I115">
        <v>21278.392</v>
      </c>
      <c r="J115">
        <v>13844.521000000001</v>
      </c>
      <c r="K115">
        <v>5635.8159999999998</v>
      </c>
      <c r="L115">
        <v>5413.2259999999997</v>
      </c>
      <c r="M115">
        <v>6234.8</v>
      </c>
      <c r="N115">
        <v>7418.2539999999999</v>
      </c>
      <c r="O115">
        <v>7141.7079999999996</v>
      </c>
      <c r="P115">
        <v>7290.2</v>
      </c>
      <c r="Q115">
        <v>7311.1790000000001</v>
      </c>
      <c r="R115">
        <v>124493.882</v>
      </c>
    </row>
    <row r="116" spans="1:18">
      <c r="A116" t="s">
        <v>56</v>
      </c>
      <c r="B116">
        <v>2000</v>
      </c>
      <c r="C116" t="s">
        <v>20</v>
      </c>
      <c r="D116" t="s">
        <v>26</v>
      </c>
      <c r="E116" t="s">
        <v>22</v>
      </c>
      <c r="F116">
        <v>78637.608999999997</v>
      </c>
      <c r="G116">
        <v>86689.774000000005</v>
      </c>
      <c r="H116">
        <v>72641.028000000006</v>
      </c>
      <c r="I116">
        <v>72608.688999999998</v>
      </c>
      <c r="J116">
        <v>83180.820000000007</v>
      </c>
      <c r="K116">
        <v>93601.929000000004</v>
      </c>
      <c r="L116">
        <v>91214.34</v>
      </c>
      <c r="M116">
        <v>102472.056</v>
      </c>
      <c r="N116">
        <v>97621.892999999996</v>
      </c>
      <c r="O116">
        <v>98648.354999999996</v>
      </c>
      <c r="P116">
        <v>101104.035</v>
      </c>
      <c r="Q116">
        <v>91066.544999999998</v>
      </c>
      <c r="R116">
        <v>1069487.0730000001</v>
      </c>
    </row>
    <row r="117" spans="1:18">
      <c r="A117" t="s">
        <v>56</v>
      </c>
      <c r="B117">
        <v>2000</v>
      </c>
      <c r="C117" t="s">
        <v>20</v>
      </c>
      <c r="D117" t="s">
        <v>27</v>
      </c>
      <c r="E117" t="s">
        <v>22</v>
      </c>
      <c r="F117">
        <v>12191.434999999999</v>
      </c>
      <c r="G117">
        <v>10127.44</v>
      </c>
      <c r="H117">
        <v>11589.353999999999</v>
      </c>
      <c r="I117">
        <v>10263.32</v>
      </c>
      <c r="J117">
        <v>10841.37</v>
      </c>
      <c r="K117">
        <v>11347.39</v>
      </c>
      <c r="L117">
        <v>10861.477999999999</v>
      </c>
      <c r="M117">
        <v>10257.58</v>
      </c>
      <c r="N117">
        <v>10140.950000000001</v>
      </c>
      <c r="O117">
        <v>12502.7</v>
      </c>
      <c r="P117">
        <v>13194.85</v>
      </c>
      <c r="Q117">
        <v>12767.2</v>
      </c>
      <c r="R117">
        <v>136085.06700000001</v>
      </c>
    </row>
    <row r="118" spans="1:18">
      <c r="A118" t="s">
        <v>56</v>
      </c>
      <c r="B118">
        <v>2000</v>
      </c>
      <c r="C118" t="s">
        <v>20</v>
      </c>
      <c r="D118" t="s">
        <v>28</v>
      </c>
      <c r="E118" t="s">
        <v>22</v>
      </c>
      <c r="F118">
        <v>26250.62</v>
      </c>
      <c r="G118">
        <v>27309.824000000001</v>
      </c>
      <c r="H118">
        <v>24847.764999999999</v>
      </c>
      <c r="I118">
        <v>25427.129000000001</v>
      </c>
      <c r="J118">
        <v>28248.445</v>
      </c>
      <c r="K118">
        <v>30740.125</v>
      </c>
      <c r="L118">
        <v>28623.969000000001</v>
      </c>
      <c r="M118">
        <v>32681.757000000001</v>
      </c>
      <c r="N118">
        <v>31126.5</v>
      </c>
      <c r="O118">
        <v>32609.424999999999</v>
      </c>
      <c r="P118">
        <v>31564.796999999999</v>
      </c>
      <c r="Q118">
        <v>28258.538</v>
      </c>
      <c r="R118">
        <v>347688.89400000003</v>
      </c>
    </row>
    <row r="119" spans="1:18">
      <c r="A119" t="s">
        <v>56</v>
      </c>
      <c r="B119">
        <v>2000</v>
      </c>
      <c r="C119" t="s">
        <v>29</v>
      </c>
      <c r="D119" t="s">
        <v>30</v>
      </c>
      <c r="E119" t="s">
        <v>22</v>
      </c>
      <c r="F119">
        <v>46337.618000000002</v>
      </c>
      <c r="G119">
        <v>47762.196000000004</v>
      </c>
      <c r="H119">
        <v>45887.571000000004</v>
      </c>
      <c r="I119">
        <v>44513.438000000002</v>
      </c>
      <c r="J119">
        <v>51793.296000000002</v>
      </c>
      <c r="K119">
        <v>53829.586000000003</v>
      </c>
      <c r="L119">
        <v>53355.000999999997</v>
      </c>
      <c r="M119">
        <v>58632.358</v>
      </c>
      <c r="N119">
        <v>55928.891000000003</v>
      </c>
      <c r="O119">
        <v>56497.41</v>
      </c>
      <c r="P119">
        <v>58165.936999999998</v>
      </c>
      <c r="Q119">
        <v>55715.419000000002</v>
      </c>
      <c r="R119">
        <v>628418.72100000002</v>
      </c>
    </row>
    <row r="120" spans="1:18">
      <c r="A120" t="s">
        <v>56</v>
      </c>
      <c r="B120">
        <v>2000</v>
      </c>
      <c r="C120" t="s">
        <v>29</v>
      </c>
      <c r="D120" t="s">
        <v>31</v>
      </c>
      <c r="E120" t="s">
        <v>22</v>
      </c>
      <c r="F120">
        <v>19028.163</v>
      </c>
      <c r="G120">
        <v>21128.669000000002</v>
      </c>
      <c r="H120">
        <v>18623.919999999998</v>
      </c>
      <c r="I120">
        <v>17709.407999999999</v>
      </c>
      <c r="J120">
        <v>20693.269</v>
      </c>
      <c r="K120">
        <v>21157.668000000001</v>
      </c>
      <c r="L120">
        <v>20319.186000000002</v>
      </c>
      <c r="M120">
        <v>22527.360000000001</v>
      </c>
      <c r="N120">
        <v>22482.560000000001</v>
      </c>
      <c r="O120">
        <v>21245.62</v>
      </c>
      <c r="P120">
        <v>21183.811000000002</v>
      </c>
      <c r="Q120">
        <v>22113.494999999999</v>
      </c>
      <c r="R120">
        <v>248213.12899999996</v>
      </c>
    </row>
    <row r="121" spans="1:18">
      <c r="A121" t="s">
        <v>56</v>
      </c>
      <c r="B121">
        <v>2000</v>
      </c>
      <c r="C121" t="s">
        <v>29</v>
      </c>
      <c r="D121" t="s">
        <v>32</v>
      </c>
      <c r="E121" t="s">
        <v>22</v>
      </c>
      <c r="F121">
        <v>45078.540999999997</v>
      </c>
      <c r="G121">
        <v>44640.790999999997</v>
      </c>
      <c r="H121">
        <v>39195.661999999997</v>
      </c>
      <c r="I121">
        <v>39383.521000000001</v>
      </c>
      <c r="J121">
        <v>43337.487000000001</v>
      </c>
      <c r="K121">
        <v>47174.794000000002</v>
      </c>
      <c r="L121">
        <v>44297.307999999997</v>
      </c>
      <c r="M121">
        <v>47834.298000000003</v>
      </c>
      <c r="N121">
        <v>48252.701000000001</v>
      </c>
      <c r="O121">
        <v>46924.303</v>
      </c>
      <c r="P121">
        <v>48018.777000000002</v>
      </c>
      <c r="Q121">
        <v>47958.874000000003</v>
      </c>
      <c r="R121">
        <v>542097.05700000003</v>
      </c>
    </row>
    <row r="122" spans="1:18">
      <c r="A122" t="s">
        <v>56</v>
      </c>
      <c r="B122">
        <v>2000</v>
      </c>
      <c r="C122" t="s">
        <v>29</v>
      </c>
      <c r="D122" t="s">
        <v>33</v>
      </c>
      <c r="E122" t="s">
        <v>22</v>
      </c>
      <c r="F122">
        <v>28048.25</v>
      </c>
      <c r="G122">
        <v>29456.75</v>
      </c>
      <c r="H122">
        <v>26106.1</v>
      </c>
      <c r="I122">
        <v>25352.799999999999</v>
      </c>
      <c r="J122">
        <v>28362.87</v>
      </c>
      <c r="K122">
        <v>24108.75</v>
      </c>
      <c r="L122">
        <v>23160.65</v>
      </c>
      <c r="M122">
        <v>26646.52</v>
      </c>
      <c r="N122">
        <v>26755.866000000002</v>
      </c>
      <c r="O122">
        <v>27892.744999999999</v>
      </c>
      <c r="P122">
        <v>28505.317999999999</v>
      </c>
      <c r="Q122">
        <v>29365.962</v>
      </c>
      <c r="R122">
        <v>323762.58100000006</v>
      </c>
    </row>
    <row r="123" spans="1:18">
      <c r="A123" t="s">
        <v>56</v>
      </c>
      <c r="B123">
        <v>2000</v>
      </c>
      <c r="C123" t="s">
        <v>29</v>
      </c>
      <c r="D123" t="s">
        <v>34</v>
      </c>
      <c r="E123" t="s">
        <v>22</v>
      </c>
      <c r="F123">
        <v>23442.5</v>
      </c>
      <c r="G123">
        <v>23480.175999999999</v>
      </c>
      <c r="H123">
        <v>20282.7</v>
      </c>
      <c r="I123">
        <v>20395.903999999999</v>
      </c>
      <c r="J123">
        <v>22074.15</v>
      </c>
      <c r="K123">
        <v>18806.849999999999</v>
      </c>
      <c r="L123">
        <v>16684.175999999999</v>
      </c>
      <c r="M123">
        <v>20436.900000000001</v>
      </c>
      <c r="N123">
        <v>21421.792000000001</v>
      </c>
      <c r="O123">
        <v>23474.29</v>
      </c>
      <c r="P123">
        <v>24206.92</v>
      </c>
      <c r="Q123">
        <v>24297.878000000001</v>
      </c>
      <c r="R123">
        <v>259004.236</v>
      </c>
    </row>
    <row r="124" spans="1:18">
      <c r="A124" t="s">
        <v>56</v>
      </c>
      <c r="B124">
        <v>2000</v>
      </c>
      <c r="C124" t="s">
        <v>29</v>
      </c>
      <c r="D124" t="s">
        <v>35</v>
      </c>
      <c r="E124" t="s">
        <v>22</v>
      </c>
      <c r="F124">
        <v>69053.248000000007</v>
      </c>
      <c r="G124">
        <v>74299.069000000003</v>
      </c>
      <c r="H124">
        <v>65640.081999999995</v>
      </c>
      <c r="I124">
        <v>62214.252</v>
      </c>
      <c r="J124">
        <v>66759.687999999995</v>
      </c>
      <c r="K124">
        <v>60890.957999999999</v>
      </c>
      <c r="L124">
        <v>53947.349000000002</v>
      </c>
      <c r="M124">
        <v>62247.358999999997</v>
      </c>
      <c r="N124">
        <v>64157.347999999998</v>
      </c>
      <c r="O124">
        <v>67176.816999999995</v>
      </c>
      <c r="P124">
        <v>72189.972999999998</v>
      </c>
      <c r="Q124">
        <v>74828.312999999995</v>
      </c>
      <c r="R124">
        <v>793404.45600000001</v>
      </c>
    </row>
    <row r="125" spans="1:18">
      <c r="A125" t="s">
        <v>56</v>
      </c>
      <c r="B125">
        <v>2000</v>
      </c>
      <c r="C125" t="s">
        <v>29</v>
      </c>
      <c r="D125" t="s">
        <v>36</v>
      </c>
      <c r="E125" t="s">
        <v>22</v>
      </c>
      <c r="F125">
        <v>26579.8</v>
      </c>
      <c r="G125">
        <v>27261.451000000001</v>
      </c>
      <c r="H125">
        <v>24085.378000000001</v>
      </c>
      <c r="I125">
        <v>20769.732</v>
      </c>
      <c r="J125">
        <v>20075.7</v>
      </c>
      <c r="K125">
        <v>18135.45</v>
      </c>
      <c r="L125">
        <v>17532.32</v>
      </c>
      <c r="M125">
        <v>20157</v>
      </c>
      <c r="N125">
        <v>21694.499</v>
      </c>
      <c r="O125">
        <v>28147.966</v>
      </c>
      <c r="P125">
        <v>31551.252</v>
      </c>
      <c r="Q125">
        <v>32328.642</v>
      </c>
      <c r="R125">
        <v>288319.19000000006</v>
      </c>
    </row>
    <row r="126" spans="1:18">
      <c r="A126" t="s">
        <v>56</v>
      </c>
      <c r="B126">
        <v>2000</v>
      </c>
      <c r="C126" t="s">
        <v>29</v>
      </c>
      <c r="D126" t="s">
        <v>37</v>
      </c>
      <c r="E126" t="s">
        <v>22</v>
      </c>
      <c r="F126">
        <v>17465.616000000002</v>
      </c>
      <c r="G126">
        <v>19029.831999999999</v>
      </c>
      <c r="H126">
        <v>18534.128000000001</v>
      </c>
      <c r="I126">
        <v>17184.810000000001</v>
      </c>
      <c r="J126">
        <v>18537.649000000001</v>
      </c>
      <c r="K126">
        <v>17612.089</v>
      </c>
      <c r="L126">
        <v>16523.897000000001</v>
      </c>
      <c r="M126">
        <v>18253.929</v>
      </c>
      <c r="N126">
        <v>17513.995999999999</v>
      </c>
      <c r="O126">
        <v>18268.758000000002</v>
      </c>
      <c r="P126">
        <v>18617.349999999999</v>
      </c>
      <c r="Q126">
        <v>18610.488000000001</v>
      </c>
      <c r="R126">
        <v>216152.54200000002</v>
      </c>
    </row>
    <row r="127" spans="1:18">
      <c r="A127" t="s">
        <v>56</v>
      </c>
      <c r="B127">
        <v>2000</v>
      </c>
      <c r="C127" t="s">
        <v>29</v>
      </c>
      <c r="D127" t="s">
        <v>38</v>
      </c>
      <c r="E127" t="s">
        <v>22</v>
      </c>
      <c r="F127">
        <v>147901.95300000001</v>
      </c>
      <c r="G127">
        <v>168725.125</v>
      </c>
      <c r="H127">
        <v>148222.01</v>
      </c>
      <c r="I127">
        <v>149073.71900000001</v>
      </c>
      <c r="J127">
        <v>155890.22200000001</v>
      </c>
      <c r="K127">
        <v>161229.277</v>
      </c>
      <c r="L127">
        <v>151629.06099999999</v>
      </c>
      <c r="M127">
        <v>171499.79699999999</v>
      </c>
      <c r="N127">
        <v>161424.80900000001</v>
      </c>
      <c r="O127">
        <v>165131.90100000001</v>
      </c>
      <c r="P127">
        <v>161152.30100000001</v>
      </c>
      <c r="Q127">
        <v>150803.242</v>
      </c>
      <c r="R127">
        <v>1892683.4170000004</v>
      </c>
    </row>
    <row r="128" spans="1:18">
      <c r="A128" t="s">
        <v>56</v>
      </c>
      <c r="B128">
        <v>2000</v>
      </c>
      <c r="C128" t="s">
        <v>39</v>
      </c>
      <c r="D128" t="s">
        <v>40</v>
      </c>
      <c r="E128" t="s">
        <v>22</v>
      </c>
      <c r="F128">
        <v>314501.82400000002</v>
      </c>
      <c r="G128">
        <v>342265.74699999997</v>
      </c>
      <c r="H128">
        <v>346959.228</v>
      </c>
      <c r="I128">
        <v>355990.57299999997</v>
      </c>
      <c r="J128">
        <v>372540.49900000001</v>
      </c>
      <c r="K128">
        <v>385705.935</v>
      </c>
      <c r="L128">
        <v>363226.31</v>
      </c>
      <c r="M128">
        <v>395876.55200000003</v>
      </c>
      <c r="N128">
        <v>382603.04</v>
      </c>
      <c r="O128">
        <v>396359.20899999997</v>
      </c>
      <c r="P128">
        <v>376010.837</v>
      </c>
      <c r="Q128">
        <v>347685.37099999998</v>
      </c>
      <c r="R128">
        <v>4379725.125</v>
      </c>
    </row>
    <row r="129" spans="1:18">
      <c r="A129" t="s">
        <v>56</v>
      </c>
      <c r="B129">
        <v>2000</v>
      </c>
      <c r="C129" t="s">
        <v>39</v>
      </c>
      <c r="D129" t="s">
        <v>41</v>
      </c>
      <c r="E129" t="s">
        <v>22</v>
      </c>
      <c r="F129">
        <v>53431.853000000003</v>
      </c>
      <c r="G129">
        <v>57037.006999999998</v>
      </c>
      <c r="H129">
        <v>55510.873</v>
      </c>
      <c r="I129">
        <v>54158.447</v>
      </c>
      <c r="J129">
        <v>55882.902000000002</v>
      </c>
      <c r="K129">
        <v>60983.008000000002</v>
      </c>
      <c r="L129">
        <v>54637.758000000002</v>
      </c>
      <c r="M129">
        <v>61223.178999999996</v>
      </c>
      <c r="N129">
        <v>56785.785000000003</v>
      </c>
      <c r="O129">
        <v>59786.563999999998</v>
      </c>
      <c r="P129">
        <v>58420.415000000001</v>
      </c>
      <c r="Q129">
        <v>60179.796000000002</v>
      </c>
      <c r="R129">
        <v>688037.58700000006</v>
      </c>
    </row>
    <row r="130" spans="1:18">
      <c r="A130" t="s">
        <v>56</v>
      </c>
      <c r="B130">
        <v>2000</v>
      </c>
      <c r="C130" t="s">
        <v>39</v>
      </c>
      <c r="D130" t="s">
        <v>42</v>
      </c>
      <c r="E130" t="s">
        <v>22</v>
      </c>
      <c r="F130">
        <v>151108.467</v>
      </c>
      <c r="G130">
        <v>162956.68599999999</v>
      </c>
      <c r="H130">
        <v>152770.84099999999</v>
      </c>
      <c r="I130">
        <v>161453.48800000001</v>
      </c>
      <c r="J130">
        <v>156014.55100000001</v>
      </c>
      <c r="K130">
        <v>178351.66</v>
      </c>
      <c r="L130">
        <v>158246.747</v>
      </c>
      <c r="M130">
        <v>186485.74299999999</v>
      </c>
      <c r="N130">
        <v>169691.557</v>
      </c>
      <c r="O130">
        <v>179912.981</v>
      </c>
      <c r="P130">
        <v>173522.47200000001</v>
      </c>
      <c r="Q130">
        <v>178892.595</v>
      </c>
      <c r="R130">
        <v>2009407.7879999999</v>
      </c>
    </row>
    <row r="131" spans="1:18">
      <c r="A131" t="s">
        <v>56</v>
      </c>
      <c r="B131">
        <v>2000</v>
      </c>
      <c r="C131" t="s">
        <v>39</v>
      </c>
      <c r="D131" t="s">
        <v>43</v>
      </c>
      <c r="E131" t="s">
        <v>22</v>
      </c>
      <c r="F131">
        <v>594406.64800000004</v>
      </c>
      <c r="G131">
        <v>671903.26399999997</v>
      </c>
      <c r="H131">
        <v>647752.54799999995</v>
      </c>
      <c r="I131">
        <v>663193.902</v>
      </c>
      <c r="J131">
        <v>703252.14199999999</v>
      </c>
      <c r="K131">
        <v>764294.47100000002</v>
      </c>
      <c r="L131">
        <v>708981.48699999996</v>
      </c>
      <c r="M131">
        <v>808063.29700000002</v>
      </c>
      <c r="N131">
        <v>744625.25199999998</v>
      </c>
      <c r="O131">
        <v>779108.92299999995</v>
      </c>
      <c r="P131">
        <v>729760.60900000005</v>
      </c>
      <c r="Q131">
        <v>675934.87699999998</v>
      </c>
      <c r="R131">
        <v>8491277.4199999999</v>
      </c>
    </row>
    <row r="132" spans="1:18">
      <c r="A132" t="s">
        <v>56</v>
      </c>
      <c r="B132">
        <v>2000</v>
      </c>
      <c r="C132" t="s">
        <v>44</v>
      </c>
      <c r="D132" t="s">
        <v>45</v>
      </c>
      <c r="E132" t="s">
        <v>22</v>
      </c>
      <c r="F132">
        <v>201503.12599999999</v>
      </c>
      <c r="G132">
        <v>237508.74799999999</v>
      </c>
      <c r="H132">
        <v>274807.09000000003</v>
      </c>
      <c r="I132">
        <v>274020.04300000001</v>
      </c>
      <c r="J132">
        <v>250320.01500000001</v>
      </c>
      <c r="K132">
        <v>273576.03000000003</v>
      </c>
      <c r="L132">
        <v>246803.83799999999</v>
      </c>
      <c r="M132">
        <v>271591.11099999998</v>
      </c>
      <c r="N132">
        <v>246291.715</v>
      </c>
      <c r="O132">
        <v>267572.35800000001</v>
      </c>
      <c r="P132">
        <v>261219.80300000001</v>
      </c>
      <c r="Q132">
        <v>226565.02799999999</v>
      </c>
      <c r="R132">
        <v>3031778.9049999998</v>
      </c>
    </row>
    <row r="133" spans="1:18">
      <c r="A133" t="s">
        <v>56</v>
      </c>
      <c r="B133">
        <v>2000</v>
      </c>
      <c r="C133" t="s">
        <v>44</v>
      </c>
      <c r="D133" t="s">
        <v>46</v>
      </c>
      <c r="E133" t="s">
        <v>22</v>
      </c>
      <c r="F133">
        <v>112032.46799999999</v>
      </c>
      <c r="G133">
        <v>125822.92600000001</v>
      </c>
      <c r="H133">
        <v>128508.09699999999</v>
      </c>
      <c r="I133">
        <v>128595.034</v>
      </c>
      <c r="J133">
        <v>130190.962</v>
      </c>
      <c r="K133">
        <v>133610.56200000001</v>
      </c>
      <c r="L133">
        <v>123683.662</v>
      </c>
      <c r="M133">
        <v>137854.215</v>
      </c>
      <c r="N133">
        <v>123004.073</v>
      </c>
      <c r="O133">
        <v>131587.04800000001</v>
      </c>
      <c r="P133">
        <v>134747.981</v>
      </c>
      <c r="Q133">
        <v>123744.11900000001</v>
      </c>
      <c r="R133">
        <v>1533381.1469999999</v>
      </c>
    </row>
    <row r="134" spans="1:18">
      <c r="A134" t="s">
        <v>56</v>
      </c>
      <c r="B134">
        <v>2000</v>
      </c>
      <c r="C134" t="s">
        <v>44</v>
      </c>
      <c r="D134" t="s">
        <v>47</v>
      </c>
      <c r="E134" t="s">
        <v>22</v>
      </c>
      <c r="F134">
        <v>191977.095</v>
      </c>
      <c r="G134">
        <v>212424.815</v>
      </c>
      <c r="H134">
        <v>205379.94</v>
      </c>
      <c r="I134">
        <v>225537.658</v>
      </c>
      <c r="J134">
        <v>223978.421</v>
      </c>
      <c r="K134">
        <v>223283.99100000001</v>
      </c>
      <c r="L134">
        <v>190840.18400000001</v>
      </c>
      <c r="M134">
        <v>219900.59</v>
      </c>
      <c r="N134">
        <v>195694.16099999999</v>
      </c>
      <c r="O134">
        <v>221513.25</v>
      </c>
      <c r="P134">
        <v>258530.89300000001</v>
      </c>
      <c r="Q134">
        <v>206370.606</v>
      </c>
      <c r="R134">
        <v>2575431.6040000007</v>
      </c>
    </row>
    <row r="135" spans="1:18">
      <c r="A135" t="s">
        <v>56</v>
      </c>
      <c r="B135">
        <v>2000</v>
      </c>
      <c r="C135" t="s">
        <v>48</v>
      </c>
      <c r="D135" t="s">
        <v>49</v>
      </c>
      <c r="E135" t="s">
        <v>22</v>
      </c>
      <c r="F135">
        <v>60078.233999999997</v>
      </c>
      <c r="G135">
        <v>74963.051999999996</v>
      </c>
      <c r="H135">
        <v>80929.447</v>
      </c>
      <c r="I135">
        <v>80658.786999999997</v>
      </c>
      <c r="J135">
        <v>73922.653999999995</v>
      </c>
      <c r="K135">
        <v>82638.740999999995</v>
      </c>
      <c r="L135">
        <v>76881.786999999997</v>
      </c>
      <c r="M135">
        <v>85907.671000000002</v>
      </c>
      <c r="N135">
        <v>85861.322</v>
      </c>
      <c r="O135">
        <v>88271.839000000007</v>
      </c>
      <c r="P135">
        <v>83793.149999999994</v>
      </c>
      <c r="Q135">
        <v>66329.411999999997</v>
      </c>
      <c r="R135">
        <v>940236.09600000002</v>
      </c>
    </row>
    <row r="136" spans="1:18">
      <c r="A136" t="s">
        <v>56</v>
      </c>
      <c r="B136">
        <v>2000</v>
      </c>
      <c r="C136" t="s">
        <v>48</v>
      </c>
      <c r="D136" t="s">
        <v>50</v>
      </c>
      <c r="E136" t="s">
        <v>22</v>
      </c>
      <c r="F136">
        <v>103352.364</v>
      </c>
      <c r="G136">
        <v>129045.77</v>
      </c>
      <c r="H136">
        <v>140906.429</v>
      </c>
      <c r="I136">
        <v>138921.68400000001</v>
      </c>
      <c r="J136">
        <v>132113.95300000001</v>
      </c>
      <c r="K136">
        <v>150607.56599999999</v>
      </c>
      <c r="L136">
        <v>138161.99799999999</v>
      </c>
      <c r="M136">
        <v>143420.56099999999</v>
      </c>
      <c r="N136">
        <v>140632.92600000001</v>
      </c>
      <c r="O136">
        <v>144692.99299999999</v>
      </c>
      <c r="P136">
        <v>134729.23300000001</v>
      </c>
      <c r="Q136">
        <v>98805.865000000005</v>
      </c>
      <c r="R136">
        <v>1595391.3420000002</v>
      </c>
    </row>
    <row r="137" spans="1:18">
      <c r="A137" t="s">
        <v>56</v>
      </c>
      <c r="B137">
        <v>2000</v>
      </c>
      <c r="C137" t="s">
        <v>48</v>
      </c>
      <c r="D137" t="s">
        <v>51</v>
      </c>
      <c r="E137" t="s">
        <v>22</v>
      </c>
      <c r="F137">
        <v>87944.945999999996</v>
      </c>
      <c r="G137">
        <v>101610.02099999999</v>
      </c>
      <c r="H137">
        <v>106700.40300000001</v>
      </c>
      <c r="I137">
        <v>107564.004</v>
      </c>
      <c r="J137">
        <v>108798.652</v>
      </c>
      <c r="K137">
        <v>117324.262</v>
      </c>
      <c r="L137">
        <v>111478.163</v>
      </c>
      <c r="M137">
        <v>121537.804</v>
      </c>
      <c r="N137">
        <v>126484.011</v>
      </c>
      <c r="O137">
        <v>124086.727</v>
      </c>
      <c r="P137">
        <v>118326.569</v>
      </c>
      <c r="Q137">
        <v>101292.136</v>
      </c>
      <c r="R137">
        <v>1333147.6979999999</v>
      </c>
    </row>
    <row r="138" spans="1:18">
      <c r="A138" t="s">
        <v>56</v>
      </c>
      <c r="B138">
        <v>2000</v>
      </c>
      <c r="C138" t="s">
        <v>48</v>
      </c>
      <c r="D138" t="s">
        <v>52</v>
      </c>
      <c r="E138" t="s">
        <v>22</v>
      </c>
      <c r="F138">
        <v>23310.896000000001</v>
      </c>
      <c r="G138">
        <v>25967.742999999999</v>
      </c>
      <c r="H138">
        <v>24590.673999999999</v>
      </c>
      <c r="I138">
        <v>24975.963</v>
      </c>
      <c r="J138">
        <v>27224.597000000002</v>
      </c>
      <c r="K138">
        <v>27931.62</v>
      </c>
      <c r="L138">
        <v>28778.731</v>
      </c>
      <c r="M138">
        <v>34207.578999999998</v>
      </c>
      <c r="N138">
        <v>31098.802</v>
      </c>
      <c r="O138">
        <v>32876.872000000003</v>
      </c>
      <c r="P138">
        <v>29954.751</v>
      </c>
      <c r="Q138">
        <v>29831.24</v>
      </c>
      <c r="R138">
        <v>340749.46799999994</v>
      </c>
    </row>
    <row r="139" spans="1:18">
      <c r="A139" t="s">
        <v>57</v>
      </c>
      <c r="B139">
        <v>2000</v>
      </c>
      <c r="C139" t="s">
        <v>20</v>
      </c>
      <c r="D139" t="s">
        <v>21</v>
      </c>
      <c r="E139" t="s">
        <v>22</v>
      </c>
      <c r="F139">
        <v>25.551020408163264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51.489795918367342</v>
      </c>
      <c r="N139">
        <v>60</v>
      </c>
      <c r="O139">
        <v>24.428571428571427</v>
      </c>
      <c r="P139">
        <v>0</v>
      </c>
      <c r="Q139">
        <v>0</v>
      </c>
      <c r="R139">
        <v>161.46938775510202</v>
      </c>
    </row>
    <row r="140" spans="1:18">
      <c r="A140" t="s">
        <v>57</v>
      </c>
      <c r="B140">
        <v>2000</v>
      </c>
      <c r="C140" t="s">
        <v>20</v>
      </c>
      <c r="D140" t="s">
        <v>23</v>
      </c>
      <c r="E140" t="s">
        <v>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57</v>
      </c>
      <c r="B141">
        <v>2000</v>
      </c>
      <c r="C141" t="s">
        <v>20</v>
      </c>
      <c r="D141" t="s">
        <v>24</v>
      </c>
      <c r="E141" t="s">
        <v>22</v>
      </c>
      <c r="F141">
        <v>29063.212244897961</v>
      </c>
      <c r="G141">
        <v>26559.241836734695</v>
      </c>
      <c r="H141">
        <v>26509.407142857141</v>
      </c>
      <c r="I141">
        <v>18924.539795918368</v>
      </c>
      <c r="J141">
        <v>26997.005102040817</v>
      </c>
      <c r="K141">
        <v>21661.240816326532</v>
      </c>
      <c r="L141">
        <v>30365.652040816327</v>
      </c>
      <c r="M141">
        <v>24397.5</v>
      </c>
      <c r="N141">
        <v>31298.041836734694</v>
      </c>
      <c r="O141">
        <v>38176.533673469385</v>
      </c>
      <c r="P141">
        <v>28735.381632653061</v>
      </c>
      <c r="Q141">
        <v>37563.284693877555</v>
      </c>
      <c r="R141">
        <v>340251.04081632651</v>
      </c>
    </row>
    <row r="142" spans="1:18">
      <c r="A142" t="s">
        <v>57</v>
      </c>
      <c r="B142">
        <v>2000</v>
      </c>
      <c r="C142" t="s">
        <v>20</v>
      </c>
      <c r="D142" t="s">
        <v>25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57</v>
      </c>
      <c r="B143">
        <v>2000</v>
      </c>
      <c r="C143" t="s">
        <v>20</v>
      </c>
      <c r="D143" t="s">
        <v>26</v>
      </c>
      <c r="E143" t="s">
        <v>22</v>
      </c>
      <c r="F143">
        <v>50888.662244897962</v>
      </c>
      <c r="G143">
        <v>47775.016326530611</v>
      </c>
      <c r="H143">
        <v>54322.459183673469</v>
      </c>
      <c r="I143">
        <v>46037.642857142855</v>
      </c>
      <c r="J143">
        <v>52004.101020408161</v>
      </c>
      <c r="K143">
        <v>48041.365306122454</v>
      </c>
      <c r="L143">
        <v>50535.896938775506</v>
      </c>
      <c r="M143">
        <v>51171.529591836734</v>
      </c>
      <c r="N143">
        <v>49909.892857142855</v>
      </c>
      <c r="O143">
        <v>50303.243877551016</v>
      </c>
      <c r="P143">
        <v>56295.116326530617</v>
      </c>
      <c r="Q143">
        <v>52666.502040816325</v>
      </c>
      <c r="R143">
        <v>609951.42857142852</v>
      </c>
    </row>
    <row r="144" spans="1:18">
      <c r="A144" t="s">
        <v>57</v>
      </c>
      <c r="B144">
        <v>2000</v>
      </c>
      <c r="C144" t="s">
        <v>20</v>
      </c>
      <c r="D144" t="s">
        <v>27</v>
      </c>
      <c r="E144" t="s">
        <v>22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t="s">
        <v>57</v>
      </c>
      <c r="B145">
        <v>2000</v>
      </c>
      <c r="C145" t="s">
        <v>20</v>
      </c>
      <c r="D145" t="s">
        <v>28</v>
      </c>
      <c r="E145" t="s">
        <v>22</v>
      </c>
      <c r="F145">
        <v>127.55102040816327</v>
      </c>
      <c r="G145">
        <v>88.724489795918373</v>
      </c>
      <c r="H145">
        <v>67.867346938775512</v>
      </c>
      <c r="I145">
        <v>61.612244897959187</v>
      </c>
      <c r="J145">
        <v>96.326530612244895</v>
      </c>
      <c r="K145">
        <v>56.357142857142854</v>
      </c>
      <c r="L145">
        <v>52.724489795918366</v>
      </c>
      <c r="M145">
        <v>69.551020408163268</v>
      </c>
      <c r="N145">
        <v>30.45918367346939</v>
      </c>
      <c r="O145">
        <v>51.510204081632658</v>
      </c>
      <c r="P145">
        <v>40.581632653061227</v>
      </c>
      <c r="Q145">
        <v>53.04081632653061</v>
      </c>
      <c r="R145">
        <v>796.30612244897941</v>
      </c>
    </row>
    <row r="146" spans="1:18">
      <c r="A146" t="s">
        <v>57</v>
      </c>
      <c r="B146">
        <v>2000</v>
      </c>
      <c r="C146" t="s">
        <v>29</v>
      </c>
      <c r="D146" t="s">
        <v>30</v>
      </c>
      <c r="E146" t="s">
        <v>22</v>
      </c>
      <c r="F146">
        <v>10830.645918367347</v>
      </c>
      <c r="G146">
        <v>11388.667346938775</v>
      </c>
      <c r="H146">
        <v>12214.785714285714</v>
      </c>
      <c r="I146">
        <v>9102.3836734693868</v>
      </c>
      <c r="J146">
        <v>11364.803061224491</v>
      </c>
      <c r="K146">
        <v>10911.717346938776</v>
      </c>
      <c r="L146">
        <v>10559.265306122448</v>
      </c>
      <c r="M146">
        <v>13099.648979591837</v>
      </c>
      <c r="N146">
        <v>8628.4295918367352</v>
      </c>
      <c r="O146">
        <v>7701.7336734693881</v>
      </c>
      <c r="P146">
        <v>12593.55</v>
      </c>
      <c r="Q146">
        <v>9780.4948979591845</v>
      </c>
      <c r="R146">
        <v>128176.12551020407</v>
      </c>
    </row>
    <row r="147" spans="1:18">
      <c r="A147" t="s">
        <v>57</v>
      </c>
      <c r="B147">
        <v>2000</v>
      </c>
      <c r="C147" t="s">
        <v>29</v>
      </c>
      <c r="D147" t="s">
        <v>31</v>
      </c>
      <c r="E147" t="s">
        <v>22</v>
      </c>
      <c r="F147">
        <v>392.93163265306123</v>
      </c>
      <c r="G147">
        <v>433.07040816326531</v>
      </c>
      <c r="H147">
        <v>383.62653061224489</v>
      </c>
      <c r="I147">
        <v>334.53367346938774</v>
      </c>
      <c r="J147">
        <v>455.27755102040817</v>
      </c>
      <c r="K147">
        <v>387.17040816326534</v>
      </c>
      <c r="L147">
        <v>386.12244897959181</v>
      </c>
      <c r="M147">
        <v>473.92142857142858</v>
      </c>
      <c r="N147">
        <v>408.95510204081631</v>
      </c>
      <c r="O147">
        <v>463.02551020408168</v>
      </c>
      <c r="P147">
        <v>8870.1571428571442</v>
      </c>
      <c r="Q147">
        <v>7092.2234693877554</v>
      </c>
      <c r="R147">
        <v>20081.015306122452</v>
      </c>
    </row>
    <row r="148" spans="1:18">
      <c r="A148" t="s">
        <v>57</v>
      </c>
      <c r="B148">
        <v>2000</v>
      </c>
      <c r="C148" t="s">
        <v>29</v>
      </c>
      <c r="D148" t="s">
        <v>32</v>
      </c>
      <c r="E148" t="s">
        <v>22</v>
      </c>
      <c r="F148">
        <v>2797.9265306122447</v>
      </c>
      <c r="G148">
        <v>2030.7142857142858</v>
      </c>
      <c r="H148">
        <v>2039.4255102040815</v>
      </c>
      <c r="I148">
        <v>1547.0612244897959</v>
      </c>
      <c r="J148">
        <v>1778.1367346938775</v>
      </c>
      <c r="K148">
        <v>1697.204081632653</v>
      </c>
      <c r="L148">
        <v>1553.6408163265307</v>
      </c>
      <c r="M148">
        <v>2041.2265306122449</v>
      </c>
      <c r="N148">
        <v>1794.55306122449</v>
      </c>
      <c r="O148">
        <v>1813.4418367346939</v>
      </c>
      <c r="P148">
        <v>2160.8224489795921</v>
      </c>
      <c r="Q148">
        <v>1832.7132653061224</v>
      </c>
      <c r="R148">
        <v>23086.866326530613</v>
      </c>
    </row>
    <row r="149" spans="1:18">
      <c r="A149" t="s">
        <v>57</v>
      </c>
      <c r="B149">
        <v>2000</v>
      </c>
      <c r="C149" t="s">
        <v>29</v>
      </c>
      <c r="D149" t="s">
        <v>33</v>
      </c>
      <c r="E149" t="s">
        <v>22</v>
      </c>
      <c r="F149">
        <v>2185.8469387755104</v>
      </c>
      <c r="G149">
        <v>2077.8163265306125</v>
      </c>
      <c r="H149">
        <v>2267.7959183673465</v>
      </c>
      <c r="I149">
        <v>1345.7346938775511</v>
      </c>
      <c r="J149">
        <v>1328.8367346938776</v>
      </c>
      <c r="K149">
        <v>576.29591836734699</v>
      </c>
      <c r="L149">
        <v>208.17346938775512</v>
      </c>
      <c r="M149">
        <v>761.39591836734701</v>
      </c>
      <c r="N149">
        <v>1622.669387755102</v>
      </c>
      <c r="O149">
        <v>767.21428571428567</v>
      </c>
      <c r="P149">
        <v>902.27244897959179</v>
      </c>
      <c r="Q149">
        <v>294.98979591836735</v>
      </c>
      <c r="R149">
        <v>14339.041836734692</v>
      </c>
    </row>
    <row r="150" spans="1:18">
      <c r="A150" t="s">
        <v>57</v>
      </c>
      <c r="B150">
        <v>2000</v>
      </c>
      <c r="C150" t="s">
        <v>29</v>
      </c>
      <c r="D150" t="s">
        <v>34</v>
      </c>
      <c r="E150" t="s">
        <v>22</v>
      </c>
      <c r="F150">
        <v>4406.1428571428578</v>
      </c>
      <c r="G150">
        <v>5057</v>
      </c>
      <c r="H150">
        <v>4445.5612244897957</v>
      </c>
      <c r="I150">
        <v>4474.8469387755104</v>
      </c>
      <c r="J150">
        <v>3913.1836734693879</v>
      </c>
      <c r="K150">
        <v>3564.6020408163267</v>
      </c>
      <c r="L150">
        <v>2160.1326530612246</v>
      </c>
      <c r="M150">
        <v>4258.6938775510198</v>
      </c>
      <c r="N150">
        <v>2815.8673469387754</v>
      </c>
      <c r="O150">
        <v>2667.3571428571427</v>
      </c>
      <c r="P150">
        <v>2106.5612244897957</v>
      </c>
      <c r="Q150">
        <v>1143.9285714285713</v>
      </c>
      <c r="R150">
        <v>41013.877551020407</v>
      </c>
    </row>
    <row r="151" spans="1:18">
      <c r="A151" t="s">
        <v>57</v>
      </c>
      <c r="B151">
        <v>2000</v>
      </c>
      <c r="C151" t="s">
        <v>29</v>
      </c>
      <c r="D151" t="s">
        <v>35</v>
      </c>
      <c r="E151" t="s">
        <v>22</v>
      </c>
      <c r="F151">
        <v>11041.975510204082</v>
      </c>
      <c r="G151">
        <v>11129.384693877551</v>
      </c>
      <c r="H151">
        <v>11542.411224489797</v>
      </c>
      <c r="I151">
        <v>8119.3540816326531</v>
      </c>
      <c r="J151">
        <v>9839.4346938775525</v>
      </c>
      <c r="K151">
        <v>8528.7908163265311</v>
      </c>
      <c r="L151">
        <v>9624.7010204081635</v>
      </c>
      <c r="M151">
        <v>10077.263265306123</v>
      </c>
      <c r="N151">
        <v>9534.1020408163276</v>
      </c>
      <c r="O151">
        <v>7764.632653061225</v>
      </c>
      <c r="P151">
        <v>8703.2448979591845</v>
      </c>
      <c r="Q151">
        <v>6941.8877551020414</v>
      </c>
      <c r="R151">
        <v>112847.18265306126</v>
      </c>
    </row>
    <row r="152" spans="1:18">
      <c r="A152" t="s">
        <v>57</v>
      </c>
      <c r="B152">
        <v>2000</v>
      </c>
      <c r="C152" t="s">
        <v>29</v>
      </c>
      <c r="D152" t="s">
        <v>36</v>
      </c>
      <c r="E152" t="s">
        <v>22</v>
      </c>
      <c r="F152">
        <v>525.23469387755108</v>
      </c>
      <c r="G152">
        <v>496.0612244897959</v>
      </c>
      <c r="H152">
        <v>615.63265306122446</v>
      </c>
      <c r="I152">
        <v>623.44897959183686</v>
      </c>
      <c r="J152">
        <v>637.51020408163265</v>
      </c>
      <c r="K152">
        <v>531.70408163265301</v>
      </c>
      <c r="L152">
        <v>592.79591836734699</v>
      </c>
      <c r="M152">
        <v>589.44897959183663</v>
      </c>
      <c r="N152">
        <v>504.90816326530614</v>
      </c>
      <c r="O152">
        <v>422.9795918367347</v>
      </c>
      <c r="P152">
        <v>490.88775510204084</v>
      </c>
      <c r="Q152">
        <v>391.4795918367347</v>
      </c>
      <c r="R152">
        <v>6422.0918367346931</v>
      </c>
    </row>
    <row r="153" spans="1:18">
      <c r="A153" t="s">
        <v>57</v>
      </c>
      <c r="B153">
        <v>2000</v>
      </c>
      <c r="C153" t="s">
        <v>29</v>
      </c>
      <c r="D153" t="s">
        <v>37</v>
      </c>
      <c r="E153" t="s">
        <v>22</v>
      </c>
      <c r="F153">
        <v>5806.9938775510209</v>
      </c>
      <c r="G153">
        <v>4727.8408163265303</v>
      </c>
      <c r="H153">
        <v>3317.1306122448982</v>
      </c>
      <c r="I153">
        <v>4248.8877551020414</v>
      </c>
      <c r="J153">
        <v>3227.6428571428573</v>
      </c>
      <c r="K153">
        <v>2784.1428571428573</v>
      </c>
      <c r="L153">
        <v>3550.0510204081634</v>
      </c>
      <c r="M153">
        <v>4122.2744897959183</v>
      </c>
      <c r="N153">
        <v>3923.5306122448978</v>
      </c>
      <c r="O153">
        <v>4340.1836734693879</v>
      </c>
      <c r="P153">
        <v>2101.5071428571428</v>
      </c>
      <c r="Q153">
        <v>2709.1734693877547</v>
      </c>
      <c r="R153">
        <v>44859.35918367347</v>
      </c>
    </row>
    <row r="154" spans="1:18">
      <c r="A154" t="s">
        <v>57</v>
      </c>
      <c r="B154">
        <v>2000</v>
      </c>
      <c r="C154" t="s">
        <v>29</v>
      </c>
      <c r="D154" t="s">
        <v>38</v>
      </c>
      <c r="E154" t="s">
        <v>22</v>
      </c>
      <c r="F154">
        <v>46102.854081632649</v>
      </c>
      <c r="G154">
        <v>49166.546938775507</v>
      </c>
      <c r="H154">
        <v>43799.993877551016</v>
      </c>
      <c r="I154">
        <v>39291.563265306126</v>
      </c>
      <c r="J154">
        <v>33606.342857142859</v>
      </c>
      <c r="K154">
        <v>31009.375510204081</v>
      </c>
      <c r="L154">
        <v>33966.042857142857</v>
      </c>
      <c r="M154">
        <v>34727.679591836735</v>
      </c>
      <c r="N154">
        <v>26791.765306122448</v>
      </c>
      <c r="O154">
        <v>33709.461224489794</v>
      </c>
      <c r="P154">
        <v>32062.751020408163</v>
      </c>
      <c r="Q154">
        <v>29519.102040816328</v>
      </c>
      <c r="R154">
        <v>433753.47857142857</v>
      </c>
    </row>
    <row r="155" spans="1:18">
      <c r="A155" t="s">
        <v>57</v>
      </c>
      <c r="B155">
        <v>2000</v>
      </c>
      <c r="C155" t="s">
        <v>39</v>
      </c>
      <c r="D155" t="s">
        <v>40</v>
      </c>
      <c r="E155" t="s">
        <v>22</v>
      </c>
      <c r="F155">
        <v>111463.95510204083</v>
      </c>
      <c r="G155">
        <v>104268.04081632652</v>
      </c>
      <c r="H155">
        <v>122310.87653061225</v>
      </c>
      <c r="I155">
        <v>117614.88673469388</v>
      </c>
      <c r="J155">
        <v>110483.56938775511</v>
      </c>
      <c r="K155">
        <v>116267.11938775511</v>
      </c>
      <c r="L155">
        <v>116305.18265306123</v>
      </c>
      <c r="M155">
        <v>134078.47346938777</v>
      </c>
      <c r="N155">
        <v>112075.43265306123</v>
      </c>
      <c r="O155">
        <v>110983.91734693878</v>
      </c>
      <c r="P155">
        <v>122314.73979591837</v>
      </c>
      <c r="Q155">
        <v>107936.20204081634</v>
      </c>
      <c r="R155">
        <v>1386102.3959183674</v>
      </c>
    </row>
    <row r="156" spans="1:18">
      <c r="A156" t="s">
        <v>57</v>
      </c>
      <c r="B156">
        <v>2000</v>
      </c>
      <c r="C156" t="s">
        <v>39</v>
      </c>
      <c r="D156" t="s">
        <v>41</v>
      </c>
      <c r="E156" t="s">
        <v>22</v>
      </c>
      <c r="F156">
        <v>46704.40306122449</v>
      </c>
      <c r="G156">
        <v>49845.148979591839</v>
      </c>
      <c r="H156">
        <v>51709.921428571433</v>
      </c>
      <c r="I156">
        <v>40474.486734693877</v>
      </c>
      <c r="J156">
        <v>53662.932653061223</v>
      </c>
      <c r="K156">
        <v>44030.410204081629</v>
      </c>
      <c r="L156">
        <v>44491.57244897959</v>
      </c>
      <c r="M156">
        <v>48785.833673469388</v>
      </c>
      <c r="N156">
        <v>46459.936734693874</v>
      </c>
      <c r="O156">
        <v>40894.211224489794</v>
      </c>
      <c r="P156">
        <v>38729.694897959183</v>
      </c>
      <c r="Q156">
        <v>38351.15306122449</v>
      </c>
      <c r="R156">
        <v>544139.70510204078</v>
      </c>
    </row>
    <row r="157" spans="1:18">
      <c r="A157" t="s">
        <v>57</v>
      </c>
      <c r="B157">
        <v>2000</v>
      </c>
      <c r="C157" t="s">
        <v>39</v>
      </c>
      <c r="D157" t="s">
        <v>42</v>
      </c>
      <c r="E157" t="s">
        <v>22</v>
      </c>
      <c r="F157">
        <v>91780.262244897967</v>
      </c>
      <c r="G157">
        <v>99774.672448979589</v>
      </c>
      <c r="H157">
        <v>96652.521428571432</v>
      </c>
      <c r="I157">
        <v>72018.116326530624</v>
      </c>
      <c r="J157">
        <v>81166.596938775503</v>
      </c>
      <c r="K157">
        <v>87029.038775510213</v>
      </c>
      <c r="L157">
        <v>83419.685714285719</v>
      </c>
      <c r="M157">
        <v>101184.88163265305</v>
      </c>
      <c r="N157">
        <v>79258.162244897962</v>
      </c>
      <c r="O157">
        <v>79822.678571428565</v>
      </c>
      <c r="P157">
        <v>56216.981632653064</v>
      </c>
      <c r="Q157">
        <v>62583.907142857141</v>
      </c>
      <c r="R157">
        <v>990907.50510204071</v>
      </c>
    </row>
    <row r="158" spans="1:18">
      <c r="A158" t="s">
        <v>57</v>
      </c>
      <c r="B158">
        <v>2000</v>
      </c>
      <c r="C158" t="s">
        <v>39</v>
      </c>
      <c r="D158" t="s">
        <v>43</v>
      </c>
      <c r="E158" t="s">
        <v>22</v>
      </c>
      <c r="F158">
        <v>303054.87142857141</v>
      </c>
      <c r="G158">
        <v>280319.52448979591</v>
      </c>
      <c r="H158">
        <v>320582.55510204082</v>
      </c>
      <c r="I158">
        <v>257277.66734693878</v>
      </c>
      <c r="J158">
        <v>261671.36122448981</v>
      </c>
      <c r="K158">
        <v>320959.33979591832</v>
      </c>
      <c r="L158">
        <v>301417.89285714284</v>
      </c>
      <c r="M158">
        <v>362921.52244897961</v>
      </c>
      <c r="N158">
        <v>308867.46326530614</v>
      </c>
      <c r="O158">
        <v>313684.38061224495</v>
      </c>
      <c r="P158">
        <v>303899.5806122449</v>
      </c>
      <c r="Q158">
        <v>261886.65102040817</v>
      </c>
      <c r="R158">
        <v>3596542.8102040817</v>
      </c>
    </row>
    <row r="159" spans="1:18">
      <c r="A159" t="s">
        <v>57</v>
      </c>
      <c r="B159">
        <v>2000</v>
      </c>
      <c r="C159" t="s">
        <v>44</v>
      </c>
      <c r="D159" t="s">
        <v>45</v>
      </c>
      <c r="E159" t="s">
        <v>22</v>
      </c>
      <c r="F159">
        <v>36761.963265306127</v>
      </c>
      <c r="G159">
        <v>36755.126530612244</v>
      </c>
      <c r="H159">
        <v>44393.855102040819</v>
      </c>
      <c r="I159">
        <v>44688.167346938775</v>
      </c>
      <c r="J159">
        <v>42581.038775510206</v>
      </c>
      <c r="K159">
        <v>32604.297959183674</v>
      </c>
      <c r="L159">
        <v>42560.480612244894</v>
      </c>
      <c r="M159">
        <v>43473.373469387756</v>
      </c>
      <c r="N159">
        <v>38933.095918367348</v>
      </c>
      <c r="O159">
        <v>40373.811224489793</v>
      </c>
      <c r="P159">
        <v>38329.627551020414</v>
      </c>
      <c r="Q159">
        <v>35972.570408163265</v>
      </c>
      <c r="R159">
        <v>477427.40816326527</v>
      </c>
    </row>
    <row r="160" spans="1:18">
      <c r="A160" t="s">
        <v>57</v>
      </c>
      <c r="B160">
        <v>2000</v>
      </c>
      <c r="C160" t="s">
        <v>44</v>
      </c>
      <c r="D160" t="s">
        <v>46</v>
      </c>
      <c r="E160" t="s">
        <v>22</v>
      </c>
      <c r="F160">
        <v>20637.059183673467</v>
      </c>
      <c r="G160">
        <v>23038.998979591837</v>
      </c>
      <c r="H160">
        <v>25683.368367346939</v>
      </c>
      <c r="I160">
        <v>24672.358163265308</v>
      </c>
      <c r="J160">
        <v>22093.491836734695</v>
      </c>
      <c r="K160">
        <v>23729.565306122448</v>
      </c>
      <c r="L160">
        <v>25736.404081632656</v>
      </c>
      <c r="M160">
        <v>26768.362244897959</v>
      </c>
      <c r="N160">
        <v>22664.143877551018</v>
      </c>
      <c r="O160">
        <v>25087.887755102041</v>
      </c>
      <c r="P160">
        <v>23007.169387755104</v>
      </c>
      <c r="Q160">
        <v>19097.532653061222</v>
      </c>
      <c r="R160">
        <v>282216.34183673467</v>
      </c>
    </row>
    <row r="161" spans="1:18">
      <c r="A161" t="s">
        <v>57</v>
      </c>
      <c r="B161">
        <v>2000</v>
      </c>
      <c r="C161" t="s">
        <v>44</v>
      </c>
      <c r="D161" t="s">
        <v>47</v>
      </c>
      <c r="E161" t="s">
        <v>22</v>
      </c>
      <c r="F161">
        <v>37685.088775510209</v>
      </c>
      <c r="G161">
        <v>36048.327551020404</v>
      </c>
      <c r="H161">
        <v>34840.354081632649</v>
      </c>
      <c r="I161">
        <v>30557.782653061226</v>
      </c>
      <c r="J161">
        <v>36489.317346938777</v>
      </c>
      <c r="K161">
        <v>45012.748979591837</v>
      </c>
      <c r="L161">
        <v>50273.315306122451</v>
      </c>
      <c r="M161">
        <v>52663.210204081632</v>
      </c>
      <c r="N161">
        <v>38215.85918367347</v>
      </c>
      <c r="O161">
        <v>32573.684693877552</v>
      </c>
      <c r="P161">
        <v>33435.778571428571</v>
      </c>
      <c r="Q161">
        <v>26659.441836734695</v>
      </c>
      <c r="R161">
        <v>454454.90918367344</v>
      </c>
    </row>
    <row r="162" spans="1:18">
      <c r="A162" t="s">
        <v>57</v>
      </c>
      <c r="B162">
        <v>2000</v>
      </c>
      <c r="C162" t="s">
        <v>48</v>
      </c>
      <c r="D162" t="s">
        <v>49</v>
      </c>
      <c r="E162" t="s">
        <v>22</v>
      </c>
      <c r="F162">
        <v>3628.5244897959187</v>
      </c>
      <c r="G162">
        <v>2687.3010204081634</v>
      </c>
      <c r="H162">
        <v>3484.3357142857144</v>
      </c>
      <c r="I162">
        <v>2477.0816326530612</v>
      </c>
      <c r="J162">
        <v>920.70612244897961</v>
      </c>
      <c r="K162">
        <v>2173.0132653061228</v>
      </c>
      <c r="L162">
        <v>1699.9214285714286</v>
      </c>
      <c r="M162">
        <v>1881.9275510204084</v>
      </c>
      <c r="N162">
        <v>1819.7948979591836</v>
      </c>
      <c r="O162">
        <v>1577.2816326530613</v>
      </c>
      <c r="P162">
        <v>964.93265306122453</v>
      </c>
      <c r="Q162">
        <v>1249.8673469387754</v>
      </c>
      <c r="R162">
        <v>24564.687755102041</v>
      </c>
    </row>
    <row r="163" spans="1:18">
      <c r="A163" t="s">
        <v>57</v>
      </c>
      <c r="B163">
        <v>2000</v>
      </c>
      <c r="C163" t="s">
        <v>48</v>
      </c>
      <c r="D163" t="s">
        <v>50</v>
      </c>
      <c r="E163" t="s">
        <v>22</v>
      </c>
      <c r="F163">
        <v>2610.8163265306121</v>
      </c>
      <c r="G163">
        <v>4184.4755102040817</v>
      </c>
      <c r="H163">
        <v>5439.7775510204083</v>
      </c>
      <c r="I163">
        <v>5896.6438775510205</v>
      </c>
      <c r="J163">
        <v>7376.5020408163264</v>
      </c>
      <c r="K163">
        <v>4251.6397959183678</v>
      </c>
      <c r="L163">
        <v>4575.0306122448983</v>
      </c>
      <c r="M163">
        <v>6464.0979591836731</v>
      </c>
      <c r="N163">
        <v>5030.9673469387762</v>
      </c>
      <c r="O163">
        <v>4846.8142857142857</v>
      </c>
      <c r="P163">
        <v>4982.5969387755104</v>
      </c>
      <c r="Q163">
        <v>4439.8295918367348</v>
      </c>
      <c r="R163">
        <v>60099.191836734703</v>
      </c>
    </row>
    <row r="164" spans="1:18">
      <c r="A164" t="s">
        <v>57</v>
      </c>
      <c r="B164">
        <v>2000</v>
      </c>
      <c r="C164" t="s">
        <v>48</v>
      </c>
      <c r="D164" t="s">
        <v>51</v>
      </c>
      <c r="E164" t="s">
        <v>22</v>
      </c>
      <c r="F164">
        <v>35485.948979591842</v>
      </c>
      <c r="G164">
        <v>33303.208163265306</v>
      </c>
      <c r="H164">
        <v>40863.102040816331</v>
      </c>
      <c r="I164">
        <v>37949.242857142861</v>
      </c>
      <c r="J164">
        <v>47677.91530612245</v>
      </c>
      <c r="K164">
        <v>40642.486734693877</v>
      </c>
      <c r="L164">
        <v>43869.437755102037</v>
      </c>
      <c r="M164">
        <v>42223.727551020405</v>
      </c>
      <c r="N164">
        <v>40579.34693877551</v>
      </c>
      <c r="O164">
        <v>39021.997959183667</v>
      </c>
      <c r="P164">
        <v>36271.412244897954</v>
      </c>
      <c r="Q164">
        <v>35008.440816326525</v>
      </c>
      <c r="R164">
        <v>472896.26734693878</v>
      </c>
    </row>
    <row r="165" spans="1:18">
      <c r="A165" t="s">
        <v>57</v>
      </c>
      <c r="B165">
        <v>2000</v>
      </c>
      <c r="C165" t="s">
        <v>48</v>
      </c>
      <c r="D165" t="s">
        <v>52</v>
      </c>
      <c r="E165" t="s">
        <v>22</v>
      </c>
      <c r="F165">
        <v>3964.4785714285713</v>
      </c>
      <c r="G165">
        <v>1954.6081632653063</v>
      </c>
      <c r="H165">
        <v>2113.4204081632652</v>
      </c>
      <c r="I165">
        <v>2428.9295918367347</v>
      </c>
      <c r="J165">
        <v>1641.4234693877549</v>
      </c>
      <c r="K165">
        <v>1775.9938775510204</v>
      </c>
      <c r="L165">
        <v>1738.0795918367346</v>
      </c>
      <c r="M165">
        <v>1986.7755102040817</v>
      </c>
      <c r="N165">
        <v>1022.265306122449</v>
      </c>
      <c r="O165">
        <v>881.64285714285711</v>
      </c>
      <c r="P165">
        <v>736.74489795918373</v>
      </c>
      <c r="Q165">
        <v>764.80612244897964</v>
      </c>
      <c r="R165">
        <v>21009.168367346938</v>
      </c>
    </row>
    <row r="166" spans="1:18">
      <c r="A166" t="s">
        <v>58</v>
      </c>
      <c r="B166">
        <v>2000</v>
      </c>
      <c r="C166" t="s">
        <v>20</v>
      </c>
      <c r="D166" t="s">
        <v>21</v>
      </c>
      <c r="E166" t="s">
        <v>22</v>
      </c>
      <c r="F166">
        <v>1499.4</v>
      </c>
      <c r="G166">
        <v>3594.183</v>
      </c>
      <c r="H166">
        <v>2596.3000000000002</v>
      </c>
      <c r="I166">
        <v>2921.67</v>
      </c>
      <c r="J166">
        <v>3446.4180000000001</v>
      </c>
      <c r="K166">
        <v>1103.5909999999999</v>
      </c>
      <c r="L166">
        <v>1331.4780000000001</v>
      </c>
      <c r="M166">
        <v>1748.5350000000001</v>
      </c>
      <c r="N166">
        <v>1530.556</v>
      </c>
      <c r="O166">
        <v>1516.884</v>
      </c>
      <c r="P166">
        <v>1181.1569999999999</v>
      </c>
      <c r="Q166">
        <v>1150.643</v>
      </c>
      <c r="R166">
        <v>23620.814999999999</v>
      </c>
    </row>
    <row r="167" spans="1:18">
      <c r="A167" t="s">
        <v>58</v>
      </c>
      <c r="B167">
        <v>2000</v>
      </c>
      <c r="C167" t="s">
        <v>20</v>
      </c>
      <c r="D167" t="s">
        <v>23</v>
      </c>
      <c r="E167" t="s">
        <v>22</v>
      </c>
      <c r="F167">
        <v>501.46</v>
      </c>
      <c r="G167">
        <v>453.62</v>
      </c>
      <c r="H167">
        <v>676.23</v>
      </c>
      <c r="I167">
        <v>677.57</v>
      </c>
      <c r="J167">
        <v>1466.73</v>
      </c>
      <c r="K167">
        <v>350.57</v>
      </c>
      <c r="L167">
        <v>450.58</v>
      </c>
      <c r="M167">
        <v>602.91999999999996</v>
      </c>
      <c r="N167">
        <v>530.74900000000002</v>
      </c>
      <c r="O167">
        <v>573.47799999999995</v>
      </c>
      <c r="P167">
        <v>304.51100000000002</v>
      </c>
      <c r="Q167">
        <v>565.88499999999999</v>
      </c>
      <c r="R167">
        <v>7154.3030000000008</v>
      </c>
    </row>
    <row r="168" spans="1:18">
      <c r="A168" t="s">
        <v>58</v>
      </c>
      <c r="B168">
        <v>2000</v>
      </c>
      <c r="C168" t="s">
        <v>20</v>
      </c>
      <c r="D168" t="s">
        <v>24</v>
      </c>
      <c r="E168" t="s">
        <v>22</v>
      </c>
      <c r="F168">
        <v>1439.0640000000001</v>
      </c>
      <c r="G168">
        <v>1465.4639999999999</v>
      </c>
      <c r="H168">
        <v>1408.2139999999999</v>
      </c>
      <c r="I168">
        <v>1422.0340000000001</v>
      </c>
      <c r="J168">
        <v>1498.4780000000001</v>
      </c>
      <c r="K168">
        <v>1059.0319999999999</v>
      </c>
      <c r="L168">
        <v>1510.3119999999999</v>
      </c>
      <c r="M168">
        <v>1514.867</v>
      </c>
      <c r="N168">
        <v>1343.54</v>
      </c>
      <c r="O168">
        <v>1404.046</v>
      </c>
      <c r="P168">
        <v>1378.069</v>
      </c>
      <c r="Q168">
        <v>1302.2170000000001</v>
      </c>
      <c r="R168">
        <v>16745.337</v>
      </c>
    </row>
    <row r="169" spans="1:18">
      <c r="A169" t="s">
        <v>58</v>
      </c>
      <c r="B169">
        <v>2000</v>
      </c>
      <c r="C169" t="s">
        <v>20</v>
      </c>
      <c r="D169" t="s">
        <v>25</v>
      </c>
      <c r="E169" t="s">
        <v>22</v>
      </c>
      <c r="F169">
        <v>143.15</v>
      </c>
      <c r="G169">
        <v>128.1</v>
      </c>
      <c r="H169">
        <v>142.251</v>
      </c>
      <c r="I169">
        <v>137.30000000000001</v>
      </c>
      <c r="J169">
        <v>151.30000000000001</v>
      </c>
      <c r="K169">
        <v>40.299999999999997</v>
      </c>
      <c r="L169">
        <v>133.5</v>
      </c>
      <c r="M169">
        <v>176.64</v>
      </c>
      <c r="N169">
        <v>159.80000000000001</v>
      </c>
      <c r="O169">
        <v>136.4</v>
      </c>
      <c r="P169">
        <v>133.19999999999999</v>
      </c>
      <c r="Q169">
        <v>146.30000000000001</v>
      </c>
      <c r="R169">
        <v>1628.2409999999998</v>
      </c>
    </row>
    <row r="170" spans="1:18">
      <c r="A170" t="s">
        <v>58</v>
      </c>
      <c r="B170">
        <v>2000</v>
      </c>
      <c r="C170" t="s">
        <v>20</v>
      </c>
      <c r="D170" t="s">
        <v>26</v>
      </c>
      <c r="E170" t="s">
        <v>22</v>
      </c>
      <c r="F170">
        <v>2224.09</v>
      </c>
      <c r="G170">
        <v>2430.9050000000002</v>
      </c>
      <c r="H170">
        <v>2230.335</v>
      </c>
      <c r="I170">
        <v>2803.7179999999998</v>
      </c>
      <c r="J170">
        <v>2810.64</v>
      </c>
      <c r="K170">
        <v>2211</v>
      </c>
      <c r="L170">
        <v>3350.0630000000001</v>
      </c>
      <c r="M170">
        <v>3155.7</v>
      </c>
      <c r="N170">
        <v>2705.1889999999999</v>
      </c>
      <c r="O170">
        <v>2457.4259999999999</v>
      </c>
      <c r="P170">
        <v>1716.0450000000001</v>
      </c>
      <c r="Q170">
        <v>1944.896</v>
      </c>
      <c r="R170">
        <v>30040.006999999998</v>
      </c>
    </row>
    <row r="171" spans="1:18">
      <c r="A171" t="s">
        <v>58</v>
      </c>
      <c r="B171">
        <v>2000</v>
      </c>
      <c r="C171" t="s">
        <v>20</v>
      </c>
      <c r="D171" t="s">
        <v>27</v>
      </c>
      <c r="E171" t="s">
        <v>22</v>
      </c>
      <c r="F171">
        <v>118.7</v>
      </c>
      <c r="G171">
        <v>164.4</v>
      </c>
      <c r="H171">
        <v>107.5</v>
      </c>
      <c r="I171">
        <v>123.9</v>
      </c>
      <c r="J171">
        <v>123.9</v>
      </c>
      <c r="K171">
        <v>97.6</v>
      </c>
      <c r="L171">
        <v>122.4</v>
      </c>
      <c r="M171">
        <v>146.85</v>
      </c>
      <c r="N171">
        <v>147.69999999999999</v>
      </c>
      <c r="O171">
        <v>114.4</v>
      </c>
      <c r="P171">
        <v>139.69999999999999</v>
      </c>
      <c r="Q171">
        <v>114.75</v>
      </c>
      <c r="R171">
        <v>1521.8000000000002</v>
      </c>
    </row>
    <row r="172" spans="1:18">
      <c r="A172" t="s">
        <v>58</v>
      </c>
      <c r="B172">
        <v>2000</v>
      </c>
      <c r="C172" t="s">
        <v>20</v>
      </c>
      <c r="D172" t="s">
        <v>28</v>
      </c>
      <c r="E172" t="s">
        <v>22</v>
      </c>
      <c r="F172">
        <v>1374.65</v>
      </c>
      <c r="G172">
        <v>1199.8</v>
      </c>
      <c r="H172">
        <v>1278.05</v>
      </c>
      <c r="I172">
        <v>1323.16</v>
      </c>
      <c r="J172">
        <v>1376.5540000000001</v>
      </c>
      <c r="K172">
        <v>1233.5</v>
      </c>
      <c r="L172">
        <v>1582.44</v>
      </c>
      <c r="M172">
        <v>1543.05</v>
      </c>
      <c r="N172">
        <v>1428.3</v>
      </c>
      <c r="O172">
        <v>1025.3219999999999</v>
      </c>
      <c r="P172">
        <v>973.149</v>
      </c>
      <c r="Q172">
        <v>1144.23</v>
      </c>
      <c r="R172">
        <v>15482.204999999998</v>
      </c>
    </row>
    <row r="173" spans="1:18">
      <c r="A173" t="s">
        <v>58</v>
      </c>
      <c r="B173">
        <v>2000</v>
      </c>
      <c r="C173" t="s">
        <v>29</v>
      </c>
      <c r="D173" t="s">
        <v>30</v>
      </c>
      <c r="E173" t="s">
        <v>22</v>
      </c>
      <c r="F173">
        <v>1596.19</v>
      </c>
      <c r="G173">
        <v>1372.6869999999999</v>
      </c>
      <c r="H173">
        <v>1136.3</v>
      </c>
      <c r="I173">
        <v>1226.28</v>
      </c>
      <c r="J173">
        <v>1306.038</v>
      </c>
      <c r="K173">
        <v>1254.9860000000001</v>
      </c>
      <c r="L173">
        <v>1896.241</v>
      </c>
      <c r="M173">
        <v>1406.95</v>
      </c>
      <c r="N173">
        <v>1523.3969999999999</v>
      </c>
      <c r="O173">
        <v>1461.261</v>
      </c>
      <c r="P173">
        <v>1362.414</v>
      </c>
      <c r="Q173">
        <v>1212.2070000000001</v>
      </c>
      <c r="R173">
        <v>16754.951000000001</v>
      </c>
    </row>
    <row r="174" spans="1:18">
      <c r="A174" t="s">
        <v>58</v>
      </c>
      <c r="B174">
        <v>2000</v>
      </c>
      <c r="C174" t="s">
        <v>29</v>
      </c>
      <c r="D174" t="s">
        <v>31</v>
      </c>
      <c r="E174" t="s">
        <v>22</v>
      </c>
      <c r="F174">
        <v>1992.95</v>
      </c>
      <c r="G174">
        <v>1924.95</v>
      </c>
      <c r="H174">
        <v>1915.8</v>
      </c>
      <c r="I174">
        <v>1713.453</v>
      </c>
      <c r="J174">
        <v>2014</v>
      </c>
      <c r="K174">
        <v>1663.15</v>
      </c>
      <c r="L174">
        <v>2362.65</v>
      </c>
      <c r="M174">
        <v>2256.4499999999998</v>
      </c>
      <c r="N174">
        <v>2483.404</v>
      </c>
      <c r="O174">
        <v>2428.6210000000001</v>
      </c>
      <c r="P174">
        <v>2384.54</v>
      </c>
      <c r="Q174">
        <v>2624.37</v>
      </c>
      <c r="R174">
        <v>25764.337999999996</v>
      </c>
    </row>
    <row r="175" spans="1:18">
      <c r="A175" t="s">
        <v>58</v>
      </c>
      <c r="B175">
        <v>2000</v>
      </c>
      <c r="C175" t="s">
        <v>29</v>
      </c>
      <c r="D175" t="s">
        <v>32</v>
      </c>
      <c r="E175" t="s">
        <v>22</v>
      </c>
      <c r="F175">
        <v>6138.26</v>
      </c>
      <c r="G175">
        <v>5302.8310000000001</v>
      </c>
      <c r="H175">
        <v>5265.56</v>
      </c>
      <c r="I175">
        <v>5368.7129999999997</v>
      </c>
      <c r="J175">
        <v>6684.76</v>
      </c>
      <c r="K175">
        <v>5699.7330000000002</v>
      </c>
      <c r="L175">
        <v>7203.7529999999997</v>
      </c>
      <c r="M175">
        <v>6241.7529999999997</v>
      </c>
      <c r="N175">
        <v>6821.0190000000002</v>
      </c>
      <c r="O175">
        <v>5751.1350000000002</v>
      </c>
      <c r="P175">
        <v>5483.277</v>
      </c>
      <c r="Q175">
        <v>5671.0230000000001</v>
      </c>
      <c r="R175">
        <v>71631.816999999995</v>
      </c>
    </row>
    <row r="176" spans="1:18">
      <c r="A176" t="s">
        <v>58</v>
      </c>
      <c r="B176">
        <v>2000</v>
      </c>
      <c r="C176" t="s">
        <v>29</v>
      </c>
      <c r="D176" t="s">
        <v>33</v>
      </c>
      <c r="E176" t="s">
        <v>22</v>
      </c>
      <c r="F176">
        <v>3851.4</v>
      </c>
      <c r="G176">
        <v>3151.15</v>
      </c>
      <c r="H176">
        <v>3411.5</v>
      </c>
      <c r="I176">
        <v>3038.15</v>
      </c>
      <c r="J176">
        <v>3106.4</v>
      </c>
      <c r="K176">
        <v>2490.25</v>
      </c>
      <c r="L176">
        <v>3635.9</v>
      </c>
      <c r="M176">
        <v>3381.4</v>
      </c>
      <c r="N176">
        <v>3020.0439999999999</v>
      </c>
      <c r="O176">
        <v>2985.4270000000001</v>
      </c>
      <c r="P176">
        <v>2739.33</v>
      </c>
      <c r="Q176">
        <v>2768.7240000000002</v>
      </c>
      <c r="R176">
        <v>37579.675000000003</v>
      </c>
    </row>
    <row r="177" spans="1:18">
      <c r="A177" t="s">
        <v>58</v>
      </c>
      <c r="B177">
        <v>2000</v>
      </c>
      <c r="C177" t="s">
        <v>29</v>
      </c>
      <c r="D177" t="s">
        <v>34</v>
      </c>
      <c r="E177" t="s">
        <v>22</v>
      </c>
      <c r="F177">
        <v>4162.82</v>
      </c>
      <c r="G177">
        <v>3490.05</v>
      </c>
      <c r="H177">
        <v>3561.5790000000002</v>
      </c>
      <c r="I177">
        <v>3359.6</v>
      </c>
      <c r="J177">
        <v>3610.6</v>
      </c>
      <c r="K177">
        <v>2875.1559999999999</v>
      </c>
      <c r="L177">
        <v>3567.2069999999999</v>
      </c>
      <c r="M177">
        <v>3096.002</v>
      </c>
      <c r="N177">
        <v>2678.6590000000001</v>
      </c>
      <c r="O177">
        <v>2381.0790000000002</v>
      </c>
      <c r="P177">
        <v>2382.049</v>
      </c>
      <c r="Q177">
        <v>2712.4389999999999</v>
      </c>
      <c r="R177">
        <v>37877.24</v>
      </c>
    </row>
    <row r="178" spans="1:18">
      <c r="A178" t="s">
        <v>58</v>
      </c>
      <c r="B178">
        <v>2000</v>
      </c>
      <c r="C178" t="s">
        <v>29</v>
      </c>
      <c r="D178" t="s">
        <v>35</v>
      </c>
      <c r="E178" t="s">
        <v>22</v>
      </c>
      <c r="F178">
        <v>9657.0049999999992</v>
      </c>
      <c r="G178">
        <v>8995.2350000000006</v>
      </c>
      <c r="H178">
        <v>9602.3989999999994</v>
      </c>
      <c r="I178">
        <v>10197.039000000001</v>
      </c>
      <c r="J178">
        <v>10765.897999999999</v>
      </c>
      <c r="K178">
        <v>8168.1419999999998</v>
      </c>
      <c r="L178">
        <v>9612.2309999999998</v>
      </c>
      <c r="M178">
        <v>8753.07</v>
      </c>
      <c r="N178">
        <v>6346.42</v>
      </c>
      <c r="O178">
        <v>6130.7830000000004</v>
      </c>
      <c r="P178">
        <v>5276.95</v>
      </c>
      <c r="Q178">
        <v>6200.7749999999996</v>
      </c>
      <c r="R178">
        <v>99705.946999999986</v>
      </c>
    </row>
    <row r="179" spans="1:18">
      <c r="A179" t="s">
        <v>58</v>
      </c>
      <c r="B179">
        <v>2000</v>
      </c>
      <c r="C179" t="s">
        <v>29</v>
      </c>
      <c r="D179" t="s">
        <v>36</v>
      </c>
      <c r="E179" t="s">
        <v>22</v>
      </c>
      <c r="F179">
        <v>1763.395</v>
      </c>
      <c r="G179">
        <v>1802.7639999999999</v>
      </c>
      <c r="H179">
        <v>1872.0360000000001</v>
      </c>
      <c r="I179">
        <v>2040.25</v>
      </c>
      <c r="J179">
        <v>2312.614</v>
      </c>
      <c r="K179">
        <v>2027.6</v>
      </c>
      <c r="L179">
        <v>3512.05</v>
      </c>
      <c r="M179">
        <v>3396.3</v>
      </c>
      <c r="N179">
        <v>2691.578</v>
      </c>
      <c r="O179">
        <v>1836.6669999999999</v>
      </c>
      <c r="P179">
        <v>1431.779</v>
      </c>
      <c r="Q179">
        <v>1506.0409999999999</v>
      </c>
      <c r="R179">
        <v>26193.074000000001</v>
      </c>
    </row>
    <row r="180" spans="1:18">
      <c r="A180" t="s">
        <v>58</v>
      </c>
      <c r="B180">
        <v>2000</v>
      </c>
      <c r="C180" t="s">
        <v>29</v>
      </c>
      <c r="D180" t="s">
        <v>37</v>
      </c>
      <c r="E180" t="s">
        <v>22</v>
      </c>
      <c r="F180">
        <v>2409.4630000000002</v>
      </c>
      <c r="G180">
        <v>2314.7429999999999</v>
      </c>
      <c r="H180">
        <v>2658.3119999999999</v>
      </c>
      <c r="I180">
        <v>2626.752</v>
      </c>
      <c r="J180">
        <v>2644.3670000000002</v>
      </c>
      <c r="K180">
        <v>1929.1859999999999</v>
      </c>
      <c r="L180">
        <v>2496.6109999999999</v>
      </c>
      <c r="M180">
        <v>2534.511</v>
      </c>
      <c r="N180">
        <v>2382.433</v>
      </c>
      <c r="O180">
        <v>2345.5749999999998</v>
      </c>
      <c r="P180">
        <v>2047.9369999999999</v>
      </c>
      <c r="Q180">
        <v>2297.297</v>
      </c>
      <c r="R180">
        <v>28687.186999999998</v>
      </c>
    </row>
    <row r="181" spans="1:18">
      <c r="A181" t="s">
        <v>58</v>
      </c>
      <c r="B181">
        <v>2000</v>
      </c>
      <c r="C181" t="s">
        <v>29</v>
      </c>
      <c r="D181" t="s">
        <v>38</v>
      </c>
      <c r="E181" t="s">
        <v>22</v>
      </c>
      <c r="F181">
        <v>10366.968999999999</v>
      </c>
      <c r="G181">
        <v>9104.8009999999995</v>
      </c>
      <c r="H181">
        <v>8536.3539999999994</v>
      </c>
      <c r="I181">
        <v>8058.2089999999998</v>
      </c>
      <c r="J181">
        <v>8012.9380000000001</v>
      </c>
      <c r="K181">
        <v>6526.8329999999996</v>
      </c>
      <c r="L181">
        <v>8601.5220000000008</v>
      </c>
      <c r="M181">
        <v>8058.7280000000001</v>
      </c>
      <c r="N181">
        <v>7359.1719999999996</v>
      </c>
      <c r="O181">
        <v>7062.5389999999998</v>
      </c>
      <c r="P181">
        <v>8172.6840000000002</v>
      </c>
      <c r="Q181">
        <v>11659.736999999999</v>
      </c>
      <c r="R181">
        <v>101520.486</v>
      </c>
    </row>
    <row r="182" spans="1:18">
      <c r="A182" t="s">
        <v>58</v>
      </c>
      <c r="B182">
        <v>2000</v>
      </c>
      <c r="C182" t="s">
        <v>39</v>
      </c>
      <c r="D182" t="s">
        <v>40</v>
      </c>
      <c r="E182" t="s">
        <v>22</v>
      </c>
      <c r="F182">
        <v>47585.404999999999</v>
      </c>
      <c r="G182">
        <v>52736.964</v>
      </c>
      <c r="H182">
        <v>48458.063999999998</v>
      </c>
      <c r="I182">
        <v>46727.057000000001</v>
      </c>
      <c r="J182">
        <v>53942.803</v>
      </c>
      <c r="K182">
        <v>46728.178</v>
      </c>
      <c r="L182">
        <v>49472.053</v>
      </c>
      <c r="M182">
        <v>44236.459000000003</v>
      </c>
      <c r="N182">
        <v>42570.173999999999</v>
      </c>
      <c r="O182">
        <v>41070.207000000002</v>
      </c>
      <c r="P182">
        <v>38941.705999999998</v>
      </c>
      <c r="Q182">
        <v>38622.364000000001</v>
      </c>
      <c r="R182">
        <v>551091.43400000001</v>
      </c>
    </row>
    <row r="183" spans="1:18">
      <c r="A183" t="s">
        <v>58</v>
      </c>
      <c r="B183">
        <v>2000</v>
      </c>
      <c r="C183" t="s">
        <v>39</v>
      </c>
      <c r="D183" t="s">
        <v>41</v>
      </c>
      <c r="E183" t="s">
        <v>22</v>
      </c>
      <c r="F183">
        <v>7164.27</v>
      </c>
      <c r="G183">
        <v>6550.0910000000003</v>
      </c>
      <c r="H183">
        <v>6211.2470000000003</v>
      </c>
      <c r="I183">
        <v>5531.4679999999998</v>
      </c>
      <c r="J183">
        <v>5340.0680000000002</v>
      </c>
      <c r="K183">
        <v>4897.0929999999998</v>
      </c>
      <c r="L183">
        <v>6033.9750000000004</v>
      </c>
      <c r="M183">
        <v>4491.3209999999999</v>
      </c>
      <c r="N183">
        <v>5034.2309999999998</v>
      </c>
      <c r="O183">
        <v>4829.5969999999998</v>
      </c>
      <c r="P183">
        <v>4295.5420000000004</v>
      </c>
      <c r="Q183">
        <v>4549.1769999999997</v>
      </c>
      <c r="R183">
        <v>64928.08</v>
      </c>
    </row>
    <row r="184" spans="1:18">
      <c r="A184" t="s">
        <v>58</v>
      </c>
      <c r="B184">
        <v>2000</v>
      </c>
      <c r="C184" t="s">
        <v>39</v>
      </c>
      <c r="D184" t="s">
        <v>42</v>
      </c>
      <c r="E184" t="s">
        <v>22</v>
      </c>
      <c r="F184">
        <v>24091.337</v>
      </c>
      <c r="G184">
        <v>21798.48</v>
      </c>
      <c r="H184">
        <v>22462.881000000001</v>
      </c>
      <c r="I184">
        <v>19821.181</v>
      </c>
      <c r="J184">
        <v>18886.703000000001</v>
      </c>
      <c r="K184">
        <v>18427.606</v>
      </c>
      <c r="L184">
        <v>21405.74</v>
      </c>
      <c r="M184">
        <v>16108.871999999999</v>
      </c>
      <c r="N184">
        <v>16305.396000000001</v>
      </c>
      <c r="O184">
        <v>17832.96</v>
      </c>
      <c r="P184">
        <v>18410.964</v>
      </c>
      <c r="Q184">
        <v>16637.316999999999</v>
      </c>
      <c r="R184">
        <v>232189.43700000001</v>
      </c>
    </row>
    <row r="185" spans="1:18">
      <c r="A185" t="s">
        <v>58</v>
      </c>
      <c r="B185">
        <v>2000</v>
      </c>
      <c r="C185" t="s">
        <v>39</v>
      </c>
      <c r="D185" t="s">
        <v>43</v>
      </c>
      <c r="E185" t="s">
        <v>22</v>
      </c>
      <c r="F185">
        <v>187685.08600000001</v>
      </c>
      <c r="G185">
        <v>180933.96299999999</v>
      </c>
      <c r="H185">
        <v>170812.41399999999</v>
      </c>
      <c r="I185">
        <v>181197.84599999999</v>
      </c>
      <c r="J185">
        <v>189448.26</v>
      </c>
      <c r="K185">
        <v>166698.44099999999</v>
      </c>
      <c r="L185">
        <v>155771.30900000001</v>
      </c>
      <c r="M185">
        <v>135218.54399999999</v>
      </c>
      <c r="N185">
        <v>131356.04500000001</v>
      </c>
      <c r="O185">
        <v>142420.13200000001</v>
      </c>
      <c r="P185">
        <v>139590.10500000001</v>
      </c>
      <c r="Q185">
        <v>140304.88699999999</v>
      </c>
      <c r="R185">
        <v>1921437.0320000001</v>
      </c>
    </row>
    <row r="186" spans="1:18">
      <c r="A186" t="s">
        <v>58</v>
      </c>
      <c r="B186">
        <v>2000</v>
      </c>
      <c r="C186" t="s">
        <v>44</v>
      </c>
      <c r="D186" t="s">
        <v>45</v>
      </c>
      <c r="E186" t="s">
        <v>22</v>
      </c>
      <c r="F186">
        <v>34871.322</v>
      </c>
      <c r="G186">
        <v>38284.328999999998</v>
      </c>
      <c r="H186">
        <v>36015.065999999999</v>
      </c>
      <c r="I186">
        <v>38467.485999999997</v>
      </c>
      <c r="J186">
        <v>38720.696000000004</v>
      </c>
      <c r="K186">
        <v>36209.127999999997</v>
      </c>
      <c r="L186">
        <v>44646.298999999999</v>
      </c>
      <c r="M186">
        <v>34766.379999999997</v>
      </c>
      <c r="N186">
        <v>35393.478999999999</v>
      </c>
      <c r="O186">
        <v>33533.391000000003</v>
      </c>
      <c r="P186">
        <v>35032.076000000001</v>
      </c>
      <c r="Q186">
        <v>39274.627999999997</v>
      </c>
      <c r="R186">
        <v>445214.28</v>
      </c>
    </row>
    <row r="187" spans="1:18">
      <c r="A187" t="s">
        <v>58</v>
      </c>
      <c r="B187">
        <v>2000</v>
      </c>
      <c r="C187" t="s">
        <v>44</v>
      </c>
      <c r="D187" t="s">
        <v>46</v>
      </c>
      <c r="E187" t="s">
        <v>22</v>
      </c>
      <c r="F187">
        <v>16069.635</v>
      </c>
      <c r="G187">
        <v>15026.978999999999</v>
      </c>
      <c r="H187">
        <v>15420.306</v>
      </c>
      <c r="I187">
        <v>16051.641</v>
      </c>
      <c r="J187">
        <v>16055.157999999999</v>
      </c>
      <c r="K187">
        <v>14066.3</v>
      </c>
      <c r="L187">
        <v>16260.873</v>
      </c>
      <c r="M187">
        <v>11917.99</v>
      </c>
      <c r="N187">
        <v>14950.942999999999</v>
      </c>
      <c r="O187">
        <v>13848.338</v>
      </c>
      <c r="P187">
        <v>13961.35</v>
      </c>
      <c r="Q187">
        <v>14549.602999999999</v>
      </c>
      <c r="R187">
        <v>178179.11600000001</v>
      </c>
    </row>
    <row r="188" spans="1:18">
      <c r="A188" t="s">
        <v>58</v>
      </c>
      <c r="B188">
        <v>2000</v>
      </c>
      <c r="C188" t="s">
        <v>44</v>
      </c>
      <c r="D188" t="s">
        <v>47</v>
      </c>
      <c r="E188" t="s">
        <v>22</v>
      </c>
      <c r="F188">
        <v>18374.919000000002</v>
      </c>
      <c r="G188">
        <v>18142.416000000001</v>
      </c>
      <c r="H188">
        <v>18193.929</v>
      </c>
      <c r="I188">
        <v>19261.411</v>
      </c>
      <c r="J188">
        <v>18593.722000000002</v>
      </c>
      <c r="K188">
        <v>14793.404</v>
      </c>
      <c r="L188">
        <v>18270.449000000001</v>
      </c>
      <c r="M188">
        <v>15158.802</v>
      </c>
      <c r="N188">
        <v>13704.427</v>
      </c>
      <c r="O188">
        <v>14434.785</v>
      </c>
      <c r="P188">
        <v>15898.608</v>
      </c>
      <c r="Q188">
        <v>16166.847</v>
      </c>
      <c r="R188">
        <v>200993.71900000004</v>
      </c>
    </row>
    <row r="189" spans="1:18">
      <c r="A189" t="s">
        <v>58</v>
      </c>
      <c r="B189">
        <v>2000</v>
      </c>
      <c r="C189" t="s">
        <v>48</v>
      </c>
      <c r="D189" t="s">
        <v>49</v>
      </c>
      <c r="E189" t="s">
        <v>22</v>
      </c>
      <c r="F189">
        <v>5871.8710000000001</v>
      </c>
      <c r="G189">
        <v>5656.6469999999999</v>
      </c>
      <c r="H189">
        <v>5716.0659999999998</v>
      </c>
      <c r="I189">
        <v>6204.9650000000001</v>
      </c>
      <c r="J189">
        <v>5677.5870000000004</v>
      </c>
      <c r="K189">
        <v>4982.4560000000001</v>
      </c>
      <c r="L189">
        <v>6391.0020000000004</v>
      </c>
      <c r="M189">
        <v>5602.634</v>
      </c>
      <c r="N189">
        <v>5956.0540000000001</v>
      </c>
      <c r="O189">
        <v>5596.3639999999996</v>
      </c>
      <c r="P189">
        <v>5365.174</v>
      </c>
      <c r="Q189">
        <v>6078.5140000000001</v>
      </c>
      <c r="R189">
        <v>69099.333999999988</v>
      </c>
    </row>
    <row r="190" spans="1:18">
      <c r="A190" t="s">
        <v>58</v>
      </c>
      <c r="B190">
        <v>2000</v>
      </c>
      <c r="C190" t="s">
        <v>48</v>
      </c>
      <c r="D190" t="s">
        <v>50</v>
      </c>
      <c r="E190" t="s">
        <v>22</v>
      </c>
      <c r="F190">
        <v>5863.2449999999999</v>
      </c>
      <c r="G190">
        <v>6016.7520000000004</v>
      </c>
      <c r="H190">
        <v>6458.027</v>
      </c>
      <c r="I190">
        <v>5428.65</v>
      </c>
      <c r="J190">
        <v>7823.77</v>
      </c>
      <c r="K190">
        <v>4748.366</v>
      </c>
      <c r="L190">
        <v>3740.5450000000001</v>
      </c>
      <c r="M190">
        <v>6039.6130000000003</v>
      </c>
      <c r="N190">
        <v>4617.8509999999997</v>
      </c>
      <c r="O190">
        <v>3379.81</v>
      </c>
      <c r="P190">
        <v>3487.9380000000001</v>
      </c>
      <c r="Q190">
        <v>3565.701</v>
      </c>
      <c r="R190">
        <v>61170.267999999996</v>
      </c>
    </row>
    <row r="191" spans="1:18">
      <c r="A191" t="s">
        <v>58</v>
      </c>
      <c r="B191">
        <v>2000</v>
      </c>
      <c r="C191" t="s">
        <v>48</v>
      </c>
      <c r="D191" t="s">
        <v>51</v>
      </c>
      <c r="E191" t="s">
        <v>22</v>
      </c>
      <c r="F191">
        <v>16683.494999999999</v>
      </c>
      <c r="G191">
        <v>16256.111000000001</v>
      </c>
      <c r="H191">
        <v>15730.311</v>
      </c>
      <c r="I191">
        <v>16199.232</v>
      </c>
      <c r="J191">
        <v>16347.342000000001</v>
      </c>
      <c r="K191">
        <v>16203.144</v>
      </c>
      <c r="L191">
        <v>17654.010999999999</v>
      </c>
      <c r="M191">
        <v>14287.31</v>
      </c>
      <c r="N191">
        <v>16088.223</v>
      </c>
      <c r="O191">
        <v>14594.246999999999</v>
      </c>
      <c r="P191">
        <v>14365.016</v>
      </c>
      <c r="Q191">
        <v>16020.486999999999</v>
      </c>
      <c r="R191">
        <v>190428.929</v>
      </c>
    </row>
    <row r="192" spans="1:18">
      <c r="A192" t="s">
        <v>58</v>
      </c>
      <c r="B192">
        <v>2000</v>
      </c>
      <c r="C192" t="s">
        <v>48</v>
      </c>
      <c r="D192" t="s">
        <v>52</v>
      </c>
      <c r="E192" t="s">
        <v>22</v>
      </c>
      <c r="F192">
        <v>11687.93</v>
      </c>
      <c r="G192">
        <v>13407.993</v>
      </c>
      <c r="H192">
        <v>13389.183999999999</v>
      </c>
      <c r="I192">
        <v>12680.955</v>
      </c>
      <c r="J192">
        <v>13046.814</v>
      </c>
      <c r="K192">
        <v>10143.616</v>
      </c>
      <c r="L192">
        <v>12937.615</v>
      </c>
      <c r="M192">
        <v>12318.168</v>
      </c>
      <c r="N192">
        <v>11602.618</v>
      </c>
      <c r="O192">
        <v>11976.353999999999</v>
      </c>
      <c r="P192">
        <v>11419.28</v>
      </c>
      <c r="Q192">
        <v>12338.311</v>
      </c>
      <c r="R192">
        <v>146948.83799999999</v>
      </c>
    </row>
    <row r="193" spans="1:18">
      <c r="A193" t="s">
        <v>59</v>
      </c>
      <c r="B193">
        <v>2000</v>
      </c>
      <c r="C193" t="s">
        <v>20</v>
      </c>
      <c r="D193" t="s">
        <v>21</v>
      </c>
      <c r="E193" t="s">
        <v>22</v>
      </c>
      <c r="F193">
        <v>5447.454545454545</v>
      </c>
      <c r="G193">
        <v>5831.6145454545449</v>
      </c>
      <c r="H193">
        <v>6548.8618181818174</v>
      </c>
      <c r="I193">
        <v>5955.9454545454537</v>
      </c>
      <c r="J193">
        <v>6644.8072727272729</v>
      </c>
      <c r="K193">
        <v>6057.3545454545447</v>
      </c>
      <c r="L193">
        <v>6664.6381818181817</v>
      </c>
      <c r="M193">
        <v>6144.6527272727262</v>
      </c>
      <c r="N193">
        <v>5833.670909090908</v>
      </c>
      <c r="O193">
        <v>6151.4254545454542</v>
      </c>
      <c r="P193">
        <v>6274.1309090909081</v>
      </c>
      <c r="Q193">
        <v>6398.5036363636355</v>
      </c>
      <c r="R193">
        <v>73953.059999999983</v>
      </c>
    </row>
    <row r="194" spans="1:18">
      <c r="A194" t="s">
        <v>59</v>
      </c>
      <c r="B194">
        <v>2000</v>
      </c>
      <c r="C194" t="s">
        <v>20</v>
      </c>
      <c r="D194" t="s">
        <v>23</v>
      </c>
      <c r="E194" t="s">
        <v>22</v>
      </c>
      <c r="F194">
        <v>1959.3036363636363</v>
      </c>
      <c r="G194">
        <v>2216.0927272727272</v>
      </c>
      <c r="H194">
        <v>2304.5090909090909</v>
      </c>
      <c r="I194">
        <v>2189.5727272727272</v>
      </c>
      <c r="J194">
        <v>2267.3745454545456</v>
      </c>
      <c r="K194">
        <v>2058.0981818181817</v>
      </c>
      <c r="L194">
        <v>2199.2800000000002</v>
      </c>
      <c r="M194">
        <v>2148.7327272727271</v>
      </c>
      <c r="N194">
        <v>2241.6963636363635</v>
      </c>
      <c r="O194">
        <v>2173.7581818181816</v>
      </c>
      <c r="P194">
        <v>2372.9818181818177</v>
      </c>
      <c r="Q194">
        <v>2197.7818181818179</v>
      </c>
      <c r="R194">
        <v>26329.181818181823</v>
      </c>
    </row>
    <row r="195" spans="1:18">
      <c r="A195" t="s">
        <v>59</v>
      </c>
      <c r="B195">
        <v>2000</v>
      </c>
      <c r="C195" t="s">
        <v>20</v>
      </c>
      <c r="D195" t="s">
        <v>24</v>
      </c>
      <c r="E195" t="s">
        <v>22</v>
      </c>
      <c r="F195">
        <v>9142.6509090909076</v>
      </c>
      <c r="G195">
        <v>10279.641818181817</v>
      </c>
      <c r="H195">
        <v>11094.225454545453</v>
      </c>
      <c r="I195">
        <v>10048.314545454545</v>
      </c>
      <c r="J195">
        <v>10437.643636363635</v>
      </c>
      <c r="K195">
        <v>10085.64909090909</v>
      </c>
      <c r="L195">
        <v>10778.998181818182</v>
      </c>
      <c r="M195">
        <v>10018.66</v>
      </c>
      <c r="N195">
        <v>10017.130909090909</v>
      </c>
      <c r="O195">
        <v>10115.567272727272</v>
      </c>
      <c r="P195">
        <v>11104.912727272727</v>
      </c>
      <c r="Q195">
        <v>10107.965454545452</v>
      </c>
      <c r="R195">
        <v>123231.35999999999</v>
      </c>
    </row>
    <row r="196" spans="1:18">
      <c r="A196" t="s">
        <v>59</v>
      </c>
      <c r="B196">
        <v>2000</v>
      </c>
      <c r="C196" t="s">
        <v>20</v>
      </c>
      <c r="D196" t="s">
        <v>25</v>
      </c>
      <c r="E196" t="s">
        <v>22</v>
      </c>
      <c r="F196">
        <v>1210.6236363636363</v>
      </c>
      <c r="G196">
        <v>1277.550909090909</v>
      </c>
      <c r="H196">
        <v>1323.7109090909089</v>
      </c>
      <c r="I196">
        <v>1319.7272727272727</v>
      </c>
      <c r="J196">
        <v>1332.7418181818182</v>
      </c>
      <c r="K196">
        <v>1341.8672727272726</v>
      </c>
      <c r="L196">
        <v>1406.5036363636361</v>
      </c>
      <c r="M196">
        <v>1300.1454545454544</v>
      </c>
      <c r="N196">
        <v>1249.870909090909</v>
      </c>
      <c r="O196">
        <v>1377.8963636363635</v>
      </c>
      <c r="P196">
        <v>1284.9636363636362</v>
      </c>
      <c r="Q196">
        <v>1388.4581818181816</v>
      </c>
      <c r="R196">
        <v>15814.06</v>
      </c>
    </row>
    <row r="197" spans="1:18">
      <c r="A197" t="s">
        <v>59</v>
      </c>
      <c r="B197">
        <v>2000</v>
      </c>
      <c r="C197" t="s">
        <v>20</v>
      </c>
      <c r="D197" t="s">
        <v>26</v>
      </c>
      <c r="E197" t="s">
        <v>22</v>
      </c>
      <c r="F197">
        <v>21712.783636363634</v>
      </c>
      <c r="G197">
        <v>20647.674545454542</v>
      </c>
      <c r="H197">
        <v>24550.738181818178</v>
      </c>
      <c r="I197">
        <v>21878.590909090908</v>
      </c>
      <c r="J197">
        <v>23170.314545454545</v>
      </c>
      <c r="K197">
        <v>22546.945454545454</v>
      </c>
      <c r="L197">
        <v>22148.170909090906</v>
      </c>
      <c r="M197">
        <v>23429.518181818181</v>
      </c>
      <c r="N197">
        <v>22383.599999999999</v>
      </c>
      <c r="O197">
        <v>23481.496363636365</v>
      </c>
      <c r="P197">
        <v>22751.79818181818</v>
      </c>
      <c r="Q197">
        <v>23485.118181818179</v>
      </c>
      <c r="R197">
        <v>272186.74909090908</v>
      </c>
    </row>
    <row r="198" spans="1:18">
      <c r="A198" t="s">
        <v>59</v>
      </c>
      <c r="B198">
        <v>2000</v>
      </c>
      <c r="C198" t="s">
        <v>20</v>
      </c>
      <c r="D198" t="s">
        <v>27</v>
      </c>
      <c r="E198" t="s">
        <v>22</v>
      </c>
      <c r="F198">
        <v>1854.2690909090909</v>
      </c>
      <c r="G198">
        <v>1905.1254545454544</v>
      </c>
      <c r="H198">
        <v>2187.1763636363635</v>
      </c>
      <c r="I198">
        <v>1811.3</v>
      </c>
      <c r="J198">
        <v>2092.4309090909092</v>
      </c>
      <c r="K198">
        <v>2063.3309090909088</v>
      </c>
      <c r="L198">
        <v>1879.421818181818</v>
      </c>
      <c r="M198">
        <v>1965.4127272727271</v>
      </c>
      <c r="N198">
        <v>1948.0490909090909</v>
      </c>
      <c r="O198">
        <v>1858.9472727272725</v>
      </c>
      <c r="P198">
        <v>2050.349090909091</v>
      </c>
      <c r="Q198">
        <v>2115.4109090909087</v>
      </c>
      <c r="R198">
        <v>23731.223636363637</v>
      </c>
    </row>
    <row r="199" spans="1:18">
      <c r="A199" t="s">
        <v>59</v>
      </c>
      <c r="B199">
        <v>2000</v>
      </c>
      <c r="C199" t="s">
        <v>20</v>
      </c>
      <c r="D199" t="s">
        <v>28</v>
      </c>
      <c r="E199" t="s">
        <v>22</v>
      </c>
      <c r="F199">
        <v>6119.7836363636361</v>
      </c>
      <c r="G199">
        <v>6206.585454545454</v>
      </c>
      <c r="H199">
        <v>6731.0927272727267</v>
      </c>
      <c r="I199">
        <v>6246.2927272727266</v>
      </c>
      <c r="J199">
        <v>6993.6927272727262</v>
      </c>
      <c r="K199">
        <v>6754.4363636363632</v>
      </c>
      <c r="L199">
        <v>6552.6945454545448</v>
      </c>
      <c r="M199">
        <v>7467.9509090909087</v>
      </c>
      <c r="N199">
        <v>7466.9509090909087</v>
      </c>
      <c r="O199">
        <v>6701.1581818181812</v>
      </c>
      <c r="P199">
        <v>6650.5</v>
      </c>
      <c r="Q199">
        <v>6440.9145454545451</v>
      </c>
      <c r="R199">
        <v>80332.052727272734</v>
      </c>
    </row>
    <row r="200" spans="1:18">
      <c r="A200" t="s">
        <v>59</v>
      </c>
      <c r="B200">
        <v>2000</v>
      </c>
      <c r="C200" t="s">
        <v>29</v>
      </c>
      <c r="D200" t="s">
        <v>30</v>
      </c>
      <c r="E200" t="s">
        <v>22</v>
      </c>
      <c r="F200">
        <v>15488.87818181818</v>
      </c>
      <c r="G200">
        <v>15180.810909090907</v>
      </c>
      <c r="H200">
        <v>16719.64727272727</v>
      </c>
      <c r="I200">
        <v>16638.769090909089</v>
      </c>
      <c r="J200">
        <v>16772.823636363635</v>
      </c>
      <c r="K200">
        <v>16565.814545454545</v>
      </c>
      <c r="L200">
        <v>16409.82</v>
      </c>
      <c r="M200">
        <v>16908.492727272725</v>
      </c>
      <c r="N200">
        <v>15711.876363636364</v>
      </c>
      <c r="O200">
        <v>16535.594545454544</v>
      </c>
      <c r="P200">
        <v>15920.092727272726</v>
      </c>
      <c r="Q200">
        <v>15642.141818181817</v>
      </c>
      <c r="R200">
        <v>194494.76181818178</v>
      </c>
    </row>
    <row r="201" spans="1:18">
      <c r="A201" t="s">
        <v>59</v>
      </c>
      <c r="B201">
        <v>2000</v>
      </c>
      <c r="C201" t="s">
        <v>29</v>
      </c>
      <c r="D201" t="s">
        <v>31</v>
      </c>
      <c r="E201" t="s">
        <v>22</v>
      </c>
      <c r="F201">
        <v>10749.667272727271</v>
      </c>
      <c r="G201">
        <v>10349.958181818181</v>
      </c>
      <c r="H201">
        <v>11049.490909090908</v>
      </c>
      <c r="I201">
        <v>10902.6</v>
      </c>
      <c r="J201">
        <v>11276.005454545453</v>
      </c>
      <c r="K201">
        <v>11052.438181818181</v>
      </c>
      <c r="L201">
        <v>10905.927272727271</v>
      </c>
      <c r="M201">
        <v>11109.209090909089</v>
      </c>
      <c r="N201">
        <v>10943.405454545453</v>
      </c>
      <c r="O201">
        <v>11134.334545454545</v>
      </c>
      <c r="P201">
        <v>10534.218181818182</v>
      </c>
      <c r="Q201">
        <v>10758.463636363635</v>
      </c>
      <c r="R201">
        <v>130765.71818181819</v>
      </c>
    </row>
    <row r="202" spans="1:18">
      <c r="A202" t="s">
        <v>59</v>
      </c>
      <c r="B202">
        <v>2000</v>
      </c>
      <c r="C202" t="s">
        <v>29</v>
      </c>
      <c r="D202" t="s">
        <v>32</v>
      </c>
      <c r="E202" t="s">
        <v>22</v>
      </c>
      <c r="F202">
        <v>31041.607272727269</v>
      </c>
      <c r="G202">
        <v>29326.165454545455</v>
      </c>
      <c r="H202">
        <v>31646.29636363636</v>
      </c>
      <c r="I202">
        <v>31874.952727272725</v>
      </c>
      <c r="J202">
        <v>33625.969090909086</v>
      </c>
      <c r="K202">
        <v>33360.123636363634</v>
      </c>
      <c r="L202">
        <v>33093.300000000003</v>
      </c>
      <c r="M202">
        <v>33349.821818181816</v>
      </c>
      <c r="N202">
        <v>32686.856363636358</v>
      </c>
      <c r="O202">
        <v>33455.01090909091</v>
      </c>
      <c r="P202">
        <v>32665.425454545453</v>
      </c>
      <c r="Q202">
        <v>33727.889090909084</v>
      </c>
      <c r="R202">
        <v>389853.41818181821</v>
      </c>
    </row>
    <row r="203" spans="1:18">
      <c r="A203" t="s">
        <v>59</v>
      </c>
      <c r="B203">
        <v>2000</v>
      </c>
      <c r="C203" t="s">
        <v>29</v>
      </c>
      <c r="D203" t="s">
        <v>33</v>
      </c>
      <c r="E203" t="s">
        <v>22</v>
      </c>
      <c r="F203">
        <v>14917.86</v>
      </c>
      <c r="G203">
        <v>13764.865454545454</v>
      </c>
      <c r="H203">
        <v>15429.261818181816</v>
      </c>
      <c r="I203">
        <v>15016.516363636363</v>
      </c>
      <c r="J203">
        <v>15976.565454545453</v>
      </c>
      <c r="K203">
        <v>15359.423636363636</v>
      </c>
      <c r="L203">
        <v>16355.885454545452</v>
      </c>
      <c r="M203">
        <v>17059.527272727271</v>
      </c>
      <c r="N203">
        <v>17217.152727272725</v>
      </c>
      <c r="O203">
        <v>16644.603636363634</v>
      </c>
      <c r="P203">
        <v>16397.876363636362</v>
      </c>
      <c r="Q203">
        <v>16987.843636363636</v>
      </c>
      <c r="R203">
        <v>191127.38181818181</v>
      </c>
    </row>
    <row r="204" spans="1:18">
      <c r="A204" t="s">
        <v>59</v>
      </c>
      <c r="B204">
        <v>2000</v>
      </c>
      <c r="C204" t="s">
        <v>29</v>
      </c>
      <c r="D204" t="s">
        <v>34</v>
      </c>
      <c r="E204" t="s">
        <v>22</v>
      </c>
      <c r="F204">
        <v>15732.841818181816</v>
      </c>
      <c r="G204">
        <v>14018.141818181817</v>
      </c>
      <c r="H204">
        <v>16120.927272727271</v>
      </c>
      <c r="I204">
        <v>15415.423636363636</v>
      </c>
      <c r="J204">
        <v>16602.365454545452</v>
      </c>
      <c r="K204">
        <v>16376.254545454545</v>
      </c>
      <c r="L204">
        <v>16851.038181818181</v>
      </c>
      <c r="M204">
        <v>17637.740000000002</v>
      </c>
      <c r="N204">
        <v>17028.552727272727</v>
      </c>
      <c r="O204">
        <v>17017.561818181817</v>
      </c>
      <c r="P204">
        <v>15900.774545454546</v>
      </c>
      <c r="Q204">
        <v>16374.05818181818</v>
      </c>
      <c r="R204">
        <v>195075.68</v>
      </c>
    </row>
    <row r="205" spans="1:18">
      <c r="A205" t="s">
        <v>59</v>
      </c>
      <c r="B205">
        <v>2000</v>
      </c>
      <c r="C205" t="s">
        <v>29</v>
      </c>
      <c r="D205" t="s">
        <v>35</v>
      </c>
      <c r="E205" t="s">
        <v>22</v>
      </c>
      <c r="F205">
        <v>37943.789090909086</v>
      </c>
      <c r="G205">
        <v>35649.163636363635</v>
      </c>
      <c r="H205">
        <v>39640.85272727273</v>
      </c>
      <c r="I205">
        <v>38215.972727272725</v>
      </c>
      <c r="J205">
        <v>40873.632727272729</v>
      </c>
      <c r="K205">
        <v>39781.194545454542</v>
      </c>
      <c r="L205">
        <v>42019.661818181812</v>
      </c>
      <c r="M205">
        <v>42575.425454545453</v>
      </c>
      <c r="N205">
        <v>40104.303636363635</v>
      </c>
      <c r="O205">
        <v>40671</v>
      </c>
      <c r="P205">
        <v>38601.414545454536</v>
      </c>
      <c r="Q205">
        <v>40625.414545454536</v>
      </c>
      <c r="R205">
        <v>476701.8254545455</v>
      </c>
    </row>
    <row r="206" spans="1:18">
      <c r="A206" t="s">
        <v>59</v>
      </c>
      <c r="B206">
        <v>2000</v>
      </c>
      <c r="C206" t="s">
        <v>29</v>
      </c>
      <c r="D206" t="s">
        <v>36</v>
      </c>
      <c r="E206" t="s">
        <v>22</v>
      </c>
      <c r="F206">
        <v>12319.618181818181</v>
      </c>
      <c r="G206">
        <v>11015.369090909089</v>
      </c>
      <c r="H206">
        <v>12218.770909090908</v>
      </c>
      <c r="I206">
        <v>11767.789090909089</v>
      </c>
      <c r="J206">
        <v>12726.105454545454</v>
      </c>
      <c r="K206">
        <v>12400.358181818181</v>
      </c>
      <c r="L206">
        <v>12859.58909090909</v>
      </c>
      <c r="M206">
        <v>12630.514545454545</v>
      </c>
      <c r="N206">
        <v>12909.996363636363</v>
      </c>
      <c r="O206">
        <v>12789.510909090908</v>
      </c>
      <c r="P206">
        <v>12859.858181818181</v>
      </c>
      <c r="Q206">
        <v>13008.843636363636</v>
      </c>
      <c r="R206">
        <v>149506.32363636364</v>
      </c>
    </row>
    <row r="207" spans="1:18">
      <c r="A207" t="s">
        <v>59</v>
      </c>
      <c r="B207">
        <v>2000</v>
      </c>
      <c r="C207" t="s">
        <v>29</v>
      </c>
      <c r="D207" t="s">
        <v>37</v>
      </c>
      <c r="E207" t="s">
        <v>22</v>
      </c>
      <c r="F207">
        <v>7417.0654545454545</v>
      </c>
      <c r="G207">
        <v>7772.28</v>
      </c>
      <c r="H207">
        <v>7986.5636363636359</v>
      </c>
      <c r="I207">
        <v>7979.0418181818177</v>
      </c>
      <c r="J207">
        <v>8791.4854545454527</v>
      </c>
      <c r="K207">
        <v>8709</v>
      </c>
      <c r="L207">
        <v>8614.86</v>
      </c>
      <c r="M207">
        <v>8689.9072727272724</v>
      </c>
      <c r="N207">
        <v>7854.6145454545449</v>
      </c>
      <c r="O207">
        <v>8384.1927272727262</v>
      </c>
      <c r="P207">
        <v>8495.3236363636352</v>
      </c>
      <c r="Q207">
        <v>8635.3454545454533</v>
      </c>
      <c r="R207">
        <v>99329.680000000022</v>
      </c>
    </row>
    <row r="208" spans="1:18">
      <c r="A208" t="s">
        <v>59</v>
      </c>
      <c r="B208">
        <v>2000</v>
      </c>
      <c r="C208" t="s">
        <v>29</v>
      </c>
      <c r="D208" t="s">
        <v>38</v>
      </c>
      <c r="E208" t="s">
        <v>22</v>
      </c>
      <c r="F208">
        <v>57120.869090909087</v>
      </c>
      <c r="G208">
        <v>54201.630909090905</v>
      </c>
      <c r="H208">
        <v>59984.441818181811</v>
      </c>
      <c r="I208">
        <v>58938.58</v>
      </c>
      <c r="J208">
        <v>62063.627272727266</v>
      </c>
      <c r="K208">
        <v>63913.760000000002</v>
      </c>
      <c r="L208">
        <v>65388.169090909083</v>
      </c>
      <c r="M208">
        <v>66295.032727272715</v>
      </c>
      <c r="N208">
        <v>64333.543636363633</v>
      </c>
      <c r="O208">
        <v>63386.132727272721</v>
      </c>
      <c r="P208">
        <v>62848.227272727265</v>
      </c>
      <c r="Q208">
        <v>65049.941818181811</v>
      </c>
      <c r="R208">
        <v>743523.95636363619</v>
      </c>
    </row>
    <row r="209" spans="1:18">
      <c r="A209" t="s">
        <v>59</v>
      </c>
      <c r="B209">
        <v>2000</v>
      </c>
      <c r="C209" t="s">
        <v>39</v>
      </c>
      <c r="D209" t="s">
        <v>40</v>
      </c>
      <c r="E209" t="s">
        <v>22</v>
      </c>
      <c r="F209">
        <v>99925.492727272722</v>
      </c>
      <c r="G209">
        <v>110295.22181818182</v>
      </c>
      <c r="H209">
        <v>114710.1109090909</v>
      </c>
      <c r="I209">
        <v>110149.38181818181</v>
      </c>
      <c r="J209">
        <v>120378.34363636363</v>
      </c>
      <c r="K209">
        <v>121622.8909090909</v>
      </c>
      <c r="L209">
        <v>120967.59272727271</v>
      </c>
      <c r="M209">
        <v>119854.32181818181</v>
      </c>
      <c r="N209">
        <v>114151.66181818182</v>
      </c>
      <c r="O209">
        <v>110143.48</v>
      </c>
      <c r="P209">
        <v>114592.29272727272</v>
      </c>
      <c r="Q209">
        <v>111110.43272727272</v>
      </c>
      <c r="R209">
        <v>1367901.2236363634</v>
      </c>
    </row>
    <row r="210" spans="1:18">
      <c r="A210" t="s">
        <v>59</v>
      </c>
      <c r="B210">
        <v>2000</v>
      </c>
      <c r="C210" t="s">
        <v>39</v>
      </c>
      <c r="D210" t="s">
        <v>41</v>
      </c>
      <c r="E210" t="s">
        <v>22</v>
      </c>
      <c r="F210">
        <v>17325.22</v>
      </c>
      <c r="G210">
        <v>17450.112727272728</v>
      </c>
      <c r="H210">
        <v>19037.781818181815</v>
      </c>
      <c r="I210">
        <v>17476.556363636362</v>
      </c>
      <c r="J210">
        <v>19417.852727272726</v>
      </c>
      <c r="K210">
        <v>19340.914545454543</v>
      </c>
      <c r="L210">
        <v>19396.854545454542</v>
      </c>
      <c r="M210">
        <v>19870.872727272726</v>
      </c>
      <c r="N210">
        <v>18601.856363636361</v>
      </c>
      <c r="O210">
        <v>18095.032727272726</v>
      </c>
      <c r="P210">
        <v>18821.454545454544</v>
      </c>
      <c r="Q210">
        <v>17659.749090909088</v>
      </c>
      <c r="R210">
        <v>222494.25818181812</v>
      </c>
    </row>
    <row r="211" spans="1:18">
      <c r="A211" t="s">
        <v>59</v>
      </c>
      <c r="B211">
        <v>2000</v>
      </c>
      <c r="C211" t="s">
        <v>39</v>
      </c>
      <c r="D211" t="s">
        <v>42</v>
      </c>
      <c r="E211" t="s">
        <v>22</v>
      </c>
      <c r="F211">
        <v>70297.989090909075</v>
      </c>
      <c r="G211">
        <v>73610.0309090909</v>
      </c>
      <c r="H211">
        <v>78766.090909090912</v>
      </c>
      <c r="I211">
        <v>76212.259999999995</v>
      </c>
      <c r="J211">
        <v>83624.758181818179</v>
      </c>
      <c r="K211">
        <v>84400.449090909082</v>
      </c>
      <c r="L211">
        <v>85221.749090909085</v>
      </c>
      <c r="M211">
        <v>86655.730909090911</v>
      </c>
      <c r="N211">
        <v>83099.205454545459</v>
      </c>
      <c r="O211">
        <v>78588.652727272725</v>
      </c>
      <c r="P211">
        <v>79310.125454545458</v>
      </c>
      <c r="Q211">
        <v>79694.329090909072</v>
      </c>
      <c r="R211">
        <v>959481.37090909085</v>
      </c>
    </row>
    <row r="212" spans="1:18">
      <c r="A212" t="s">
        <v>59</v>
      </c>
      <c r="B212">
        <v>2000</v>
      </c>
      <c r="C212" t="s">
        <v>39</v>
      </c>
      <c r="D212" t="s">
        <v>43</v>
      </c>
      <c r="E212" t="s">
        <v>22</v>
      </c>
      <c r="F212">
        <v>268908.2309090909</v>
      </c>
      <c r="G212">
        <v>279395.41454545449</v>
      </c>
      <c r="H212">
        <v>304826.05454545451</v>
      </c>
      <c r="I212">
        <v>297111.58363636362</v>
      </c>
      <c r="J212">
        <v>324019.60363636364</v>
      </c>
      <c r="K212">
        <v>330872.59636363632</v>
      </c>
      <c r="L212">
        <v>328839.7381818181</v>
      </c>
      <c r="M212">
        <v>336941.58727272728</v>
      </c>
      <c r="N212">
        <v>322476.13636363629</v>
      </c>
      <c r="O212">
        <v>314182.68909090909</v>
      </c>
      <c r="P212">
        <v>309212.19454545452</v>
      </c>
      <c r="Q212">
        <v>300379.24545454542</v>
      </c>
      <c r="R212">
        <v>3717165.0745454542</v>
      </c>
    </row>
    <row r="213" spans="1:18">
      <c r="A213" t="s">
        <v>59</v>
      </c>
      <c r="B213">
        <v>2000</v>
      </c>
      <c r="C213" t="s">
        <v>44</v>
      </c>
      <c r="D213" t="s">
        <v>45</v>
      </c>
      <c r="E213" t="s">
        <v>22</v>
      </c>
      <c r="F213">
        <v>55933.8</v>
      </c>
      <c r="G213">
        <v>63411.676363636361</v>
      </c>
      <c r="H213">
        <v>71485.756363636363</v>
      </c>
      <c r="I213">
        <v>68547.936363636356</v>
      </c>
      <c r="J213">
        <v>75150.716363636355</v>
      </c>
      <c r="K213">
        <v>77144.218181818171</v>
      </c>
      <c r="L213">
        <v>78639.290909090909</v>
      </c>
      <c r="M213">
        <v>78146.552727272719</v>
      </c>
      <c r="N213">
        <v>73021.66</v>
      </c>
      <c r="O213">
        <v>68664.976363636364</v>
      </c>
      <c r="P213">
        <v>69404.867272727264</v>
      </c>
      <c r="Q213">
        <v>65333.954545454537</v>
      </c>
      <c r="R213">
        <v>844885.40545454551</v>
      </c>
    </row>
    <row r="214" spans="1:18">
      <c r="A214" t="s">
        <v>59</v>
      </c>
      <c r="B214">
        <v>2000</v>
      </c>
      <c r="C214" t="s">
        <v>44</v>
      </c>
      <c r="D214" t="s">
        <v>46</v>
      </c>
      <c r="E214" t="s">
        <v>22</v>
      </c>
      <c r="F214">
        <v>55996.929090909085</v>
      </c>
      <c r="G214">
        <v>56329.267272727266</v>
      </c>
      <c r="H214">
        <v>63463.68</v>
      </c>
      <c r="I214">
        <v>60367.761818181811</v>
      </c>
      <c r="J214">
        <v>60668.489090909083</v>
      </c>
      <c r="K214">
        <v>60189.26545454545</v>
      </c>
      <c r="L214">
        <v>58439.170909090906</v>
      </c>
      <c r="M214">
        <v>56228.369090909087</v>
      </c>
      <c r="N214">
        <v>49932.481818181812</v>
      </c>
      <c r="O214">
        <v>45346.285454545454</v>
      </c>
      <c r="P214">
        <v>43501.370909090903</v>
      </c>
      <c r="Q214">
        <v>39132.847272727267</v>
      </c>
      <c r="R214">
        <v>649595.9181818181</v>
      </c>
    </row>
    <row r="215" spans="1:18">
      <c r="A215" t="s">
        <v>59</v>
      </c>
      <c r="B215">
        <v>2000</v>
      </c>
      <c r="C215" t="s">
        <v>44</v>
      </c>
      <c r="D215" t="s">
        <v>47</v>
      </c>
      <c r="E215" t="s">
        <v>22</v>
      </c>
      <c r="F215">
        <v>60336.347272727267</v>
      </c>
      <c r="G215">
        <v>62759.998181818177</v>
      </c>
      <c r="H215">
        <v>72329.221818181817</v>
      </c>
      <c r="I215">
        <v>70821.230909090911</v>
      </c>
      <c r="J215">
        <v>78341.241818181807</v>
      </c>
      <c r="K215">
        <v>81537.898181818178</v>
      </c>
      <c r="L215">
        <v>87038.96</v>
      </c>
      <c r="M215">
        <v>82026.154545454527</v>
      </c>
      <c r="N215">
        <v>75272.627272727259</v>
      </c>
      <c r="O215">
        <v>74528.85818181817</v>
      </c>
      <c r="P215">
        <v>72267.483636363628</v>
      </c>
      <c r="Q215">
        <v>63987.663636363635</v>
      </c>
      <c r="R215">
        <v>881247.68545454531</v>
      </c>
    </row>
    <row r="216" spans="1:18">
      <c r="A216" t="s">
        <v>59</v>
      </c>
      <c r="B216">
        <v>2000</v>
      </c>
      <c r="C216" t="s">
        <v>48</v>
      </c>
      <c r="D216" t="s">
        <v>49</v>
      </c>
      <c r="E216" t="s">
        <v>22</v>
      </c>
      <c r="F216">
        <v>11492.645454545453</v>
      </c>
      <c r="G216">
        <v>12140.934545454546</v>
      </c>
      <c r="H216">
        <v>13403.565454545453</v>
      </c>
      <c r="I216">
        <v>12658.812727272727</v>
      </c>
      <c r="J216">
        <v>13656.367272727271</v>
      </c>
      <c r="K216">
        <v>14200.763636363636</v>
      </c>
      <c r="L216">
        <v>14613.636363636364</v>
      </c>
      <c r="M216">
        <v>13495.76</v>
      </c>
      <c r="N216">
        <v>13334.645454545453</v>
      </c>
      <c r="O216">
        <v>12826.472727272727</v>
      </c>
      <c r="P216">
        <v>12966.058181818182</v>
      </c>
      <c r="Q216">
        <v>12421.725454545453</v>
      </c>
      <c r="R216">
        <v>157211.38727272727</v>
      </c>
    </row>
    <row r="217" spans="1:18">
      <c r="A217" t="s">
        <v>59</v>
      </c>
      <c r="B217">
        <v>2000</v>
      </c>
      <c r="C217" t="s">
        <v>48</v>
      </c>
      <c r="D217" t="s">
        <v>50</v>
      </c>
      <c r="E217" t="s">
        <v>22</v>
      </c>
      <c r="F217">
        <v>11961.225454545453</v>
      </c>
      <c r="G217">
        <v>12884.66</v>
      </c>
      <c r="H217">
        <v>13642.707272727272</v>
      </c>
      <c r="I217">
        <v>13279.236363636363</v>
      </c>
      <c r="J217">
        <v>13969.547272727272</v>
      </c>
      <c r="K217">
        <v>13660.543636363635</v>
      </c>
      <c r="L217">
        <v>13773.270909090908</v>
      </c>
      <c r="M217">
        <v>13945.46</v>
      </c>
      <c r="N217">
        <v>13416.972727272727</v>
      </c>
      <c r="O217">
        <v>13455.947272727271</v>
      </c>
      <c r="P217">
        <v>13924.285454545454</v>
      </c>
      <c r="Q217">
        <v>12820.738181818182</v>
      </c>
      <c r="R217">
        <v>160734.59454545457</v>
      </c>
    </row>
    <row r="218" spans="1:18">
      <c r="A218" t="s">
        <v>59</v>
      </c>
      <c r="B218">
        <v>2000</v>
      </c>
      <c r="C218" t="s">
        <v>48</v>
      </c>
      <c r="D218" t="s">
        <v>51</v>
      </c>
      <c r="E218" t="s">
        <v>22</v>
      </c>
      <c r="F218">
        <v>37029.170909090906</v>
      </c>
      <c r="G218">
        <v>37848.998181818177</v>
      </c>
      <c r="H218">
        <v>42077.076363636363</v>
      </c>
      <c r="I218">
        <v>37619.72</v>
      </c>
      <c r="J218">
        <v>41871.03272727273</v>
      </c>
      <c r="K218">
        <v>41196.998181818177</v>
      </c>
      <c r="L218">
        <v>39621.80909090909</v>
      </c>
      <c r="M218">
        <v>41833.65818181818</v>
      </c>
      <c r="N218">
        <v>41322.516363636358</v>
      </c>
      <c r="O218">
        <v>40274.501818181816</v>
      </c>
      <c r="P218">
        <v>41755.730909090904</v>
      </c>
      <c r="Q218">
        <v>42731.763636363634</v>
      </c>
      <c r="R218">
        <v>485182.97636363632</v>
      </c>
    </row>
    <row r="219" spans="1:18">
      <c r="A219" t="s">
        <v>59</v>
      </c>
      <c r="B219">
        <v>2000</v>
      </c>
      <c r="C219" t="s">
        <v>48</v>
      </c>
      <c r="D219" t="s">
        <v>52</v>
      </c>
      <c r="E219" t="s">
        <v>22</v>
      </c>
      <c r="F219">
        <v>10696.416363636363</v>
      </c>
      <c r="G219">
        <v>11813.26</v>
      </c>
      <c r="H219">
        <v>12869.98</v>
      </c>
      <c r="I219">
        <v>12152.04909090909</v>
      </c>
      <c r="J219">
        <v>13043.110909090909</v>
      </c>
      <c r="K219">
        <v>12944.210909090909</v>
      </c>
      <c r="L219">
        <v>13211.061818181817</v>
      </c>
      <c r="M219">
        <v>12952.605454545454</v>
      </c>
      <c r="N219">
        <v>13450.270909090908</v>
      </c>
      <c r="O219">
        <v>12480.961818181817</v>
      </c>
      <c r="P219">
        <v>12807.350909090908</v>
      </c>
      <c r="Q219">
        <v>12731.201818181817</v>
      </c>
      <c r="R219">
        <v>151152.47999999998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59BEE-EA22-4FA3-B3E0-A1D30350A112}">
  <dimension ref="A1:R219"/>
  <sheetViews>
    <sheetView topLeftCell="A134"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60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2001</v>
      </c>
      <c r="C4" t="s">
        <v>48</v>
      </c>
      <c r="D4" t="s">
        <v>52</v>
      </c>
      <c r="E4" t="s">
        <v>22</v>
      </c>
      <c r="F4">
        <v>11877.08</v>
      </c>
      <c r="G4">
        <v>10787.710909090909</v>
      </c>
      <c r="H4">
        <v>12931.543636363636</v>
      </c>
      <c r="I4">
        <v>12402.841818181818</v>
      </c>
      <c r="J4">
        <v>12986.896363636362</v>
      </c>
      <c r="K4">
        <v>13149.28</v>
      </c>
      <c r="L4">
        <v>13292.016363636363</v>
      </c>
      <c r="M4">
        <v>13926.99818181818</v>
      </c>
      <c r="N4">
        <v>12218.378181818181</v>
      </c>
      <c r="O4">
        <v>13415.112727272726</v>
      </c>
      <c r="P4">
        <v>12658.007272727273</v>
      </c>
      <c r="Q4">
        <v>13278.976363636362</v>
      </c>
      <c r="R4">
        <v>152924.8418181818</v>
      </c>
    </row>
    <row r="5" spans="1:18">
      <c r="A5" t="s">
        <v>59</v>
      </c>
      <c r="B5">
        <v>2001</v>
      </c>
      <c r="C5" t="s">
        <v>48</v>
      </c>
      <c r="D5" t="s">
        <v>51</v>
      </c>
      <c r="E5" t="s">
        <v>22</v>
      </c>
      <c r="F5">
        <v>43408.589090909081</v>
      </c>
      <c r="G5">
        <v>38344.45636363636</v>
      </c>
      <c r="H5">
        <v>44849.27636363636</v>
      </c>
      <c r="I5">
        <v>42336.736363636366</v>
      </c>
      <c r="J5">
        <v>44525.347272727267</v>
      </c>
      <c r="K5">
        <v>44002.527272727268</v>
      </c>
      <c r="L5">
        <v>44900.007272727271</v>
      </c>
      <c r="M5">
        <v>44339.823636363632</v>
      </c>
      <c r="N5">
        <v>41546.585454545449</v>
      </c>
      <c r="O5">
        <v>44585.536363636355</v>
      </c>
      <c r="P5">
        <v>43196.66</v>
      </c>
      <c r="Q5">
        <v>43874.487272727274</v>
      </c>
      <c r="R5">
        <v>519910.03272727272</v>
      </c>
    </row>
    <row r="6" spans="1:18">
      <c r="A6" t="s">
        <v>59</v>
      </c>
      <c r="B6">
        <v>2001</v>
      </c>
      <c r="C6" t="s">
        <v>48</v>
      </c>
      <c r="D6" t="s">
        <v>50</v>
      </c>
      <c r="E6" t="s">
        <v>22</v>
      </c>
      <c r="F6">
        <v>13421.06909090909</v>
      </c>
      <c r="G6">
        <v>12692.94</v>
      </c>
      <c r="H6">
        <v>14036.16</v>
      </c>
      <c r="I6">
        <v>13156.192727272726</v>
      </c>
      <c r="J6">
        <v>14534.98</v>
      </c>
      <c r="K6">
        <v>13787.221818181817</v>
      </c>
      <c r="L6">
        <v>14248.949090909089</v>
      </c>
      <c r="M6">
        <v>14140.030909090907</v>
      </c>
      <c r="N6">
        <v>13138.987272727272</v>
      </c>
      <c r="O6">
        <v>14546.510909090908</v>
      </c>
      <c r="P6">
        <v>13859.130909090907</v>
      </c>
      <c r="Q6">
        <v>14957.316363636361</v>
      </c>
      <c r="R6">
        <v>166519.48909090908</v>
      </c>
    </row>
    <row r="7" spans="1:18">
      <c r="A7" t="s">
        <v>59</v>
      </c>
      <c r="B7">
        <v>2001</v>
      </c>
      <c r="C7" t="s">
        <v>48</v>
      </c>
      <c r="D7" t="s">
        <v>49</v>
      </c>
      <c r="E7" t="s">
        <v>22</v>
      </c>
      <c r="F7">
        <v>12794.541818181817</v>
      </c>
      <c r="G7">
        <v>11590.03818181818</v>
      </c>
      <c r="H7">
        <v>13748.912727272726</v>
      </c>
      <c r="I7">
        <v>13226.423636363636</v>
      </c>
      <c r="J7">
        <v>14127.707272727272</v>
      </c>
      <c r="K7">
        <v>13830.585454545453</v>
      </c>
      <c r="L7">
        <v>13647.781818181817</v>
      </c>
      <c r="M7">
        <v>13260.80909090909</v>
      </c>
      <c r="N7">
        <v>12252.53818181818</v>
      </c>
      <c r="O7">
        <v>12896.787272727272</v>
      </c>
      <c r="P7">
        <v>11911.525454545454</v>
      </c>
      <c r="Q7">
        <v>13710.934545454544</v>
      </c>
      <c r="R7">
        <v>156998.58545454542</v>
      </c>
    </row>
    <row r="8" spans="1:18">
      <c r="A8" t="s">
        <v>59</v>
      </c>
      <c r="B8">
        <v>2001</v>
      </c>
      <c r="C8" t="s">
        <v>44</v>
      </c>
      <c r="D8" t="s">
        <v>47</v>
      </c>
      <c r="E8" t="s">
        <v>22</v>
      </c>
      <c r="F8">
        <v>64455.06</v>
      </c>
      <c r="G8">
        <v>56473.367272727264</v>
      </c>
      <c r="H8">
        <v>69290.796363636357</v>
      </c>
      <c r="I8">
        <v>66514.02</v>
      </c>
      <c r="J8">
        <v>78470.01090909091</v>
      </c>
      <c r="K8">
        <v>76264.221818181817</v>
      </c>
      <c r="L8">
        <v>79591.938181818172</v>
      </c>
      <c r="M8">
        <v>74504.987272727274</v>
      </c>
      <c r="N8">
        <v>72539.674545454545</v>
      </c>
      <c r="O8">
        <v>74348.249090909085</v>
      </c>
      <c r="P8">
        <v>67944.201818181813</v>
      </c>
      <c r="Q8">
        <v>69134.743636363622</v>
      </c>
      <c r="R8">
        <v>849531.27090909088</v>
      </c>
    </row>
    <row r="9" spans="1:18">
      <c r="A9" t="s">
        <v>59</v>
      </c>
      <c r="B9">
        <v>2001</v>
      </c>
      <c r="C9" t="s">
        <v>44</v>
      </c>
      <c r="D9" t="s">
        <v>46</v>
      </c>
      <c r="E9" t="s">
        <v>22</v>
      </c>
      <c r="F9">
        <v>39509.134545454544</v>
      </c>
      <c r="G9">
        <v>37451.22181818181</v>
      </c>
      <c r="H9">
        <v>40588.223636363633</v>
      </c>
      <c r="I9">
        <v>40042.294545454541</v>
      </c>
      <c r="J9">
        <v>45139.830909090902</v>
      </c>
      <c r="K9">
        <v>44084.363636363632</v>
      </c>
      <c r="L9">
        <v>44615.77636363636</v>
      </c>
      <c r="M9">
        <v>44281.770909090905</v>
      </c>
      <c r="N9">
        <v>41099.800000000003</v>
      </c>
      <c r="O9">
        <v>43434.127272727274</v>
      </c>
      <c r="P9">
        <v>40114.807272727267</v>
      </c>
      <c r="Q9">
        <v>39965.112727272724</v>
      </c>
      <c r="R9">
        <v>500326.46363636357</v>
      </c>
    </row>
    <row r="10" spans="1:18">
      <c r="A10" t="s">
        <v>59</v>
      </c>
      <c r="B10">
        <v>2001</v>
      </c>
      <c r="C10" t="s">
        <v>44</v>
      </c>
      <c r="D10" t="s">
        <v>45</v>
      </c>
      <c r="E10" t="s">
        <v>22</v>
      </c>
      <c r="F10">
        <v>61005.363636363625</v>
      </c>
      <c r="G10">
        <v>57437.916363636359</v>
      </c>
      <c r="H10">
        <v>68008.065454545445</v>
      </c>
      <c r="I10">
        <v>66694.210909090907</v>
      </c>
      <c r="J10">
        <v>72896.12</v>
      </c>
      <c r="K10">
        <v>74250.98</v>
      </c>
      <c r="L10">
        <v>75133.012727272726</v>
      </c>
      <c r="M10">
        <v>75439.705454545459</v>
      </c>
      <c r="N10">
        <v>68718.045454545456</v>
      </c>
      <c r="O10">
        <v>71461.216363636355</v>
      </c>
      <c r="P10">
        <v>64796.623636363627</v>
      </c>
      <c r="Q10">
        <v>66371.296363636371</v>
      </c>
      <c r="R10">
        <v>822212.55636363628</v>
      </c>
    </row>
    <row r="11" spans="1:18">
      <c r="A11" t="s">
        <v>59</v>
      </c>
      <c r="B11">
        <v>2001</v>
      </c>
      <c r="C11" t="s">
        <v>39</v>
      </c>
      <c r="D11" t="s">
        <v>43</v>
      </c>
      <c r="E11" t="s">
        <v>22</v>
      </c>
      <c r="F11">
        <v>292518.96000000002</v>
      </c>
      <c r="G11">
        <v>274140.96181818179</v>
      </c>
      <c r="H11">
        <v>309606.54181818181</v>
      </c>
      <c r="I11">
        <v>287206.64</v>
      </c>
      <c r="J11">
        <v>330865.27090909088</v>
      </c>
      <c r="K11">
        <v>324327.80727272725</v>
      </c>
      <c r="L11">
        <v>329633.40909090906</v>
      </c>
      <c r="M11">
        <v>333279.54909090907</v>
      </c>
      <c r="N11">
        <v>310882.35636363633</v>
      </c>
      <c r="O11">
        <v>324010.36727272725</v>
      </c>
      <c r="P11">
        <v>306646.19636363635</v>
      </c>
      <c r="Q11">
        <v>307748.07818181813</v>
      </c>
      <c r="R11">
        <v>3730866.1381818177</v>
      </c>
    </row>
    <row r="12" spans="1:18">
      <c r="A12" t="s">
        <v>59</v>
      </c>
      <c r="B12">
        <v>2001</v>
      </c>
      <c r="C12" t="s">
        <v>39</v>
      </c>
      <c r="D12" t="s">
        <v>42</v>
      </c>
      <c r="E12" t="s">
        <v>22</v>
      </c>
      <c r="F12">
        <v>71592.845454545459</v>
      </c>
      <c r="G12">
        <v>65517.736363636352</v>
      </c>
      <c r="H12">
        <v>75583.969090909086</v>
      </c>
      <c r="I12">
        <v>70335.738181818175</v>
      </c>
      <c r="J12">
        <v>81380.278181818168</v>
      </c>
      <c r="K12">
        <v>81680.089090909081</v>
      </c>
      <c r="L12">
        <v>83253.785454545447</v>
      </c>
      <c r="M12">
        <v>86923.207272727275</v>
      </c>
      <c r="N12">
        <v>82982.312727272714</v>
      </c>
      <c r="O12">
        <v>86597.798181818172</v>
      </c>
      <c r="P12">
        <v>78493.936363636356</v>
      </c>
      <c r="Q12">
        <v>86033.694545454535</v>
      </c>
      <c r="R12">
        <v>950375.39090909099</v>
      </c>
    </row>
    <row r="13" spans="1:18">
      <c r="A13" t="s">
        <v>59</v>
      </c>
      <c r="B13">
        <v>2001</v>
      </c>
      <c r="C13" t="s">
        <v>39</v>
      </c>
      <c r="D13" t="s">
        <v>41</v>
      </c>
      <c r="E13" t="s">
        <v>22</v>
      </c>
      <c r="F13">
        <v>18412.921818181818</v>
      </c>
      <c r="G13">
        <v>15850.78</v>
      </c>
      <c r="H13">
        <v>18725.990909090906</v>
      </c>
      <c r="I13">
        <v>16514.527272727271</v>
      </c>
      <c r="J13">
        <v>18881.925454545453</v>
      </c>
      <c r="K13">
        <v>18555.792727272725</v>
      </c>
      <c r="L13">
        <v>18863.036363636362</v>
      </c>
      <c r="M13">
        <v>20293.421818181814</v>
      </c>
      <c r="N13">
        <v>19248.041818181817</v>
      </c>
      <c r="O13">
        <v>19333.16</v>
      </c>
      <c r="P13">
        <v>18744.641818181815</v>
      </c>
      <c r="Q13">
        <v>20688.587272727273</v>
      </c>
      <c r="R13">
        <v>224112.82727272727</v>
      </c>
    </row>
    <row r="14" spans="1:18">
      <c r="A14" t="s">
        <v>59</v>
      </c>
      <c r="B14">
        <v>2001</v>
      </c>
      <c r="C14" t="s">
        <v>39</v>
      </c>
      <c r="D14" t="s">
        <v>40</v>
      </c>
      <c r="E14" t="s">
        <v>22</v>
      </c>
      <c r="F14">
        <v>111235.64363636363</v>
      </c>
      <c r="G14">
        <v>99665.856363636354</v>
      </c>
      <c r="H14">
        <v>118038.22</v>
      </c>
      <c r="I14">
        <v>106790.28727272726</v>
      </c>
      <c r="J14">
        <v>121673.25454545452</v>
      </c>
      <c r="K14">
        <v>122636.57090909091</v>
      </c>
      <c r="L14">
        <v>123002.96363636364</v>
      </c>
      <c r="M14">
        <v>125218.66363636362</v>
      </c>
      <c r="N14">
        <v>116496.44727272727</v>
      </c>
      <c r="O14">
        <v>125396.95818181818</v>
      </c>
      <c r="P14">
        <v>113777.19454545453</v>
      </c>
      <c r="Q14">
        <v>120699.15818181817</v>
      </c>
      <c r="R14">
        <v>1404631.218181818</v>
      </c>
    </row>
    <row r="15" spans="1:18">
      <c r="A15" t="s">
        <v>59</v>
      </c>
      <c r="B15">
        <v>2001</v>
      </c>
      <c r="C15" t="s">
        <v>29</v>
      </c>
      <c r="D15" t="s">
        <v>38</v>
      </c>
      <c r="E15" t="s">
        <v>22</v>
      </c>
      <c r="F15">
        <v>62841.825454545447</v>
      </c>
      <c r="G15">
        <v>55084.770909090905</v>
      </c>
      <c r="H15">
        <v>65413.958181818183</v>
      </c>
      <c r="I15">
        <v>61094.176363636354</v>
      </c>
      <c r="J15">
        <v>66764.285454545461</v>
      </c>
      <c r="K15">
        <v>68236.905454545456</v>
      </c>
      <c r="L15">
        <v>66659.950909090898</v>
      </c>
      <c r="M15">
        <v>69392.690909090903</v>
      </c>
      <c r="N15">
        <v>66351.576363636355</v>
      </c>
      <c r="O15">
        <v>67400.438181818186</v>
      </c>
      <c r="P15">
        <v>61841.96727272727</v>
      </c>
      <c r="Q15">
        <v>69273.145454545462</v>
      </c>
      <c r="R15">
        <v>780355.69090909092</v>
      </c>
    </row>
    <row r="16" spans="1:18">
      <c r="A16" t="s">
        <v>59</v>
      </c>
      <c r="B16">
        <v>2001</v>
      </c>
      <c r="C16" t="s">
        <v>29</v>
      </c>
      <c r="D16" t="s">
        <v>37</v>
      </c>
      <c r="E16" t="s">
        <v>22</v>
      </c>
      <c r="F16">
        <v>8085.2490909090893</v>
      </c>
      <c r="G16">
        <v>7247.6054545454535</v>
      </c>
      <c r="H16">
        <v>8492.7654545454534</v>
      </c>
      <c r="I16">
        <v>8201.3290909090902</v>
      </c>
      <c r="J16">
        <v>8739.6418181818171</v>
      </c>
      <c r="K16">
        <v>8751.8836363636365</v>
      </c>
      <c r="L16">
        <v>8452.3290909090902</v>
      </c>
      <c r="M16">
        <v>9057.3272727272724</v>
      </c>
      <c r="N16">
        <v>8504.5272727272713</v>
      </c>
      <c r="O16">
        <v>8843.34</v>
      </c>
      <c r="P16">
        <v>8037.9872727272723</v>
      </c>
      <c r="Q16">
        <v>9097.9672727272718</v>
      </c>
      <c r="R16">
        <v>101511.95272727271</v>
      </c>
    </row>
    <row r="17" spans="1:18">
      <c r="A17" t="s">
        <v>59</v>
      </c>
      <c r="B17">
        <v>2001</v>
      </c>
      <c r="C17" t="s">
        <v>29</v>
      </c>
      <c r="D17" t="s">
        <v>36</v>
      </c>
      <c r="E17" t="s">
        <v>22</v>
      </c>
      <c r="F17">
        <v>12720.712727272727</v>
      </c>
      <c r="G17">
        <v>11068.24</v>
      </c>
      <c r="H17">
        <v>12582.090909090908</v>
      </c>
      <c r="I17">
        <v>11786.94</v>
      </c>
      <c r="J17">
        <v>12622.54</v>
      </c>
      <c r="K17">
        <v>12715.247272727273</v>
      </c>
      <c r="L17">
        <v>11941.405454545455</v>
      </c>
      <c r="M17">
        <v>13000.37818181818</v>
      </c>
      <c r="N17">
        <v>12289.13818181818</v>
      </c>
      <c r="O17">
        <v>12576.054545454544</v>
      </c>
      <c r="P17">
        <v>11534.321818181817</v>
      </c>
      <c r="Q17">
        <v>13153.201818181818</v>
      </c>
      <c r="R17">
        <v>147990.2709090909</v>
      </c>
    </row>
    <row r="18" spans="1:18">
      <c r="A18" t="s">
        <v>59</v>
      </c>
      <c r="B18">
        <v>2001</v>
      </c>
      <c r="C18" t="s">
        <v>29</v>
      </c>
      <c r="D18" t="s">
        <v>35</v>
      </c>
      <c r="E18" t="s">
        <v>22</v>
      </c>
      <c r="F18">
        <v>39204.74</v>
      </c>
      <c r="G18">
        <v>30954.821818181812</v>
      </c>
      <c r="H18">
        <v>38881.760000000002</v>
      </c>
      <c r="I18">
        <v>37331.389090909084</v>
      </c>
      <c r="J18">
        <v>40445.790909090909</v>
      </c>
      <c r="K18">
        <v>40517.110909090909</v>
      </c>
      <c r="L18">
        <v>40571.549090909088</v>
      </c>
      <c r="M18">
        <v>41109.370909090903</v>
      </c>
      <c r="N18">
        <v>38609.41272727272</v>
      </c>
      <c r="O18">
        <v>40600.241818181821</v>
      </c>
      <c r="P18">
        <v>38116.519999999997</v>
      </c>
      <c r="Q18">
        <v>40766.510909090903</v>
      </c>
      <c r="R18">
        <v>467109.21818181814</v>
      </c>
    </row>
    <row r="19" spans="1:18">
      <c r="A19" t="s">
        <v>59</v>
      </c>
      <c r="B19">
        <v>2001</v>
      </c>
      <c r="C19" t="s">
        <v>29</v>
      </c>
      <c r="D19" t="s">
        <v>34</v>
      </c>
      <c r="E19" t="s">
        <v>22</v>
      </c>
      <c r="F19">
        <v>17061.492727272725</v>
      </c>
      <c r="G19">
        <v>12820.08909090909</v>
      </c>
      <c r="H19">
        <v>16438.48909090909</v>
      </c>
      <c r="I19">
        <v>15212.161818181818</v>
      </c>
      <c r="J19">
        <v>16538.821818181819</v>
      </c>
      <c r="K19">
        <v>17339.258181818182</v>
      </c>
      <c r="L19">
        <v>17283.030909090907</v>
      </c>
      <c r="M19">
        <v>16543.574545454543</v>
      </c>
      <c r="N19">
        <v>16365.018181818181</v>
      </c>
      <c r="O19">
        <v>17267.956363636364</v>
      </c>
      <c r="P19">
        <v>16306.423636363634</v>
      </c>
      <c r="Q19">
        <v>16400.323636363635</v>
      </c>
      <c r="R19">
        <v>195576.63999999998</v>
      </c>
    </row>
    <row r="20" spans="1:18">
      <c r="A20" t="s">
        <v>59</v>
      </c>
      <c r="B20">
        <v>2001</v>
      </c>
      <c r="C20" t="s">
        <v>29</v>
      </c>
      <c r="D20" t="s">
        <v>33</v>
      </c>
      <c r="E20" t="s">
        <v>22</v>
      </c>
      <c r="F20">
        <v>17524.165454545451</v>
      </c>
      <c r="G20">
        <v>14440.416363636363</v>
      </c>
      <c r="H20">
        <v>16786.898181818182</v>
      </c>
      <c r="I20">
        <v>15650.06909090909</v>
      </c>
      <c r="J20">
        <v>17328.561818181817</v>
      </c>
      <c r="K20">
        <v>16829.250909090908</v>
      </c>
      <c r="L20">
        <v>16885.7</v>
      </c>
      <c r="M20">
        <v>16165.201818181818</v>
      </c>
      <c r="N20">
        <v>15420.396363636364</v>
      </c>
      <c r="O20">
        <v>17033.538181818181</v>
      </c>
      <c r="P20">
        <v>15842.114545454546</v>
      </c>
      <c r="Q20">
        <v>16727.369090909091</v>
      </c>
      <c r="R20">
        <v>196633.68181818179</v>
      </c>
    </row>
    <row r="21" spans="1:18">
      <c r="A21" t="s">
        <v>59</v>
      </c>
      <c r="B21">
        <v>2001</v>
      </c>
      <c r="C21" t="s">
        <v>29</v>
      </c>
      <c r="D21" t="s">
        <v>32</v>
      </c>
      <c r="E21" t="s">
        <v>22</v>
      </c>
      <c r="F21">
        <v>32196.369090909091</v>
      </c>
      <c r="G21">
        <v>29425.5</v>
      </c>
      <c r="H21">
        <v>32445.927272727266</v>
      </c>
      <c r="I21">
        <v>32777.734545454543</v>
      </c>
      <c r="J21">
        <v>34181.856363636361</v>
      </c>
      <c r="K21">
        <v>34727.630909090905</v>
      </c>
      <c r="L21">
        <v>33374.176363636361</v>
      </c>
      <c r="M21">
        <v>33512.547272727272</v>
      </c>
      <c r="N21">
        <v>32419.759999999998</v>
      </c>
      <c r="O21">
        <v>33890.514545454542</v>
      </c>
      <c r="P21">
        <v>32760.45636363636</v>
      </c>
      <c r="Q21">
        <v>34693.336363636357</v>
      </c>
      <c r="R21">
        <v>396405.80909090908</v>
      </c>
    </row>
    <row r="22" spans="1:18">
      <c r="A22" t="s">
        <v>59</v>
      </c>
      <c r="B22">
        <v>2001</v>
      </c>
      <c r="C22" t="s">
        <v>29</v>
      </c>
      <c r="D22" t="s">
        <v>31</v>
      </c>
      <c r="E22" t="s">
        <v>22</v>
      </c>
      <c r="F22">
        <v>10848.858181818181</v>
      </c>
      <c r="G22">
        <v>9655.6127272727281</v>
      </c>
      <c r="H22">
        <v>10664.805454545454</v>
      </c>
      <c r="I22">
        <v>11037.558181818182</v>
      </c>
      <c r="J22">
        <v>11726.270909090907</v>
      </c>
      <c r="K22">
        <v>11119.496363636363</v>
      </c>
      <c r="L22">
        <v>10808.823636363635</v>
      </c>
      <c r="M22">
        <v>11396.332727272727</v>
      </c>
      <c r="N22">
        <v>10145.54909090909</v>
      </c>
      <c r="O22">
        <v>10860.005454545453</v>
      </c>
      <c r="P22">
        <v>10370.492727272725</v>
      </c>
      <c r="Q22">
        <v>10928.305454545454</v>
      </c>
      <c r="R22">
        <v>129562.11090909089</v>
      </c>
    </row>
    <row r="23" spans="1:18">
      <c r="A23" t="s">
        <v>59</v>
      </c>
      <c r="B23">
        <v>2001</v>
      </c>
      <c r="C23" t="s">
        <v>29</v>
      </c>
      <c r="D23" t="s">
        <v>30</v>
      </c>
      <c r="E23" t="s">
        <v>22</v>
      </c>
      <c r="F23">
        <v>15816.96</v>
      </c>
      <c r="G23">
        <v>15881.336363636363</v>
      </c>
      <c r="H23">
        <v>15827.31818181818</v>
      </c>
      <c r="I23">
        <v>16163.925454545453</v>
      </c>
      <c r="J23">
        <v>16227.627272727272</v>
      </c>
      <c r="K23">
        <v>15600.732727272727</v>
      </c>
      <c r="L23">
        <v>15546.94</v>
      </c>
      <c r="M23">
        <v>15119.614545454546</v>
      </c>
      <c r="N23">
        <v>13678.267272727271</v>
      </c>
      <c r="O23">
        <v>15144.952727272726</v>
      </c>
      <c r="P23">
        <v>15099.187272727271</v>
      </c>
      <c r="Q23">
        <v>16153.347272727273</v>
      </c>
      <c r="R23">
        <v>186260.20909090908</v>
      </c>
    </row>
    <row r="24" spans="1:18">
      <c r="A24" t="s">
        <v>59</v>
      </c>
      <c r="B24">
        <v>2001</v>
      </c>
      <c r="C24" t="s">
        <v>20</v>
      </c>
      <c r="D24" t="s">
        <v>28</v>
      </c>
      <c r="E24" t="s">
        <v>22</v>
      </c>
      <c r="F24">
        <v>6514.34</v>
      </c>
      <c r="G24">
        <v>6122.9145454545451</v>
      </c>
      <c r="H24">
        <v>6694.5254545454536</v>
      </c>
      <c r="I24">
        <v>6512.04</v>
      </c>
      <c r="J24">
        <v>6639.3036363636365</v>
      </c>
      <c r="K24">
        <v>6320.9290909090905</v>
      </c>
      <c r="L24">
        <v>6424.6745454545444</v>
      </c>
      <c r="M24">
        <v>6796.550909090909</v>
      </c>
      <c r="N24">
        <v>6102.1854545454544</v>
      </c>
      <c r="O24">
        <v>6879.8709090909088</v>
      </c>
      <c r="P24">
        <v>6555.4672727272728</v>
      </c>
      <c r="Q24">
        <v>7211.5618181818172</v>
      </c>
      <c r="R24">
        <v>78774.363636363632</v>
      </c>
    </row>
    <row r="25" spans="1:18">
      <c r="A25" t="s">
        <v>59</v>
      </c>
      <c r="B25">
        <v>2001</v>
      </c>
      <c r="C25" t="s">
        <v>20</v>
      </c>
      <c r="D25" t="s">
        <v>27</v>
      </c>
      <c r="E25" t="s">
        <v>22</v>
      </c>
      <c r="F25">
        <v>1784.4345454545453</v>
      </c>
      <c r="G25">
        <v>1976.3818181818181</v>
      </c>
      <c r="H25">
        <v>2068.58</v>
      </c>
      <c r="I25">
        <v>1910.2145454545453</v>
      </c>
      <c r="J25">
        <v>2053.4945454545455</v>
      </c>
      <c r="K25">
        <v>2025.4618181818178</v>
      </c>
      <c r="L25">
        <v>1989.1309090909087</v>
      </c>
      <c r="M25">
        <v>2003.2272727272727</v>
      </c>
      <c r="N25">
        <v>1793.3236363636361</v>
      </c>
      <c r="O25">
        <v>2009.26</v>
      </c>
      <c r="P25">
        <v>2019.5418181818181</v>
      </c>
      <c r="Q25">
        <v>2160.252727272727</v>
      </c>
      <c r="R25">
        <v>23793.303636363631</v>
      </c>
    </row>
    <row r="26" spans="1:18">
      <c r="A26" t="s">
        <v>59</v>
      </c>
      <c r="B26">
        <v>2001</v>
      </c>
      <c r="C26" t="s">
        <v>20</v>
      </c>
      <c r="D26" t="s">
        <v>26</v>
      </c>
      <c r="E26" t="s">
        <v>22</v>
      </c>
      <c r="F26">
        <v>22919.97818181818</v>
      </c>
      <c r="G26">
        <v>21267.156363636361</v>
      </c>
      <c r="H26">
        <v>23610.129090909089</v>
      </c>
      <c r="I26">
        <v>21336.665454545451</v>
      </c>
      <c r="J26">
        <v>22459.838181818181</v>
      </c>
      <c r="K26">
        <v>22939.96727272727</v>
      </c>
      <c r="L26">
        <v>22017.892727272727</v>
      </c>
      <c r="M26">
        <v>22676.301818181815</v>
      </c>
      <c r="N26">
        <v>20523.709090909091</v>
      </c>
      <c r="O26">
        <v>23216.767272727269</v>
      </c>
      <c r="P26">
        <v>22491.632727272725</v>
      </c>
      <c r="Q26">
        <v>23638.185454545452</v>
      </c>
      <c r="R26">
        <v>269098.22363636363</v>
      </c>
    </row>
    <row r="27" spans="1:18">
      <c r="A27" t="s">
        <v>59</v>
      </c>
      <c r="B27">
        <v>2001</v>
      </c>
      <c r="C27" t="s">
        <v>20</v>
      </c>
      <c r="D27" t="s">
        <v>25</v>
      </c>
      <c r="E27" t="s">
        <v>22</v>
      </c>
      <c r="F27">
        <v>1244.3018181818181</v>
      </c>
      <c r="G27">
        <v>1235.3490909090908</v>
      </c>
      <c r="H27">
        <v>1418.2163636363634</v>
      </c>
      <c r="I27">
        <v>1331.9545454545455</v>
      </c>
      <c r="J27">
        <v>1301.7727272727273</v>
      </c>
      <c r="K27">
        <v>1309.56</v>
      </c>
      <c r="L27">
        <v>1449.1363636363635</v>
      </c>
      <c r="M27">
        <v>1569.2581818181816</v>
      </c>
      <c r="N27">
        <v>1387.9072727272728</v>
      </c>
      <c r="O27">
        <v>1296.46</v>
      </c>
      <c r="P27">
        <v>1353.390909090909</v>
      </c>
      <c r="Q27">
        <v>1496.6927272727273</v>
      </c>
      <c r="R27">
        <v>16394</v>
      </c>
    </row>
    <row r="28" spans="1:18">
      <c r="A28" t="s">
        <v>59</v>
      </c>
      <c r="B28">
        <v>2001</v>
      </c>
      <c r="C28" t="s">
        <v>20</v>
      </c>
      <c r="D28" t="s">
        <v>24</v>
      </c>
      <c r="E28" t="s">
        <v>22</v>
      </c>
      <c r="F28">
        <v>10449.321818181817</v>
      </c>
      <c r="G28">
        <v>10270.554545454544</v>
      </c>
      <c r="H28">
        <v>11004.29818181818</v>
      </c>
      <c r="I28">
        <v>10751.025454545454</v>
      </c>
      <c r="J28">
        <v>11297.965454545454</v>
      </c>
      <c r="K28">
        <v>11115.98727272727</v>
      </c>
      <c r="L28">
        <v>10750.63818181818</v>
      </c>
      <c r="M28">
        <v>12151.261818181818</v>
      </c>
      <c r="N28">
        <v>9783.7199999999993</v>
      </c>
      <c r="O28">
        <v>11063.625454545454</v>
      </c>
      <c r="P28">
        <v>10598.714545454544</v>
      </c>
      <c r="Q28">
        <v>13188.098181818181</v>
      </c>
      <c r="R28">
        <v>132425.21090909091</v>
      </c>
    </row>
    <row r="29" spans="1:18">
      <c r="A29" t="s">
        <v>59</v>
      </c>
      <c r="B29">
        <v>2001</v>
      </c>
      <c r="C29" t="s">
        <v>20</v>
      </c>
      <c r="D29" t="s">
        <v>23</v>
      </c>
      <c r="E29" t="s">
        <v>22</v>
      </c>
      <c r="F29">
        <v>2249.2636363636361</v>
      </c>
      <c r="G29">
        <v>2063.5272727272727</v>
      </c>
      <c r="H29">
        <v>2040.7963636363636</v>
      </c>
      <c r="I29">
        <v>2178.6436363636362</v>
      </c>
      <c r="J29">
        <v>1993.481818181818</v>
      </c>
      <c r="K29">
        <v>2487.8254545454547</v>
      </c>
      <c r="L29">
        <v>1848.3018181818181</v>
      </c>
      <c r="M29">
        <v>2672.2745454545452</v>
      </c>
      <c r="N29">
        <v>1772.4636363636362</v>
      </c>
      <c r="O29">
        <v>2705.4690909090909</v>
      </c>
      <c r="P29">
        <v>2273.9181818181814</v>
      </c>
      <c r="Q29">
        <v>2525.8509090909092</v>
      </c>
      <c r="R29">
        <v>26811.816363636361</v>
      </c>
    </row>
    <row r="30" spans="1:18">
      <c r="A30" t="s">
        <v>59</v>
      </c>
      <c r="B30">
        <v>2001</v>
      </c>
      <c r="C30" t="s">
        <v>20</v>
      </c>
      <c r="D30" t="s">
        <v>21</v>
      </c>
      <c r="E30" t="s">
        <v>22</v>
      </c>
      <c r="F30">
        <v>6118.96</v>
      </c>
      <c r="G30">
        <v>5997.94</v>
      </c>
      <c r="H30">
        <v>6630.1109090909085</v>
      </c>
      <c r="I30">
        <v>5765.9290909090905</v>
      </c>
      <c r="J30">
        <v>6378.6909090909094</v>
      </c>
      <c r="K30">
        <v>6448.2709090909084</v>
      </c>
      <c r="L30">
        <v>6176.8945454545446</v>
      </c>
      <c r="M30">
        <v>7037.7636363636357</v>
      </c>
      <c r="N30">
        <v>5959.1127272727272</v>
      </c>
      <c r="O30">
        <v>6525.5945454545454</v>
      </c>
      <c r="P30">
        <v>6110.4109090909087</v>
      </c>
      <c r="Q30">
        <v>6897.847272727272</v>
      </c>
      <c r="R30">
        <v>76047.525454545452</v>
      </c>
    </row>
    <row r="31" spans="1:18">
      <c r="A31" t="s">
        <v>58</v>
      </c>
      <c r="B31">
        <v>2001</v>
      </c>
      <c r="C31" t="s">
        <v>48</v>
      </c>
      <c r="D31" t="s">
        <v>52</v>
      </c>
      <c r="E31" t="s">
        <v>22</v>
      </c>
      <c r="F31">
        <v>9752.2610000000004</v>
      </c>
      <c r="G31">
        <v>9234.7160000000003</v>
      </c>
      <c r="H31">
        <v>10570.868</v>
      </c>
      <c r="I31">
        <v>10143.583000000001</v>
      </c>
      <c r="J31">
        <v>10514.641</v>
      </c>
      <c r="K31">
        <v>10039.300999999999</v>
      </c>
      <c r="L31">
        <v>9366.491</v>
      </c>
      <c r="M31">
        <v>10330.825000000001</v>
      </c>
      <c r="N31">
        <v>9398.8559999999998</v>
      </c>
      <c r="O31">
        <v>9824.1839999999993</v>
      </c>
      <c r="P31">
        <v>8931.2170000000006</v>
      </c>
      <c r="Q31">
        <v>9699.7350000000006</v>
      </c>
      <c r="R31">
        <v>117806.678</v>
      </c>
    </row>
    <row r="32" spans="1:18">
      <c r="A32" t="s">
        <v>58</v>
      </c>
      <c r="B32">
        <v>2001</v>
      </c>
      <c r="C32" t="s">
        <v>48</v>
      </c>
      <c r="D32" t="s">
        <v>51</v>
      </c>
      <c r="E32" t="s">
        <v>22</v>
      </c>
      <c r="F32">
        <v>13460.710999999999</v>
      </c>
      <c r="G32">
        <v>12083.188</v>
      </c>
      <c r="H32">
        <v>12802.395</v>
      </c>
      <c r="I32">
        <v>12326.281000000001</v>
      </c>
      <c r="J32">
        <v>13203.905000000001</v>
      </c>
      <c r="K32">
        <v>13379.960999999999</v>
      </c>
      <c r="L32">
        <v>12853.298000000001</v>
      </c>
      <c r="M32">
        <v>12871.017</v>
      </c>
      <c r="N32">
        <v>12265.804</v>
      </c>
      <c r="O32">
        <v>11636.291999999999</v>
      </c>
      <c r="P32">
        <v>12395.714</v>
      </c>
      <c r="Q32">
        <v>13766.194</v>
      </c>
      <c r="R32">
        <v>153044.75999999998</v>
      </c>
    </row>
    <row r="33" spans="1:18">
      <c r="A33" t="s">
        <v>58</v>
      </c>
      <c r="B33">
        <v>2001</v>
      </c>
      <c r="C33" t="s">
        <v>48</v>
      </c>
      <c r="D33" t="s">
        <v>50</v>
      </c>
      <c r="E33" t="s">
        <v>22</v>
      </c>
      <c r="F33">
        <v>3152.3919999999998</v>
      </c>
      <c r="G33">
        <v>2598.627</v>
      </c>
      <c r="H33">
        <v>3825.3960000000002</v>
      </c>
      <c r="I33">
        <v>2780.4169999999999</v>
      </c>
      <c r="J33">
        <v>2649.7779999999998</v>
      </c>
      <c r="K33">
        <v>3155.828</v>
      </c>
      <c r="L33">
        <v>5781.9620000000004</v>
      </c>
      <c r="M33">
        <v>5965.0140000000001</v>
      </c>
      <c r="N33">
        <v>3225.797</v>
      </c>
      <c r="O33">
        <v>3083.672</v>
      </c>
      <c r="P33">
        <v>3833.835</v>
      </c>
      <c r="Q33">
        <v>4936.4679999999998</v>
      </c>
      <c r="R33">
        <v>44989.186000000002</v>
      </c>
    </row>
    <row r="34" spans="1:18">
      <c r="A34" t="s">
        <v>58</v>
      </c>
      <c r="B34">
        <v>2001</v>
      </c>
      <c r="C34" t="s">
        <v>48</v>
      </c>
      <c r="D34" t="s">
        <v>49</v>
      </c>
      <c r="E34" t="s">
        <v>22</v>
      </c>
      <c r="F34">
        <v>5249.2939999999999</v>
      </c>
      <c r="G34">
        <v>4528.558</v>
      </c>
      <c r="H34">
        <v>5085.9679999999998</v>
      </c>
      <c r="I34">
        <v>4898.4309999999996</v>
      </c>
      <c r="J34">
        <v>5001.8609999999999</v>
      </c>
      <c r="K34">
        <v>5015.2070000000003</v>
      </c>
      <c r="L34">
        <v>4821.1030000000001</v>
      </c>
      <c r="M34">
        <v>4698.1589999999997</v>
      </c>
      <c r="N34">
        <v>4561.9690000000001</v>
      </c>
      <c r="O34">
        <v>4812.6490000000003</v>
      </c>
      <c r="P34">
        <v>4620.9790000000003</v>
      </c>
      <c r="Q34">
        <v>5212.4939999999997</v>
      </c>
      <c r="R34">
        <v>58506.671999999999</v>
      </c>
    </row>
    <row r="35" spans="1:18">
      <c r="A35" t="s">
        <v>58</v>
      </c>
      <c r="B35">
        <v>2001</v>
      </c>
      <c r="C35" t="s">
        <v>44</v>
      </c>
      <c r="D35" t="s">
        <v>47</v>
      </c>
      <c r="E35" t="s">
        <v>22</v>
      </c>
      <c r="F35">
        <v>14380.022000000001</v>
      </c>
      <c r="G35">
        <v>13231.769</v>
      </c>
      <c r="H35">
        <v>15060.386</v>
      </c>
      <c r="I35">
        <v>14011.858</v>
      </c>
      <c r="J35">
        <v>14932.529</v>
      </c>
      <c r="K35">
        <v>13442.281000000001</v>
      </c>
      <c r="L35">
        <v>12947.838</v>
      </c>
      <c r="M35">
        <v>12663.593000000001</v>
      </c>
      <c r="N35">
        <v>11831.001</v>
      </c>
      <c r="O35">
        <v>14334.773999999999</v>
      </c>
      <c r="P35">
        <v>13714.203</v>
      </c>
      <c r="Q35">
        <v>14709.123</v>
      </c>
      <c r="R35">
        <v>165259.37700000001</v>
      </c>
    </row>
    <row r="36" spans="1:18">
      <c r="A36" t="s">
        <v>58</v>
      </c>
      <c r="B36">
        <v>2001</v>
      </c>
      <c r="C36" t="s">
        <v>44</v>
      </c>
      <c r="D36" t="s">
        <v>46</v>
      </c>
      <c r="E36" t="s">
        <v>22</v>
      </c>
      <c r="F36">
        <v>14200.132</v>
      </c>
      <c r="G36">
        <v>12191.263999999999</v>
      </c>
      <c r="H36">
        <v>13237.371999999999</v>
      </c>
      <c r="I36">
        <v>12170.852999999999</v>
      </c>
      <c r="J36">
        <v>13360.918</v>
      </c>
      <c r="K36">
        <v>12877.661</v>
      </c>
      <c r="L36">
        <v>12743.844999999999</v>
      </c>
      <c r="M36">
        <v>12993.251</v>
      </c>
      <c r="N36">
        <v>11013.728999999999</v>
      </c>
      <c r="O36">
        <v>13670.651</v>
      </c>
      <c r="P36">
        <v>13749.460999999999</v>
      </c>
      <c r="Q36">
        <v>14434.34</v>
      </c>
      <c r="R36">
        <v>156643.47699999998</v>
      </c>
    </row>
    <row r="37" spans="1:18">
      <c r="A37" t="s">
        <v>58</v>
      </c>
      <c r="B37">
        <v>2001</v>
      </c>
      <c r="C37" t="s">
        <v>44</v>
      </c>
      <c r="D37" t="s">
        <v>45</v>
      </c>
      <c r="E37" t="s">
        <v>22</v>
      </c>
      <c r="F37">
        <v>35205.733999999997</v>
      </c>
      <c r="G37">
        <v>31050.563999999998</v>
      </c>
      <c r="H37">
        <v>41729.351000000002</v>
      </c>
      <c r="I37">
        <v>41250.175000000003</v>
      </c>
      <c r="J37">
        <v>39850.673999999999</v>
      </c>
      <c r="K37">
        <v>36433.701999999997</v>
      </c>
      <c r="L37">
        <v>31245.587</v>
      </c>
      <c r="M37">
        <v>30132.581999999999</v>
      </c>
      <c r="N37">
        <v>30716.808000000001</v>
      </c>
      <c r="O37">
        <v>37483.250999999997</v>
      </c>
      <c r="P37">
        <v>36966.769</v>
      </c>
      <c r="Q37">
        <v>38762.512999999999</v>
      </c>
      <c r="R37">
        <v>430827.71</v>
      </c>
    </row>
    <row r="38" spans="1:18">
      <c r="A38" t="s">
        <v>58</v>
      </c>
      <c r="B38">
        <v>2001</v>
      </c>
      <c r="C38" t="s">
        <v>39</v>
      </c>
      <c r="D38" t="s">
        <v>43</v>
      </c>
      <c r="E38" t="s">
        <v>22</v>
      </c>
      <c r="F38">
        <v>128141.224</v>
      </c>
      <c r="G38">
        <v>115758.94500000001</v>
      </c>
      <c r="H38">
        <v>129912.098</v>
      </c>
      <c r="I38">
        <v>112992.48</v>
      </c>
      <c r="J38">
        <v>116331.999</v>
      </c>
      <c r="K38">
        <v>114143.209</v>
      </c>
      <c r="L38">
        <v>113152.17600000001</v>
      </c>
      <c r="M38">
        <v>116810.738</v>
      </c>
      <c r="N38">
        <v>112398.421</v>
      </c>
      <c r="O38">
        <v>126381.916</v>
      </c>
      <c r="P38">
        <v>112928.376</v>
      </c>
      <c r="Q38">
        <v>124893.38800000001</v>
      </c>
      <c r="R38">
        <v>1423844.97</v>
      </c>
    </row>
    <row r="39" spans="1:18">
      <c r="A39" t="s">
        <v>58</v>
      </c>
      <c r="B39">
        <v>2001</v>
      </c>
      <c r="C39" t="s">
        <v>39</v>
      </c>
      <c r="D39" t="s">
        <v>42</v>
      </c>
      <c r="E39" t="s">
        <v>22</v>
      </c>
      <c r="F39">
        <v>15148.552</v>
      </c>
      <c r="G39">
        <v>13999.144</v>
      </c>
      <c r="H39">
        <v>15726.406000000001</v>
      </c>
      <c r="I39">
        <v>12378.217000000001</v>
      </c>
      <c r="J39">
        <v>12172.081</v>
      </c>
      <c r="K39">
        <v>14234.156000000001</v>
      </c>
      <c r="L39">
        <v>14223.4</v>
      </c>
      <c r="M39">
        <v>12167.834000000001</v>
      </c>
      <c r="N39">
        <v>10176.778</v>
      </c>
      <c r="O39">
        <v>12927.455</v>
      </c>
      <c r="P39">
        <v>11025.142</v>
      </c>
      <c r="Q39">
        <v>11393.244000000001</v>
      </c>
      <c r="R39">
        <v>155572.40900000001</v>
      </c>
    </row>
    <row r="40" spans="1:18">
      <c r="A40" t="s">
        <v>58</v>
      </c>
      <c r="B40">
        <v>2001</v>
      </c>
      <c r="C40" t="s">
        <v>39</v>
      </c>
      <c r="D40" t="s">
        <v>41</v>
      </c>
      <c r="E40" t="s">
        <v>22</v>
      </c>
      <c r="F40">
        <v>4184.4139999999998</v>
      </c>
      <c r="G40">
        <v>3716.873</v>
      </c>
      <c r="H40">
        <v>3846.5619999999999</v>
      </c>
      <c r="I40">
        <v>3595.2020000000002</v>
      </c>
      <c r="J40">
        <v>3634.212</v>
      </c>
      <c r="K40">
        <v>3642.6579999999999</v>
      </c>
      <c r="L40">
        <v>3661.67</v>
      </c>
      <c r="M40">
        <v>3467.68</v>
      </c>
      <c r="N40">
        <v>3055.2289999999998</v>
      </c>
      <c r="O40">
        <v>3420.4029999999998</v>
      </c>
      <c r="P40">
        <v>3272.45</v>
      </c>
      <c r="Q40">
        <v>3486.848</v>
      </c>
      <c r="R40">
        <v>42984.200999999994</v>
      </c>
    </row>
    <row r="41" spans="1:18">
      <c r="A41" t="s">
        <v>58</v>
      </c>
      <c r="B41">
        <v>2001</v>
      </c>
      <c r="C41" t="s">
        <v>39</v>
      </c>
      <c r="D41" t="s">
        <v>40</v>
      </c>
      <c r="E41" t="s">
        <v>22</v>
      </c>
      <c r="F41">
        <v>35370.726999999999</v>
      </c>
      <c r="G41">
        <v>28849.495999999999</v>
      </c>
      <c r="H41">
        <v>35483.870000000003</v>
      </c>
      <c r="I41">
        <v>31923.698</v>
      </c>
      <c r="J41">
        <v>37098.33</v>
      </c>
      <c r="K41">
        <v>36284.103999999999</v>
      </c>
      <c r="L41">
        <v>31750.596000000001</v>
      </c>
      <c r="M41">
        <v>33723.093999999997</v>
      </c>
      <c r="N41">
        <v>28158.493999999999</v>
      </c>
      <c r="O41">
        <v>28824.546999999999</v>
      </c>
      <c r="P41">
        <v>28850.592000000001</v>
      </c>
      <c r="Q41">
        <v>35348.226999999999</v>
      </c>
      <c r="R41">
        <v>391665.77500000002</v>
      </c>
    </row>
    <row r="42" spans="1:18">
      <c r="A42" t="s">
        <v>58</v>
      </c>
      <c r="B42">
        <v>2001</v>
      </c>
      <c r="C42" t="s">
        <v>29</v>
      </c>
      <c r="D42" t="s">
        <v>38</v>
      </c>
      <c r="E42" t="s">
        <v>22</v>
      </c>
      <c r="F42">
        <v>10499.69</v>
      </c>
      <c r="G42">
        <v>7977.2860000000001</v>
      </c>
      <c r="H42">
        <v>7375.5119999999997</v>
      </c>
      <c r="I42">
        <v>5508.0439999999999</v>
      </c>
      <c r="J42">
        <v>5237.1419999999998</v>
      </c>
      <c r="K42">
        <v>5547.0519999999997</v>
      </c>
      <c r="L42">
        <v>4818.3549999999996</v>
      </c>
      <c r="M42">
        <v>4758.0950000000003</v>
      </c>
      <c r="N42">
        <v>4289.3559999999998</v>
      </c>
      <c r="O42">
        <v>4457.2470000000003</v>
      </c>
      <c r="P42">
        <v>4251.6989999999996</v>
      </c>
      <c r="Q42">
        <v>4813.5079999999998</v>
      </c>
      <c r="R42">
        <v>69532.98599999999</v>
      </c>
    </row>
    <row r="43" spans="1:18">
      <c r="A43" t="s">
        <v>58</v>
      </c>
      <c r="B43">
        <v>2001</v>
      </c>
      <c r="C43" t="s">
        <v>29</v>
      </c>
      <c r="D43" t="s">
        <v>37</v>
      </c>
      <c r="E43" t="s">
        <v>22</v>
      </c>
      <c r="F43">
        <v>2126.201</v>
      </c>
      <c r="G43">
        <v>1750.4349999999999</v>
      </c>
      <c r="H43">
        <v>1942.6579999999999</v>
      </c>
      <c r="I43">
        <v>1821.0809999999999</v>
      </c>
      <c r="J43">
        <v>1779.778</v>
      </c>
      <c r="K43">
        <v>1724.19</v>
      </c>
      <c r="L43">
        <v>1753.9760000000001</v>
      </c>
      <c r="M43">
        <v>1644.1410000000001</v>
      </c>
      <c r="N43">
        <v>1558.9839999999999</v>
      </c>
      <c r="O43">
        <v>1820.3330000000001</v>
      </c>
      <c r="P43">
        <v>1554.143</v>
      </c>
      <c r="Q43">
        <v>1651.0730000000001</v>
      </c>
      <c r="R43">
        <v>21126.993000000002</v>
      </c>
    </row>
    <row r="44" spans="1:18">
      <c r="A44" t="s">
        <v>58</v>
      </c>
      <c r="B44">
        <v>2001</v>
      </c>
      <c r="C44" t="s">
        <v>29</v>
      </c>
      <c r="D44" t="s">
        <v>36</v>
      </c>
      <c r="E44" t="s">
        <v>22</v>
      </c>
      <c r="F44">
        <v>1422.752</v>
      </c>
      <c r="G44">
        <v>1664.4280000000001</v>
      </c>
      <c r="H44">
        <v>1860.125</v>
      </c>
      <c r="I44">
        <v>1587.6479999999999</v>
      </c>
      <c r="J44">
        <v>1683.201</v>
      </c>
      <c r="K44">
        <v>1481.34</v>
      </c>
      <c r="L44">
        <v>1552.327</v>
      </c>
      <c r="M44">
        <v>1402.742</v>
      </c>
      <c r="N44">
        <v>1152.181</v>
      </c>
      <c r="O44">
        <v>1359.826</v>
      </c>
      <c r="P44">
        <v>1796.885</v>
      </c>
      <c r="Q44">
        <v>1950.2739999999999</v>
      </c>
      <c r="R44">
        <v>18913.728999999999</v>
      </c>
    </row>
    <row r="45" spans="1:18">
      <c r="A45" t="s">
        <v>58</v>
      </c>
      <c r="B45">
        <v>2001</v>
      </c>
      <c r="C45" t="s">
        <v>29</v>
      </c>
      <c r="D45" t="s">
        <v>35</v>
      </c>
      <c r="E45" t="s">
        <v>22</v>
      </c>
      <c r="F45">
        <v>5783.2740000000003</v>
      </c>
      <c r="G45">
        <v>5258.0789999999997</v>
      </c>
      <c r="H45">
        <v>5746.1490000000003</v>
      </c>
      <c r="I45">
        <v>5088.1109999999999</v>
      </c>
      <c r="J45">
        <v>5105.0110000000004</v>
      </c>
      <c r="K45">
        <v>5037.2280000000001</v>
      </c>
      <c r="L45">
        <v>4527.2470000000003</v>
      </c>
      <c r="M45">
        <v>4351.2240000000002</v>
      </c>
      <c r="N45">
        <v>3930.1439999999998</v>
      </c>
      <c r="O45">
        <v>4091.8589999999999</v>
      </c>
      <c r="P45">
        <v>4165.9539999999997</v>
      </c>
      <c r="Q45">
        <v>4558.1940000000004</v>
      </c>
      <c r="R45">
        <v>57642.474000000002</v>
      </c>
    </row>
    <row r="46" spans="1:18">
      <c r="A46" t="s">
        <v>58</v>
      </c>
      <c r="B46">
        <v>2001</v>
      </c>
      <c r="C46" t="s">
        <v>29</v>
      </c>
      <c r="D46" t="s">
        <v>34</v>
      </c>
      <c r="E46" t="s">
        <v>22</v>
      </c>
      <c r="F46">
        <v>2435.011</v>
      </c>
      <c r="G46">
        <v>1695.98</v>
      </c>
      <c r="H46">
        <v>1992.896</v>
      </c>
      <c r="I46">
        <v>2085.712</v>
      </c>
      <c r="J46">
        <v>2165.6930000000002</v>
      </c>
      <c r="K46">
        <v>2072.2220000000002</v>
      </c>
      <c r="L46">
        <v>2049.1770000000001</v>
      </c>
      <c r="M46">
        <v>2018.1769999999999</v>
      </c>
      <c r="N46">
        <v>1846.1959999999999</v>
      </c>
      <c r="O46">
        <v>1762.316</v>
      </c>
      <c r="P46">
        <v>1554.6590000000001</v>
      </c>
      <c r="Q46">
        <v>1950.355</v>
      </c>
      <c r="R46">
        <v>23628.394</v>
      </c>
    </row>
    <row r="47" spans="1:18">
      <c r="A47" t="s">
        <v>58</v>
      </c>
      <c r="B47">
        <v>2001</v>
      </c>
      <c r="C47" t="s">
        <v>29</v>
      </c>
      <c r="D47" t="s">
        <v>33</v>
      </c>
      <c r="E47" t="s">
        <v>22</v>
      </c>
      <c r="F47">
        <v>2297.6260000000002</v>
      </c>
      <c r="G47">
        <v>2343.7890000000002</v>
      </c>
      <c r="H47">
        <v>1986.8679999999999</v>
      </c>
      <c r="I47">
        <v>2196.3449999999998</v>
      </c>
      <c r="J47">
        <v>2095.1909999999998</v>
      </c>
      <c r="K47">
        <v>2304.6179999999999</v>
      </c>
      <c r="L47">
        <v>2034.2819999999999</v>
      </c>
      <c r="M47">
        <v>2202.4560000000001</v>
      </c>
      <c r="N47">
        <v>2071.9569999999999</v>
      </c>
      <c r="O47">
        <v>2422.0360000000001</v>
      </c>
      <c r="P47">
        <v>1882.9880000000001</v>
      </c>
      <c r="Q47">
        <v>1830.9949999999999</v>
      </c>
      <c r="R47">
        <v>25669.150999999998</v>
      </c>
    </row>
    <row r="48" spans="1:18">
      <c r="A48" t="s">
        <v>58</v>
      </c>
      <c r="B48">
        <v>2001</v>
      </c>
      <c r="C48" t="s">
        <v>29</v>
      </c>
      <c r="D48" t="s">
        <v>32</v>
      </c>
      <c r="E48" t="s">
        <v>22</v>
      </c>
      <c r="F48">
        <v>4939.8999999999996</v>
      </c>
      <c r="G48">
        <v>4243.7960000000003</v>
      </c>
      <c r="H48">
        <v>4636.1009999999997</v>
      </c>
      <c r="I48">
        <v>4347.3419999999996</v>
      </c>
      <c r="J48">
        <v>4682.116</v>
      </c>
      <c r="K48">
        <v>4432.7489999999998</v>
      </c>
      <c r="L48">
        <v>4674.95</v>
      </c>
      <c r="M48">
        <v>4064.799</v>
      </c>
      <c r="N48">
        <v>3986.8049999999998</v>
      </c>
      <c r="O48">
        <v>3573.462</v>
      </c>
      <c r="P48">
        <v>3721.6880000000001</v>
      </c>
      <c r="Q48">
        <v>4004.6439999999998</v>
      </c>
      <c r="R48">
        <v>51308.351999999999</v>
      </c>
    </row>
    <row r="49" spans="1:18">
      <c r="A49" t="s">
        <v>58</v>
      </c>
      <c r="B49">
        <v>2001</v>
      </c>
      <c r="C49" t="s">
        <v>29</v>
      </c>
      <c r="D49" t="s">
        <v>31</v>
      </c>
      <c r="E49" t="s">
        <v>22</v>
      </c>
      <c r="F49">
        <v>2175.1999999999998</v>
      </c>
      <c r="G49">
        <v>1842.96</v>
      </c>
      <c r="H49">
        <v>1865.6</v>
      </c>
      <c r="I49">
        <v>1667.9549999999999</v>
      </c>
      <c r="J49">
        <v>1718.306</v>
      </c>
      <c r="K49">
        <v>1673.942</v>
      </c>
      <c r="L49">
        <v>1817.5889999999999</v>
      </c>
      <c r="M49">
        <v>1841.18</v>
      </c>
      <c r="N49">
        <v>1532.528</v>
      </c>
      <c r="O49">
        <v>1728.1220000000001</v>
      </c>
      <c r="P49">
        <v>1512.9290000000001</v>
      </c>
      <c r="Q49">
        <v>1603.1869999999999</v>
      </c>
      <c r="R49">
        <v>20979.498</v>
      </c>
    </row>
    <row r="50" spans="1:18">
      <c r="A50" t="s">
        <v>58</v>
      </c>
      <c r="B50">
        <v>2001</v>
      </c>
      <c r="C50" t="s">
        <v>29</v>
      </c>
      <c r="D50" t="s">
        <v>30</v>
      </c>
      <c r="E50" t="s">
        <v>22</v>
      </c>
      <c r="F50">
        <v>1182.0530000000001</v>
      </c>
      <c r="G50">
        <v>988.06700000000001</v>
      </c>
      <c r="H50">
        <v>1017.347</v>
      </c>
      <c r="I50">
        <v>1063.588</v>
      </c>
      <c r="J50">
        <v>954.23</v>
      </c>
      <c r="K50">
        <v>857.36300000000006</v>
      </c>
      <c r="L50">
        <v>1077.826</v>
      </c>
      <c r="M50">
        <v>1066.845</v>
      </c>
      <c r="N50">
        <v>855.93700000000001</v>
      </c>
      <c r="O50">
        <v>851.32100000000003</v>
      </c>
      <c r="P50">
        <v>701.70100000000002</v>
      </c>
      <c r="Q50">
        <v>810.64099999999996</v>
      </c>
      <c r="R50">
        <v>11426.918999999998</v>
      </c>
    </row>
    <row r="51" spans="1:18">
      <c r="A51" t="s">
        <v>58</v>
      </c>
      <c r="B51">
        <v>2001</v>
      </c>
      <c r="C51" t="s">
        <v>20</v>
      </c>
      <c r="D51" t="s">
        <v>28</v>
      </c>
      <c r="E51" t="s">
        <v>22</v>
      </c>
      <c r="F51">
        <v>1193.6690000000001</v>
      </c>
      <c r="G51">
        <v>1026.3900000000001</v>
      </c>
      <c r="H51">
        <v>1037.703</v>
      </c>
      <c r="I51">
        <v>1043.77</v>
      </c>
      <c r="J51">
        <v>1068.2840000000001</v>
      </c>
      <c r="K51">
        <v>1038.4280000000001</v>
      </c>
      <c r="L51">
        <v>1189.329</v>
      </c>
      <c r="M51">
        <v>1127.3989999999999</v>
      </c>
      <c r="N51">
        <v>943.54499999999996</v>
      </c>
      <c r="O51">
        <v>982.72900000000004</v>
      </c>
      <c r="P51">
        <v>883.70100000000002</v>
      </c>
      <c r="Q51">
        <v>1016.819</v>
      </c>
      <c r="R51">
        <v>12551.766</v>
      </c>
    </row>
    <row r="52" spans="1:18">
      <c r="A52" t="s">
        <v>58</v>
      </c>
      <c r="B52">
        <v>2001</v>
      </c>
      <c r="C52" t="s">
        <v>20</v>
      </c>
      <c r="D52" t="s">
        <v>27</v>
      </c>
      <c r="E52" t="s">
        <v>22</v>
      </c>
      <c r="F52">
        <v>100.5</v>
      </c>
      <c r="G52">
        <v>106.45</v>
      </c>
      <c r="H52">
        <v>118.9</v>
      </c>
      <c r="I52">
        <v>91.3</v>
      </c>
      <c r="J52">
        <v>112.45</v>
      </c>
      <c r="K52">
        <v>83.2</v>
      </c>
      <c r="L52">
        <v>99.3</v>
      </c>
      <c r="M52">
        <v>100.45</v>
      </c>
      <c r="N52">
        <v>86.6</v>
      </c>
      <c r="O52">
        <v>118.6</v>
      </c>
      <c r="P52">
        <v>101.7</v>
      </c>
      <c r="Q52">
        <v>111</v>
      </c>
      <c r="R52">
        <v>1230.45</v>
      </c>
    </row>
    <row r="53" spans="1:18">
      <c r="A53" t="s">
        <v>58</v>
      </c>
      <c r="B53">
        <v>2001</v>
      </c>
      <c r="C53" t="s">
        <v>20</v>
      </c>
      <c r="D53" t="s">
        <v>26</v>
      </c>
      <c r="E53" t="s">
        <v>22</v>
      </c>
      <c r="F53">
        <v>1604.7339999999999</v>
      </c>
      <c r="G53">
        <v>1284.2260000000001</v>
      </c>
      <c r="H53">
        <v>1570.2950000000001</v>
      </c>
      <c r="I53">
        <v>1445.0350000000001</v>
      </c>
      <c r="J53">
        <v>1604.6849999999999</v>
      </c>
      <c r="K53">
        <v>1256.0150000000001</v>
      </c>
      <c r="L53">
        <v>1402.596</v>
      </c>
      <c r="M53">
        <v>954.44200000000001</v>
      </c>
      <c r="N53">
        <v>1000.282</v>
      </c>
      <c r="O53">
        <v>1047.386</v>
      </c>
      <c r="P53">
        <v>834.69799999999998</v>
      </c>
      <c r="Q53">
        <v>811.76099999999997</v>
      </c>
      <c r="R53">
        <v>14816.154999999999</v>
      </c>
    </row>
    <row r="54" spans="1:18">
      <c r="A54" t="s">
        <v>58</v>
      </c>
      <c r="B54">
        <v>2001</v>
      </c>
      <c r="C54" t="s">
        <v>20</v>
      </c>
      <c r="D54" t="s">
        <v>25</v>
      </c>
      <c r="E54" t="s">
        <v>22</v>
      </c>
      <c r="F54">
        <v>163.19999999999999</v>
      </c>
      <c r="G54">
        <v>126.4</v>
      </c>
      <c r="H54">
        <v>121.2</v>
      </c>
      <c r="I54">
        <v>138.1</v>
      </c>
      <c r="J54">
        <v>115.4</v>
      </c>
      <c r="K54">
        <v>126.1</v>
      </c>
      <c r="L54">
        <v>122</v>
      </c>
      <c r="M54">
        <v>86</v>
      </c>
      <c r="N54">
        <v>96</v>
      </c>
      <c r="O54">
        <v>97.1</v>
      </c>
      <c r="P54">
        <v>83</v>
      </c>
      <c r="Q54">
        <v>97</v>
      </c>
      <c r="R54">
        <v>1371.5</v>
      </c>
    </row>
    <row r="55" spans="1:18">
      <c r="A55" t="s">
        <v>58</v>
      </c>
      <c r="B55">
        <v>2001</v>
      </c>
      <c r="C55" t="s">
        <v>20</v>
      </c>
      <c r="D55" t="s">
        <v>24</v>
      </c>
      <c r="E55" t="s">
        <v>22</v>
      </c>
      <c r="F55">
        <v>1162.481</v>
      </c>
      <c r="G55">
        <v>1067.999</v>
      </c>
      <c r="H55">
        <v>1353.3630000000001</v>
      </c>
      <c r="I55">
        <v>1132.623</v>
      </c>
      <c r="J55">
        <v>1196.8589999999999</v>
      </c>
      <c r="K55">
        <v>1112.0170000000001</v>
      </c>
      <c r="L55">
        <v>1090.9559999999999</v>
      </c>
      <c r="M55">
        <v>1172.0909999999999</v>
      </c>
      <c r="N55">
        <v>1053.9870000000001</v>
      </c>
      <c r="O55">
        <v>1252.6780000000001</v>
      </c>
      <c r="P55">
        <v>976.42399999999998</v>
      </c>
      <c r="Q55">
        <v>960.38900000000001</v>
      </c>
      <c r="R55">
        <v>13531.866999999998</v>
      </c>
    </row>
    <row r="56" spans="1:18">
      <c r="A56" t="s">
        <v>58</v>
      </c>
      <c r="B56">
        <v>2001</v>
      </c>
      <c r="C56" t="s">
        <v>20</v>
      </c>
      <c r="D56" t="s">
        <v>23</v>
      </c>
      <c r="E56" t="s">
        <v>22</v>
      </c>
      <c r="F56">
        <v>431.29300000000001</v>
      </c>
      <c r="G56">
        <v>386.53899999999999</v>
      </c>
      <c r="H56">
        <v>428.339</v>
      </c>
      <c r="I56">
        <v>401.15600000000001</v>
      </c>
      <c r="J56">
        <v>426.55700000000002</v>
      </c>
      <c r="K56">
        <v>445.53100000000001</v>
      </c>
      <c r="L56">
        <v>402.29300000000001</v>
      </c>
      <c r="M56">
        <v>476.07600000000002</v>
      </c>
      <c r="N56">
        <v>427.03399999999999</v>
      </c>
      <c r="O56">
        <v>304.12</v>
      </c>
      <c r="P56">
        <v>365.33300000000003</v>
      </c>
      <c r="Q56">
        <v>277.09300000000002</v>
      </c>
      <c r="R56">
        <v>4771.3639999999996</v>
      </c>
    </row>
    <row r="57" spans="1:18">
      <c r="A57" t="s">
        <v>58</v>
      </c>
      <c r="B57">
        <v>2001</v>
      </c>
      <c r="C57" t="s">
        <v>20</v>
      </c>
      <c r="D57" t="s">
        <v>21</v>
      </c>
      <c r="E57" t="s">
        <v>22</v>
      </c>
      <c r="F57">
        <v>1196.6020000000001</v>
      </c>
      <c r="G57">
        <v>905.42700000000002</v>
      </c>
      <c r="H57">
        <v>923.827</v>
      </c>
      <c r="I57">
        <v>1112.6179999999999</v>
      </c>
      <c r="J57">
        <v>1107.537</v>
      </c>
      <c r="K57">
        <v>1108.7470000000001</v>
      </c>
      <c r="L57">
        <v>1098.268</v>
      </c>
      <c r="M57">
        <v>1146.655</v>
      </c>
      <c r="N57">
        <v>1032.2049999999999</v>
      </c>
      <c r="O57">
        <v>1126.027</v>
      </c>
      <c r="P57">
        <v>647.66</v>
      </c>
      <c r="Q57">
        <v>941.11</v>
      </c>
      <c r="R57">
        <v>12346.683000000001</v>
      </c>
    </row>
    <row r="58" spans="1:18">
      <c r="A58" t="s">
        <v>57</v>
      </c>
      <c r="B58">
        <v>2001</v>
      </c>
      <c r="C58" t="s">
        <v>48</v>
      </c>
      <c r="D58" t="s">
        <v>52</v>
      </c>
      <c r="E58" t="s">
        <v>22</v>
      </c>
      <c r="F58">
        <v>839.48979591836746</v>
      </c>
      <c r="G58">
        <v>1396.387755102041</v>
      </c>
      <c r="H58">
        <v>1635.0714285714284</v>
      </c>
      <c r="I58">
        <v>963.75510204081638</v>
      </c>
      <c r="J58">
        <v>1003.5918367346939</v>
      </c>
      <c r="K58">
        <v>781.13265306122446</v>
      </c>
      <c r="L58">
        <v>1093.2857142857144</v>
      </c>
      <c r="M58">
        <v>1153.408163265306</v>
      </c>
      <c r="N58">
        <v>931.27551020408157</v>
      </c>
      <c r="O58">
        <v>1059.3632653061225</v>
      </c>
      <c r="P58">
        <v>1099.873469387755</v>
      </c>
      <c r="Q58">
        <v>884.34693877551024</v>
      </c>
      <c r="R58">
        <v>12840.981632653064</v>
      </c>
    </row>
    <row r="59" spans="1:18">
      <c r="A59" t="s">
        <v>57</v>
      </c>
      <c r="B59">
        <v>2001</v>
      </c>
      <c r="C59" t="s">
        <v>48</v>
      </c>
      <c r="D59" t="s">
        <v>51</v>
      </c>
      <c r="E59" t="s">
        <v>22</v>
      </c>
      <c r="F59">
        <v>32834.559183673467</v>
      </c>
      <c r="G59">
        <v>34732.711224489794</v>
      </c>
      <c r="H59">
        <v>40230.095918367348</v>
      </c>
      <c r="I59">
        <v>36223.065306122451</v>
      </c>
      <c r="J59">
        <v>36111.477551020405</v>
      </c>
      <c r="K59">
        <v>34947.473469387754</v>
      </c>
      <c r="L59">
        <v>38414.819387755102</v>
      </c>
      <c r="M59">
        <v>39038.190816326533</v>
      </c>
      <c r="N59">
        <v>36904.767346938774</v>
      </c>
      <c r="O59">
        <v>37605.361224489796</v>
      </c>
      <c r="P59">
        <v>37954.919387755108</v>
      </c>
      <c r="Q59">
        <v>34084.961224489802</v>
      </c>
      <c r="R59">
        <v>439082.40204081632</v>
      </c>
    </row>
    <row r="60" spans="1:18">
      <c r="A60" t="s">
        <v>57</v>
      </c>
      <c r="B60">
        <v>2001</v>
      </c>
      <c r="C60" t="s">
        <v>48</v>
      </c>
      <c r="D60" t="s">
        <v>50</v>
      </c>
      <c r="E60" t="s">
        <v>22</v>
      </c>
      <c r="F60">
        <v>3380.3581632653063</v>
      </c>
      <c r="G60">
        <v>4204.5540816326529</v>
      </c>
      <c r="H60">
        <v>5151.3061224489793</v>
      </c>
      <c r="I60">
        <v>5050.7867346938774</v>
      </c>
      <c r="J60">
        <v>5383.6918367346943</v>
      </c>
      <c r="K60">
        <v>4945.3918367346942</v>
      </c>
      <c r="L60">
        <v>4348.9316326530616</v>
      </c>
      <c r="M60">
        <v>4434.1632653061224</v>
      </c>
      <c r="N60">
        <v>3374.6642857142856</v>
      </c>
      <c r="O60">
        <v>4033.8357142857144</v>
      </c>
      <c r="P60">
        <v>3139.9744897959185</v>
      </c>
      <c r="Q60">
        <v>2974.5908163265308</v>
      </c>
      <c r="R60">
        <v>50422.248979591845</v>
      </c>
    </row>
    <row r="61" spans="1:18">
      <c r="A61" t="s">
        <v>57</v>
      </c>
      <c r="B61">
        <v>2001</v>
      </c>
      <c r="C61" t="s">
        <v>48</v>
      </c>
      <c r="D61" t="s">
        <v>49</v>
      </c>
      <c r="E61" t="s">
        <v>22</v>
      </c>
      <c r="F61">
        <v>967.97755102040821</v>
      </c>
      <c r="G61">
        <v>721.42448979591836</v>
      </c>
      <c r="H61">
        <v>859.21938775510205</v>
      </c>
      <c r="I61">
        <v>734.36938775510203</v>
      </c>
      <c r="J61">
        <v>1223.3520408163265</v>
      </c>
      <c r="K61">
        <v>1014.1510204081634</v>
      </c>
      <c r="L61">
        <v>913.21326530612237</v>
      </c>
      <c r="M61">
        <v>892.71224489795918</v>
      </c>
      <c r="N61">
        <v>904.77346938775509</v>
      </c>
      <c r="O61">
        <v>899.24489795918373</v>
      </c>
      <c r="P61">
        <v>972.87551020408171</v>
      </c>
      <c r="Q61">
        <v>1363.669387755102</v>
      </c>
      <c r="R61">
        <v>11466.982653061226</v>
      </c>
    </row>
    <row r="62" spans="1:18">
      <c r="A62" t="s">
        <v>57</v>
      </c>
      <c r="B62">
        <v>2001</v>
      </c>
      <c r="C62" t="s">
        <v>44</v>
      </c>
      <c r="D62" t="s">
        <v>47</v>
      </c>
      <c r="E62" t="s">
        <v>22</v>
      </c>
      <c r="F62">
        <v>29671.64081632653</v>
      </c>
      <c r="G62">
        <v>24755.425510204081</v>
      </c>
      <c r="H62">
        <v>30244.437755102041</v>
      </c>
      <c r="I62">
        <v>31697.376530612244</v>
      </c>
      <c r="J62">
        <v>50060.361224489796</v>
      </c>
      <c r="K62">
        <v>46567.953061224485</v>
      </c>
      <c r="L62">
        <v>38086.763265306123</v>
      </c>
      <c r="M62">
        <v>35618.746938775512</v>
      </c>
      <c r="N62">
        <v>30229.11530612245</v>
      </c>
      <c r="O62">
        <v>32661.2806122449</v>
      </c>
      <c r="P62">
        <v>31115.710204081635</v>
      </c>
      <c r="Q62">
        <v>27108.568367346939</v>
      </c>
      <c r="R62">
        <v>407817.37959183677</v>
      </c>
    </row>
    <row r="63" spans="1:18">
      <c r="A63" t="s">
        <v>57</v>
      </c>
      <c r="B63">
        <v>2001</v>
      </c>
      <c r="C63" t="s">
        <v>44</v>
      </c>
      <c r="D63" t="s">
        <v>46</v>
      </c>
      <c r="E63" t="s">
        <v>22</v>
      </c>
      <c r="F63">
        <v>23554.568367346939</v>
      </c>
      <c r="G63">
        <v>15676.513265306123</v>
      </c>
      <c r="H63">
        <v>22308.779591836734</v>
      </c>
      <c r="I63">
        <v>19752.580612244896</v>
      </c>
      <c r="J63">
        <v>23065.252040816325</v>
      </c>
      <c r="K63">
        <v>22202.809183673471</v>
      </c>
      <c r="L63">
        <v>22813.975510204084</v>
      </c>
      <c r="M63">
        <v>21455.50612244898</v>
      </c>
      <c r="N63">
        <v>19212.904081632652</v>
      </c>
      <c r="O63">
        <v>22398.532653061226</v>
      </c>
      <c r="P63">
        <v>17674.087755102042</v>
      </c>
      <c r="Q63">
        <v>16156.764285714287</v>
      </c>
      <c r="R63">
        <v>246272.27346938776</v>
      </c>
    </row>
    <row r="64" spans="1:18">
      <c r="A64" t="s">
        <v>57</v>
      </c>
      <c r="B64">
        <v>2001</v>
      </c>
      <c r="C64" t="s">
        <v>44</v>
      </c>
      <c r="D64" t="s">
        <v>45</v>
      </c>
      <c r="E64" t="s">
        <v>22</v>
      </c>
      <c r="F64">
        <v>35079.205102040818</v>
      </c>
      <c r="G64">
        <v>27570.56632653061</v>
      </c>
      <c r="H64">
        <v>39824.459183673469</v>
      </c>
      <c r="I64">
        <v>32711.281632653063</v>
      </c>
      <c r="J64">
        <v>30781.324489795919</v>
      </c>
      <c r="K64">
        <v>33199.1</v>
      </c>
      <c r="L64">
        <v>41571.505102040814</v>
      </c>
      <c r="M64">
        <v>40833.541836734694</v>
      </c>
      <c r="N64">
        <v>32244.682653061227</v>
      </c>
      <c r="O64">
        <v>35804.734693877552</v>
      </c>
      <c r="P64">
        <v>32387.734693877552</v>
      </c>
      <c r="Q64">
        <v>27442.515306122452</v>
      </c>
      <c r="R64">
        <v>409450.6510204082</v>
      </c>
    </row>
    <row r="65" spans="1:18">
      <c r="A65" t="s">
        <v>57</v>
      </c>
      <c r="B65">
        <v>2001</v>
      </c>
      <c r="C65" t="s">
        <v>39</v>
      </c>
      <c r="D65" t="s">
        <v>43</v>
      </c>
      <c r="E65" t="s">
        <v>22</v>
      </c>
      <c r="F65">
        <v>290021.93061224493</v>
      </c>
      <c r="G65">
        <v>235939.19897959186</v>
      </c>
      <c r="H65">
        <v>272480.79591836734</v>
      </c>
      <c r="I65">
        <v>269262.74387755105</v>
      </c>
      <c r="J65">
        <v>253568.44387755104</v>
      </c>
      <c r="K65">
        <v>275355.95306122449</v>
      </c>
      <c r="L65">
        <v>274682.27346938779</v>
      </c>
      <c r="M65">
        <v>270119.61632653058</v>
      </c>
      <c r="N65">
        <v>316894.94489795918</v>
      </c>
      <c r="O65">
        <v>301573.33775510202</v>
      </c>
      <c r="P65">
        <v>231981.77857142859</v>
      </c>
      <c r="Q65">
        <v>222433.17551020408</v>
      </c>
      <c r="R65">
        <v>3214314.192857143</v>
      </c>
    </row>
    <row r="66" spans="1:18">
      <c r="A66" t="s">
        <v>57</v>
      </c>
      <c r="B66">
        <v>2001</v>
      </c>
      <c r="C66" t="s">
        <v>39</v>
      </c>
      <c r="D66" t="s">
        <v>42</v>
      </c>
      <c r="E66" t="s">
        <v>22</v>
      </c>
      <c r="F66">
        <v>65864.895918367343</v>
      </c>
      <c r="G66">
        <v>54775.289795918368</v>
      </c>
      <c r="H66">
        <v>64279.113265306129</v>
      </c>
      <c r="I66">
        <v>43438.664285714287</v>
      </c>
      <c r="J66">
        <v>75499.509183673465</v>
      </c>
      <c r="K66">
        <v>92899.85918367347</v>
      </c>
      <c r="L66">
        <v>97421.090816326527</v>
      </c>
      <c r="M66">
        <v>72798.342857142867</v>
      </c>
      <c r="N66">
        <v>75320.923469387766</v>
      </c>
      <c r="O66">
        <v>94052.125510204089</v>
      </c>
      <c r="P66">
        <v>69657.120408163275</v>
      </c>
      <c r="Q66">
        <v>98577.02448979592</v>
      </c>
      <c r="R66">
        <v>904583.95918367361</v>
      </c>
    </row>
    <row r="67" spans="1:18">
      <c r="A67" t="s">
        <v>57</v>
      </c>
      <c r="B67">
        <v>2001</v>
      </c>
      <c r="C67" t="s">
        <v>39</v>
      </c>
      <c r="D67" t="s">
        <v>41</v>
      </c>
      <c r="E67" t="s">
        <v>22</v>
      </c>
      <c r="F67">
        <v>45875.661224489799</v>
      </c>
      <c r="G67">
        <v>32454.970408163266</v>
      </c>
      <c r="H67">
        <v>39834.343877551022</v>
      </c>
      <c r="I67">
        <v>39311.26224489796</v>
      </c>
      <c r="J67">
        <v>39597.868367346942</v>
      </c>
      <c r="K67">
        <v>34054.424489795922</v>
      </c>
      <c r="L67">
        <v>32235.570408163265</v>
      </c>
      <c r="M67">
        <v>33200.98775510204</v>
      </c>
      <c r="N67">
        <v>31144.581632653062</v>
      </c>
      <c r="O67">
        <v>25405.526530612246</v>
      </c>
      <c r="P67">
        <v>31925.462244897961</v>
      </c>
      <c r="Q67">
        <v>30219.520408163266</v>
      </c>
      <c r="R67">
        <v>415260.17959183676</v>
      </c>
    </row>
    <row r="68" spans="1:18">
      <c r="A68" t="s">
        <v>57</v>
      </c>
      <c r="B68">
        <v>2001</v>
      </c>
      <c r="C68" t="s">
        <v>39</v>
      </c>
      <c r="D68" t="s">
        <v>40</v>
      </c>
      <c r="E68" t="s">
        <v>22</v>
      </c>
      <c r="F68">
        <v>120685.35102040817</v>
      </c>
      <c r="G68">
        <v>110533.77857142857</v>
      </c>
      <c r="H68">
        <v>112368.76836734694</v>
      </c>
      <c r="I68">
        <v>111420.69081632653</v>
      </c>
      <c r="J68">
        <v>117646.04489795917</v>
      </c>
      <c r="K68">
        <v>119557.72040816328</v>
      </c>
      <c r="L68">
        <v>116777.7836734694</v>
      </c>
      <c r="M68">
        <v>126469.13979591837</v>
      </c>
      <c r="N68">
        <v>109706.19591836735</v>
      </c>
      <c r="O68">
        <v>116162.58673469389</v>
      </c>
      <c r="P68">
        <v>106684.95306122449</v>
      </c>
      <c r="Q68">
        <v>100358.1193877551</v>
      </c>
      <c r="R68">
        <v>1368371.1326530613</v>
      </c>
    </row>
    <row r="69" spans="1:18">
      <c r="A69" t="s">
        <v>57</v>
      </c>
      <c r="B69">
        <v>2001</v>
      </c>
      <c r="C69" t="s">
        <v>29</v>
      </c>
      <c r="D69" t="s">
        <v>38</v>
      </c>
      <c r="E69" t="s">
        <v>22</v>
      </c>
      <c r="F69">
        <v>25552.460204081632</v>
      </c>
      <c r="G69">
        <v>21337.832653061225</v>
      </c>
      <c r="H69">
        <v>17631.930612244898</v>
      </c>
      <c r="I69">
        <v>18738.051020408166</v>
      </c>
      <c r="J69">
        <v>26044.206122448981</v>
      </c>
      <c r="K69">
        <v>27806.744897959186</v>
      </c>
      <c r="L69">
        <v>31492.239795918369</v>
      </c>
      <c r="M69">
        <v>44140.705102040818</v>
      </c>
      <c r="N69">
        <v>29179.148979591835</v>
      </c>
      <c r="O69">
        <v>23752.839795918368</v>
      </c>
      <c r="P69">
        <v>26028.329591836733</v>
      </c>
      <c r="Q69">
        <v>33539.89081632653</v>
      </c>
      <c r="R69">
        <v>325244.37959183677</v>
      </c>
    </row>
    <row r="70" spans="1:18">
      <c r="A70" t="s">
        <v>57</v>
      </c>
      <c r="B70">
        <v>2001</v>
      </c>
      <c r="C70" t="s">
        <v>29</v>
      </c>
      <c r="D70" t="s">
        <v>37</v>
      </c>
      <c r="E70" t="s">
        <v>22</v>
      </c>
      <c r="F70">
        <v>2339.6224489795918</v>
      </c>
      <c r="G70">
        <v>7667.3979591836742</v>
      </c>
      <c r="H70">
        <v>2207.0418367346938</v>
      </c>
      <c r="I70">
        <v>1009.7275510204082</v>
      </c>
      <c r="J70">
        <v>1618.1061224489795</v>
      </c>
      <c r="K70">
        <v>1328.9285714285713</v>
      </c>
      <c r="L70">
        <v>1580.5275510204081</v>
      </c>
      <c r="M70">
        <v>2154.3908163265305</v>
      </c>
      <c r="N70">
        <v>1610.2010204081635</v>
      </c>
      <c r="O70">
        <v>1406.915306122449</v>
      </c>
      <c r="P70">
        <v>1082.8102040816327</v>
      </c>
      <c r="Q70">
        <v>1068.5265306122449</v>
      </c>
      <c r="R70">
        <v>25074.195918367346</v>
      </c>
    </row>
    <row r="71" spans="1:18">
      <c r="A71" t="s">
        <v>57</v>
      </c>
      <c r="B71">
        <v>2001</v>
      </c>
      <c r="C71" t="s">
        <v>29</v>
      </c>
      <c r="D71" t="s">
        <v>36</v>
      </c>
      <c r="E71" t="s">
        <v>22</v>
      </c>
      <c r="F71">
        <v>488.21428571428572</v>
      </c>
      <c r="G71">
        <v>361.10204081632651</v>
      </c>
      <c r="H71">
        <v>444.11224489795921</v>
      </c>
      <c r="I71">
        <v>446.70102040816329</v>
      </c>
      <c r="J71">
        <v>462.81836734693877</v>
      </c>
      <c r="K71">
        <v>473.42448979591842</v>
      </c>
      <c r="L71">
        <v>597.82448979591845</v>
      </c>
      <c r="M71">
        <v>411.21734693877551</v>
      </c>
      <c r="N71">
        <v>520.11122448979597</v>
      </c>
      <c r="O71">
        <v>648.39285714285711</v>
      </c>
      <c r="P71">
        <v>572.52551020408168</v>
      </c>
      <c r="Q71">
        <v>490.20714285714291</v>
      </c>
      <c r="R71">
        <v>5916.6510204081633</v>
      </c>
    </row>
    <row r="72" spans="1:18">
      <c r="A72" t="s">
        <v>57</v>
      </c>
      <c r="B72">
        <v>2001</v>
      </c>
      <c r="C72" t="s">
        <v>29</v>
      </c>
      <c r="D72" t="s">
        <v>35</v>
      </c>
      <c r="E72" t="s">
        <v>22</v>
      </c>
      <c r="F72">
        <v>6834.1122448979595</v>
      </c>
      <c r="G72">
        <v>4971.7265306122454</v>
      </c>
      <c r="H72">
        <v>6663.6918367346934</v>
      </c>
      <c r="I72">
        <v>6232.6602040816324</v>
      </c>
      <c r="J72">
        <v>5923.6765306122452</v>
      </c>
      <c r="K72">
        <v>5663.8214285714284</v>
      </c>
      <c r="L72">
        <v>6081.617346938775</v>
      </c>
      <c r="M72">
        <v>6180.4510204081635</v>
      </c>
      <c r="N72">
        <v>4727.408163265306</v>
      </c>
      <c r="O72">
        <v>5431.7377551020409</v>
      </c>
      <c r="P72">
        <v>5328.1530612244896</v>
      </c>
      <c r="Q72">
        <v>4568.7918367346938</v>
      </c>
      <c r="R72">
        <v>68607.847959183666</v>
      </c>
    </row>
    <row r="73" spans="1:18">
      <c r="A73" t="s">
        <v>57</v>
      </c>
      <c r="B73">
        <v>2001</v>
      </c>
      <c r="C73" t="s">
        <v>29</v>
      </c>
      <c r="D73" t="s">
        <v>34</v>
      </c>
      <c r="E73" t="s">
        <v>22</v>
      </c>
      <c r="F73">
        <v>1013.1428571428571</v>
      </c>
      <c r="G73">
        <v>897.88775510204073</v>
      </c>
      <c r="H73">
        <v>1151.3061224489795</v>
      </c>
      <c r="I73">
        <v>970.59897959183672</v>
      </c>
      <c r="J73">
        <v>1076.3010204081634</v>
      </c>
      <c r="K73">
        <v>651.91938775510198</v>
      </c>
      <c r="L73">
        <v>1242.2193877551022</v>
      </c>
      <c r="M73">
        <v>959.28979591836742</v>
      </c>
      <c r="N73">
        <v>773.69795918367356</v>
      </c>
      <c r="O73">
        <v>818.62653061224489</v>
      </c>
      <c r="P73">
        <v>1008.6816326530612</v>
      </c>
      <c r="Q73">
        <v>583.05918367346942</v>
      </c>
      <c r="R73">
        <v>11146.730612244897</v>
      </c>
    </row>
    <row r="74" spans="1:18">
      <c r="A74" t="s">
        <v>57</v>
      </c>
      <c r="B74">
        <v>2001</v>
      </c>
      <c r="C74" t="s">
        <v>29</v>
      </c>
      <c r="D74" t="s">
        <v>33</v>
      </c>
      <c r="E74" t="s">
        <v>22</v>
      </c>
      <c r="F74">
        <v>496.82857142857142</v>
      </c>
      <c r="G74">
        <v>207.30612244897958</v>
      </c>
      <c r="H74">
        <v>218.90816326530611</v>
      </c>
      <c r="I74">
        <v>323</v>
      </c>
      <c r="J74">
        <v>339.87244897959181</v>
      </c>
      <c r="K74">
        <v>422.5</v>
      </c>
      <c r="L74">
        <v>199.43877551020407</v>
      </c>
      <c r="M74">
        <v>488.40816326530614</v>
      </c>
      <c r="N74">
        <v>478.81632653061229</v>
      </c>
      <c r="O74">
        <v>460.57142857142861</v>
      </c>
      <c r="P74">
        <v>378.5</v>
      </c>
      <c r="Q74">
        <v>224.18367346938774</v>
      </c>
      <c r="R74">
        <v>4238.3336734693876</v>
      </c>
    </row>
    <row r="75" spans="1:18">
      <c r="A75" t="s">
        <v>57</v>
      </c>
      <c r="B75">
        <v>2001</v>
      </c>
      <c r="C75" t="s">
        <v>29</v>
      </c>
      <c r="D75" t="s">
        <v>32</v>
      </c>
      <c r="E75" t="s">
        <v>22</v>
      </c>
      <c r="F75">
        <v>1755.2010204081632</v>
      </c>
      <c r="G75">
        <v>1530.5397959183674</v>
      </c>
      <c r="H75">
        <v>4585.2714285714283</v>
      </c>
      <c r="I75">
        <v>1660.2795918367349</v>
      </c>
      <c r="J75">
        <v>2652.0469387755102</v>
      </c>
      <c r="K75">
        <v>1803.0091836734696</v>
      </c>
      <c r="L75">
        <v>1570.7836734693876</v>
      </c>
      <c r="M75">
        <v>2688.387755102041</v>
      </c>
      <c r="N75">
        <v>1725.0979591836735</v>
      </c>
      <c r="O75">
        <v>2330.2326530612245</v>
      </c>
      <c r="P75">
        <v>2106.3479591836735</v>
      </c>
      <c r="Q75">
        <v>1695.0979591836733</v>
      </c>
      <c r="R75">
        <v>26102.295918367345</v>
      </c>
    </row>
    <row r="76" spans="1:18">
      <c r="A76" t="s">
        <v>57</v>
      </c>
      <c r="B76">
        <v>2001</v>
      </c>
      <c r="C76" t="s">
        <v>29</v>
      </c>
      <c r="D76" t="s">
        <v>31</v>
      </c>
      <c r="E76" t="s">
        <v>22</v>
      </c>
      <c r="F76">
        <v>13709.608163265306</v>
      </c>
      <c r="G76">
        <v>12403.173469387755</v>
      </c>
      <c r="H76">
        <v>17942.40306122449</v>
      </c>
      <c r="I76">
        <v>14675.780612244898</v>
      </c>
      <c r="J76">
        <v>17438.082653061225</v>
      </c>
      <c r="K76">
        <v>3700.704081632653</v>
      </c>
      <c r="L76">
        <v>1968.4336734693879</v>
      </c>
      <c r="M76">
        <v>1267.2530612244898</v>
      </c>
      <c r="N76">
        <v>703.48979591836735</v>
      </c>
      <c r="O76">
        <v>617.64081632653063</v>
      </c>
      <c r="P76">
        <v>470.10612244897959</v>
      </c>
      <c r="Q76">
        <v>639.19387755102036</v>
      </c>
      <c r="R76">
        <v>85535.869387755098</v>
      </c>
    </row>
    <row r="77" spans="1:18">
      <c r="A77" t="s">
        <v>57</v>
      </c>
      <c r="B77">
        <v>2001</v>
      </c>
      <c r="C77" t="s">
        <v>29</v>
      </c>
      <c r="D77" t="s">
        <v>30</v>
      </c>
      <c r="E77" t="s">
        <v>22</v>
      </c>
      <c r="F77">
        <v>10829.639795918369</v>
      </c>
      <c r="G77">
        <v>8305.7346938775518</v>
      </c>
      <c r="H77">
        <v>10319.293877551019</v>
      </c>
      <c r="I77">
        <v>8464.6693877551024</v>
      </c>
      <c r="J77">
        <v>10133.278571428571</v>
      </c>
      <c r="K77">
        <v>8500.5102040816328</v>
      </c>
      <c r="L77">
        <v>8293.9193877551024</v>
      </c>
      <c r="M77">
        <v>7815.6806122448979</v>
      </c>
      <c r="N77">
        <v>7645.784693877551</v>
      </c>
      <c r="O77">
        <v>8481.3051020408166</v>
      </c>
      <c r="P77">
        <v>7479.6714285714288</v>
      </c>
      <c r="Q77">
        <v>7324.2061224489798</v>
      </c>
      <c r="R77">
        <v>103593.69387755101</v>
      </c>
    </row>
    <row r="78" spans="1:18">
      <c r="A78" t="s">
        <v>57</v>
      </c>
      <c r="B78">
        <v>2001</v>
      </c>
      <c r="C78" t="s">
        <v>20</v>
      </c>
      <c r="D78" t="s">
        <v>28</v>
      </c>
      <c r="E78" t="s">
        <v>22</v>
      </c>
      <c r="F78">
        <v>28.54081632653061</v>
      </c>
      <c r="G78">
        <v>64.602040816326536</v>
      </c>
      <c r="H78">
        <v>43.530612244897959</v>
      </c>
      <c r="I78">
        <v>9.7346938775510203</v>
      </c>
      <c r="J78">
        <v>99.132653061224502</v>
      </c>
      <c r="K78">
        <v>39.204081632653065</v>
      </c>
      <c r="L78">
        <v>29.061224489795919</v>
      </c>
      <c r="M78">
        <v>65.989795918367349</v>
      </c>
      <c r="N78">
        <v>35.867346938775512</v>
      </c>
      <c r="O78">
        <v>41.887755102040813</v>
      </c>
      <c r="P78">
        <v>9.6530612244897966</v>
      </c>
      <c r="Q78">
        <v>25.448979591836736</v>
      </c>
      <c r="R78">
        <v>492.65306122448982</v>
      </c>
    </row>
    <row r="79" spans="1:18">
      <c r="A79" t="s">
        <v>57</v>
      </c>
      <c r="B79">
        <v>2001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2001</v>
      </c>
      <c r="C80" t="s">
        <v>20</v>
      </c>
      <c r="D80" t="s">
        <v>26</v>
      </c>
      <c r="E80" t="s">
        <v>22</v>
      </c>
      <c r="F80">
        <v>50438.278571428571</v>
      </c>
      <c r="G80">
        <v>45173.115306122447</v>
      </c>
      <c r="H80">
        <v>51839.194897959183</v>
      </c>
      <c r="I80">
        <v>49457.993877551024</v>
      </c>
      <c r="J80">
        <v>48287.277551020408</v>
      </c>
      <c r="K80">
        <v>44679.494897959186</v>
      </c>
      <c r="L80">
        <v>44502.794897959189</v>
      </c>
      <c r="M80">
        <v>41951.044897959182</v>
      </c>
      <c r="N80">
        <v>40470.292857142864</v>
      </c>
      <c r="O80">
        <v>52441.268367346936</v>
      </c>
      <c r="P80">
        <v>44369.619387755105</v>
      </c>
      <c r="Q80">
        <v>47567.007142857146</v>
      </c>
      <c r="R80">
        <v>561177.3826530613</v>
      </c>
    </row>
    <row r="81" spans="1:18">
      <c r="A81" t="s">
        <v>57</v>
      </c>
      <c r="B81">
        <v>2001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t="s">
        <v>57</v>
      </c>
      <c r="B82">
        <v>2001</v>
      </c>
      <c r="C82" t="s">
        <v>20</v>
      </c>
      <c r="D82" t="s">
        <v>24</v>
      </c>
      <c r="E82" t="s">
        <v>22</v>
      </c>
      <c r="F82">
        <v>40010.42755102041</v>
      </c>
      <c r="G82">
        <v>34668.972448979592</v>
      </c>
      <c r="H82">
        <v>27714.186734693878</v>
      </c>
      <c r="I82">
        <v>31626.727551020409</v>
      </c>
      <c r="J82">
        <v>32620.336734693879</v>
      </c>
      <c r="K82">
        <v>30442.98163265306</v>
      </c>
      <c r="L82">
        <v>31539.141836734696</v>
      </c>
      <c r="M82">
        <v>31337.761224489797</v>
      </c>
      <c r="N82">
        <v>36651.52448979592</v>
      </c>
      <c r="O82">
        <v>31631.592857142856</v>
      </c>
      <c r="P82">
        <v>34412.84693877551</v>
      </c>
      <c r="Q82">
        <v>33029.058163265305</v>
      </c>
      <c r="R82">
        <v>395685.55816326529</v>
      </c>
    </row>
    <row r="83" spans="1:18">
      <c r="A83" t="s">
        <v>57</v>
      </c>
      <c r="B83">
        <v>2001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2001</v>
      </c>
      <c r="C84" t="s">
        <v>20</v>
      </c>
      <c r="D84" t="s">
        <v>21</v>
      </c>
      <c r="E84" t="s">
        <v>22</v>
      </c>
      <c r="F84">
        <v>28.969387755102041</v>
      </c>
      <c r="G84">
        <v>27</v>
      </c>
      <c r="H84">
        <v>27.295918367346939</v>
      </c>
      <c r="I84">
        <v>0</v>
      </c>
      <c r="J84">
        <v>0</v>
      </c>
      <c r="K84">
        <v>0</v>
      </c>
      <c r="L84">
        <v>0</v>
      </c>
      <c r="M84">
        <v>54.860204081632652</v>
      </c>
      <c r="N84">
        <v>25.73469387755102</v>
      </c>
      <c r="O84">
        <v>28.469387755102041</v>
      </c>
      <c r="P84">
        <v>0</v>
      </c>
      <c r="Q84">
        <v>0</v>
      </c>
      <c r="R84">
        <v>192.32959183673469</v>
      </c>
    </row>
    <row r="85" spans="1:18">
      <c r="A85" t="s">
        <v>56</v>
      </c>
      <c r="B85">
        <v>2001</v>
      </c>
      <c r="C85" t="s">
        <v>48</v>
      </c>
      <c r="D85" t="s">
        <v>52</v>
      </c>
      <c r="E85" t="s">
        <v>22</v>
      </c>
      <c r="F85">
        <v>29319.999</v>
      </c>
      <c r="G85">
        <v>27720.714</v>
      </c>
      <c r="H85">
        <v>32149.815999999999</v>
      </c>
      <c r="I85">
        <v>32156.821</v>
      </c>
      <c r="J85">
        <v>34122.639000000003</v>
      </c>
      <c r="K85">
        <v>35218.962</v>
      </c>
      <c r="L85">
        <v>35840.873</v>
      </c>
      <c r="M85">
        <v>37225.587</v>
      </c>
      <c r="N85">
        <v>33884.127</v>
      </c>
      <c r="O85">
        <v>37110.853000000003</v>
      </c>
      <c r="P85">
        <v>33120.633000000002</v>
      </c>
      <c r="Q85">
        <v>29906.661</v>
      </c>
      <c r="R85">
        <v>397777.685</v>
      </c>
    </row>
    <row r="86" spans="1:18">
      <c r="A86" t="s">
        <v>56</v>
      </c>
      <c r="B86">
        <v>2001</v>
      </c>
      <c r="C86" t="s">
        <v>48</v>
      </c>
      <c r="D86" t="s">
        <v>51</v>
      </c>
      <c r="E86" t="s">
        <v>22</v>
      </c>
      <c r="F86">
        <v>98526.948000000004</v>
      </c>
      <c r="G86">
        <v>93946.993000000002</v>
      </c>
      <c r="H86">
        <v>119011.577</v>
      </c>
      <c r="I86">
        <v>112841.424</v>
      </c>
      <c r="J86">
        <v>113593.46799999999</v>
      </c>
      <c r="K86">
        <v>116602.613</v>
      </c>
      <c r="L86">
        <v>119625.177</v>
      </c>
      <c r="M86">
        <v>128630.196</v>
      </c>
      <c r="N86">
        <v>124190.583</v>
      </c>
      <c r="O86">
        <v>134482.10800000001</v>
      </c>
      <c r="P86">
        <v>117749.58900000001</v>
      </c>
      <c r="Q86">
        <v>95203.947</v>
      </c>
      <c r="R86">
        <v>1374404.6229999997</v>
      </c>
    </row>
    <row r="87" spans="1:18">
      <c r="A87" t="s">
        <v>56</v>
      </c>
      <c r="B87">
        <v>2001</v>
      </c>
      <c r="C87" t="s">
        <v>48</v>
      </c>
      <c r="D87" t="s">
        <v>50</v>
      </c>
      <c r="E87" t="s">
        <v>22</v>
      </c>
      <c r="F87">
        <v>98328.709000000003</v>
      </c>
      <c r="G87">
        <v>111522.201</v>
      </c>
      <c r="H87">
        <v>146362.88699999999</v>
      </c>
      <c r="I87">
        <v>133857.253</v>
      </c>
      <c r="J87">
        <v>129462.52499999999</v>
      </c>
      <c r="K87">
        <v>146343.731</v>
      </c>
      <c r="L87">
        <v>151727.82999999999</v>
      </c>
      <c r="M87">
        <v>167165.80799999999</v>
      </c>
      <c r="N87">
        <v>160165.21400000001</v>
      </c>
      <c r="O87">
        <v>133273.30900000001</v>
      </c>
      <c r="P87">
        <v>110683.406</v>
      </c>
      <c r="Q87">
        <v>78277.808999999994</v>
      </c>
      <c r="R87">
        <v>1567170.682</v>
      </c>
    </row>
    <row r="88" spans="1:18">
      <c r="A88" t="s">
        <v>56</v>
      </c>
      <c r="B88">
        <v>2001</v>
      </c>
      <c r="C88" t="s">
        <v>48</v>
      </c>
      <c r="D88" t="s">
        <v>49</v>
      </c>
      <c r="E88" t="s">
        <v>22</v>
      </c>
      <c r="F88">
        <v>65971.728000000003</v>
      </c>
      <c r="G88">
        <v>68063.149999999994</v>
      </c>
      <c r="H88">
        <v>87976.650999999998</v>
      </c>
      <c r="I88">
        <v>77530.535000000003</v>
      </c>
      <c r="J88">
        <v>78685.182000000001</v>
      </c>
      <c r="K88">
        <v>79521.89</v>
      </c>
      <c r="L88">
        <v>82171.498999999996</v>
      </c>
      <c r="M88">
        <v>92547.005000000005</v>
      </c>
      <c r="N88">
        <v>90094.629000000001</v>
      </c>
      <c r="O88">
        <v>89938.712</v>
      </c>
      <c r="P88">
        <v>77065.055999999997</v>
      </c>
      <c r="Q88">
        <v>63329.978000000003</v>
      </c>
      <c r="R88">
        <v>952896.0149999999</v>
      </c>
    </row>
    <row r="89" spans="1:18">
      <c r="A89" t="s">
        <v>56</v>
      </c>
      <c r="B89">
        <v>2001</v>
      </c>
      <c r="C89" t="s">
        <v>44</v>
      </c>
      <c r="D89" t="s">
        <v>47</v>
      </c>
      <c r="E89" t="s">
        <v>22</v>
      </c>
      <c r="F89">
        <v>193159.861</v>
      </c>
      <c r="G89">
        <v>186037.351</v>
      </c>
      <c r="H89">
        <v>244653.31700000001</v>
      </c>
      <c r="I89">
        <v>240863.745</v>
      </c>
      <c r="J89">
        <v>242726.52</v>
      </c>
      <c r="K89">
        <v>227052.193</v>
      </c>
      <c r="L89">
        <v>210564.723</v>
      </c>
      <c r="M89">
        <v>245545.88500000001</v>
      </c>
      <c r="N89">
        <v>224117.734</v>
      </c>
      <c r="O89">
        <v>243676.20800000001</v>
      </c>
      <c r="P89">
        <v>248853.01800000001</v>
      </c>
      <c r="Q89">
        <v>210960.86</v>
      </c>
      <c r="R89">
        <v>2718211.415</v>
      </c>
    </row>
    <row r="90" spans="1:18">
      <c r="A90" t="s">
        <v>56</v>
      </c>
      <c r="B90">
        <v>2001</v>
      </c>
      <c r="C90" t="s">
        <v>44</v>
      </c>
      <c r="D90" t="s">
        <v>46</v>
      </c>
      <c r="E90" t="s">
        <v>22</v>
      </c>
      <c r="F90">
        <v>124145.74099999999</v>
      </c>
      <c r="G90">
        <v>117500.59299999999</v>
      </c>
      <c r="H90">
        <v>144684.20199999999</v>
      </c>
      <c r="I90">
        <v>132043.584</v>
      </c>
      <c r="J90">
        <v>138581.128</v>
      </c>
      <c r="K90">
        <v>137414.57500000001</v>
      </c>
      <c r="L90">
        <v>134130.86600000001</v>
      </c>
      <c r="M90">
        <v>149053.74</v>
      </c>
      <c r="N90">
        <v>134194.054</v>
      </c>
      <c r="O90">
        <v>144442.21599999999</v>
      </c>
      <c r="P90">
        <v>142179.761</v>
      </c>
      <c r="Q90">
        <v>121211.89200000001</v>
      </c>
      <c r="R90">
        <v>1619582.352</v>
      </c>
    </row>
    <row r="91" spans="1:18">
      <c r="A91" t="s">
        <v>56</v>
      </c>
      <c r="B91">
        <v>2001</v>
      </c>
      <c r="C91" t="s">
        <v>44</v>
      </c>
      <c r="D91" t="s">
        <v>45</v>
      </c>
      <c r="E91" t="s">
        <v>22</v>
      </c>
      <c r="F91">
        <v>219331.93400000001</v>
      </c>
      <c r="G91">
        <v>222111.34099999999</v>
      </c>
      <c r="H91">
        <v>321508.05699999997</v>
      </c>
      <c r="I91">
        <v>273464.93099999998</v>
      </c>
      <c r="J91">
        <v>268192.29599999997</v>
      </c>
      <c r="K91">
        <v>263064.12699999998</v>
      </c>
      <c r="L91">
        <v>273965.17099999997</v>
      </c>
      <c r="M91">
        <v>310435.45799999998</v>
      </c>
      <c r="N91">
        <v>283960.908</v>
      </c>
      <c r="O91">
        <v>295239.74099999998</v>
      </c>
      <c r="P91">
        <v>271780.19099999999</v>
      </c>
      <c r="Q91">
        <v>225857.15900000001</v>
      </c>
      <c r="R91">
        <v>3228911.3139999998</v>
      </c>
    </row>
    <row r="92" spans="1:18">
      <c r="A92" t="s">
        <v>56</v>
      </c>
      <c r="B92">
        <v>2001</v>
      </c>
      <c r="C92" t="s">
        <v>39</v>
      </c>
      <c r="D92" t="s">
        <v>43</v>
      </c>
      <c r="E92" t="s">
        <v>22</v>
      </c>
      <c r="F92">
        <v>666507.81099999999</v>
      </c>
      <c r="G92">
        <v>614475.66899999999</v>
      </c>
      <c r="H92">
        <v>760400.78500000003</v>
      </c>
      <c r="I92">
        <v>701500.29399999999</v>
      </c>
      <c r="J92">
        <v>750654.00199999998</v>
      </c>
      <c r="K92">
        <v>787424.44499999995</v>
      </c>
      <c r="L92">
        <v>799241.04799999995</v>
      </c>
      <c r="M92">
        <v>868296.56499999994</v>
      </c>
      <c r="N92">
        <v>806761.94900000002</v>
      </c>
      <c r="O92">
        <v>917596.00300000003</v>
      </c>
      <c r="P92">
        <v>853469.777</v>
      </c>
      <c r="Q92">
        <v>700541.17299999995</v>
      </c>
      <c r="R92">
        <v>9226869.5209999997</v>
      </c>
    </row>
    <row r="93" spans="1:18">
      <c r="A93" t="s">
        <v>56</v>
      </c>
      <c r="B93">
        <v>2001</v>
      </c>
      <c r="C93" t="s">
        <v>39</v>
      </c>
      <c r="D93" t="s">
        <v>42</v>
      </c>
      <c r="E93" t="s">
        <v>22</v>
      </c>
      <c r="F93">
        <v>181954.87400000001</v>
      </c>
      <c r="G93">
        <v>157146.32500000001</v>
      </c>
      <c r="H93">
        <v>185582.367</v>
      </c>
      <c r="I93">
        <v>172656.01300000001</v>
      </c>
      <c r="J93">
        <v>180553.14300000001</v>
      </c>
      <c r="K93">
        <v>183167.46100000001</v>
      </c>
      <c r="L93">
        <v>182184.71900000001</v>
      </c>
      <c r="M93">
        <v>195573.59099999999</v>
      </c>
      <c r="N93">
        <v>181762.44899999999</v>
      </c>
      <c r="O93">
        <v>190474.28</v>
      </c>
      <c r="P93">
        <v>181438.03400000001</v>
      </c>
      <c r="Q93">
        <v>185486.50899999999</v>
      </c>
      <c r="R93">
        <v>2177979.7650000001</v>
      </c>
    </row>
    <row r="94" spans="1:18">
      <c r="A94" t="s">
        <v>56</v>
      </c>
      <c r="B94">
        <v>2001</v>
      </c>
      <c r="C94" t="s">
        <v>39</v>
      </c>
      <c r="D94" t="s">
        <v>41</v>
      </c>
      <c r="E94" t="s">
        <v>22</v>
      </c>
      <c r="F94">
        <v>60935.226000000002</v>
      </c>
      <c r="G94">
        <v>55146.192999999999</v>
      </c>
      <c r="H94">
        <v>61716.222999999998</v>
      </c>
      <c r="I94">
        <v>55401.877</v>
      </c>
      <c r="J94">
        <v>58035.12</v>
      </c>
      <c r="K94">
        <v>62641.302000000003</v>
      </c>
      <c r="L94">
        <v>66492.391000000003</v>
      </c>
      <c r="M94">
        <v>70268.312000000005</v>
      </c>
      <c r="N94">
        <v>54068.353999999999</v>
      </c>
      <c r="O94">
        <v>59620.165000000001</v>
      </c>
      <c r="P94">
        <v>57688.860999999997</v>
      </c>
      <c r="Q94">
        <v>52992.264000000003</v>
      </c>
      <c r="R94">
        <v>715006.28800000018</v>
      </c>
    </row>
    <row r="95" spans="1:18">
      <c r="A95" t="s">
        <v>56</v>
      </c>
      <c r="B95">
        <v>2001</v>
      </c>
      <c r="C95" t="s">
        <v>39</v>
      </c>
      <c r="D95" t="s">
        <v>40</v>
      </c>
      <c r="E95" t="s">
        <v>22</v>
      </c>
      <c r="F95">
        <v>344907.212</v>
      </c>
      <c r="G95">
        <v>314194.587</v>
      </c>
      <c r="H95">
        <v>379247.99699999997</v>
      </c>
      <c r="I95">
        <v>362556.913</v>
      </c>
      <c r="J95">
        <v>382347.065</v>
      </c>
      <c r="K95">
        <v>380731.08</v>
      </c>
      <c r="L95">
        <v>382164.09100000001</v>
      </c>
      <c r="M95">
        <v>408147.51199999999</v>
      </c>
      <c r="N95">
        <v>379296.06199999998</v>
      </c>
      <c r="O95">
        <v>395470.60499999998</v>
      </c>
      <c r="P95">
        <v>365221.08299999998</v>
      </c>
      <c r="Q95">
        <v>328046.15700000001</v>
      </c>
      <c r="R95">
        <v>4422330.3640000001</v>
      </c>
    </row>
    <row r="96" spans="1:18">
      <c r="A96" t="s">
        <v>56</v>
      </c>
      <c r="B96">
        <v>2001</v>
      </c>
      <c r="C96" t="s">
        <v>29</v>
      </c>
      <c r="D96" t="s">
        <v>38</v>
      </c>
      <c r="E96" t="s">
        <v>22</v>
      </c>
      <c r="F96">
        <v>155361.359</v>
      </c>
      <c r="G96">
        <v>139636.774</v>
      </c>
      <c r="H96">
        <v>170654.63399999999</v>
      </c>
      <c r="I96">
        <v>173509.11600000001</v>
      </c>
      <c r="J96">
        <v>178647.80799999999</v>
      </c>
      <c r="K96">
        <v>178906.37599999999</v>
      </c>
      <c r="L96">
        <v>184713.51</v>
      </c>
      <c r="M96">
        <v>191980.65299999999</v>
      </c>
      <c r="N96">
        <v>185253.82399999999</v>
      </c>
      <c r="O96">
        <v>199580.35699999999</v>
      </c>
      <c r="P96">
        <v>199281.791</v>
      </c>
      <c r="Q96">
        <v>174152.484</v>
      </c>
      <c r="R96">
        <v>2131678.6860000002</v>
      </c>
    </row>
    <row r="97" spans="1:18">
      <c r="A97" t="s">
        <v>56</v>
      </c>
      <c r="B97">
        <v>2001</v>
      </c>
      <c r="C97" t="s">
        <v>29</v>
      </c>
      <c r="D97" t="s">
        <v>37</v>
      </c>
      <c r="E97" t="s">
        <v>22</v>
      </c>
      <c r="F97">
        <v>18414.727999999999</v>
      </c>
      <c r="G97">
        <v>16489.189999999999</v>
      </c>
      <c r="H97">
        <v>19194.674999999999</v>
      </c>
      <c r="I97">
        <v>17504.88</v>
      </c>
      <c r="J97">
        <v>18672.258999999998</v>
      </c>
      <c r="K97">
        <v>19191.313999999998</v>
      </c>
      <c r="L97">
        <v>19165.695</v>
      </c>
      <c r="M97">
        <v>19797.351999999999</v>
      </c>
      <c r="N97">
        <v>18230.684000000001</v>
      </c>
      <c r="O97">
        <v>20440.814999999999</v>
      </c>
      <c r="P97">
        <v>20200.256000000001</v>
      </c>
      <c r="Q97">
        <v>20633.3</v>
      </c>
      <c r="R97">
        <v>227935.14799999999</v>
      </c>
    </row>
    <row r="98" spans="1:18">
      <c r="A98" t="s">
        <v>56</v>
      </c>
      <c r="B98">
        <v>2001</v>
      </c>
      <c r="C98" t="s">
        <v>29</v>
      </c>
      <c r="D98" t="s">
        <v>36</v>
      </c>
      <c r="E98" t="s">
        <v>22</v>
      </c>
      <c r="F98">
        <v>32329.507000000001</v>
      </c>
      <c r="G98">
        <v>28439.982</v>
      </c>
      <c r="H98">
        <v>26900.173999999999</v>
      </c>
      <c r="I98">
        <v>20799.983</v>
      </c>
      <c r="J98">
        <v>21095.731</v>
      </c>
      <c r="K98">
        <v>20544.057000000001</v>
      </c>
      <c r="L98">
        <v>20800.713</v>
      </c>
      <c r="M98">
        <v>23006.276999999998</v>
      </c>
      <c r="N98">
        <v>22903.53</v>
      </c>
      <c r="O98">
        <v>29457.954000000002</v>
      </c>
      <c r="P98">
        <v>32608.208999999999</v>
      </c>
      <c r="Q98">
        <v>32189.236000000001</v>
      </c>
      <c r="R98">
        <v>311075.35299999994</v>
      </c>
    </row>
    <row r="99" spans="1:18">
      <c r="A99" t="s">
        <v>56</v>
      </c>
      <c r="B99">
        <v>2001</v>
      </c>
      <c r="C99" t="s">
        <v>29</v>
      </c>
      <c r="D99" t="s">
        <v>35</v>
      </c>
      <c r="E99" t="s">
        <v>22</v>
      </c>
      <c r="F99">
        <v>71504.827999999994</v>
      </c>
      <c r="G99">
        <v>63859.124000000003</v>
      </c>
      <c r="H99">
        <v>70084.733999999997</v>
      </c>
      <c r="I99">
        <v>64366.659</v>
      </c>
      <c r="J99">
        <v>70471.982999999993</v>
      </c>
      <c r="K99">
        <v>68820.794999999998</v>
      </c>
      <c r="L99">
        <v>66585.296000000002</v>
      </c>
      <c r="M99">
        <v>72112.206999999995</v>
      </c>
      <c r="N99">
        <v>70366.126000000004</v>
      </c>
      <c r="O99">
        <v>84135.263999999996</v>
      </c>
      <c r="P99">
        <v>85860.096000000005</v>
      </c>
      <c r="Q99">
        <v>83909.827000000005</v>
      </c>
      <c r="R99">
        <v>872076.93900000001</v>
      </c>
    </row>
    <row r="100" spans="1:18">
      <c r="A100" t="s">
        <v>56</v>
      </c>
      <c r="B100">
        <v>2001</v>
      </c>
      <c r="C100" t="s">
        <v>29</v>
      </c>
      <c r="D100" t="s">
        <v>34</v>
      </c>
      <c r="E100" t="s">
        <v>22</v>
      </c>
      <c r="F100">
        <v>24208.705999999998</v>
      </c>
      <c r="G100">
        <v>21543.794999999998</v>
      </c>
      <c r="H100">
        <v>24197.137999999999</v>
      </c>
      <c r="I100">
        <v>21743.218000000001</v>
      </c>
      <c r="J100">
        <v>23295.460999999999</v>
      </c>
      <c r="K100">
        <v>23507.365000000002</v>
      </c>
      <c r="L100">
        <v>24088.109</v>
      </c>
      <c r="M100">
        <v>26999.491999999998</v>
      </c>
      <c r="N100">
        <v>25629.473000000002</v>
      </c>
      <c r="O100">
        <v>28479.657999999999</v>
      </c>
      <c r="P100">
        <v>27533.699000000001</v>
      </c>
      <c r="Q100">
        <v>26996.504000000001</v>
      </c>
      <c r="R100">
        <v>298222.61800000002</v>
      </c>
    </row>
    <row r="101" spans="1:18">
      <c r="A101" t="s">
        <v>56</v>
      </c>
      <c r="B101">
        <v>2001</v>
      </c>
      <c r="C101" t="s">
        <v>29</v>
      </c>
      <c r="D101" t="s">
        <v>33</v>
      </c>
      <c r="E101" t="s">
        <v>22</v>
      </c>
      <c r="F101">
        <v>29167.98</v>
      </c>
      <c r="G101">
        <v>25436.432000000001</v>
      </c>
      <c r="H101">
        <v>28377.892</v>
      </c>
      <c r="I101">
        <v>25429.903999999999</v>
      </c>
      <c r="J101">
        <v>28133.406999999999</v>
      </c>
      <c r="K101">
        <v>26614.634999999998</v>
      </c>
      <c r="L101">
        <v>28078.851999999999</v>
      </c>
      <c r="M101">
        <v>31292.63</v>
      </c>
      <c r="N101">
        <v>28260.327000000001</v>
      </c>
      <c r="O101">
        <v>31352.202000000001</v>
      </c>
      <c r="P101">
        <v>32650.427</v>
      </c>
      <c r="Q101">
        <v>30939.468000000001</v>
      </c>
      <c r="R101">
        <v>345734.15600000002</v>
      </c>
    </row>
    <row r="102" spans="1:18">
      <c r="A102" t="s">
        <v>56</v>
      </c>
      <c r="B102">
        <v>2001</v>
      </c>
      <c r="C102" t="s">
        <v>29</v>
      </c>
      <c r="D102" t="s">
        <v>32</v>
      </c>
      <c r="E102" t="s">
        <v>22</v>
      </c>
      <c r="F102">
        <v>48309.317000000003</v>
      </c>
      <c r="G102">
        <v>40914.678999999996</v>
      </c>
      <c r="H102">
        <v>44372.584999999999</v>
      </c>
      <c r="I102">
        <v>42530.512000000002</v>
      </c>
      <c r="J102">
        <v>44847.957999999999</v>
      </c>
      <c r="K102">
        <v>47332.707000000002</v>
      </c>
      <c r="L102">
        <v>49202.209000000003</v>
      </c>
      <c r="M102">
        <v>51635.531000000003</v>
      </c>
      <c r="N102">
        <v>47058.569000000003</v>
      </c>
      <c r="O102">
        <v>51051.995999999999</v>
      </c>
      <c r="P102">
        <v>48951.442999999999</v>
      </c>
      <c r="Q102">
        <v>45964.624000000003</v>
      </c>
      <c r="R102">
        <v>562172.12999999989</v>
      </c>
    </row>
    <row r="103" spans="1:18">
      <c r="A103" t="s">
        <v>56</v>
      </c>
      <c r="B103">
        <v>2001</v>
      </c>
      <c r="C103" t="s">
        <v>29</v>
      </c>
      <c r="D103" t="s">
        <v>31</v>
      </c>
      <c r="E103" t="s">
        <v>22</v>
      </c>
      <c r="F103">
        <v>20870.146000000001</v>
      </c>
      <c r="G103">
        <v>17884.027999999998</v>
      </c>
      <c r="H103">
        <v>19354.218000000001</v>
      </c>
      <c r="I103">
        <v>18796.079000000002</v>
      </c>
      <c r="J103">
        <v>20508.084999999999</v>
      </c>
      <c r="K103">
        <v>20536.59</v>
      </c>
      <c r="L103">
        <v>21815.394</v>
      </c>
      <c r="M103">
        <v>23792.896000000001</v>
      </c>
      <c r="N103">
        <v>21164.95</v>
      </c>
      <c r="O103">
        <v>23330.921999999999</v>
      </c>
      <c r="P103">
        <v>22992.123</v>
      </c>
      <c r="Q103">
        <v>24185.35</v>
      </c>
      <c r="R103">
        <v>255230.78100000002</v>
      </c>
    </row>
    <row r="104" spans="1:18">
      <c r="A104" t="s">
        <v>56</v>
      </c>
      <c r="B104">
        <v>2001</v>
      </c>
      <c r="C104" t="s">
        <v>29</v>
      </c>
      <c r="D104" t="s">
        <v>30</v>
      </c>
      <c r="E104" t="s">
        <v>22</v>
      </c>
      <c r="F104">
        <v>52937.601999999999</v>
      </c>
      <c r="G104">
        <v>44577.525999999998</v>
      </c>
      <c r="H104">
        <v>51765.453999999998</v>
      </c>
      <c r="I104">
        <v>49286.385999999999</v>
      </c>
      <c r="J104">
        <v>54113.031000000003</v>
      </c>
      <c r="K104">
        <v>53599.792999999998</v>
      </c>
      <c r="L104">
        <v>57265.209000000003</v>
      </c>
      <c r="M104">
        <v>58460.190999999999</v>
      </c>
      <c r="N104">
        <v>53249.866000000002</v>
      </c>
      <c r="O104">
        <v>60270.936000000002</v>
      </c>
      <c r="P104">
        <v>60009.260999999999</v>
      </c>
      <c r="Q104">
        <v>57407.464999999997</v>
      </c>
      <c r="R104">
        <v>652942.72000000009</v>
      </c>
    </row>
    <row r="105" spans="1:18">
      <c r="A105" t="s">
        <v>56</v>
      </c>
      <c r="B105">
        <v>2001</v>
      </c>
      <c r="C105" t="s">
        <v>20</v>
      </c>
      <c r="D105" t="s">
        <v>28</v>
      </c>
      <c r="E105" t="s">
        <v>22</v>
      </c>
      <c r="F105">
        <v>26245.637999999999</v>
      </c>
      <c r="G105">
        <v>24552.875</v>
      </c>
      <c r="H105">
        <v>24522.92</v>
      </c>
      <c r="I105">
        <v>26372.188999999998</v>
      </c>
      <c r="J105">
        <v>29445.394</v>
      </c>
      <c r="K105">
        <v>30281.19</v>
      </c>
      <c r="L105">
        <v>31720.234</v>
      </c>
      <c r="M105">
        <v>32859.296999999999</v>
      </c>
      <c r="N105">
        <v>31420.996999999999</v>
      </c>
      <c r="O105">
        <v>30855.417000000001</v>
      </c>
      <c r="P105">
        <v>29391.945</v>
      </c>
      <c r="Q105">
        <v>25756.922999999999</v>
      </c>
      <c r="R105">
        <v>343425.01900000003</v>
      </c>
    </row>
    <row r="106" spans="1:18">
      <c r="A106" t="s">
        <v>56</v>
      </c>
      <c r="B106">
        <v>2001</v>
      </c>
      <c r="C106" t="s">
        <v>20</v>
      </c>
      <c r="D106" t="s">
        <v>27</v>
      </c>
      <c r="E106" t="s">
        <v>22</v>
      </c>
      <c r="F106">
        <v>9273.76</v>
      </c>
      <c r="G106">
        <v>5603.2</v>
      </c>
      <c r="H106">
        <v>9669.6939999999995</v>
      </c>
      <c r="I106">
        <v>8980.3160000000007</v>
      </c>
      <c r="J106">
        <v>8380.0619999999999</v>
      </c>
      <c r="K106">
        <v>7293.3220000000001</v>
      </c>
      <c r="L106">
        <v>7743.1589999999997</v>
      </c>
      <c r="M106">
        <v>9744.75</v>
      </c>
      <c r="N106">
        <v>8688.152</v>
      </c>
      <c r="O106">
        <v>11652.507</v>
      </c>
      <c r="P106">
        <v>14040.120999999999</v>
      </c>
      <c r="Q106">
        <v>15895.5</v>
      </c>
      <c r="R106">
        <v>116964.54300000001</v>
      </c>
    </row>
    <row r="107" spans="1:18">
      <c r="A107" t="s">
        <v>56</v>
      </c>
      <c r="B107">
        <v>2001</v>
      </c>
      <c r="C107" t="s">
        <v>20</v>
      </c>
      <c r="D107" t="s">
        <v>26</v>
      </c>
      <c r="E107" t="s">
        <v>22</v>
      </c>
      <c r="F107">
        <v>82785.695999999996</v>
      </c>
      <c r="G107">
        <v>76661.356</v>
      </c>
      <c r="H107">
        <v>89754.812000000005</v>
      </c>
      <c r="I107">
        <v>78689.119999999995</v>
      </c>
      <c r="J107">
        <v>91784.626999999993</v>
      </c>
      <c r="K107">
        <v>96813.7</v>
      </c>
      <c r="L107">
        <v>104794.656</v>
      </c>
      <c r="M107">
        <v>109060.84600000001</v>
      </c>
      <c r="N107">
        <v>99157.353000000003</v>
      </c>
      <c r="O107">
        <v>106971.705</v>
      </c>
      <c r="P107">
        <v>101801.045</v>
      </c>
      <c r="Q107">
        <v>95140.402000000002</v>
      </c>
      <c r="R107">
        <v>1133415.318</v>
      </c>
    </row>
    <row r="108" spans="1:18">
      <c r="A108" t="s">
        <v>56</v>
      </c>
      <c r="B108">
        <v>2001</v>
      </c>
      <c r="C108" t="s">
        <v>20</v>
      </c>
      <c r="D108" t="s">
        <v>25</v>
      </c>
      <c r="E108" t="s">
        <v>22</v>
      </c>
      <c r="F108">
        <v>6462.2309999999998</v>
      </c>
      <c r="G108">
        <v>6352</v>
      </c>
      <c r="H108">
        <v>7940.1679999999997</v>
      </c>
      <c r="I108">
        <v>7741.1080000000002</v>
      </c>
      <c r="J108">
        <v>6924.415</v>
      </c>
      <c r="K108">
        <v>5810.393</v>
      </c>
      <c r="L108">
        <v>6842.3990000000003</v>
      </c>
      <c r="M108">
        <v>4500.5140000000001</v>
      </c>
      <c r="N108">
        <v>4168.4139999999998</v>
      </c>
      <c r="O108">
        <v>4915.4470000000001</v>
      </c>
      <c r="P108">
        <v>5046.8469999999998</v>
      </c>
      <c r="Q108">
        <v>5179.7910000000002</v>
      </c>
      <c r="R108">
        <v>71883.726999999999</v>
      </c>
    </row>
    <row r="109" spans="1:18">
      <c r="A109" t="s">
        <v>56</v>
      </c>
      <c r="B109">
        <v>2001</v>
      </c>
      <c r="C109" t="s">
        <v>20</v>
      </c>
      <c r="D109" t="s">
        <v>24</v>
      </c>
      <c r="E109" t="s">
        <v>22</v>
      </c>
      <c r="F109">
        <v>36288.065000000002</v>
      </c>
      <c r="G109">
        <v>34727.074999999997</v>
      </c>
      <c r="H109">
        <v>36424.788</v>
      </c>
      <c r="I109">
        <v>35950.661</v>
      </c>
      <c r="J109">
        <v>38380.285000000003</v>
      </c>
      <c r="K109">
        <v>38681.527999999998</v>
      </c>
      <c r="L109">
        <v>38518.898999999998</v>
      </c>
      <c r="M109">
        <v>42436.716999999997</v>
      </c>
      <c r="N109">
        <v>42170.374000000003</v>
      </c>
      <c r="O109">
        <v>45643.593999999997</v>
      </c>
      <c r="P109">
        <v>43134.582000000002</v>
      </c>
      <c r="Q109">
        <v>38963.18</v>
      </c>
      <c r="R109">
        <v>471319.74799999996</v>
      </c>
    </row>
    <row r="110" spans="1:18">
      <c r="A110" t="s">
        <v>56</v>
      </c>
      <c r="B110">
        <v>2001</v>
      </c>
      <c r="C110" t="s">
        <v>20</v>
      </c>
      <c r="D110" t="s">
        <v>23</v>
      </c>
      <c r="E110" t="s">
        <v>22</v>
      </c>
      <c r="F110">
        <v>20061.482</v>
      </c>
      <c r="G110">
        <v>16448.648000000001</v>
      </c>
      <c r="H110">
        <v>20858.512999999999</v>
      </c>
      <c r="I110">
        <v>17387.841</v>
      </c>
      <c r="J110">
        <v>20051.914000000001</v>
      </c>
      <c r="K110">
        <v>18046.081999999999</v>
      </c>
      <c r="L110">
        <v>19755.937000000002</v>
      </c>
      <c r="M110">
        <v>21717.298999999999</v>
      </c>
      <c r="N110">
        <v>19918.274000000001</v>
      </c>
      <c r="O110">
        <v>21209.431</v>
      </c>
      <c r="P110">
        <v>20826.092000000001</v>
      </c>
      <c r="Q110">
        <v>17372.751</v>
      </c>
      <c r="R110">
        <v>233654.264</v>
      </c>
    </row>
    <row r="111" spans="1:18">
      <c r="A111" t="s">
        <v>56</v>
      </c>
      <c r="B111">
        <v>2001</v>
      </c>
      <c r="C111" t="s">
        <v>20</v>
      </c>
      <c r="D111" t="s">
        <v>21</v>
      </c>
      <c r="E111" t="s">
        <v>22</v>
      </c>
      <c r="F111">
        <v>42405.269</v>
      </c>
      <c r="G111">
        <v>30995.293000000001</v>
      </c>
      <c r="H111">
        <v>38061.665999999997</v>
      </c>
      <c r="I111">
        <v>37767.701999999997</v>
      </c>
      <c r="J111">
        <v>51455.771999999997</v>
      </c>
      <c r="K111">
        <v>49351.593999999997</v>
      </c>
      <c r="L111">
        <v>58764.957000000002</v>
      </c>
      <c r="M111">
        <v>64218.112000000001</v>
      </c>
      <c r="N111">
        <v>58384.106</v>
      </c>
      <c r="O111">
        <v>64367.733</v>
      </c>
      <c r="P111">
        <v>58137.624000000003</v>
      </c>
      <c r="Q111">
        <v>42121.972000000002</v>
      </c>
      <c r="R111">
        <v>596031.79999999993</v>
      </c>
    </row>
    <row r="112" spans="1:18">
      <c r="A112" t="s">
        <v>55</v>
      </c>
      <c r="B112">
        <v>2001</v>
      </c>
      <c r="C112" t="s">
        <v>48</v>
      </c>
      <c r="D112" t="s">
        <v>52</v>
      </c>
      <c r="E112" t="s">
        <v>22</v>
      </c>
      <c r="F112">
        <v>23661.376</v>
      </c>
      <c r="G112">
        <v>18067.990000000002</v>
      </c>
      <c r="H112">
        <v>24553.848999999998</v>
      </c>
      <c r="I112">
        <v>22524.344000000001</v>
      </c>
      <c r="J112">
        <v>24258.148000000001</v>
      </c>
      <c r="K112">
        <v>22355.563999999998</v>
      </c>
      <c r="L112">
        <v>25084.59</v>
      </c>
      <c r="M112">
        <v>23702.383999999998</v>
      </c>
      <c r="N112">
        <v>20036.364000000001</v>
      </c>
      <c r="O112">
        <v>23376.406999999999</v>
      </c>
      <c r="P112">
        <v>22292.185000000001</v>
      </c>
      <c r="Q112">
        <v>21154.383000000002</v>
      </c>
      <c r="R112">
        <v>271067.58400000003</v>
      </c>
    </row>
    <row r="113" spans="1:18">
      <c r="A113" t="s">
        <v>55</v>
      </c>
      <c r="B113">
        <v>2001</v>
      </c>
      <c r="C113" t="s">
        <v>48</v>
      </c>
      <c r="D113" t="s">
        <v>51</v>
      </c>
      <c r="E113" t="s">
        <v>22</v>
      </c>
      <c r="F113">
        <v>4943.3999999999996</v>
      </c>
      <c r="G113">
        <v>3947.2370000000001</v>
      </c>
      <c r="H113">
        <v>5031.3339999999998</v>
      </c>
      <c r="I113">
        <v>5288.7830000000004</v>
      </c>
      <c r="J113">
        <v>5727.4790000000003</v>
      </c>
      <c r="K113">
        <v>4444.3609999999999</v>
      </c>
      <c r="L113">
        <v>6555.933</v>
      </c>
      <c r="M113">
        <v>5665.3590000000004</v>
      </c>
      <c r="N113">
        <v>4686.16</v>
      </c>
      <c r="O113">
        <v>5153.9780000000001</v>
      </c>
      <c r="P113">
        <v>4888.3149999999996</v>
      </c>
      <c r="Q113">
        <v>4702.7460000000001</v>
      </c>
      <c r="R113">
        <v>61035.085000000006</v>
      </c>
    </row>
    <row r="114" spans="1:18">
      <c r="A114" t="s">
        <v>55</v>
      </c>
      <c r="B114">
        <v>2001</v>
      </c>
      <c r="C114" t="s">
        <v>48</v>
      </c>
      <c r="D114" t="s">
        <v>50</v>
      </c>
      <c r="E114" t="s">
        <v>22</v>
      </c>
      <c r="F114">
        <v>2694.2249999999999</v>
      </c>
      <c r="G114">
        <v>2844.636</v>
      </c>
      <c r="H114">
        <v>2808.89</v>
      </c>
      <c r="I114">
        <v>2538.1</v>
      </c>
      <c r="J114">
        <v>2439.0970000000002</v>
      </c>
      <c r="K114">
        <v>2116.6419999999998</v>
      </c>
      <c r="L114">
        <v>2522.6439999999998</v>
      </c>
      <c r="M114">
        <v>2659.6410000000001</v>
      </c>
      <c r="N114">
        <v>2506.3049999999998</v>
      </c>
      <c r="O114">
        <v>2572.973</v>
      </c>
      <c r="P114">
        <v>2326.7739999999999</v>
      </c>
      <c r="Q114">
        <v>2110.8739999999998</v>
      </c>
      <c r="R114">
        <v>30140.800999999999</v>
      </c>
    </row>
    <row r="115" spans="1:18">
      <c r="A115" t="s">
        <v>55</v>
      </c>
      <c r="B115">
        <v>2001</v>
      </c>
      <c r="C115" t="s">
        <v>48</v>
      </c>
      <c r="D115" t="s">
        <v>49</v>
      </c>
      <c r="E115" t="s">
        <v>22</v>
      </c>
      <c r="F115">
        <v>1820.0650000000001</v>
      </c>
      <c r="G115">
        <v>1624.0930000000001</v>
      </c>
      <c r="H115">
        <v>2015.299</v>
      </c>
      <c r="I115">
        <v>2262.232</v>
      </c>
      <c r="J115">
        <v>2457.9789999999998</v>
      </c>
      <c r="K115">
        <v>2243.4639999999999</v>
      </c>
      <c r="L115">
        <v>2256.3910000000001</v>
      </c>
      <c r="M115">
        <v>2406.587</v>
      </c>
      <c r="N115">
        <v>2210.1419999999998</v>
      </c>
      <c r="O115">
        <v>2493.8000000000002</v>
      </c>
      <c r="P115">
        <v>2438.5039999999999</v>
      </c>
      <c r="Q115">
        <v>2312.9749999999999</v>
      </c>
      <c r="R115">
        <v>26541.530999999999</v>
      </c>
    </row>
    <row r="116" spans="1:18">
      <c r="A116" t="s">
        <v>55</v>
      </c>
      <c r="B116">
        <v>2001</v>
      </c>
      <c r="C116" t="s">
        <v>44</v>
      </c>
      <c r="D116" t="s">
        <v>47</v>
      </c>
      <c r="E116" t="s">
        <v>22</v>
      </c>
      <c r="F116">
        <v>9944.2890000000007</v>
      </c>
      <c r="G116">
        <v>8547.8629999999994</v>
      </c>
      <c r="H116">
        <v>10065.757</v>
      </c>
      <c r="I116">
        <v>9213.3960000000006</v>
      </c>
      <c r="J116">
        <v>9698.6139999999996</v>
      </c>
      <c r="K116">
        <v>9554.1440000000002</v>
      </c>
      <c r="L116">
        <v>10323.347</v>
      </c>
      <c r="M116">
        <v>11219.294</v>
      </c>
      <c r="N116">
        <v>10280.741</v>
      </c>
      <c r="O116">
        <v>10534.507</v>
      </c>
      <c r="P116">
        <v>9794.4030000000002</v>
      </c>
      <c r="Q116">
        <v>9053.19</v>
      </c>
      <c r="R116">
        <v>118229.545</v>
      </c>
    </row>
    <row r="117" spans="1:18">
      <c r="A117" t="s">
        <v>55</v>
      </c>
      <c r="B117">
        <v>2001</v>
      </c>
      <c r="C117" t="s">
        <v>44</v>
      </c>
      <c r="D117" t="s">
        <v>46</v>
      </c>
      <c r="E117" t="s">
        <v>22</v>
      </c>
      <c r="F117">
        <v>6487.0389999999998</v>
      </c>
      <c r="G117">
        <v>6797.4660000000003</v>
      </c>
      <c r="H117">
        <v>6472.509</v>
      </c>
      <c r="I117">
        <v>5928.8490000000002</v>
      </c>
      <c r="J117">
        <v>5522.3389999999999</v>
      </c>
      <c r="K117">
        <v>5344.665</v>
      </c>
      <c r="L117">
        <v>7145.1940000000004</v>
      </c>
      <c r="M117">
        <v>6269.5619999999999</v>
      </c>
      <c r="N117">
        <v>5811.8329999999996</v>
      </c>
      <c r="O117">
        <v>6934.5150000000003</v>
      </c>
      <c r="P117">
        <v>6103.8459999999995</v>
      </c>
      <c r="Q117">
        <v>5380.9690000000001</v>
      </c>
      <c r="R117">
        <v>74198.786000000007</v>
      </c>
    </row>
    <row r="118" spans="1:18">
      <c r="A118" t="s">
        <v>55</v>
      </c>
      <c r="B118">
        <v>2001</v>
      </c>
      <c r="C118" t="s">
        <v>44</v>
      </c>
      <c r="D118" t="s">
        <v>45</v>
      </c>
      <c r="E118" t="s">
        <v>22</v>
      </c>
      <c r="F118">
        <v>11307.499</v>
      </c>
      <c r="G118">
        <v>10016.868</v>
      </c>
      <c r="H118">
        <v>10780.127</v>
      </c>
      <c r="I118">
        <v>11002.014999999999</v>
      </c>
      <c r="J118">
        <v>11807.105</v>
      </c>
      <c r="K118">
        <v>10168.093999999999</v>
      </c>
      <c r="L118">
        <v>12014.53</v>
      </c>
      <c r="M118">
        <v>12284.516</v>
      </c>
      <c r="N118">
        <v>11997.691000000001</v>
      </c>
      <c r="O118">
        <v>12944.128000000001</v>
      </c>
      <c r="P118">
        <v>11819.919</v>
      </c>
      <c r="Q118">
        <v>10555.714</v>
      </c>
      <c r="R118">
        <v>136698.20600000001</v>
      </c>
    </row>
    <row r="119" spans="1:18">
      <c r="A119" t="s">
        <v>55</v>
      </c>
      <c r="B119">
        <v>2001</v>
      </c>
      <c r="C119" t="s">
        <v>39</v>
      </c>
      <c r="D119" t="s">
        <v>43</v>
      </c>
      <c r="E119" t="s">
        <v>22</v>
      </c>
      <c r="F119">
        <v>200673.25200000001</v>
      </c>
      <c r="G119">
        <v>178488.25700000001</v>
      </c>
      <c r="H119">
        <v>211259.019</v>
      </c>
      <c r="I119">
        <v>190369.28899999999</v>
      </c>
      <c r="J119">
        <v>200138.03599999999</v>
      </c>
      <c r="K119">
        <v>189660.03899999999</v>
      </c>
      <c r="L119">
        <v>202813.28899999999</v>
      </c>
      <c r="M119">
        <v>197990.799</v>
      </c>
      <c r="N119">
        <v>177766.09400000001</v>
      </c>
      <c r="O119">
        <v>184945.08799999999</v>
      </c>
      <c r="P119">
        <v>172275.514</v>
      </c>
      <c r="Q119">
        <v>177495.75399999999</v>
      </c>
      <c r="R119">
        <v>2283874.4300000002</v>
      </c>
    </row>
    <row r="120" spans="1:18">
      <c r="A120" t="s">
        <v>55</v>
      </c>
      <c r="B120">
        <v>2001</v>
      </c>
      <c r="C120" t="s">
        <v>39</v>
      </c>
      <c r="D120" t="s">
        <v>42</v>
      </c>
      <c r="E120" t="s">
        <v>22</v>
      </c>
      <c r="F120">
        <v>62100.855000000003</v>
      </c>
      <c r="G120">
        <v>54488.608999999997</v>
      </c>
      <c r="H120">
        <v>61123.987000000001</v>
      </c>
      <c r="I120">
        <v>58138.339</v>
      </c>
      <c r="J120">
        <v>59575.671000000002</v>
      </c>
      <c r="K120">
        <v>57659.042000000001</v>
      </c>
      <c r="L120">
        <v>60889.646999999997</v>
      </c>
      <c r="M120">
        <v>63223.112999999998</v>
      </c>
      <c r="N120">
        <v>55592.826000000001</v>
      </c>
      <c r="O120">
        <v>56644.26</v>
      </c>
      <c r="P120">
        <v>53178.93</v>
      </c>
      <c r="Q120">
        <v>56833.838000000003</v>
      </c>
      <c r="R120">
        <v>699449.11700000009</v>
      </c>
    </row>
    <row r="121" spans="1:18">
      <c r="A121" t="s">
        <v>55</v>
      </c>
      <c r="B121">
        <v>2001</v>
      </c>
      <c r="C121" t="s">
        <v>39</v>
      </c>
      <c r="D121" t="s">
        <v>41</v>
      </c>
      <c r="E121" t="s">
        <v>22</v>
      </c>
      <c r="F121">
        <v>1668.0429999999999</v>
      </c>
      <c r="G121">
        <v>1556.165</v>
      </c>
      <c r="H121">
        <v>1689.7550000000001</v>
      </c>
      <c r="I121">
        <v>1483.9380000000001</v>
      </c>
      <c r="J121">
        <v>1747.076</v>
      </c>
      <c r="K121">
        <v>1805.3330000000001</v>
      </c>
      <c r="L121">
        <v>1881.4369999999999</v>
      </c>
      <c r="M121">
        <v>1776.2070000000001</v>
      </c>
      <c r="N121">
        <v>1609.8969999999999</v>
      </c>
      <c r="O121">
        <v>1680.116</v>
      </c>
      <c r="P121">
        <v>1638.3630000000001</v>
      </c>
      <c r="Q121">
        <v>2130.4070000000002</v>
      </c>
      <c r="R121">
        <v>20666.736999999997</v>
      </c>
    </row>
    <row r="122" spans="1:18">
      <c r="A122" t="s">
        <v>55</v>
      </c>
      <c r="B122">
        <v>2001</v>
      </c>
      <c r="C122" t="s">
        <v>39</v>
      </c>
      <c r="D122" t="s">
        <v>40</v>
      </c>
      <c r="E122" t="s">
        <v>22</v>
      </c>
      <c r="F122">
        <v>8922.1859999999997</v>
      </c>
      <c r="G122">
        <v>9514.0869999999995</v>
      </c>
      <c r="H122">
        <v>9521.5470000000005</v>
      </c>
      <c r="I122">
        <v>8614.8089999999993</v>
      </c>
      <c r="J122">
        <v>9611.4500000000007</v>
      </c>
      <c r="K122">
        <v>8800.4310000000005</v>
      </c>
      <c r="L122">
        <v>10771.040999999999</v>
      </c>
      <c r="M122">
        <v>10500.632</v>
      </c>
      <c r="N122">
        <v>9065.723</v>
      </c>
      <c r="O122">
        <v>10511.114</v>
      </c>
      <c r="P122">
        <v>9090.9779999999992</v>
      </c>
      <c r="Q122">
        <v>9457.7739999999994</v>
      </c>
      <c r="R122">
        <v>114381.772</v>
      </c>
    </row>
    <row r="123" spans="1:18">
      <c r="A123" t="s">
        <v>55</v>
      </c>
      <c r="B123">
        <v>2001</v>
      </c>
      <c r="C123" t="s">
        <v>29</v>
      </c>
      <c r="D123" t="s">
        <v>38</v>
      </c>
      <c r="E123" t="s">
        <v>22</v>
      </c>
      <c r="F123">
        <v>22209.111000000001</v>
      </c>
      <c r="G123">
        <v>20522.671999999999</v>
      </c>
      <c r="H123">
        <v>21500.662</v>
      </c>
      <c r="I123">
        <v>19772.955999999998</v>
      </c>
      <c r="J123">
        <v>18970.391</v>
      </c>
      <c r="K123">
        <v>19289.174999999999</v>
      </c>
      <c r="L123">
        <v>22453.197</v>
      </c>
      <c r="M123">
        <v>21250.013999999999</v>
      </c>
      <c r="N123">
        <v>21091.814999999999</v>
      </c>
      <c r="O123">
        <v>21792.39</v>
      </c>
      <c r="P123">
        <v>20530.331999999999</v>
      </c>
      <c r="Q123">
        <v>22224.535</v>
      </c>
      <c r="R123">
        <v>251607.24999999997</v>
      </c>
    </row>
    <row r="124" spans="1:18">
      <c r="A124" t="s">
        <v>55</v>
      </c>
      <c r="B124">
        <v>2001</v>
      </c>
      <c r="C124" t="s">
        <v>29</v>
      </c>
      <c r="D124" t="s">
        <v>37</v>
      </c>
      <c r="E124" t="s">
        <v>22</v>
      </c>
      <c r="F124">
        <v>1374.4090000000001</v>
      </c>
      <c r="G124">
        <v>1254.231</v>
      </c>
      <c r="H124">
        <v>1574.585</v>
      </c>
      <c r="I124">
        <v>1198.623</v>
      </c>
      <c r="J124">
        <v>1632.1890000000001</v>
      </c>
      <c r="K124">
        <v>1525.4960000000001</v>
      </c>
      <c r="L124">
        <v>2166.6210000000001</v>
      </c>
      <c r="M124">
        <v>1786.6659999999999</v>
      </c>
      <c r="N124">
        <v>1618.684</v>
      </c>
      <c r="O124">
        <v>1809.2629999999999</v>
      </c>
      <c r="P124">
        <v>1623.1690000000001</v>
      </c>
      <c r="Q124">
        <v>1953.066</v>
      </c>
      <c r="R124">
        <v>19517.001999999997</v>
      </c>
    </row>
    <row r="125" spans="1:18">
      <c r="A125" t="s">
        <v>55</v>
      </c>
      <c r="B125">
        <v>2001</v>
      </c>
      <c r="C125" t="s">
        <v>29</v>
      </c>
      <c r="D125" t="s">
        <v>36</v>
      </c>
      <c r="E125" t="s">
        <v>22</v>
      </c>
      <c r="F125">
        <v>2073.5830000000001</v>
      </c>
      <c r="G125">
        <v>1688.078</v>
      </c>
      <c r="H125">
        <v>1531.422</v>
      </c>
      <c r="I125">
        <v>1515.828</v>
      </c>
      <c r="J125">
        <v>1347.27</v>
      </c>
      <c r="K125">
        <v>1176.2439999999999</v>
      </c>
      <c r="L125">
        <v>2079.453</v>
      </c>
      <c r="M125">
        <v>1761.7819999999999</v>
      </c>
      <c r="N125">
        <v>1959.0920000000001</v>
      </c>
      <c r="O125">
        <v>1962.38</v>
      </c>
      <c r="P125">
        <v>1743.336</v>
      </c>
      <c r="Q125">
        <v>2226.5320000000002</v>
      </c>
      <c r="R125">
        <v>21065</v>
      </c>
    </row>
    <row r="126" spans="1:18">
      <c r="A126" t="s">
        <v>55</v>
      </c>
      <c r="B126">
        <v>2001</v>
      </c>
      <c r="C126" t="s">
        <v>29</v>
      </c>
      <c r="D126" t="s">
        <v>35</v>
      </c>
      <c r="E126" t="s">
        <v>22</v>
      </c>
      <c r="F126">
        <v>18962.580999999998</v>
      </c>
      <c r="G126">
        <v>15942.784</v>
      </c>
      <c r="H126">
        <v>16245.929</v>
      </c>
      <c r="I126">
        <v>14915.436</v>
      </c>
      <c r="J126">
        <v>15359.192999999999</v>
      </c>
      <c r="K126">
        <v>14438.64</v>
      </c>
      <c r="L126">
        <v>16358.581</v>
      </c>
      <c r="M126">
        <v>15695.421</v>
      </c>
      <c r="N126">
        <v>14566.349</v>
      </c>
      <c r="O126">
        <v>15598.859</v>
      </c>
      <c r="P126">
        <v>14955.808000000001</v>
      </c>
      <c r="Q126">
        <v>15713.456</v>
      </c>
      <c r="R126">
        <v>188753.03699999998</v>
      </c>
    </row>
    <row r="127" spans="1:18">
      <c r="A127" t="s">
        <v>55</v>
      </c>
      <c r="B127">
        <v>2001</v>
      </c>
      <c r="C127" t="s">
        <v>29</v>
      </c>
      <c r="D127" t="s">
        <v>34</v>
      </c>
      <c r="E127" t="s">
        <v>22</v>
      </c>
      <c r="F127">
        <v>1138.2049999999999</v>
      </c>
      <c r="G127">
        <v>852.34799999999996</v>
      </c>
      <c r="H127">
        <v>850.92</v>
      </c>
      <c r="I127">
        <v>1155.8920000000001</v>
      </c>
      <c r="J127">
        <v>955.25</v>
      </c>
      <c r="K127">
        <v>724.26700000000005</v>
      </c>
      <c r="L127">
        <v>1002.76</v>
      </c>
      <c r="M127">
        <v>928.99199999999996</v>
      </c>
      <c r="N127">
        <v>1054.5139999999999</v>
      </c>
      <c r="O127">
        <v>1339.2909999999999</v>
      </c>
      <c r="P127">
        <v>1334.9839999999999</v>
      </c>
      <c r="Q127">
        <v>1444.981</v>
      </c>
      <c r="R127">
        <v>12782.403999999999</v>
      </c>
    </row>
    <row r="128" spans="1:18">
      <c r="A128" t="s">
        <v>55</v>
      </c>
      <c r="B128">
        <v>2001</v>
      </c>
      <c r="C128" t="s">
        <v>29</v>
      </c>
      <c r="D128" t="s">
        <v>33</v>
      </c>
      <c r="E128" t="s">
        <v>22</v>
      </c>
      <c r="F128">
        <v>4332.0609999999997</v>
      </c>
      <c r="G128">
        <v>3829.1729999999998</v>
      </c>
      <c r="H128">
        <v>4618.3469999999998</v>
      </c>
      <c r="I128">
        <v>3351.835</v>
      </c>
      <c r="J128">
        <v>4349.6369999999997</v>
      </c>
      <c r="K128">
        <v>3128.79</v>
      </c>
      <c r="L128">
        <v>4537.4250000000002</v>
      </c>
      <c r="M128">
        <v>3092.5329999999999</v>
      </c>
      <c r="N128">
        <v>2998.8240000000001</v>
      </c>
      <c r="O128">
        <v>3426.2429999999999</v>
      </c>
      <c r="P128">
        <v>3992.4430000000002</v>
      </c>
      <c r="Q128">
        <v>3969.7820000000002</v>
      </c>
      <c r="R128">
        <v>45627.092999999993</v>
      </c>
    </row>
    <row r="129" spans="1:18">
      <c r="A129" t="s">
        <v>55</v>
      </c>
      <c r="B129">
        <v>2001</v>
      </c>
      <c r="C129" t="s">
        <v>29</v>
      </c>
      <c r="D129" t="s">
        <v>32</v>
      </c>
      <c r="E129" t="s">
        <v>22</v>
      </c>
      <c r="F129">
        <v>11849.965</v>
      </c>
      <c r="G129">
        <v>10328.361000000001</v>
      </c>
      <c r="H129">
        <v>10828.749</v>
      </c>
      <c r="I129">
        <v>9784.8729999999996</v>
      </c>
      <c r="J129">
        <v>9963.1560000000009</v>
      </c>
      <c r="K129">
        <v>8277.1659999999993</v>
      </c>
      <c r="L129">
        <v>9579.2430000000004</v>
      </c>
      <c r="M129">
        <v>9024.9179999999997</v>
      </c>
      <c r="N129">
        <v>8638.0069999999996</v>
      </c>
      <c r="O129">
        <v>8998.3410000000003</v>
      </c>
      <c r="P129">
        <v>9109.1669999999995</v>
      </c>
      <c r="Q129">
        <v>9878.0010000000002</v>
      </c>
      <c r="R129">
        <v>116259.947</v>
      </c>
    </row>
    <row r="130" spans="1:18">
      <c r="A130" t="s">
        <v>55</v>
      </c>
      <c r="B130">
        <v>2001</v>
      </c>
      <c r="C130" t="s">
        <v>29</v>
      </c>
      <c r="D130" t="s">
        <v>31</v>
      </c>
      <c r="E130" t="s">
        <v>22</v>
      </c>
      <c r="F130">
        <v>1349.731</v>
      </c>
      <c r="G130">
        <v>1227.5029999999999</v>
      </c>
      <c r="H130">
        <v>1334.72</v>
      </c>
      <c r="I130">
        <v>1351.0070000000001</v>
      </c>
      <c r="J130">
        <v>1194.894</v>
      </c>
      <c r="K130">
        <v>1171.7249999999999</v>
      </c>
      <c r="L130">
        <v>1482.885</v>
      </c>
      <c r="M130">
        <v>1277.9369999999999</v>
      </c>
      <c r="N130">
        <v>1031.2550000000001</v>
      </c>
      <c r="O130">
        <v>1310.0519999999999</v>
      </c>
      <c r="P130">
        <v>1224.422</v>
      </c>
      <c r="Q130">
        <v>1389.367</v>
      </c>
      <c r="R130">
        <v>15345.498</v>
      </c>
    </row>
    <row r="131" spans="1:18">
      <c r="A131" t="s">
        <v>55</v>
      </c>
      <c r="B131">
        <v>2001</v>
      </c>
      <c r="C131" t="s">
        <v>29</v>
      </c>
      <c r="D131" t="s">
        <v>30</v>
      </c>
      <c r="E131" t="s">
        <v>22</v>
      </c>
      <c r="F131">
        <v>2787.0810000000001</v>
      </c>
      <c r="G131">
        <v>2095.741</v>
      </c>
      <c r="H131">
        <v>2256.5189999999998</v>
      </c>
      <c r="I131">
        <v>2168.5189999999998</v>
      </c>
      <c r="J131">
        <v>2203.0300000000002</v>
      </c>
      <c r="K131">
        <v>2112.3249999999998</v>
      </c>
      <c r="L131">
        <v>2736.0169999999998</v>
      </c>
      <c r="M131">
        <v>2444.8580000000002</v>
      </c>
      <c r="N131">
        <v>2218.3270000000002</v>
      </c>
      <c r="O131">
        <v>2745.172</v>
      </c>
      <c r="P131">
        <v>2624.0549999999998</v>
      </c>
      <c r="Q131">
        <v>2699.02</v>
      </c>
      <c r="R131">
        <v>29090.664000000001</v>
      </c>
    </row>
    <row r="132" spans="1:18">
      <c r="A132" t="s">
        <v>55</v>
      </c>
      <c r="B132">
        <v>2001</v>
      </c>
      <c r="C132" t="s">
        <v>20</v>
      </c>
      <c r="D132" t="s">
        <v>28</v>
      </c>
      <c r="E132" t="s">
        <v>22</v>
      </c>
      <c r="F132">
        <v>746.94799999999998</v>
      </c>
      <c r="G132">
        <v>516.25599999999997</v>
      </c>
      <c r="H132">
        <v>757.30700000000002</v>
      </c>
      <c r="I132">
        <v>802.52700000000004</v>
      </c>
      <c r="J132">
        <v>797.73400000000004</v>
      </c>
      <c r="K132">
        <v>478.82900000000001</v>
      </c>
      <c r="L132">
        <v>885.86500000000001</v>
      </c>
      <c r="M132">
        <v>998.66099999999994</v>
      </c>
      <c r="N132">
        <v>582.36300000000006</v>
      </c>
      <c r="O132">
        <v>772.94299999999998</v>
      </c>
      <c r="P132">
        <v>496.65699999999998</v>
      </c>
      <c r="Q132">
        <v>480.10500000000002</v>
      </c>
      <c r="R132">
        <v>8316.1949999999997</v>
      </c>
    </row>
    <row r="133" spans="1:18">
      <c r="A133" t="s">
        <v>55</v>
      </c>
      <c r="B133">
        <v>2001</v>
      </c>
      <c r="C133" t="s">
        <v>20</v>
      </c>
      <c r="D133" t="s">
        <v>27</v>
      </c>
      <c r="E133" t="s">
        <v>22</v>
      </c>
      <c r="F133">
        <v>429.69600000000003</v>
      </c>
      <c r="G133">
        <v>347.07799999999997</v>
      </c>
      <c r="H133">
        <v>472.161</v>
      </c>
      <c r="I133">
        <v>392.613</v>
      </c>
      <c r="J133">
        <v>370.79500000000002</v>
      </c>
      <c r="K133">
        <v>398.411</v>
      </c>
      <c r="L133">
        <v>467.36599999999999</v>
      </c>
      <c r="M133">
        <v>347.53500000000003</v>
      </c>
      <c r="N133">
        <v>235.12</v>
      </c>
      <c r="O133">
        <v>333.29500000000002</v>
      </c>
      <c r="P133">
        <v>310.863</v>
      </c>
      <c r="Q133">
        <v>330.57</v>
      </c>
      <c r="R133">
        <v>4435.5029999999997</v>
      </c>
    </row>
    <row r="134" spans="1:18">
      <c r="A134" t="s">
        <v>55</v>
      </c>
      <c r="B134">
        <v>2001</v>
      </c>
      <c r="C134" t="s">
        <v>20</v>
      </c>
      <c r="D134" t="s">
        <v>26</v>
      </c>
      <c r="E134" t="s">
        <v>22</v>
      </c>
      <c r="F134">
        <v>8395.1610000000001</v>
      </c>
      <c r="G134">
        <v>6939.0060000000003</v>
      </c>
      <c r="H134">
        <v>8318.6810000000005</v>
      </c>
      <c r="I134">
        <v>7499.9359999999997</v>
      </c>
      <c r="J134">
        <v>9058.4959999999992</v>
      </c>
      <c r="K134">
        <v>8332.0820000000003</v>
      </c>
      <c r="L134">
        <v>8804.5450000000001</v>
      </c>
      <c r="M134">
        <v>8993.0820000000003</v>
      </c>
      <c r="N134">
        <v>8625.0679999999993</v>
      </c>
      <c r="O134">
        <v>10156.824000000001</v>
      </c>
      <c r="P134">
        <v>8662.9760000000006</v>
      </c>
      <c r="Q134">
        <v>8740.7019999999993</v>
      </c>
      <c r="R134">
        <v>102526.55899999999</v>
      </c>
    </row>
    <row r="135" spans="1:18">
      <c r="A135" t="s">
        <v>55</v>
      </c>
      <c r="B135">
        <v>2001</v>
      </c>
      <c r="C135" t="s">
        <v>20</v>
      </c>
      <c r="D135" t="s">
        <v>25</v>
      </c>
      <c r="E135" t="s">
        <v>22</v>
      </c>
      <c r="F135">
        <v>224.018</v>
      </c>
      <c r="G135">
        <v>237.40100000000001</v>
      </c>
      <c r="H135">
        <v>235.97499999999999</v>
      </c>
      <c r="I135">
        <v>272.86500000000001</v>
      </c>
      <c r="J135">
        <v>395.404</v>
      </c>
      <c r="K135">
        <v>121.623</v>
      </c>
      <c r="L135">
        <v>263.85500000000002</v>
      </c>
      <c r="M135">
        <v>269.69400000000002</v>
      </c>
      <c r="N135">
        <v>209.684</v>
      </c>
      <c r="O135">
        <v>212.05099999999999</v>
      </c>
      <c r="P135">
        <v>455.14800000000002</v>
      </c>
      <c r="Q135">
        <v>186.84100000000001</v>
      </c>
      <c r="R135">
        <v>3084.5590000000002</v>
      </c>
    </row>
    <row r="136" spans="1:18">
      <c r="A136" t="s">
        <v>55</v>
      </c>
      <c r="B136">
        <v>2001</v>
      </c>
      <c r="C136" t="s">
        <v>20</v>
      </c>
      <c r="D136" t="s">
        <v>24</v>
      </c>
      <c r="E136" t="s">
        <v>22</v>
      </c>
      <c r="F136">
        <v>10220.040999999999</v>
      </c>
      <c r="G136">
        <v>9207.5619999999999</v>
      </c>
      <c r="H136">
        <v>11481.121999999999</v>
      </c>
      <c r="I136">
        <v>9891.0139999999992</v>
      </c>
      <c r="J136">
        <v>10614.779</v>
      </c>
      <c r="K136">
        <v>9810.7980000000007</v>
      </c>
      <c r="L136">
        <v>11339.24</v>
      </c>
      <c r="M136">
        <v>10923.78</v>
      </c>
      <c r="N136">
        <v>10366.834999999999</v>
      </c>
      <c r="O136">
        <v>11256.638000000001</v>
      </c>
      <c r="P136">
        <v>12616.499</v>
      </c>
      <c r="Q136">
        <v>12372.380999999999</v>
      </c>
      <c r="R136">
        <v>130100.689</v>
      </c>
    </row>
    <row r="137" spans="1:18">
      <c r="A137" t="s">
        <v>55</v>
      </c>
      <c r="B137">
        <v>2001</v>
      </c>
      <c r="C137" t="s">
        <v>20</v>
      </c>
      <c r="D137" t="s">
        <v>23</v>
      </c>
      <c r="E137" t="s">
        <v>22</v>
      </c>
      <c r="F137">
        <v>1528.01</v>
      </c>
      <c r="G137">
        <v>1021.12</v>
      </c>
      <c r="H137">
        <v>1452.9590000000001</v>
      </c>
      <c r="I137">
        <v>1180.153</v>
      </c>
      <c r="J137">
        <v>1061.845</v>
      </c>
      <c r="K137">
        <v>1022.032</v>
      </c>
      <c r="L137">
        <v>1041.1469999999999</v>
      </c>
      <c r="M137">
        <v>1015.782</v>
      </c>
      <c r="N137">
        <v>652.05600000000004</v>
      </c>
      <c r="O137">
        <v>813.75400000000002</v>
      </c>
      <c r="P137">
        <v>967.71699999999998</v>
      </c>
      <c r="Q137">
        <v>790.82299999999998</v>
      </c>
      <c r="R137">
        <v>12547.398000000001</v>
      </c>
    </row>
    <row r="138" spans="1:18">
      <c r="A138" t="s">
        <v>55</v>
      </c>
      <c r="B138">
        <v>2001</v>
      </c>
      <c r="C138" t="s">
        <v>20</v>
      </c>
      <c r="D138" t="s">
        <v>21</v>
      </c>
      <c r="E138" t="s">
        <v>22</v>
      </c>
      <c r="F138">
        <v>1998.838</v>
      </c>
      <c r="G138">
        <v>1634.75</v>
      </c>
      <c r="H138">
        <v>2051.933</v>
      </c>
      <c r="I138">
        <v>1866.261</v>
      </c>
      <c r="J138">
        <v>1703.01</v>
      </c>
      <c r="K138">
        <v>1639.923</v>
      </c>
      <c r="L138">
        <v>1928.922</v>
      </c>
      <c r="M138">
        <v>1818.328</v>
      </c>
      <c r="N138">
        <v>1325.9839999999999</v>
      </c>
      <c r="O138">
        <v>1693.443</v>
      </c>
      <c r="P138">
        <v>1982.066</v>
      </c>
      <c r="Q138">
        <v>1266.739</v>
      </c>
      <c r="R138">
        <v>20910.197</v>
      </c>
    </row>
    <row r="139" spans="1:18">
      <c r="A139" t="s">
        <v>54</v>
      </c>
      <c r="B139">
        <v>2001</v>
      </c>
      <c r="C139" t="s">
        <v>48</v>
      </c>
      <c r="D139" t="s">
        <v>52</v>
      </c>
      <c r="E139" t="s">
        <v>22</v>
      </c>
      <c r="F139">
        <v>15.8</v>
      </c>
      <c r="G139">
        <v>21.062999999999999</v>
      </c>
      <c r="H139">
        <v>10</v>
      </c>
      <c r="I139">
        <v>15.779</v>
      </c>
      <c r="J139">
        <v>10.648</v>
      </c>
      <c r="K139">
        <v>10.324</v>
      </c>
      <c r="L139">
        <v>21.071000000000002</v>
      </c>
      <c r="M139">
        <v>20.486000000000001</v>
      </c>
      <c r="N139">
        <v>9.9589999999999996</v>
      </c>
      <c r="O139">
        <v>19.05</v>
      </c>
      <c r="P139">
        <v>5</v>
      </c>
      <c r="Q139">
        <v>10</v>
      </c>
      <c r="R139">
        <v>169.18</v>
      </c>
    </row>
    <row r="140" spans="1:18">
      <c r="A140" t="s">
        <v>54</v>
      </c>
      <c r="B140">
        <v>2001</v>
      </c>
      <c r="C140" t="s">
        <v>48</v>
      </c>
      <c r="D140" t="s">
        <v>51</v>
      </c>
      <c r="E140" t="s">
        <v>22</v>
      </c>
      <c r="F140">
        <v>110</v>
      </c>
      <c r="G140">
        <v>95.05</v>
      </c>
      <c r="H140">
        <v>150</v>
      </c>
      <c r="I140">
        <v>140</v>
      </c>
      <c r="J140">
        <v>195</v>
      </c>
      <c r="K140">
        <v>98</v>
      </c>
      <c r="L140">
        <v>130</v>
      </c>
      <c r="M140">
        <v>120</v>
      </c>
      <c r="N140">
        <v>325</v>
      </c>
      <c r="O140">
        <v>584.65</v>
      </c>
      <c r="P140">
        <v>470</v>
      </c>
      <c r="Q140">
        <v>540</v>
      </c>
      <c r="R140">
        <v>2957.7</v>
      </c>
    </row>
    <row r="141" spans="1:18">
      <c r="A141" t="s">
        <v>54</v>
      </c>
      <c r="B141">
        <v>2001</v>
      </c>
      <c r="C141" t="s">
        <v>48</v>
      </c>
      <c r="D141" t="s">
        <v>50</v>
      </c>
      <c r="E141" t="s">
        <v>22</v>
      </c>
      <c r="F141">
        <v>301.8</v>
      </c>
      <c r="G141">
        <v>240</v>
      </c>
      <c r="H141">
        <v>375</v>
      </c>
      <c r="I141">
        <v>390</v>
      </c>
      <c r="J141">
        <v>390</v>
      </c>
      <c r="K141">
        <v>630</v>
      </c>
      <c r="L141">
        <v>990</v>
      </c>
      <c r="M141">
        <v>455</v>
      </c>
      <c r="N141">
        <v>480</v>
      </c>
      <c r="O141">
        <v>330</v>
      </c>
      <c r="P141">
        <v>150</v>
      </c>
      <c r="Q141">
        <v>0</v>
      </c>
      <c r="R141">
        <v>4731.8</v>
      </c>
    </row>
    <row r="142" spans="1:18">
      <c r="A142" t="s">
        <v>54</v>
      </c>
      <c r="B142">
        <v>2001</v>
      </c>
      <c r="C142" t="s">
        <v>48</v>
      </c>
      <c r="D142" t="s">
        <v>49</v>
      </c>
      <c r="E142" t="s">
        <v>22</v>
      </c>
      <c r="F142">
        <v>37</v>
      </c>
      <c r="G142">
        <v>17</v>
      </c>
      <c r="H142">
        <v>5</v>
      </c>
      <c r="I142">
        <v>37</v>
      </c>
      <c r="J142">
        <v>0</v>
      </c>
      <c r="K142">
        <v>40</v>
      </c>
      <c r="L142">
        <v>25</v>
      </c>
      <c r="M142">
        <v>25</v>
      </c>
      <c r="N142">
        <v>5</v>
      </c>
      <c r="O142">
        <v>15</v>
      </c>
      <c r="P142">
        <v>35</v>
      </c>
      <c r="Q142">
        <v>5</v>
      </c>
      <c r="R142">
        <v>246</v>
      </c>
    </row>
    <row r="143" spans="1:18">
      <c r="A143" t="s">
        <v>54</v>
      </c>
      <c r="B143">
        <v>2001</v>
      </c>
      <c r="C143" t="s">
        <v>44</v>
      </c>
      <c r="D143" t="s">
        <v>47</v>
      </c>
      <c r="E143" t="s">
        <v>22</v>
      </c>
      <c r="F143">
        <v>1514.403</v>
      </c>
      <c r="G143">
        <v>1416.059</v>
      </c>
      <c r="H143">
        <v>1872.221</v>
      </c>
      <c r="I143">
        <v>1002.461</v>
      </c>
      <c r="J143">
        <v>1115.5360000000001</v>
      </c>
      <c r="K143">
        <v>1427.41</v>
      </c>
      <c r="L143">
        <v>1467.107</v>
      </c>
      <c r="M143">
        <v>1298.3720000000001</v>
      </c>
      <c r="N143">
        <v>1331.268</v>
      </c>
      <c r="O143">
        <v>1510.268</v>
      </c>
      <c r="P143">
        <v>1139.1959999999999</v>
      </c>
      <c r="Q143">
        <v>1469.704</v>
      </c>
      <c r="R143">
        <v>16564.005000000001</v>
      </c>
    </row>
    <row r="144" spans="1:18">
      <c r="A144" t="s">
        <v>54</v>
      </c>
      <c r="B144">
        <v>2001</v>
      </c>
      <c r="C144" t="s">
        <v>44</v>
      </c>
      <c r="D144" t="s">
        <v>46</v>
      </c>
      <c r="E144" t="s">
        <v>22</v>
      </c>
      <c r="F144">
        <v>497.202</v>
      </c>
      <c r="G144">
        <v>387.774</v>
      </c>
      <c r="H144">
        <v>463.02699999999999</v>
      </c>
      <c r="I144">
        <v>484.59800000000001</v>
      </c>
      <c r="J144">
        <v>547.29100000000005</v>
      </c>
      <c r="K144">
        <v>462.51299999999998</v>
      </c>
      <c r="L144">
        <v>518.48599999999999</v>
      </c>
      <c r="M144">
        <v>534.16999999999996</v>
      </c>
      <c r="N144">
        <v>427.16</v>
      </c>
      <c r="O144">
        <v>492.39</v>
      </c>
      <c r="P144">
        <v>402.12599999999998</v>
      </c>
      <c r="Q144">
        <v>410.23599999999999</v>
      </c>
      <c r="R144">
        <v>5626.973</v>
      </c>
    </row>
    <row r="145" spans="1:18">
      <c r="A145" t="s">
        <v>54</v>
      </c>
      <c r="B145">
        <v>2001</v>
      </c>
      <c r="C145" t="s">
        <v>44</v>
      </c>
      <c r="D145" t="s">
        <v>45</v>
      </c>
      <c r="E145" t="s">
        <v>22</v>
      </c>
      <c r="F145">
        <v>712.18299999999999</v>
      </c>
      <c r="G145">
        <v>632.22500000000002</v>
      </c>
      <c r="H145">
        <v>765.54600000000005</v>
      </c>
      <c r="I145">
        <v>636.4</v>
      </c>
      <c r="J145">
        <v>755.98299999999995</v>
      </c>
      <c r="K145">
        <v>701.64099999999996</v>
      </c>
      <c r="L145">
        <v>569.07000000000005</v>
      </c>
      <c r="M145">
        <v>632.34900000000005</v>
      </c>
      <c r="N145">
        <v>623.11400000000003</v>
      </c>
      <c r="O145">
        <v>655.44</v>
      </c>
      <c r="P145">
        <v>562.49400000000003</v>
      </c>
      <c r="Q145">
        <v>465.62799999999999</v>
      </c>
      <c r="R145">
        <v>7712.0729999999985</v>
      </c>
    </row>
    <row r="146" spans="1:18">
      <c r="A146" t="s">
        <v>54</v>
      </c>
      <c r="B146">
        <v>2001</v>
      </c>
      <c r="C146" t="s">
        <v>39</v>
      </c>
      <c r="D146" t="s">
        <v>43</v>
      </c>
      <c r="E146" t="s">
        <v>22</v>
      </c>
      <c r="F146">
        <v>6570.85</v>
      </c>
      <c r="G146">
        <v>6339.3779999999997</v>
      </c>
      <c r="H146">
        <v>7747.0879999999997</v>
      </c>
      <c r="I146">
        <v>7145.2879999999996</v>
      </c>
      <c r="J146">
        <v>5350.9279999999999</v>
      </c>
      <c r="K146">
        <v>4101.6959999999999</v>
      </c>
      <c r="L146">
        <v>4840.2950000000001</v>
      </c>
      <c r="M146">
        <v>8438.1440000000002</v>
      </c>
      <c r="N146">
        <v>7204.415</v>
      </c>
      <c r="O146">
        <v>9288.5769999999993</v>
      </c>
      <c r="P146">
        <v>8691.2009999999991</v>
      </c>
      <c r="Q146">
        <v>8268.8889999999992</v>
      </c>
      <c r="R146">
        <v>83986.748999999996</v>
      </c>
    </row>
    <row r="147" spans="1:18">
      <c r="A147" t="s">
        <v>54</v>
      </c>
      <c r="B147">
        <v>2001</v>
      </c>
      <c r="C147" t="s">
        <v>39</v>
      </c>
      <c r="D147" t="s">
        <v>42</v>
      </c>
      <c r="E147" t="s">
        <v>22</v>
      </c>
      <c r="F147">
        <v>1370.5160000000001</v>
      </c>
      <c r="G147">
        <v>1721.7470000000001</v>
      </c>
      <c r="H147">
        <v>1509.731</v>
      </c>
      <c r="I147">
        <v>1214.184</v>
      </c>
      <c r="J147">
        <v>1154.723</v>
      </c>
      <c r="K147">
        <v>1038.0550000000001</v>
      </c>
      <c r="L147">
        <v>954.774</v>
      </c>
      <c r="M147">
        <v>1369.9970000000001</v>
      </c>
      <c r="N147">
        <v>2475.6970000000001</v>
      </c>
      <c r="O147">
        <v>2631.2910000000002</v>
      </c>
      <c r="P147">
        <v>2832.4259999999999</v>
      </c>
      <c r="Q147">
        <v>2114.2660000000001</v>
      </c>
      <c r="R147">
        <v>20387.406999999999</v>
      </c>
    </row>
    <row r="148" spans="1:18">
      <c r="A148" t="s">
        <v>54</v>
      </c>
      <c r="B148">
        <v>2001</v>
      </c>
      <c r="C148" t="s">
        <v>39</v>
      </c>
      <c r="D148" t="s">
        <v>41</v>
      </c>
      <c r="E148" t="s">
        <v>22</v>
      </c>
      <c r="F148">
        <v>995.68899999999996</v>
      </c>
      <c r="G148">
        <v>556.28899999999999</v>
      </c>
      <c r="H148">
        <v>1312.721</v>
      </c>
      <c r="I148">
        <v>934.35299999999995</v>
      </c>
      <c r="J148">
        <v>457.44600000000003</v>
      </c>
      <c r="K148">
        <v>246.23099999999999</v>
      </c>
      <c r="L148">
        <v>372.21300000000002</v>
      </c>
      <c r="M148">
        <v>407.04899999999998</v>
      </c>
      <c r="N148">
        <v>306.01</v>
      </c>
      <c r="O148">
        <v>201.93700000000001</v>
      </c>
      <c r="P148">
        <v>349.846</v>
      </c>
      <c r="Q148">
        <v>793.95500000000004</v>
      </c>
      <c r="R148">
        <v>6933.7389999999996</v>
      </c>
    </row>
    <row r="149" spans="1:18">
      <c r="A149" t="s">
        <v>54</v>
      </c>
      <c r="B149">
        <v>2001</v>
      </c>
      <c r="C149" t="s">
        <v>39</v>
      </c>
      <c r="D149" t="s">
        <v>40</v>
      </c>
      <c r="E149" t="s">
        <v>22</v>
      </c>
      <c r="F149">
        <v>2071.3310000000001</v>
      </c>
      <c r="G149">
        <v>2638.7069999999999</v>
      </c>
      <c r="H149">
        <v>2331.5970000000002</v>
      </c>
      <c r="I149">
        <v>2218.616</v>
      </c>
      <c r="J149">
        <v>2075.0859999999998</v>
      </c>
      <c r="K149">
        <v>1370.7370000000001</v>
      </c>
      <c r="L149">
        <v>1278.7449999999999</v>
      </c>
      <c r="M149">
        <v>1806.1469999999999</v>
      </c>
      <c r="N149">
        <v>2020.9359999999999</v>
      </c>
      <c r="O149">
        <v>2344.02</v>
      </c>
      <c r="P149">
        <v>2652.3389999999999</v>
      </c>
      <c r="Q149">
        <v>2328.1759999999999</v>
      </c>
      <c r="R149">
        <v>25136.437000000002</v>
      </c>
    </row>
    <row r="150" spans="1:18">
      <c r="A150" t="s">
        <v>54</v>
      </c>
      <c r="B150">
        <v>2001</v>
      </c>
      <c r="C150" t="s">
        <v>29</v>
      </c>
      <c r="D150" t="s">
        <v>38</v>
      </c>
      <c r="E150" t="s">
        <v>22</v>
      </c>
      <c r="F150">
        <v>221.34800000000001</v>
      </c>
      <c r="G150">
        <v>234.52099999999999</v>
      </c>
      <c r="H150">
        <v>205.00700000000001</v>
      </c>
      <c r="I150">
        <v>178.99799999999999</v>
      </c>
      <c r="J150">
        <v>338.28500000000003</v>
      </c>
      <c r="K150">
        <v>203.87899999999999</v>
      </c>
      <c r="L150">
        <v>316.279</v>
      </c>
      <c r="M150">
        <v>503.70800000000003</v>
      </c>
      <c r="N150">
        <v>523.75699999999995</v>
      </c>
      <c r="O150">
        <v>608.85199999999998</v>
      </c>
      <c r="P150">
        <v>574.45799999999997</v>
      </c>
      <c r="Q150">
        <v>505.71</v>
      </c>
      <c r="R150">
        <v>4414.8019999999997</v>
      </c>
    </row>
    <row r="151" spans="1:18">
      <c r="A151" t="s">
        <v>54</v>
      </c>
      <c r="B151">
        <v>2001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15</v>
      </c>
      <c r="K151">
        <v>0</v>
      </c>
      <c r="L151">
        <v>0</v>
      </c>
      <c r="M151">
        <v>15</v>
      </c>
      <c r="N151">
        <v>0</v>
      </c>
      <c r="O151">
        <v>0</v>
      </c>
      <c r="P151">
        <v>0</v>
      </c>
      <c r="Q151">
        <v>10</v>
      </c>
      <c r="R151">
        <v>40</v>
      </c>
    </row>
    <row r="152" spans="1:18">
      <c r="A152" t="s">
        <v>54</v>
      </c>
      <c r="B152">
        <v>2001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2001</v>
      </c>
      <c r="C153" t="s">
        <v>29</v>
      </c>
      <c r="D153" t="s">
        <v>35</v>
      </c>
      <c r="E153" t="s">
        <v>22</v>
      </c>
      <c r="F153">
        <v>299</v>
      </c>
      <c r="G153">
        <v>175.45</v>
      </c>
      <c r="H153">
        <v>230</v>
      </c>
      <c r="I153">
        <v>623.5</v>
      </c>
      <c r="J153">
        <v>322.60000000000002</v>
      </c>
      <c r="K153">
        <v>319.89999999999998</v>
      </c>
      <c r="L153">
        <v>195.5</v>
      </c>
      <c r="M153">
        <v>225</v>
      </c>
      <c r="N153">
        <v>169.5</v>
      </c>
      <c r="O153">
        <v>206</v>
      </c>
      <c r="P153">
        <v>217</v>
      </c>
      <c r="Q153">
        <v>205</v>
      </c>
      <c r="R153">
        <v>3188.4500000000003</v>
      </c>
    </row>
    <row r="154" spans="1:18">
      <c r="A154" t="s">
        <v>54</v>
      </c>
      <c r="B154">
        <v>2001</v>
      </c>
      <c r="C154" t="s">
        <v>29</v>
      </c>
      <c r="D154" t="s">
        <v>34</v>
      </c>
      <c r="E154" t="s">
        <v>22</v>
      </c>
      <c r="F154">
        <v>10</v>
      </c>
      <c r="G154">
        <v>5</v>
      </c>
      <c r="H154">
        <v>30</v>
      </c>
      <c r="I154">
        <v>20</v>
      </c>
      <c r="J154">
        <v>15</v>
      </c>
      <c r="K154">
        <v>30</v>
      </c>
      <c r="L154">
        <v>20</v>
      </c>
      <c r="M154">
        <v>10</v>
      </c>
      <c r="N154">
        <v>25</v>
      </c>
      <c r="O154">
        <v>10</v>
      </c>
      <c r="P154">
        <v>10</v>
      </c>
      <c r="Q154">
        <v>0</v>
      </c>
      <c r="R154">
        <v>185</v>
      </c>
    </row>
    <row r="155" spans="1:18">
      <c r="A155" t="s">
        <v>54</v>
      </c>
      <c r="B155">
        <v>2001</v>
      </c>
      <c r="C155" t="s">
        <v>29</v>
      </c>
      <c r="D155" t="s">
        <v>33</v>
      </c>
      <c r="E155" t="s">
        <v>22</v>
      </c>
      <c r="F155">
        <v>80</v>
      </c>
      <c r="G155">
        <v>44</v>
      </c>
      <c r="H155">
        <v>62</v>
      </c>
      <c r="I155">
        <v>57</v>
      </c>
      <c r="J155">
        <v>42</v>
      </c>
      <c r="K155">
        <v>72</v>
      </c>
      <c r="L155">
        <v>82</v>
      </c>
      <c r="M155">
        <v>105</v>
      </c>
      <c r="N155">
        <v>97</v>
      </c>
      <c r="O155">
        <v>60</v>
      </c>
      <c r="P155">
        <v>62</v>
      </c>
      <c r="Q155">
        <v>61.25</v>
      </c>
      <c r="R155">
        <v>824.25</v>
      </c>
    </row>
    <row r="156" spans="1:18">
      <c r="A156" t="s">
        <v>54</v>
      </c>
      <c r="B156">
        <v>2001</v>
      </c>
      <c r="C156" t="s">
        <v>29</v>
      </c>
      <c r="D156" t="s">
        <v>32</v>
      </c>
      <c r="E156" t="s">
        <v>22</v>
      </c>
      <c r="F156">
        <v>315.20800000000003</v>
      </c>
      <c r="G156">
        <v>210.208</v>
      </c>
      <c r="H156">
        <v>323.572</v>
      </c>
      <c r="I156">
        <v>260</v>
      </c>
      <c r="J156">
        <v>455</v>
      </c>
      <c r="K156">
        <v>465</v>
      </c>
      <c r="L156">
        <v>241</v>
      </c>
      <c r="M156">
        <v>326.2</v>
      </c>
      <c r="N156">
        <v>352</v>
      </c>
      <c r="O156">
        <v>261</v>
      </c>
      <c r="P156">
        <v>275</v>
      </c>
      <c r="Q156">
        <v>206</v>
      </c>
      <c r="R156">
        <v>3690.1880000000001</v>
      </c>
    </row>
    <row r="157" spans="1:18">
      <c r="A157" t="s">
        <v>54</v>
      </c>
      <c r="B157">
        <v>2001</v>
      </c>
      <c r="C157" t="s">
        <v>29</v>
      </c>
      <c r="D157" t="s">
        <v>31</v>
      </c>
      <c r="E157" t="s">
        <v>22</v>
      </c>
      <c r="F157">
        <v>228.893</v>
      </c>
      <c r="G157">
        <v>139.46600000000001</v>
      </c>
      <c r="H157">
        <v>159.49</v>
      </c>
      <c r="I157">
        <v>121.959</v>
      </c>
      <c r="J157">
        <v>221.35</v>
      </c>
      <c r="K157">
        <v>102.24</v>
      </c>
      <c r="L157">
        <v>206.553</v>
      </c>
      <c r="M157">
        <v>134.42500000000001</v>
      </c>
      <c r="N157">
        <v>174.50800000000001</v>
      </c>
      <c r="O157">
        <v>114.203</v>
      </c>
      <c r="P157">
        <v>72.17</v>
      </c>
      <c r="Q157">
        <v>87.26</v>
      </c>
      <c r="R157">
        <v>1762.5170000000001</v>
      </c>
    </row>
    <row r="158" spans="1:18">
      <c r="A158" t="s">
        <v>54</v>
      </c>
      <c r="B158">
        <v>2001</v>
      </c>
      <c r="C158" t="s">
        <v>29</v>
      </c>
      <c r="D158" t="s">
        <v>30</v>
      </c>
      <c r="E158" t="s">
        <v>22</v>
      </c>
      <c r="F158">
        <v>646.1</v>
      </c>
      <c r="G158">
        <v>469.05</v>
      </c>
      <c r="H158">
        <v>498</v>
      </c>
      <c r="I158">
        <v>537.1</v>
      </c>
      <c r="J158">
        <v>604.15</v>
      </c>
      <c r="K158">
        <v>381.1</v>
      </c>
      <c r="L158">
        <v>612.15</v>
      </c>
      <c r="M158">
        <v>539.20000000000005</v>
      </c>
      <c r="N158">
        <v>443.05</v>
      </c>
      <c r="O158">
        <v>586.1</v>
      </c>
      <c r="P158">
        <v>441.05</v>
      </c>
      <c r="Q158">
        <v>371.1</v>
      </c>
      <c r="R158">
        <v>6128.1500000000015</v>
      </c>
    </row>
    <row r="159" spans="1:18">
      <c r="A159" t="s">
        <v>54</v>
      </c>
      <c r="B159">
        <v>2001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2001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2001</v>
      </c>
      <c r="C161" t="s">
        <v>20</v>
      </c>
      <c r="D161" t="s">
        <v>26</v>
      </c>
      <c r="E161" t="s">
        <v>22</v>
      </c>
      <c r="F161">
        <v>267.2</v>
      </c>
      <c r="G161">
        <v>201.3</v>
      </c>
      <c r="H161">
        <v>287.10000000000002</v>
      </c>
      <c r="I161">
        <v>222.35</v>
      </c>
      <c r="J161">
        <v>269.3</v>
      </c>
      <c r="K161">
        <v>245.3</v>
      </c>
      <c r="L161">
        <v>208.1</v>
      </c>
      <c r="M161">
        <v>214.25</v>
      </c>
      <c r="N161">
        <v>227.2</v>
      </c>
      <c r="O161">
        <v>219.3</v>
      </c>
      <c r="P161">
        <v>257.25</v>
      </c>
      <c r="Q161">
        <v>324.2</v>
      </c>
      <c r="R161">
        <v>2942.85</v>
      </c>
    </row>
    <row r="162" spans="1:18">
      <c r="A162" t="s">
        <v>54</v>
      </c>
      <c r="B162">
        <v>2001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2001</v>
      </c>
      <c r="C163" t="s">
        <v>20</v>
      </c>
      <c r="D163" t="s">
        <v>24</v>
      </c>
      <c r="E163" t="s">
        <v>22</v>
      </c>
      <c r="F163">
        <v>346</v>
      </c>
      <c r="G163">
        <v>277.2</v>
      </c>
      <c r="H163">
        <v>395</v>
      </c>
      <c r="I163">
        <v>372.8</v>
      </c>
      <c r="J163">
        <v>444</v>
      </c>
      <c r="K163">
        <v>351</v>
      </c>
      <c r="L163">
        <v>342</v>
      </c>
      <c r="M163">
        <v>296.8</v>
      </c>
      <c r="N163">
        <v>296</v>
      </c>
      <c r="O163">
        <v>376</v>
      </c>
      <c r="P163">
        <v>251</v>
      </c>
      <c r="Q163">
        <v>226</v>
      </c>
      <c r="R163">
        <v>3973.8</v>
      </c>
    </row>
    <row r="164" spans="1:18">
      <c r="A164" t="s">
        <v>54</v>
      </c>
      <c r="B164">
        <v>2001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2001</v>
      </c>
      <c r="C165" t="s">
        <v>20</v>
      </c>
      <c r="D165" t="s">
        <v>21</v>
      </c>
      <c r="E165" t="s">
        <v>22</v>
      </c>
      <c r="F165">
        <v>5</v>
      </c>
      <c r="G165">
        <v>0</v>
      </c>
      <c r="H165">
        <v>40</v>
      </c>
      <c r="I165">
        <v>5</v>
      </c>
      <c r="J165">
        <v>5</v>
      </c>
      <c r="K165">
        <v>5</v>
      </c>
      <c r="L165">
        <v>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65</v>
      </c>
    </row>
    <row r="166" spans="1:18">
      <c r="A166" t="s">
        <v>53</v>
      </c>
      <c r="B166">
        <v>2001</v>
      </c>
      <c r="C166" t="s">
        <v>48</v>
      </c>
      <c r="D166" t="s">
        <v>52</v>
      </c>
      <c r="E166" t="s">
        <v>22</v>
      </c>
      <c r="F166">
        <v>55.188000000000002</v>
      </c>
      <c r="G166">
        <v>49.072000000000003</v>
      </c>
      <c r="H166">
        <v>14.484</v>
      </c>
      <c r="I166">
        <v>58.956000000000003</v>
      </c>
      <c r="J166">
        <v>88.736000000000004</v>
      </c>
      <c r="K166">
        <v>52.152000000000001</v>
      </c>
      <c r="L166">
        <v>42.451000000000001</v>
      </c>
      <c r="M166">
        <v>43.737000000000002</v>
      </c>
      <c r="N166">
        <v>38.808</v>
      </c>
      <c r="O166">
        <v>54.375</v>
      </c>
      <c r="P166">
        <v>32.997</v>
      </c>
      <c r="Q166">
        <v>30.574000000000002</v>
      </c>
      <c r="R166">
        <v>561.53</v>
      </c>
    </row>
    <row r="167" spans="1:18">
      <c r="A167" t="s">
        <v>53</v>
      </c>
      <c r="B167">
        <v>2001</v>
      </c>
      <c r="C167" t="s">
        <v>48</v>
      </c>
      <c r="D167" t="s">
        <v>51</v>
      </c>
      <c r="E167" t="s">
        <v>22</v>
      </c>
      <c r="F167">
        <v>178.387</v>
      </c>
      <c r="G167">
        <v>302.803</v>
      </c>
      <c r="H167">
        <v>276.16399999999999</v>
      </c>
      <c r="I167">
        <v>149.90199999999999</v>
      </c>
      <c r="J167">
        <v>144.92599999999999</v>
      </c>
      <c r="K167">
        <v>43.988</v>
      </c>
      <c r="L167">
        <v>109.806</v>
      </c>
      <c r="M167">
        <v>109.84399999999999</v>
      </c>
      <c r="N167">
        <v>70.983000000000004</v>
      </c>
      <c r="O167">
        <v>241.43600000000001</v>
      </c>
      <c r="P167">
        <v>135.596</v>
      </c>
      <c r="Q167">
        <v>155.821</v>
      </c>
      <c r="R167">
        <v>1919.6559999999999</v>
      </c>
    </row>
    <row r="168" spans="1:18">
      <c r="A168" t="s">
        <v>53</v>
      </c>
      <c r="B168">
        <v>2001</v>
      </c>
      <c r="C168" t="s">
        <v>48</v>
      </c>
      <c r="D168" t="s">
        <v>50</v>
      </c>
      <c r="E168" t="s">
        <v>22</v>
      </c>
      <c r="F168">
        <v>945.79300000000001</v>
      </c>
      <c r="G168">
        <v>1001.328</v>
      </c>
      <c r="H168">
        <v>774.08399999999995</v>
      </c>
      <c r="I168">
        <v>703.00599999999997</v>
      </c>
      <c r="J168">
        <v>520.68899999999996</v>
      </c>
      <c r="K168">
        <v>346.24599999999998</v>
      </c>
      <c r="L168">
        <v>482.11900000000003</v>
      </c>
      <c r="M168">
        <v>344.589</v>
      </c>
      <c r="N168">
        <v>335.697</v>
      </c>
      <c r="O168">
        <v>603.16700000000003</v>
      </c>
      <c r="P168">
        <v>782.11800000000005</v>
      </c>
      <c r="Q168">
        <v>872.40700000000004</v>
      </c>
      <c r="R168">
        <v>7711.2430000000004</v>
      </c>
    </row>
    <row r="169" spans="1:18">
      <c r="A169" t="s">
        <v>53</v>
      </c>
      <c r="B169">
        <v>2001</v>
      </c>
      <c r="C169" t="s">
        <v>48</v>
      </c>
      <c r="D169" t="s">
        <v>49</v>
      </c>
      <c r="E169" t="s">
        <v>22</v>
      </c>
      <c r="F169">
        <v>390.56400000000002</v>
      </c>
      <c r="G169">
        <v>343.30500000000001</v>
      </c>
      <c r="H169">
        <v>337.48599999999999</v>
      </c>
      <c r="I169">
        <v>280.58199999999999</v>
      </c>
      <c r="J169">
        <v>324.44</v>
      </c>
      <c r="K169">
        <v>43.764000000000003</v>
      </c>
      <c r="L169">
        <v>150.196</v>
      </c>
      <c r="M169">
        <v>256.49299999999999</v>
      </c>
      <c r="N169">
        <v>106.729</v>
      </c>
      <c r="O169">
        <v>309.45999999999998</v>
      </c>
      <c r="P169">
        <v>283.81099999999998</v>
      </c>
      <c r="Q169">
        <v>360.09300000000002</v>
      </c>
      <c r="R169">
        <v>3186.9229999999998</v>
      </c>
    </row>
    <row r="170" spans="1:18">
      <c r="A170" t="s">
        <v>53</v>
      </c>
      <c r="B170">
        <v>2001</v>
      </c>
      <c r="C170" t="s">
        <v>44</v>
      </c>
      <c r="D170" t="s">
        <v>47</v>
      </c>
      <c r="E170" t="s">
        <v>22</v>
      </c>
      <c r="F170">
        <v>1378.4970000000001</v>
      </c>
      <c r="G170">
        <v>283.29899999999998</v>
      </c>
      <c r="H170">
        <v>102.30200000000001</v>
      </c>
      <c r="I170">
        <v>104.685</v>
      </c>
      <c r="J170">
        <v>476.98200000000003</v>
      </c>
      <c r="K170">
        <v>230.77500000000001</v>
      </c>
      <c r="L170">
        <v>130.86000000000001</v>
      </c>
      <c r="M170">
        <v>204.53200000000001</v>
      </c>
      <c r="N170">
        <v>548.43399999999997</v>
      </c>
      <c r="O170">
        <v>592.24900000000002</v>
      </c>
      <c r="P170">
        <v>896.20600000000002</v>
      </c>
      <c r="Q170">
        <v>871.68799999999999</v>
      </c>
      <c r="R170">
        <v>5820.509</v>
      </c>
    </row>
    <row r="171" spans="1:18">
      <c r="A171" t="s">
        <v>53</v>
      </c>
      <c r="B171">
        <v>2001</v>
      </c>
      <c r="C171" t="s">
        <v>44</v>
      </c>
      <c r="D171" t="s">
        <v>46</v>
      </c>
      <c r="E171" t="s">
        <v>22</v>
      </c>
      <c r="F171">
        <v>61.438000000000002</v>
      </c>
      <c r="G171">
        <v>79.933999999999997</v>
      </c>
      <c r="H171">
        <v>69.912999999999997</v>
      </c>
      <c r="I171">
        <v>64.491</v>
      </c>
      <c r="J171">
        <v>109.92700000000001</v>
      </c>
      <c r="K171">
        <v>26.042999999999999</v>
      </c>
      <c r="L171">
        <v>37.999000000000002</v>
      </c>
      <c r="M171">
        <v>59.816000000000003</v>
      </c>
      <c r="N171">
        <v>38.420999999999999</v>
      </c>
      <c r="O171">
        <v>99.980999999999995</v>
      </c>
      <c r="P171">
        <v>56.046999999999997</v>
      </c>
      <c r="Q171">
        <v>68.459000000000003</v>
      </c>
      <c r="R171">
        <v>772.46900000000005</v>
      </c>
    </row>
    <row r="172" spans="1:18">
      <c r="A172" t="s">
        <v>53</v>
      </c>
      <c r="B172">
        <v>2001</v>
      </c>
      <c r="C172" t="s">
        <v>44</v>
      </c>
      <c r="D172" t="s">
        <v>45</v>
      </c>
      <c r="E172" t="s">
        <v>22</v>
      </c>
      <c r="F172">
        <v>200.791</v>
      </c>
      <c r="G172">
        <v>225.054</v>
      </c>
      <c r="H172">
        <v>131.619</v>
      </c>
      <c r="I172">
        <v>102.96299999999999</v>
      </c>
      <c r="J172">
        <v>130.41499999999999</v>
      </c>
      <c r="K172">
        <v>49.348999999999997</v>
      </c>
      <c r="L172">
        <v>73.055000000000007</v>
      </c>
      <c r="M172">
        <v>57.171999999999997</v>
      </c>
      <c r="N172">
        <v>114.092</v>
      </c>
      <c r="O172">
        <v>101.24</v>
      </c>
      <c r="P172">
        <v>84.962999999999994</v>
      </c>
      <c r="Q172">
        <v>123.983</v>
      </c>
      <c r="R172">
        <v>1394.6960000000001</v>
      </c>
    </row>
    <row r="173" spans="1:18">
      <c r="A173" t="s">
        <v>53</v>
      </c>
      <c r="B173">
        <v>2001</v>
      </c>
      <c r="C173" t="s">
        <v>39</v>
      </c>
      <c r="D173" t="s">
        <v>43</v>
      </c>
      <c r="E173" t="s">
        <v>22</v>
      </c>
      <c r="F173">
        <v>2982.6489999999999</v>
      </c>
      <c r="G173">
        <v>2978.739</v>
      </c>
      <c r="H173">
        <v>3219.4949999999999</v>
      </c>
      <c r="I173">
        <v>2283.8560000000002</v>
      </c>
      <c r="J173">
        <v>2904.0970000000002</v>
      </c>
      <c r="K173">
        <v>1638.2560000000001</v>
      </c>
      <c r="L173">
        <v>1853.942</v>
      </c>
      <c r="M173">
        <v>2153.7669999999998</v>
      </c>
      <c r="N173">
        <v>1984.0889999999999</v>
      </c>
      <c r="O173">
        <v>2308.04</v>
      </c>
      <c r="P173">
        <v>2037.415</v>
      </c>
      <c r="Q173">
        <v>2119.5509999999999</v>
      </c>
      <c r="R173">
        <v>28463.896000000001</v>
      </c>
    </row>
    <row r="174" spans="1:18">
      <c r="A174" t="s">
        <v>53</v>
      </c>
      <c r="B174">
        <v>2001</v>
      </c>
      <c r="C174" t="s">
        <v>39</v>
      </c>
      <c r="D174" t="s">
        <v>42</v>
      </c>
      <c r="E174" t="s">
        <v>22</v>
      </c>
      <c r="F174">
        <v>158.46899999999999</v>
      </c>
      <c r="G174">
        <v>159.90600000000001</v>
      </c>
      <c r="H174">
        <v>142.697</v>
      </c>
      <c r="I174">
        <v>78.799000000000007</v>
      </c>
      <c r="J174">
        <v>138.535</v>
      </c>
      <c r="K174">
        <v>46.618000000000002</v>
      </c>
      <c r="L174">
        <v>120.782</v>
      </c>
      <c r="M174">
        <v>164.12799999999999</v>
      </c>
      <c r="N174">
        <v>139.50200000000001</v>
      </c>
      <c r="O174">
        <v>152.816</v>
      </c>
      <c r="P174">
        <v>73.572000000000003</v>
      </c>
      <c r="Q174">
        <v>94.138999999999996</v>
      </c>
      <c r="R174">
        <v>1469.963</v>
      </c>
    </row>
    <row r="175" spans="1:18">
      <c r="A175" t="s">
        <v>53</v>
      </c>
      <c r="B175">
        <v>2001</v>
      </c>
      <c r="C175" t="s">
        <v>39</v>
      </c>
      <c r="D175" t="s">
        <v>41</v>
      </c>
      <c r="E175" t="s">
        <v>22</v>
      </c>
      <c r="F175">
        <v>7.3230000000000004</v>
      </c>
      <c r="G175">
        <v>5.1550000000000002</v>
      </c>
      <c r="H175">
        <v>6.556</v>
      </c>
      <c r="I175">
        <v>4.8109999999999999</v>
      </c>
      <c r="J175">
        <v>3.1779999999999999</v>
      </c>
      <c r="K175">
        <v>4.702</v>
      </c>
      <c r="L175">
        <v>1.7909999999999999</v>
      </c>
      <c r="M175">
        <v>0.31900000000000001</v>
      </c>
      <c r="N175">
        <v>0</v>
      </c>
      <c r="O175">
        <v>2.9000000000000001E-2</v>
      </c>
      <c r="P175">
        <v>0.82399999999999995</v>
      </c>
      <c r="Q175">
        <v>2.1190000000000002</v>
      </c>
      <c r="R175">
        <v>36.807000000000002</v>
      </c>
    </row>
    <row r="176" spans="1:18">
      <c r="A176" t="s">
        <v>53</v>
      </c>
      <c r="B176">
        <v>2001</v>
      </c>
      <c r="C176" t="s">
        <v>39</v>
      </c>
      <c r="D176" t="s">
        <v>40</v>
      </c>
      <c r="E176" t="s">
        <v>22</v>
      </c>
      <c r="F176">
        <v>273.815</v>
      </c>
      <c r="G176">
        <v>262.03899999999999</v>
      </c>
      <c r="H176">
        <v>309.13400000000001</v>
      </c>
      <c r="I176">
        <v>215.34399999999999</v>
      </c>
      <c r="J176">
        <v>276.096</v>
      </c>
      <c r="K176">
        <v>186.38300000000001</v>
      </c>
      <c r="L176">
        <v>172.02799999999999</v>
      </c>
      <c r="M176">
        <v>198.71600000000001</v>
      </c>
      <c r="N176">
        <v>127.55200000000001</v>
      </c>
      <c r="O176">
        <v>166.13900000000001</v>
      </c>
      <c r="P176">
        <v>143.935</v>
      </c>
      <c r="Q176">
        <v>154.42599999999999</v>
      </c>
      <c r="R176">
        <v>2485.607</v>
      </c>
    </row>
    <row r="177" spans="1:18">
      <c r="A177" t="s">
        <v>53</v>
      </c>
      <c r="B177">
        <v>2001</v>
      </c>
      <c r="C177" t="s">
        <v>29</v>
      </c>
      <c r="D177" t="s">
        <v>38</v>
      </c>
      <c r="E177" t="s">
        <v>22</v>
      </c>
      <c r="F177">
        <v>154.61199999999999</v>
      </c>
      <c r="G177">
        <v>194.49600000000001</v>
      </c>
      <c r="H177">
        <v>108.52500000000001</v>
      </c>
      <c r="I177">
        <v>80.572000000000003</v>
      </c>
      <c r="J177">
        <v>139.11699999999999</v>
      </c>
      <c r="K177">
        <v>51.472999999999999</v>
      </c>
      <c r="L177">
        <v>45.484999999999999</v>
      </c>
      <c r="M177">
        <v>94.652000000000001</v>
      </c>
      <c r="N177">
        <v>24.167000000000002</v>
      </c>
      <c r="O177">
        <v>136.333</v>
      </c>
      <c r="P177">
        <v>170.38499999999999</v>
      </c>
      <c r="Q177">
        <v>166.49799999999999</v>
      </c>
      <c r="R177">
        <v>1366.3150000000001</v>
      </c>
    </row>
    <row r="178" spans="1:18">
      <c r="A178" t="s">
        <v>53</v>
      </c>
      <c r="B178">
        <v>2001</v>
      </c>
      <c r="C178" t="s">
        <v>29</v>
      </c>
      <c r="D178" t="s">
        <v>37</v>
      </c>
      <c r="E178" t="s">
        <v>22</v>
      </c>
      <c r="F178">
        <v>10</v>
      </c>
      <c r="G178">
        <v>0</v>
      </c>
      <c r="H178">
        <v>0</v>
      </c>
      <c r="I178">
        <v>10.789</v>
      </c>
      <c r="J178">
        <v>10.958</v>
      </c>
      <c r="K178">
        <v>0.84699999999999998</v>
      </c>
      <c r="L178">
        <v>1.1100000000000001</v>
      </c>
      <c r="M178">
        <v>10</v>
      </c>
      <c r="N178">
        <v>0.34699999999999998</v>
      </c>
      <c r="O178">
        <v>1.339</v>
      </c>
      <c r="P178">
        <v>10</v>
      </c>
      <c r="Q178">
        <v>0</v>
      </c>
      <c r="R178">
        <v>55.39</v>
      </c>
    </row>
    <row r="179" spans="1:18">
      <c r="A179" t="s">
        <v>53</v>
      </c>
      <c r="B179">
        <v>2001</v>
      </c>
      <c r="C179" t="s">
        <v>29</v>
      </c>
      <c r="D179" t="s">
        <v>36</v>
      </c>
      <c r="E179" t="s">
        <v>22</v>
      </c>
      <c r="F179">
        <v>0.55200000000000005</v>
      </c>
      <c r="G179">
        <v>0</v>
      </c>
      <c r="H179">
        <v>0.16</v>
      </c>
      <c r="I179">
        <v>0.504</v>
      </c>
      <c r="J179">
        <v>0.64400000000000002</v>
      </c>
      <c r="K179">
        <v>0.58899999999999997</v>
      </c>
      <c r="L179">
        <v>0.82199999999999995</v>
      </c>
      <c r="M179">
        <v>0.45600000000000002</v>
      </c>
      <c r="N179">
        <v>5.1999999999999998E-2</v>
      </c>
      <c r="O179">
        <v>0.39500000000000002</v>
      </c>
      <c r="P179">
        <v>0.45200000000000001</v>
      </c>
      <c r="Q179">
        <v>0.223</v>
      </c>
      <c r="R179">
        <v>4.8490000000000002</v>
      </c>
    </row>
    <row r="180" spans="1:18">
      <c r="A180" t="s">
        <v>53</v>
      </c>
      <c r="B180">
        <v>2001</v>
      </c>
      <c r="C180" t="s">
        <v>29</v>
      </c>
      <c r="D180" t="s">
        <v>35</v>
      </c>
      <c r="E180" t="s">
        <v>22</v>
      </c>
      <c r="F180">
        <v>356.47800000000001</v>
      </c>
      <c r="G180">
        <v>225.84299999999999</v>
      </c>
      <c r="H180">
        <v>331.97800000000001</v>
      </c>
      <c r="I180">
        <v>252.34200000000001</v>
      </c>
      <c r="J180">
        <v>459.58300000000003</v>
      </c>
      <c r="K180">
        <v>119.593</v>
      </c>
      <c r="L180">
        <v>224.11799999999999</v>
      </c>
      <c r="M180">
        <v>187.89400000000001</v>
      </c>
      <c r="N180">
        <v>292.298</v>
      </c>
      <c r="O180">
        <v>278.94900000000001</v>
      </c>
      <c r="P180">
        <v>218.73699999999999</v>
      </c>
      <c r="Q180">
        <v>287.10899999999998</v>
      </c>
      <c r="R180">
        <v>3234.9220000000005</v>
      </c>
    </row>
    <row r="181" spans="1:18">
      <c r="A181" t="s">
        <v>53</v>
      </c>
      <c r="B181">
        <v>2001</v>
      </c>
      <c r="C181" t="s">
        <v>29</v>
      </c>
      <c r="D181" t="s">
        <v>34</v>
      </c>
      <c r="E181" t="s">
        <v>22</v>
      </c>
      <c r="F181">
        <v>16.393000000000001</v>
      </c>
      <c r="G181">
        <v>2.621</v>
      </c>
      <c r="H181">
        <v>2.4900000000000002</v>
      </c>
      <c r="I181">
        <v>0.94899999999999995</v>
      </c>
      <c r="J181">
        <v>19.617000000000001</v>
      </c>
      <c r="K181">
        <v>3.3809999999999998</v>
      </c>
      <c r="L181">
        <v>12.167</v>
      </c>
      <c r="M181">
        <v>48.59</v>
      </c>
      <c r="N181">
        <v>13.359</v>
      </c>
      <c r="O181">
        <v>16.670999999999999</v>
      </c>
      <c r="P181">
        <v>1.798</v>
      </c>
      <c r="Q181">
        <v>12.361000000000001</v>
      </c>
      <c r="R181">
        <v>150.39699999999999</v>
      </c>
    </row>
    <row r="182" spans="1:18">
      <c r="A182" t="s">
        <v>53</v>
      </c>
      <c r="B182">
        <v>2001</v>
      </c>
      <c r="C182" t="s">
        <v>29</v>
      </c>
      <c r="D182" t="s">
        <v>33</v>
      </c>
      <c r="E182" t="s">
        <v>22</v>
      </c>
      <c r="F182">
        <v>18.068000000000001</v>
      </c>
      <c r="G182">
        <v>17.771999999999998</v>
      </c>
      <c r="H182">
        <v>60.92</v>
      </c>
      <c r="I182">
        <v>27.495999999999999</v>
      </c>
      <c r="J182">
        <v>42.649000000000001</v>
      </c>
      <c r="K182">
        <v>50.277999999999999</v>
      </c>
      <c r="L182">
        <v>41.710999999999999</v>
      </c>
      <c r="M182">
        <v>42.398000000000003</v>
      </c>
      <c r="N182">
        <v>19.652999999999999</v>
      </c>
      <c r="O182">
        <v>41.841000000000001</v>
      </c>
      <c r="P182">
        <v>19.898</v>
      </c>
      <c r="Q182">
        <v>21.576000000000001</v>
      </c>
      <c r="R182">
        <v>404.2600000000001</v>
      </c>
    </row>
    <row r="183" spans="1:18">
      <c r="A183" t="s">
        <v>53</v>
      </c>
      <c r="B183">
        <v>2001</v>
      </c>
      <c r="C183" t="s">
        <v>29</v>
      </c>
      <c r="D183" t="s">
        <v>32</v>
      </c>
      <c r="E183" t="s">
        <v>22</v>
      </c>
      <c r="F183">
        <v>43.970999999999997</v>
      </c>
      <c r="G183">
        <v>44.957999999999998</v>
      </c>
      <c r="H183">
        <v>27.786000000000001</v>
      </c>
      <c r="I183">
        <v>58.588999999999999</v>
      </c>
      <c r="J183">
        <v>60.238999999999997</v>
      </c>
      <c r="K183">
        <v>51.398000000000003</v>
      </c>
      <c r="L183">
        <v>44.545000000000002</v>
      </c>
      <c r="M183">
        <v>75.299000000000007</v>
      </c>
      <c r="N183">
        <v>44.530999999999999</v>
      </c>
      <c r="O183">
        <v>48.209000000000003</v>
      </c>
      <c r="P183">
        <v>46.698</v>
      </c>
      <c r="Q183">
        <v>65.376000000000005</v>
      </c>
      <c r="R183">
        <v>611.59900000000005</v>
      </c>
    </row>
    <row r="184" spans="1:18">
      <c r="A184" t="s">
        <v>53</v>
      </c>
      <c r="B184">
        <v>2001</v>
      </c>
      <c r="C184" t="s">
        <v>29</v>
      </c>
      <c r="D184" t="s">
        <v>31</v>
      </c>
      <c r="E184" t="s">
        <v>22</v>
      </c>
      <c r="F184">
        <v>57.237000000000002</v>
      </c>
      <c r="G184">
        <v>53.804000000000002</v>
      </c>
      <c r="H184">
        <v>61.128999999999998</v>
      </c>
      <c r="I184">
        <v>83.105999999999995</v>
      </c>
      <c r="J184">
        <v>74.266000000000005</v>
      </c>
      <c r="K184">
        <v>75.596000000000004</v>
      </c>
      <c r="L184">
        <v>53.393999999999998</v>
      </c>
      <c r="M184">
        <v>90.739000000000004</v>
      </c>
      <c r="N184">
        <v>56.576999999999998</v>
      </c>
      <c r="O184">
        <v>61.381</v>
      </c>
      <c r="P184">
        <v>48.866999999999997</v>
      </c>
      <c r="Q184">
        <v>24.826000000000001</v>
      </c>
      <c r="R184">
        <v>740.92199999999991</v>
      </c>
    </row>
    <row r="185" spans="1:18">
      <c r="A185" t="s">
        <v>53</v>
      </c>
      <c r="B185">
        <v>2001</v>
      </c>
      <c r="C185" t="s">
        <v>29</v>
      </c>
      <c r="D185" t="s">
        <v>30</v>
      </c>
      <c r="E185" t="s">
        <v>22</v>
      </c>
      <c r="F185">
        <v>64.994</v>
      </c>
      <c r="G185">
        <v>54.246000000000002</v>
      </c>
      <c r="H185">
        <v>52.738999999999997</v>
      </c>
      <c r="I185">
        <v>37.131999999999998</v>
      </c>
      <c r="J185">
        <v>71.846000000000004</v>
      </c>
      <c r="K185">
        <v>47.758000000000003</v>
      </c>
      <c r="L185">
        <v>78.891000000000005</v>
      </c>
      <c r="M185">
        <v>75.852000000000004</v>
      </c>
      <c r="N185">
        <v>43.009</v>
      </c>
      <c r="O185">
        <v>52.899000000000001</v>
      </c>
      <c r="P185">
        <v>45.073999999999998</v>
      </c>
      <c r="Q185">
        <v>42.036000000000001</v>
      </c>
      <c r="R185">
        <v>666.47599999999989</v>
      </c>
    </row>
    <row r="186" spans="1:18">
      <c r="A186" t="s">
        <v>53</v>
      </c>
      <c r="B186">
        <v>2001</v>
      </c>
      <c r="C186" t="s">
        <v>20</v>
      </c>
      <c r="D186" t="s">
        <v>28</v>
      </c>
      <c r="E186" t="s">
        <v>22</v>
      </c>
      <c r="F186">
        <v>94</v>
      </c>
      <c r="G186">
        <v>77</v>
      </c>
      <c r="H186">
        <v>47</v>
      </c>
      <c r="I186">
        <v>62</v>
      </c>
      <c r="J186">
        <v>107.82899999999999</v>
      </c>
      <c r="K186">
        <v>0</v>
      </c>
      <c r="L186">
        <v>92</v>
      </c>
      <c r="M186">
        <v>77.619</v>
      </c>
      <c r="N186">
        <v>79</v>
      </c>
      <c r="O186">
        <v>130.125</v>
      </c>
      <c r="P186">
        <v>30</v>
      </c>
      <c r="Q186">
        <v>105.696</v>
      </c>
      <c r="R186">
        <v>902.26900000000001</v>
      </c>
    </row>
    <row r="187" spans="1:18">
      <c r="A187" t="s">
        <v>53</v>
      </c>
      <c r="B187">
        <v>2001</v>
      </c>
      <c r="C187" t="s">
        <v>20</v>
      </c>
      <c r="D187" t="s">
        <v>27</v>
      </c>
      <c r="E187" t="s">
        <v>22</v>
      </c>
      <c r="F187">
        <v>9.6750000000000007</v>
      </c>
      <c r="G187">
        <v>8.0459999999999994</v>
      </c>
      <c r="H187">
        <v>9.4079999999999995</v>
      </c>
      <c r="I187">
        <v>13.920999999999999</v>
      </c>
      <c r="J187">
        <v>17.433</v>
      </c>
      <c r="K187">
        <v>9.1059999999999999</v>
      </c>
      <c r="L187">
        <v>7.5590000000000002</v>
      </c>
      <c r="M187">
        <v>8.8339999999999996</v>
      </c>
      <c r="N187">
        <v>8.9930000000000003</v>
      </c>
      <c r="O187">
        <v>13.797000000000001</v>
      </c>
      <c r="P187">
        <v>15.396000000000001</v>
      </c>
      <c r="Q187">
        <v>14.9</v>
      </c>
      <c r="R187">
        <v>137.06799999999998</v>
      </c>
    </row>
    <row r="188" spans="1:18">
      <c r="A188" t="s">
        <v>53</v>
      </c>
      <c r="B188">
        <v>2001</v>
      </c>
      <c r="C188" t="s">
        <v>20</v>
      </c>
      <c r="D188" t="s">
        <v>26</v>
      </c>
      <c r="E188" t="s">
        <v>22</v>
      </c>
      <c r="F188">
        <v>391.33699999999999</v>
      </c>
      <c r="G188">
        <v>367.97800000000001</v>
      </c>
      <c r="H188">
        <v>452.24599999999998</v>
      </c>
      <c r="I188">
        <v>458.41199999999998</v>
      </c>
      <c r="J188">
        <v>645.56700000000001</v>
      </c>
      <c r="K188">
        <v>409.6</v>
      </c>
      <c r="L188">
        <v>485.76100000000002</v>
      </c>
      <c r="M188">
        <v>812.64700000000005</v>
      </c>
      <c r="N188">
        <v>483.09500000000003</v>
      </c>
      <c r="O188">
        <v>490.73700000000002</v>
      </c>
      <c r="P188">
        <v>449.05099999999999</v>
      </c>
      <c r="Q188">
        <v>428.76900000000001</v>
      </c>
      <c r="R188">
        <v>5875.2000000000007</v>
      </c>
    </row>
    <row r="189" spans="1:18">
      <c r="A189" t="s">
        <v>53</v>
      </c>
      <c r="B189">
        <v>2001</v>
      </c>
      <c r="C189" t="s">
        <v>20</v>
      </c>
      <c r="D189" t="s">
        <v>25</v>
      </c>
      <c r="E189" t="s">
        <v>22</v>
      </c>
      <c r="F189">
        <v>62.5</v>
      </c>
      <c r="G189">
        <v>80.5</v>
      </c>
      <c r="H189">
        <v>69.960999999999999</v>
      </c>
      <c r="I189">
        <v>77.484999999999999</v>
      </c>
      <c r="J189">
        <v>94.099000000000004</v>
      </c>
      <c r="K189">
        <v>1.919</v>
      </c>
      <c r="L189">
        <v>84.331999999999994</v>
      </c>
      <c r="M189">
        <v>35.569000000000003</v>
      </c>
      <c r="N189">
        <v>35.320999999999998</v>
      </c>
      <c r="O189">
        <v>67.314999999999998</v>
      </c>
      <c r="P189">
        <v>68.518000000000001</v>
      </c>
      <c r="Q189">
        <v>32.939</v>
      </c>
      <c r="R189">
        <v>710.45799999999997</v>
      </c>
    </row>
    <row r="190" spans="1:18">
      <c r="A190" t="s">
        <v>53</v>
      </c>
      <c r="B190">
        <v>2001</v>
      </c>
      <c r="C190" t="s">
        <v>20</v>
      </c>
      <c r="D190" t="s">
        <v>24</v>
      </c>
      <c r="E190" t="s">
        <v>22</v>
      </c>
      <c r="F190">
        <v>90.882999999999996</v>
      </c>
      <c r="G190">
        <v>124.191</v>
      </c>
      <c r="H190">
        <v>126.577</v>
      </c>
      <c r="I190">
        <v>147.43299999999999</v>
      </c>
      <c r="J190">
        <v>143.49299999999999</v>
      </c>
      <c r="K190">
        <v>87.317999999999998</v>
      </c>
      <c r="L190">
        <v>111.32599999999999</v>
      </c>
      <c r="M190">
        <v>88.948999999999998</v>
      </c>
      <c r="N190">
        <v>81.941999999999993</v>
      </c>
      <c r="O190">
        <v>137.48099999999999</v>
      </c>
      <c r="P190">
        <v>108.298</v>
      </c>
      <c r="Q190">
        <v>194.869</v>
      </c>
      <c r="R190">
        <v>1442.7599999999998</v>
      </c>
    </row>
    <row r="191" spans="1:18">
      <c r="A191" t="s">
        <v>53</v>
      </c>
      <c r="B191">
        <v>2001</v>
      </c>
      <c r="C191" t="s">
        <v>20</v>
      </c>
      <c r="D191" t="s">
        <v>23</v>
      </c>
      <c r="E191" t="s">
        <v>22</v>
      </c>
      <c r="F191">
        <v>4.7770000000000001</v>
      </c>
      <c r="G191">
        <v>3.3479999999999999</v>
      </c>
      <c r="H191">
        <v>1.5</v>
      </c>
      <c r="I191">
        <v>7.2290000000000001</v>
      </c>
      <c r="J191">
        <v>2.4980000000000002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0.24199999999999999</v>
      </c>
      <c r="R191">
        <v>19.594000000000001</v>
      </c>
    </row>
    <row r="192" spans="1:18">
      <c r="A192" t="s">
        <v>53</v>
      </c>
      <c r="B192">
        <v>2001</v>
      </c>
      <c r="C192" t="s">
        <v>20</v>
      </c>
      <c r="D192" t="s">
        <v>21</v>
      </c>
      <c r="E192" t="s">
        <v>22</v>
      </c>
      <c r="F192">
        <v>60.6</v>
      </c>
      <c r="G192">
        <v>80.45</v>
      </c>
      <c r="H192">
        <v>102.89100000000001</v>
      </c>
      <c r="I192">
        <v>77.150000000000006</v>
      </c>
      <c r="J192">
        <v>62</v>
      </c>
      <c r="K192">
        <v>32</v>
      </c>
      <c r="L192">
        <v>128.48400000000001</v>
      </c>
      <c r="M192">
        <v>46.131999999999998</v>
      </c>
      <c r="N192">
        <v>32</v>
      </c>
      <c r="O192">
        <v>0</v>
      </c>
      <c r="P192">
        <v>32</v>
      </c>
      <c r="Q192">
        <v>32</v>
      </c>
      <c r="R192">
        <v>685.70699999999999</v>
      </c>
    </row>
    <row r="193" spans="1:18">
      <c r="A193" t="s">
        <v>19</v>
      </c>
      <c r="B193">
        <v>2001</v>
      </c>
      <c r="C193" t="s">
        <v>48</v>
      </c>
      <c r="D193" t="s">
        <v>52</v>
      </c>
      <c r="E193" t="s">
        <v>22</v>
      </c>
      <c r="F193">
        <v>43521.368999999999</v>
      </c>
      <c r="G193">
        <v>45959.105000000003</v>
      </c>
      <c r="H193">
        <v>53413.96</v>
      </c>
      <c r="I193">
        <v>51834.828000000001</v>
      </c>
      <c r="J193">
        <v>54050.445</v>
      </c>
      <c r="K193">
        <v>52915.006000000001</v>
      </c>
      <c r="L193">
        <v>49013.618000000002</v>
      </c>
      <c r="M193">
        <v>56156.245000000003</v>
      </c>
      <c r="N193">
        <v>48607.205000000002</v>
      </c>
      <c r="O193">
        <v>51938.377</v>
      </c>
      <c r="P193">
        <v>50344.953999999998</v>
      </c>
      <c r="Q193">
        <v>50948.911</v>
      </c>
      <c r="R193">
        <v>608704.02300000004</v>
      </c>
    </row>
    <row r="194" spans="1:18">
      <c r="A194" t="s">
        <v>19</v>
      </c>
      <c r="B194">
        <v>2001</v>
      </c>
      <c r="C194" t="s">
        <v>48</v>
      </c>
      <c r="D194" t="s">
        <v>51</v>
      </c>
      <c r="E194" t="s">
        <v>22</v>
      </c>
      <c r="F194">
        <v>55777.853000000003</v>
      </c>
      <c r="G194">
        <v>53146.538999999997</v>
      </c>
      <c r="H194">
        <v>58775.07</v>
      </c>
      <c r="I194">
        <v>59496.981</v>
      </c>
      <c r="J194">
        <v>58421.156000000003</v>
      </c>
      <c r="K194">
        <v>61220.55</v>
      </c>
      <c r="L194">
        <v>59287.415000000001</v>
      </c>
      <c r="M194">
        <v>60782.705000000002</v>
      </c>
      <c r="N194">
        <v>58200.362000000001</v>
      </c>
      <c r="O194">
        <v>60885.754000000001</v>
      </c>
      <c r="P194">
        <v>64000.517</v>
      </c>
      <c r="Q194">
        <v>70205.008000000002</v>
      </c>
      <c r="R194">
        <v>720199.90999999992</v>
      </c>
    </row>
    <row r="195" spans="1:18">
      <c r="A195" t="s">
        <v>19</v>
      </c>
      <c r="B195">
        <v>2001</v>
      </c>
      <c r="C195" t="s">
        <v>48</v>
      </c>
      <c r="D195" t="s">
        <v>50</v>
      </c>
      <c r="E195" t="s">
        <v>22</v>
      </c>
      <c r="F195">
        <v>32030.240000000002</v>
      </c>
      <c r="G195">
        <v>23135.205999999998</v>
      </c>
      <c r="H195">
        <v>24748.133000000002</v>
      </c>
      <c r="I195">
        <v>23881.097000000002</v>
      </c>
      <c r="J195">
        <v>25234.323</v>
      </c>
      <c r="K195">
        <v>26175.643</v>
      </c>
      <c r="L195">
        <v>23302.975999999999</v>
      </c>
      <c r="M195">
        <v>26515.628000000001</v>
      </c>
      <c r="N195">
        <v>24239.962</v>
      </c>
      <c r="O195">
        <v>25408.824000000001</v>
      </c>
      <c r="P195">
        <v>23800.067999999999</v>
      </c>
      <c r="Q195">
        <v>24277.473000000002</v>
      </c>
      <c r="R195">
        <v>302749.57299999997</v>
      </c>
    </row>
    <row r="196" spans="1:18">
      <c r="A196" t="s">
        <v>19</v>
      </c>
      <c r="B196">
        <v>2001</v>
      </c>
      <c r="C196" t="s">
        <v>48</v>
      </c>
      <c r="D196" t="s">
        <v>49</v>
      </c>
      <c r="E196" t="s">
        <v>22</v>
      </c>
      <c r="F196">
        <v>22855.9</v>
      </c>
      <c r="G196">
        <v>20968.944</v>
      </c>
      <c r="H196">
        <v>23576.332999999999</v>
      </c>
      <c r="I196">
        <v>23555.953000000001</v>
      </c>
      <c r="J196">
        <v>23263.817999999999</v>
      </c>
      <c r="K196">
        <v>24221.613000000001</v>
      </c>
      <c r="L196">
        <v>23668.351999999999</v>
      </c>
      <c r="M196">
        <v>24991.525000000001</v>
      </c>
      <c r="N196">
        <v>24107.205999999998</v>
      </c>
      <c r="O196">
        <v>23823.37</v>
      </c>
      <c r="P196">
        <v>23354.592000000001</v>
      </c>
      <c r="Q196">
        <v>25614.239000000001</v>
      </c>
      <c r="R196">
        <v>284001.84499999997</v>
      </c>
    </row>
    <row r="197" spans="1:18">
      <c r="A197" t="s">
        <v>19</v>
      </c>
      <c r="B197">
        <v>2001</v>
      </c>
      <c r="C197" t="s">
        <v>44</v>
      </c>
      <c r="D197" t="s">
        <v>47</v>
      </c>
      <c r="E197" t="s">
        <v>22</v>
      </c>
      <c r="F197">
        <v>157843.89300000001</v>
      </c>
      <c r="G197">
        <v>141489.18100000001</v>
      </c>
      <c r="H197">
        <v>159952.89799999999</v>
      </c>
      <c r="I197">
        <v>154315.481</v>
      </c>
      <c r="J197">
        <v>157009.823</v>
      </c>
      <c r="K197">
        <v>160938.79</v>
      </c>
      <c r="L197">
        <v>148275.092</v>
      </c>
      <c r="M197">
        <v>158055.22399999999</v>
      </c>
      <c r="N197">
        <v>149670.228</v>
      </c>
      <c r="O197">
        <v>153827.07999999999</v>
      </c>
      <c r="P197">
        <v>154503.47500000001</v>
      </c>
      <c r="Q197">
        <v>163092.14300000001</v>
      </c>
      <c r="R197">
        <v>1858973.308</v>
      </c>
    </row>
    <row r="198" spans="1:18">
      <c r="A198" t="s">
        <v>19</v>
      </c>
      <c r="B198">
        <v>2001</v>
      </c>
      <c r="C198" t="s">
        <v>44</v>
      </c>
      <c r="D198" t="s">
        <v>46</v>
      </c>
      <c r="E198" t="s">
        <v>22</v>
      </c>
      <c r="F198">
        <v>99466.62</v>
      </c>
      <c r="G198">
        <v>88665.422000000006</v>
      </c>
      <c r="H198">
        <v>93462.705000000002</v>
      </c>
      <c r="I198">
        <v>89426.346999999994</v>
      </c>
      <c r="J198">
        <v>90326.168999999994</v>
      </c>
      <c r="K198">
        <v>92704.786999999997</v>
      </c>
      <c r="L198">
        <v>84927.964999999997</v>
      </c>
      <c r="M198">
        <v>92437.876000000004</v>
      </c>
      <c r="N198">
        <v>86985.108999999997</v>
      </c>
      <c r="O198">
        <v>89674.266000000003</v>
      </c>
      <c r="P198">
        <v>91686.922000000006</v>
      </c>
      <c r="Q198">
        <v>99902.296000000002</v>
      </c>
      <c r="R198">
        <v>1099666.4840000002</v>
      </c>
    </row>
    <row r="199" spans="1:18">
      <c r="A199" t="s">
        <v>19</v>
      </c>
      <c r="B199">
        <v>2001</v>
      </c>
      <c r="C199" t="s">
        <v>44</v>
      </c>
      <c r="D199" t="s">
        <v>45</v>
      </c>
      <c r="E199" t="s">
        <v>22</v>
      </c>
      <c r="F199">
        <v>122255.50900000001</v>
      </c>
      <c r="G199">
        <v>112502.716</v>
      </c>
      <c r="H199">
        <v>123293.77499999999</v>
      </c>
      <c r="I199">
        <v>123539.43</v>
      </c>
      <c r="J199">
        <v>123959.254</v>
      </c>
      <c r="K199">
        <v>127604.314</v>
      </c>
      <c r="L199">
        <v>120760.19899999999</v>
      </c>
      <c r="M199">
        <v>127633.52899999999</v>
      </c>
      <c r="N199">
        <v>121386.159</v>
      </c>
      <c r="O199">
        <v>125633.54700000001</v>
      </c>
      <c r="P199">
        <v>119575.93</v>
      </c>
      <c r="Q199">
        <v>128940.83100000001</v>
      </c>
      <c r="R199">
        <v>1477085.193</v>
      </c>
    </row>
    <row r="200" spans="1:18">
      <c r="A200" t="s">
        <v>19</v>
      </c>
      <c r="B200">
        <v>2001</v>
      </c>
      <c r="C200" t="s">
        <v>39</v>
      </c>
      <c r="D200" t="s">
        <v>43</v>
      </c>
      <c r="E200" t="s">
        <v>22</v>
      </c>
      <c r="F200">
        <v>598960.31299999997</v>
      </c>
      <c r="G200">
        <v>570709.10499999998</v>
      </c>
      <c r="H200">
        <v>652456.74199999997</v>
      </c>
      <c r="I200">
        <v>648740.41799999995</v>
      </c>
      <c r="J200">
        <v>664396.41</v>
      </c>
      <c r="K200">
        <v>660289.83400000003</v>
      </c>
      <c r="L200">
        <v>603899.10600000003</v>
      </c>
      <c r="M200">
        <v>636942.93599999999</v>
      </c>
      <c r="N200">
        <v>595886.16399999999</v>
      </c>
      <c r="O200">
        <v>633832.19400000002</v>
      </c>
      <c r="P200">
        <v>586398.01699999999</v>
      </c>
      <c r="Q200">
        <v>598569.19099999999</v>
      </c>
      <c r="R200">
        <v>7451080.4299999997</v>
      </c>
    </row>
    <row r="201" spans="1:18">
      <c r="A201" t="s">
        <v>19</v>
      </c>
      <c r="B201">
        <v>2001</v>
      </c>
      <c r="C201" t="s">
        <v>39</v>
      </c>
      <c r="D201" t="s">
        <v>42</v>
      </c>
      <c r="E201" t="s">
        <v>22</v>
      </c>
      <c r="F201">
        <v>156642.228</v>
      </c>
      <c r="G201">
        <v>145040.625</v>
      </c>
      <c r="H201">
        <v>149386.12700000001</v>
      </c>
      <c r="I201">
        <v>149369.59299999999</v>
      </c>
      <c r="J201">
        <v>150610.125</v>
      </c>
      <c r="K201">
        <v>157933.27900000001</v>
      </c>
      <c r="L201">
        <v>146681.18799999999</v>
      </c>
      <c r="M201">
        <v>151857.45800000001</v>
      </c>
      <c r="N201">
        <v>138949.10999999999</v>
      </c>
      <c r="O201">
        <v>140524.12400000001</v>
      </c>
      <c r="P201">
        <v>133949.326</v>
      </c>
      <c r="Q201">
        <v>151393.386</v>
      </c>
      <c r="R201">
        <v>1772336.5690000001</v>
      </c>
    </row>
    <row r="202" spans="1:18">
      <c r="A202" t="s">
        <v>19</v>
      </c>
      <c r="B202">
        <v>2001</v>
      </c>
      <c r="C202" t="s">
        <v>39</v>
      </c>
      <c r="D202" t="s">
        <v>41</v>
      </c>
      <c r="E202" t="s">
        <v>22</v>
      </c>
      <c r="F202">
        <v>37494.660000000003</v>
      </c>
      <c r="G202">
        <v>32256.661</v>
      </c>
      <c r="H202">
        <v>35324.771999999997</v>
      </c>
      <c r="I202">
        <v>35998.468000000001</v>
      </c>
      <c r="J202">
        <v>35261.256000000001</v>
      </c>
      <c r="K202">
        <v>37666.597000000002</v>
      </c>
      <c r="L202">
        <v>37365.921999999999</v>
      </c>
      <c r="M202">
        <v>36569.243999999999</v>
      </c>
      <c r="N202">
        <v>34430.966</v>
      </c>
      <c r="O202">
        <v>36850.127</v>
      </c>
      <c r="P202">
        <v>36759.296999999999</v>
      </c>
      <c r="Q202">
        <v>42740.39</v>
      </c>
      <c r="R202">
        <v>438718.36</v>
      </c>
    </row>
    <row r="203" spans="1:18">
      <c r="A203" t="s">
        <v>19</v>
      </c>
      <c r="B203">
        <v>2001</v>
      </c>
      <c r="C203" t="s">
        <v>39</v>
      </c>
      <c r="D203" t="s">
        <v>40</v>
      </c>
      <c r="E203" t="s">
        <v>22</v>
      </c>
      <c r="F203">
        <v>187015.655</v>
      </c>
      <c r="G203">
        <v>181236.22700000001</v>
      </c>
      <c r="H203">
        <v>188361.00399999999</v>
      </c>
      <c r="I203">
        <v>188671.291</v>
      </c>
      <c r="J203">
        <v>190677.897</v>
      </c>
      <c r="K203">
        <v>197710.89199999999</v>
      </c>
      <c r="L203">
        <v>187998.29800000001</v>
      </c>
      <c r="M203">
        <v>192278.48499999999</v>
      </c>
      <c r="N203">
        <v>184219.45499999999</v>
      </c>
      <c r="O203">
        <v>183393.769</v>
      </c>
      <c r="P203">
        <v>180530.76699999999</v>
      </c>
      <c r="Q203">
        <v>191970.266</v>
      </c>
      <c r="R203">
        <v>2254064.0060000001</v>
      </c>
    </row>
    <row r="204" spans="1:18">
      <c r="A204" t="s">
        <v>19</v>
      </c>
      <c r="B204">
        <v>2001</v>
      </c>
      <c r="C204" t="s">
        <v>29</v>
      </c>
      <c r="D204" t="s">
        <v>38</v>
      </c>
      <c r="E204" t="s">
        <v>22</v>
      </c>
      <c r="F204">
        <v>80308.769</v>
      </c>
      <c r="G204">
        <v>69187.267000000007</v>
      </c>
      <c r="H204">
        <v>72899.455000000002</v>
      </c>
      <c r="I204">
        <v>70777.347999999998</v>
      </c>
      <c r="J204">
        <v>72617.346999999994</v>
      </c>
      <c r="K204">
        <v>77066.017000000007</v>
      </c>
      <c r="L204">
        <v>69957.214000000007</v>
      </c>
      <c r="M204">
        <v>74491.02</v>
      </c>
      <c r="N204">
        <v>68969.937999999995</v>
      </c>
      <c r="O204">
        <v>74123.350999999995</v>
      </c>
      <c r="P204">
        <v>72242.081000000006</v>
      </c>
      <c r="Q204">
        <v>77887.034</v>
      </c>
      <c r="R204">
        <v>880526.84100000001</v>
      </c>
    </row>
    <row r="205" spans="1:18">
      <c r="A205" t="s">
        <v>19</v>
      </c>
      <c r="B205">
        <v>2001</v>
      </c>
      <c r="C205" t="s">
        <v>29</v>
      </c>
      <c r="D205" t="s">
        <v>37</v>
      </c>
      <c r="E205" t="s">
        <v>22</v>
      </c>
      <c r="F205">
        <v>12643.994000000001</v>
      </c>
      <c r="G205">
        <v>11186.454</v>
      </c>
      <c r="H205">
        <v>12068.386</v>
      </c>
      <c r="I205">
        <v>11666.582</v>
      </c>
      <c r="J205">
        <v>12424.42</v>
      </c>
      <c r="K205">
        <v>12037.419</v>
      </c>
      <c r="L205">
        <v>11195.085999999999</v>
      </c>
      <c r="M205">
        <v>12091.625</v>
      </c>
      <c r="N205">
        <v>11296.689</v>
      </c>
      <c r="O205">
        <v>12362.013999999999</v>
      </c>
      <c r="P205">
        <v>11668.753000000001</v>
      </c>
      <c r="Q205">
        <v>12259.548000000001</v>
      </c>
      <c r="R205">
        <v>142900.97</v>
      </c>
    </row>
    <row r="206" spans="1:18">
      <c r="A206" t="s">
        <v>19</v>
      </c>
      <c r="B206">
        <v>2001</v>
      </c>
      <c r="C206" t="s">
        <v>29</v>
      </c>
      <c r="D206" t="s">
        <v>36</v>
      </c>
      <c r="E206" t="s">
        <v>22</v>
      </c>
      <c r="F206">
        <v>14303.186</v>
      </c>
      <c r="G206">
        <v>12968.918</v>
      </c>
      <c r="H206">
        <v>13861.844999999999</v>
      </c>
      <c r="I206">
        <v>13574.124</v>
      </c>
      <c r="J206">
        <v>13623.021000000001</v>
      </c>
      <c r="K206">
        <v>13679.507</v>
      </c>
      <c r="L206">
        <v>12964.199000000001</v>
      </c>
      <c r="M206">
        <v>13631.396000000001</v>
      </c>
      <c r="N206">
        <v>13366.278</v>
      </c>
      <c r="O206">
        <v>12843.519</v>
      </c>
      <c r="P206">
        <v>13139.64</v>
      </c>
      <c r="Q206">
        <v>13568.178</v>
      </c>
      <c r="R206">
        <v>161523.81100000005</v>
      </c>
    </row>
    <row r="207" spans="1:18">
      <c r="A207" t="s">
        <v>19</v>
      </c>
      <c r="B207">
        <v>2001</v>
      </c>
      <c r="C207" t="s">
        <v>29</v>
      </c>
      <c r="D207" t="s">
        <v>35</v>
      </c>
      <c r="E207" t="s">
        <v>22</v>
      </c>
      <c r="F207">
        <v>49183.421000000002</v>
      </c>
      <c r="G207">
        <v>45718.784</v>
      </c>
      <c r="H207">
        <v>49285.974999999999</v>
      </c>
      <c r="I207">
        <v>47619.398000000001</v>
      </c>
      <c r="J207">
        <v>49844.057999999997</v>
      </c>
      <c r="K207">
        <v>50704.224999999999</v>
      </c>
      <c r="L207">
        <v>45087.57</v>
      </c>
      <c r="M207">
        <v>49123.35</v>
      </c>
      <c r="N207">
        <v>47728.133999999998</v>
      </c>
      <c r="O207">
        <v>48252.008000000002</v>
      </c>
      <c r="P207">
        <v>47384.870999999999</v>
      </c>
      <c r="Q207">
        <v>49854.440999999999</v>
      </c>
      <c r="R207">
        <v>579786.23499999999</v>
      </c>
    </row>
    <row r="208" spans="1:18">
      <c r="A208" t="s">
        <v>19</v>
      </c>
      <c r="B208">
        <v>2001</v>
      </c>
      <c r="C208" t="s">
        <v>29</v>
      </c>
      <c r="D208" t="s">
        <v>34</v>
      </c>
      <c r="E208" t="s">
        <v>22</v>
      </c>
      <c r="F208">
        <v>18375.674999999999</v>
      </c>
      <c r="G208">
        <v>16808.017</v>
      </c>
      <c r="H208">
        <v>17963.117999999999</v>
      </c>
      <c r="I208">
        <v>17647.309000000001</v>
      </c>
      <c r="J208">
        <v>17558.951000000001</v>
      </c>
      <c r="K208">
        <v>19703.728999999999</v>
      </c>
      <c r="L208">
        <v>17223.808000000001</v>
      </c>
      <c r="M208">
        <v>18670.465</v>
      </c>
      <c r="N208">
        <v>18849.940999999999</v>
      </c>
      <c r="O208">
        <v>17877.784</v>
      </c>
      <c r="P208">
        <v>17897.368999999999</v>
      </c>
      <c r="Q208">
        <v>18936.939999999999</v>
      </c>
      <c r="R208">
        <v>217513.10600000003</v>
      </c>
    </row>
    <row r="209" spans="1:18">
      <c r="A209" t="s">
        <v>19</v>
      </c>
      <c r="B209">
        <v>2001</v>
      </c>
      <c r="C209" t="s">
        <v>29</v>
      </c>
      <c r="D209" t="s">
        <v>33</v>
      </c>
      <c r="E209" t="s">
        <v>22</v>
      </c>
      <c r="F209">
        <v>19274.629000000001</v>
      </c>
      <c r="G209">
        <v>17288.334999999999</v>
      </c>
      <c r="H209">
        <v>18023.762999999999</v>
      </c>
      <c r="I209">
        <v>17727.55</v>
      </c>
      <c r="J209">
        <v>18209.133999999998</v>
      </c>
      <c r="K209">
        <v>18172.048999999999</v>
      </c>
      <c r="L209">
        <v>17817.300999999999</v>
      </c>
      <c r="M209">
        <v>18807.914000000001</v>
      </c>
      <c r="N209">
        <v>17166.508999999998</v>
      </c>
      <c r="O209">
        <v>18442.309000000001</v>
      </c>
      <c r="P209">
        <v>18317.241999999998</v>
      </c>
      <c r="Q209">
        <v>18342.076000000001</v>
      </c>
      <c r="R209">
        <v>217588.81099999999</v>
      </c>
    </row>
    <row r="210" spans="1:18">
      <c r="A210" t="s">
        <v>19</v>
      </c>
      <c r="B210">
        <v>2001</v>
      </c>
      <c r="C210" t="s">
        <v>29</v>
      </c>
      <c r="D210" t="s">
        <v>32</v>
      </c>
      <c r="E210" t="s">
        <v>22</v>
      </c>
      <c r="F210">
        <v>38692.247000000003</v>
      </c>
      <c r="G210">
        <v>34991.697999999997</v>
      </c>
      <c r="H210">
        <v>37412.089</v>
      </c>
      <c r="I210">
        <v>36351.434999999998</v>
      </c>
      <c r="J210">
        <v>39006.417999999998</v>
      </c>
      <c r="K210">
        <v>38934.188000000002</v>
      </c>
      <c r="L210">
        <v>39219.402999999998</v>
      </c>
      <c r="M210">
        <v>39331.256999999998</v>
      </c>
      <c r="N210">
        <v>38330.006000000001</v>
      </c>
      <c r="O210">
        <v>39043.491999999998</v>
      </c>
      <c r="P210">
        <v>37527.635999999999</v>
      </c>
      <c r="Q210">
        <v>39836.264000000003</v>
      </c>
      <c r="R210">
        <v>458676.13300000003</v>
      </c>
    </row>
    <row r="211" spans="1:18">
      <c r="A211" t="s">
        <v>19</v>
      </c>
      <c r="B211">
        <v>2001</v>
      </c>
      <c r="C211" t="s">
        <v>29</v>
      </c>
      <c r="D211" t="s">
        <v>31</v>
      </c>
      <c r="E211" t="s">
        <v>22</v>
      </c>
      <c r="F211">
        <v>10840.165999999999</v>
      </c>
      <c r="G211">
        <v>9219.0280000000002</v>
      </c>
      <c r="H211">
        <v>10374.806</v>
      </c>
      <c r="I211">
        <v>10160.891</v>
      </c>
      <c r="J211">
        <v>10555.12</v>
      </c>
      <c r="K211">
        <v>10754.043</v>
      </c>
      <c r="L211">
        <v>10861.045</v>
      </c>
      <c r="M211">
        <v>11125.134</v>
      </c>
      <c r="N211">
        <v>10561.398999999999</v>
      </c>
      <c r="O211">
        <v>10892.647999999999</v>
      </c>
      <c r="P211">
        <v>10976.837</v>
      </c>
      <c r="Q211">
        <v>10638.964</v>
      </c>
      <c r="R211">
        <v>126960.08100000001</v>
      </c>
    </row>
    <row r="212" spans="1:18">
      <c r="A212" t="s">
        <v>19</v>
      </c>
      <c r="B212">
        <v>2001</v>
      </c>
      <c r="C212" t="s">
        <v>29</v>
      </c>
      <c r="D212" t="s">
        <v>30</v>
      </c>
      <c r="E212" t="s">
        <v>22</v>
      </c>
      <c r="F212">
        <v>17435.787</v>
      </c>
      <c r="G212">
        <v>15343.844999999999</v>
      </c>
      <c r="H212">
        <v>17133.808000000001</v>
      </c>
      <c r="I212">
        <v>16260.772000000001</v>
      </c>
      <c r="J212">
        <v>17102.723000000002</v>
      </c>
      <c r="K212">
        <v>17869.133000000002</v>
      </c>
      <c r="L212">
        <v>17763.868999999999</v>
      </c>
      <c r="M212">
        <v>18493.755000000001</v>
      </c>
      <c r="N212">
        <v>17081.466</v>
      </c>
      <c r="O212">
        <v>18504.403999999999</v>
      </c>
      <c r="P212">
        <v>18204.043000000001</v>
      </c>
      <c r="Q212">
        <v>18477.319</v>
      </c>
      <c r="R212">
        <v>209670.924</v>
      </c>
    </row>
    <row r="213" spans="1:18">
      <c r="A213" t="s">
        <v>19</v>
      </c>
      <c r="B213">
        <v>2001</v>
      </c>
      <c r="C213" t="s">
        <v>20</v>
      </c>
      <c r="D213" t="s">
        <v>28</v>
      </c>
      <c r="E213" t="s">
        <v>22</v>
      </c>
      <c r="F213">
        <v>7403.8490000000002</v>
      </c>
      <c r="G213">
        <v>6896.2160000000003</v>
      </c>
      <c r="H213">
        <v>7649.4930000000004</v>
      </c>
      <c r="I213">
        <v>7671.6120000000001</v>
      </c>
      <c r="J213">
        <v>7976.2169999999996</v>
      </c>
      <c r="K213">
        <v>8425.5560000000005</v>
      </c>
      <c r="L213">
        <v>9072.67</v>
      </c>
      <c r="M213">
        <v>8604.5740000000005</v>
      </c>
      <c r="N213">
        <v>7759.7259999999997</v>
      </c>
      <c r="O213">
        <v>9484.9570000000003</v>
      </c>
      <c r="P213">
        <v>7242.11</v>
      </c>
      <c r="Q213">
        <v>7503.2349999999997</v>
      </c>
      <c r="R213">
        <v>95690.214999999997</v>
      </c>
    </row>
    <row r="214" spans="1:18">
      <c r="A214" t="s">
        <v>19</v>
      </c>
      <c r="B214">
        <v>2001</v>
      </c>
      <c r="C214" t="s">
        <v>20</v>
      </c>
      <c r="D214" t="s">
        <v>27</v>
      </c>
      <c r="E214" t="s">
        <v>22</v>
      </c>
      <c r="F214">
        <v>3481.1</v>
      </c>
      <c r="G214">
        <v>3208.3</v>
      </c>
      <c r="H214">
        <v>3800.9</v>
      </c>
      <c r="I214">
        <v>3625.85</v>
      </c>
      <c r="J214">
        <v>3726.05</v>
      </c>
      <c r="K214">
        <v>3761.65</v>
      </c>
      <c r="L214">
        <v>3861.75</v>
      </c>
      <c r="M214">
        <v>4076.5</v>
      </c>
      <c r="N214">
        <v>3754.25</v>
      </c>
      <c r="O214">
        <v>4032.19</v>
      </c>
      <c r="P214">
        <v>3885.5</v>
      </c>
      <c r="Q214">
        <v>3989.7</v>
      </c>
      <c r="R214">
        <v>45203.740000000005</v>
      </c>
    </row>
    <row r="215" spans="1:18">
      <c r="A215" t="s">
        <v>19</v>
      </c>
      <c r="B215">
        <v>2001</v>
      </c>
      <c r="C215" t="s">
        <v>20</v>
      </c>
      <c r="D215" t="s">
        <v>26</v>
      </c>
      <c r="E215" t="s">
        <v>22</v>
      </c>
      <c r="F215">
        <v>24540.269</v>
      </c>
      <c r="G215">
        <v>23019.39</v>
      </c>
      <c r="H215">
        <v>25016.134999999998</v>
      </c>
      <c r="I215">
        <v>24451.59</v>
      </c>
      <c r="J215">
        <v>26300.629000000001</v>
      </c>
      <c r="K215">
        <v>31000.414000000001</v>
      </c>
      <c r="L215">
        <v>35192.03</v>
      </c>
      <c r="M215">
        <v>35388.101000000002</v>
      </c>
      <c r="N215">
        <v>35351.1</v>
      </c>
      <c r="O215">
        <v>35270.000999999997</v>
      </c>
      <c r="P215">
        <v>27654.287</v>
      </c>
      <c r="Q215">
        <v>27034.237000000001</v>
      </c>
      <c r="R215">
        <v>350218.18300000002</v>
      </c>
    </row>
    <row r="216" spans="1:18">
      <c r="A216" t="s">
        <v>19</v>
      </c>
      <c r="B216">
        <v>2001</v>
      </c>
      <c r="C216" t="s">
        <v>20</v>
      </c>
      <c r="D216" t="s">
        <v>25</v>
      </c>
      <c r="E216" t="s">
        <v>22</v>
      </c>
      <c r="F216">
        <v>2971.8270000000002</v>
      </c>
      <c r="G216">
        <v>2860.6</v>
      </c>
      <c r="H216">
        <v>3183.92</v>
      </c>
      <c r="I216">
        <v>3424.7379999999998</v>
      </c>
      <c r="J216">
        <v>3282.4110000000001</v>
      </c>
      <c r="K216">
        <v>3263.9270000000001</v>
      </c>
      <c r="L216">
        <v>2930.373</v>
      </c>
      <c r="M216">
        <v>3238.2040000000002</v>
      </c>
      <c r="N216">
        <v>3111.0039999999999</v>
      </c>
      <c r="O216">
        <v>3629.337</v>
      </c>
      <c r="P216">
        <v>3550.1370000000002</v>
      </c>
      <c r="Q216">
        <v>3521.6350000000002</v>
      </c>
      <c r="R216">
        <v>38968.113000000005</v>
      </c>
    </row>
    <row r="217" spans="1:18">
      <c r="A217" t="s">
        <v>19</v>
      </c>
      <c r="B217">
        <v>2001</v>
      </c>
      <c r="C217" t="s">
        <v>20</v>
      </c>
      <c r="D217" t="s">
        <v>24</v>
      </c>
      <c r="E217" t="s">
        <v>22</v>
      </c>
      <c r="F217">
        <v>18643.204000000002</v>
      </c>
      <c r="G217">
        <v>18332.105</v>
      </c>
      <c r="H217">
        <v>20282.032999999999</v>
      </c>
      <c r="I217">
        <v>19375.103999999999</v>
      </c>
      <c r="J217">
        <v>21367.65</v>
      </c>
      <c r="K217">
        <v>20798.383000000002</v>
      </c>
      <c r="L217">
        <v>20175.47</v>
      </c>
      <c r="M217">
        <v>21983.399000000001</v>
      </c>
      <c r="N217">
        <v>20174.374</v>
      </c>
      <c r="O217">
        <v>22763.56</v>
      </c>
      <c r="P217">
        <v>21999.866999999998</v>
      </c>
      <c r="Q217">
        <v>20211.512999999999</v>
      </c>
      <c r="R217">
        <v>246106.66200000001</v>
      </c>
    </row>
    <row r="218" spans="1:18">
      <c r="A218" t="s">
        <v>19</v>
      </c>
      <c r="B218">
        <v>2001</v>
      </c>
      <c r="C218" t="s">
        <v>20</v>
      </c>
      <c r="D218" t="s">
        <v>23</v>
      </c>
      <c r="E218" t="s">
        <v>22</v>
      </c>
      <c r="F218">
        <v>3037.4720000000002</v>
      </c>
      <c r="G218">
        <v>2758.4259999999999</v>
      </c>
      <c r="H218">
        <v>3116.71</v>
      </c>
      <c r="I218">
        <v>3103.7849999999999</v>
      </c>
      <c r="J218">
        <v>3329.6460000000002</v>
      </c>
      <c r="K218">
        <v>3407.22</v>
      </c>
      <c r="L218">
        <v>3304.8440000000001</v>
      </c>
      <c r="M218">
        <v>3755.6680000000001</v>
      </c>
      <c r="N218">
        <v>3227.5819999999999</v>
      </c>
      <c r="O218">
        <v>3347.4650000000001</v>
      </c>
      <c r="P218">
        <v>3345.625</v>
      </c>
      <c r="Q218">
        <v>3158.2979999999998</v>
      </c>
      <c r="R218">
        <v>38892.741000000002</v>
      </c>
    </row>
    <row r="219" spans="1:18">
      <c r="A219" t="s">
        <v>19</v>
      </c>
      <c r="B219">
        <v>2001</v>
      </c>
      <c r="C219" t="s">
        <v>20</v>
      </c>
      <c r="D219" t="s">
        <v>21</v>
      </c>
      <c r="E219" t="s">
        <v>22</v>
      </c>
      <c r="F219">
        <v>10440.370000000001</v>
      </c>
      <c r="G219">
        <v>9566.9500000000007</v>
      </c>
      <c r="H219">
        <v>10895.277</v>
      </c>
      <c r="I219">
        <v>10727.244000000001</v>
      </c>
      <c r="J219">
        <v>11164.73</v>
      </c>
      <c r="K219">
        <v>11587.966</v>
      </c>
      <c r="L219">
        <v>11225.507</v>
      </c>
      <c r="M219">
        <v>12358.21</v>
      </c>
      <c r="N219">
        <v>11392.627</v>
      </c>
      <c r="O219">
        <v>11387.328</v>
      </c>
      <c r="P219">
        <v>11948.356</v>
      </c>
      <c r="Q219">
        <v>10500.843999999999</v>
      </c>
      <c r="R219">
        <v>133195.40899999999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E4E2-D9DB-41C3-BD6A-79D1AB686BD4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61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2002</v>
      </c>
      <c r="C4" t="s">
        <v>48</v>
      </c>
      <c r="D4" t="s">
        <v>52</v>
      </c>
      <c r="E4" t="s">
        <v>22</v>
      </c>
      <c r="F4">
        <v>11902.803636363637</v>
      </c>
      <c r="G4">
        <v>11567.805454545452</v>
      </c>
      <c r="H4">
        <v>13542.801818181817</v>
      </c>
      <c r="I4">
        <v>12373.798181818182</v>
      </c>
      <c r="J4">
        <v>13792.38</v>
      </c>
      <c r="K4">
        <v>11891.354545454544</v>
      </c>
      <c r="L4">
        <v>13193.372727272725</v>
      </c>
      <c r="M4">
        <v>12361.990909090908</v>
      </c>
      <c r="N4">
        <v>12545.087272727271</v>
      </c>
      <c r="O4">
        <v>12698.08</v>
      </c>
      <c r="P4">
        <v>12868.369090909089</v>
      </c>
      <c r="Q4">
        <v>12888.421818181816</v>
      </c>
      <c r="R4">
        <v>151626.26545454541</v>
      </c>
    </row>
    <row r="5" spans="1:18">
      <c r="A5" t="s">
        <v>59</v>
      </c>
      <c r="B5">
        <v>2002</v>
      </c>
      <c r="C5" t="s">
        <v>48</v>
      </c>
      <c r="D5" t="s">
        <v>51</v>
      </c>
      <c r="E5" t="s">
        <v>22</v>
      </c>
      <c r="F5">
        <v>43339.303636363627</v>
      </c>
      <c r="G5">
        <v>38286.183636363639</v>
      </c>
      <c r="H5">
        <v>43721.338181818181</v>
      </c>
      <c r="I5">
        <v>39233.78</v>
      </c>
      <c r="J5">
        <v>42540.174545454545</v>
      </c>
      <c r="K5">
        <v>34793.834545454542</v>
      </c>
      <c r="L5">
        <v>42291.887272727268</v>
      </c>
      <c r="M5">
        <v>37741.985454545451</v>
      </c>
      <c r="N5">
        <v>36853.998181818177</v>
      </c>
      <c r="O5">
        <v>39370.267272727273</v>
      </c>
      <c r="P5">
        <v>39160.049090909088</v>
      </c>
      <c r="Q5">
        <v>39248.629090909089</v>
      </c>
      <c r="R5">
        <v>476581.43090909091</v>
      </c>
    </row>
    <row r="6" spans="1:18">
      <c r="A6" t="s">
        <v>59</v>
      </c>
      <c r="B6">
        <v>2002</v>
      </c>
      <c r="C6" t="s">
        <v>48</v>
      </c>
      <c r="D6" t="s">
        <v>50</v>
      </c>
      <c r="E6" t="s">
        <v>22</v>
      </c>
      <c r="F6">
        <v>13102.49818181818</v>
      </c>
      <c r="G6">
        <v>12200.305454545452</v>
      </c>
      <c r="H6">
        <v>15365.66909090909</v>
      </c>
      <c r="I6">
        <v>13077.627272727272</v>
      </c>
      <c r="J6">
        <v>13882.634545454544</v>
      </c>
      <c r="K6">
        <v>12444.663636363635</v>
      </c>
      <c r="L6">
        <v>14106.42</v>
      </c>
      <c r="M6">
        <v>12401.110909090909</v>
      </c>
      <c r="N6">
        <v>13358.621818181817</v>
      </c>
      <c r="O6">
        <v>14656.512727272726</v>
      </c>
      <c r="P6">
        <v>12557.74</v>
      </c>
      <c r="Q6">
        <v>13004.452727272726</v>
      </c>
      <c r="R6">
        <v>160158.25636363632</v>
      </c>
    </row>
    <row r="7" spans="1:18">
      <c r="A7" t="s">
        <v>59</v>
      </c>
      <c r="B7">
        <v>2002</v>
      </c>
      <c r="C7" t="s">
        <v>48</v>
      </c>
      <c r="D7" t="s">
        <v>49</v>
      </c>
      <c r="E7" t="s">
        <v>22</v>
      </c>
      <c r="F7">
        <v>11015.9</v>
      </c>
      <c r="G7">
        <v>11229.756363636363</v>
      </c>
      <c r="H7">
        <v>13131.665454545453</v>
      </c>
      <c r="I7">
        <v>10801.970909090907</v>
      </c>
      <c r="J7">
        <v>12370.338181818181</v>
      </c>
      <c r="K7">
        <v>11085.798181818182</v>
      </c>
      <c r="L7">
        <v>12848.212727272727</v>
      </c>
      <c r="M7">
        <v>10176.047272727272</v>
      </c>
      <c r="N7">
        <v>10874.976363636362</v>
      </c>
      <c r="O7">
        <v>12591.478181818182</v>
      </c>
      <c r="P7">
        <v>11348.2</v>
      </c>
      <c r="Q7">
        <v>10919.245454545453</v>
      </c>
      <c r="R7">
        <v>138393.58909090908</v>
      </c>
    </row>
    <row r="8" spans="1:18">
      <c r="A8" t="s">
        <v>59</v>
      </c>
      <c r="B8">
        <v>2002</v>
      </c>
      <c r="C8" t="s">
        <v>44</v>
      </c>
      <c r="D8" t="s">
        <v>47</v>
      </c>
      <c r="E8" t="s">
        <v>22</v>
      </c>
      <c r="F8">
        <v>59987.361818181809</v>
      </c>
      <c r="G8">
        <v>58806.618181818179</v>
      </c>
      <c r="H8">
        <v>69428.432727272724</v>
      </c>
      <c r="I8">
        <v>63656.23272727272</v>
      </c>
      <c r="J8">
        <v>79145.172727272729</v>
      </c>
      <c r="K8">
        <v>69622.52181818182</v>
      </c>
      <c r="L8">
        <v>81141.676363636361</v>
      </c>
      <c r="M8">
        <v>72511.98</v>
      </c>
      <c r="N8">
        <v>74401.150909090909</v>
      </c>
      <c r="O8">
        <v>68179.736363636359</v>
      </c>
      <c r="P8">
        <v>70750.905454545442</v>
      </c>
      <c r="Q8">
        <v>65999.074545454539</v>
      </c>
      <c r="R8">
        <v>833630.86363636353</v>
      </c>
    </row>
    <row r="9" spans="1:18">
      <c r="A9" t="s">
        <v>59</v>
      </c>
      <c r="B9">
        <v>2002</v>
      </c>
      <c r="C9" t="s">
        <v>44</v>
      </c>
      <c r="D9" t="s">
        <v>46</v>
      </c>
      <c r="E9" t="s">
        <v>22</v>
      </c>
      <c r="F9">
        <v>36991.052727272727</v>
      </c>
      <c r="G9">
        <v>35927.312727272729</v>
      </c>
      <c r="H9">
        <v>39904.238181818175</v>
      </c>
      <c r="I9">
        <v>36611.816363636361</v>
      </c>
      <c r="J9">
        <v>41919.714545454546</v>
      </c>
      <c r="K9">
        <v>36157.025454545452</v>
      </c>
      <c r="L9">
        <v>42522.32</v>
      </c>
      <c r="M9">
        <v>38697.558181818174</v>
      </c>
      <c r="N9">
        <v>39648.829090909087</v>
      </c>
      <c r="O9">
        <v>38795.472727272718</v>
      </c>
      <c r="P9">
        <v>38040.889090909091</v>
      </c>
      <c r="Q9">
        <v>36473.794545454541</v>
      </c>
      <c r="R9">
        <v>461690.02363636362</v>
      </c>
    </row>
    <row r="10" spans="1:18">
      <c r="A10" t="s">
        <v>59</v>
      </c>
      <c r="B10">
        <v>2002</v>
      </c>
      <c r="C10" t="s">
        <v>44</v>
      </c>
      <c r="D10" t="s">
        <v>45</v>
      </c>
      <c r="E10" t="s">
        <v>22</v>
      </c>
      <c r="F10">
        <v>59153.483636363635</v>
      </c>
      <c r="G10">
        <v>59848.552727272719</v>
      </c>
      <c r="H10">
        <v>69071.254545454547</v>
      </c>
      <c r="I10">
        <v>59204.278181818176</v>
      </c>
      <c r="J10">
        <v>72311.567272727276</v>
      </c>
      <c r="K10">
        <v>62627.66909090909</v>
      </c>
      <c r="L10">
        <v>74823.014545454542</v>
      </c>
      <c r="M10">
        <v>68492.92363636363</v>
      </c>
      <c r="N10">
        <v>68294.034545454531</v>
      </c>
      <c r="O10">
        <v>67803.567272727261</v>
      </c>
      <c r="P10">
        <v>63281.64727272727</v>
      </c>
      <c r="Q10">
        <v>65050.792727272725</v>
      </c>
      <c r="R10">
        <v>789962.78545454529</v>
      </c>
    </row>
    <row r="11" spans="1:18">
      <c r="A11" t="s">
        <v>59</v>
      </c>
      <c r="B11">
        <v>2002</v>
      </c>
      <c r="C11" t="s">
        <v>39</v>
      </c>
      <c r="D11" t="s">
        <v>43</v>
      </c>
      <c r="E11" t="s">
        <v>22</v>
      </c>
      <c r="F11">
        <v>280037.75454545458</v>
      </c>
      <c r="G11">
        <v>272848.18545454543</v>
      </c>
      <c r="H11">
        <v>303040.44181818177</v>
      </c>
      <c r="I11">
        <v>279633.99636363634</v>
      </c>
      <c r="J11">
        <v>314733.75454545452</v>
      </c>
      <c r="K11">
        <v>277903.05272727273</v>
      </c>
      <c r="L11">
        <v>330483.74363636365</v>
      </c>
      <c r="M11">
        <v>302184.4527272727</v>
      </c>
      <c r="N11">
        <v>290106.70909090905</v>
      </c>
      <c r="O11">
        <v>307499.54909090907</v>
      </c>
      <c r="P11">
        <v>291228.98909090908</v>
      </c>
      <c r="Q11">
        <v>273892.09636363632</v>
      </c>
      <c r="R11">
        <v>3523592.7254545451</v>
      </c>
    </row>
    <row r="12" spans="1:18">
      <c r="A12" t="s">
        <v>59</v>
      </c>
      <c r="B12">
        <v>2002</v>
      </c>
      <c r="C12" t="s">
        <v>39</v>
      </c>
      <c r="D12" t="s">
        <v>42</v>
      </c>
      <c r="E12" t="s">
        <v>22</v>
      </c>
      <c r="F12">
        <v>71103.194545454535</v>
      </c>
      <c r="G12">
        <v>71120.247272727269</v>
      </c>
      <c r="H12">
        <v>83019.42</v>
      </c>
      <c r="I12">
        <v>69577.36909090908</v>
      </c>
      <c r="J12">
        <v>89215.569090909092</v>
      </c>
      <c r="K12">
        <v>69157.610909090901</v>
      </c>
      <c r="L12">
        <v>91832.18</v>
      </c>
      <c r="M12">
        <v>83111.212727272723</v>
      </c>
      <c r="N12">
        <v>82588.694545454535</v>
      </c>
      <c r="O12">
        <v>83943.54</v>
      </c>
      <c r="P12">
        <v>79524.790909090909</v>
      </c>
      <c r="Q12">
        <v>82281.31454545453</v>
      </c>
      <c r="R12">
        <v>956475.14363636367</v>
      </c>
    </row>
    <row r="13" spans="1:18">
      <c r="A13" t="s">
        <v>59</v>
      </c>
      <c r="B13">
        <v>2002</v>
      </c>
      <c r="C13" t="s">
        <v>39</v>
      </c>
      <c r="D13" t="s">
        <v>41</v>
      </c>
      <c r="E13" t="s">
        <v>22</v>
      </c>
      <c r="F13">
        <v>17569.563636363637</v>
      </c>
      <c r="G13">
        <v>16669.94727272727</v>
      </c>
      <c r="H13">
        <v>19790.883636363636</v>
      </c>
      <c r="I13">
        <v>16895.939999999999</v>
      </c>
      <c r="J13">
        <v>20317.558181818178</v>
      </c>
      <c r="K13">
        <v>16324.794545454546</v>
      </c>
      <c r="L13">
        <v>19996.754545454543</v>
      </c>
      <c r="M13">
        <v>18373.51090909091</v>
      </c>
      <c r="N13">
        <v>18479.259999999998</v>
      </c>
      <c r="O13">
        <v>20473.847272727271</v>
      </c>
      <c r="P13">
        <v>17143.256363636359</v>
      </c>
      <c r="Q13">
        <v>18830.907272727272</v>
      </c>
      <c r="R13">
        <v>220866.22363636363</v>
      </c>
    </row>
    <row r="14" spans="1:18">
      <c r="A14" t="s">
        <v>59</v>
      </c>
      <c r="B14">
        <v>2002</v>
      </c>
      <c r="C14" t="s">
        <v>39</v>
      </c>
      <c r="D14" t="s">
        <v>40</v>
      </c>
      <c r="E14" t="s">
        <v>22</v>
      </c>
      <c r="F14">
        <v>109518.41818181817</v>
      </c>
      <c r="G14">
        <v>108796.8</v>
      </c>
      <c r="H14">
        <v>129786.13454545452</v>
      </c>
      <c r="I14">
        <v>116698.2218181818</v>
      </c>
      <c r="J14">
        <v>124600.13090909091</v>
      </c>
      <c r="K14">
        <v>112797.71454545454</v>
      </c>
      <c r="L14">
        <v>130094.12363636361</v>
      </c>
      <c r="M14">
        <v>116912.22909090908</v>
      </c>
      <c r="N14">
        <v>114691.80909090908</v>
      </c>
      <c r="O14">
        <v>120470.67272727271</v>
      </c>
      <c r="P14">
        <v>114015.52909090908</v>
      </c>
      <c r="Q14">
        <v>113624.32727272726</v>
      </c>
      <c r="R14">
        <v>1412006.1109090906</v>
      </c>
    </row>
    <row r="15" spans="1:18">
      <c r="A15" t="s">
        <v>59</v>
      </c>
      <c r="B15">
        <v>2002</v>
      </c>
      <c r="C15" t="s">
        <v>29</v>
      </c>
      <c r="D15" t="s">
        <v>38</v>
      </c>
      <c r="E15" t="s">
        <v>22</v>
      </c>
      <c r="F15">
        <v>60072.905454545449</v>
      </c>
      <c r="G15">
        <v>56145.829090909087</v>
      </c>
      <c r="H15">
        <v>66402.665454545451</v>
      </c>
      <c r="I15">
        <v>56956.29818181818</v>
      </c>
      <c r="J15">
        <v>66693.861818181816</v>
      </c>
      <c r="K15">
        <v>58327.856363636361</v>
      </c>
      <c r="L15">
        <v>64690.776363636367</v>
      </c>
      <c r="M15">
        <v>61833.323636363632</v>
      </c>
      <c r="N15">
        <v>62083.661818181819</v>
      </c>
      <c r="O15">
        <v>64204.327272727263</v>
      </c>
      <c r="P15">
        <v>60317.18</v>
      </c>
      <c r="Q15">
        <v>61793.285454545454</v>
      </c>
      <c r="R15">
        <v>739521.97090909083</v>
      </c>
    </row>
    <row r="16" spans="1:18">
      <c r="A16" t="s">
        <v>59</v>
      </c>
      <c r="B16">
        <v>2002</v>
      </c>
      <c r="C16" t="s">
        <v>29</v>
      </c>
      <c r="D16" t="s">
        <v>37</v>
      </c>
      <c r="E16" t="s">
        <v>22</v>
      </c>
      <c r="F16">
        <v>7844.4454545454537</v>
      </c>
      <c r="G16">
        <v>7216.9927272727264</v>
      </c>
      <c r="H16">
        <v>8766.0836363636354</v>
      </c>
      <c r="I16">
        <v>7207.3763636363628</v>
      </c>
      <c r="J16">
        <v>8817.2127272727266</v>
      </c>
      <c r="K16">
        <v>7282.6636363636362</v>
      </c>
      <c r="L16">
        <v>8635.3436363636356</v>
      </c>
      <c r="M16">
        <v>8397.2127272727266</v>
      </c>
      <c r="N16">
        <v>8342.2109090909089</v>
      </c>
      <c r="O16">
        <v>8574.1290909090894</v>
      </c>
      <c r="P16">
        <v>8456.2545454545434</v>
      </c>
      <c r="Q16">
        <v>8682.9654545454541</v>
      </c>
      <c r="R16">
        <v>98222.8909090909</v>
      </c>
    </row>
    <row r="17" spans="1:18">
      <c r="A17" t="s">
        <v>59</v>
      </c>
      <c r="B17">
        <v>2002</v>
      </c>
      <c r="C17" t="s">
        <v>29</v>
      </c>
      <c r="D17" t="s">
        <v>36</v>
      </c>
      <c r="E17" t="s">
        <v>22</v>
      </c>
      <c r="F17">
        <v>11463.143636363637</v>
      </c>
      <c r="G17">
        <v>10812.689090909091</v>
      </c>
      <c r="H17">
        <v>12469.927272727271</v>
      </c>
      <c r="I17">
        <v>10040.214545454546</v>
      </c>
      <c r="J17">
        <v>12584.74909090909</v>
      </c>
      <c r="K17">
        <v>9888.9036363636351</v>
      </c>
      <c r="L17">
        <v>11947.663636363635</v>
      </c>
      <c r="M17">
        <v>10866.24909090909</v>
      </c>
      <c r="N17">
        <v>11574.978181818182</v>
      </c>
      <c r="O17">
        <v>12316.22909090909</v>
      </c>
      <c r="P17">
        <v>11626.6</v>
      </c>
      <c r="Q17">
        <v>10954.849090909091</v>
      </c>
      <c r="R17">
        <v>136546.19636363635</v>
      </c>
    </row>
    <row r="18" spans="1:18">
      <c r="A18" t="s">
        <v>59</v>
      </c>
      <c r="B18">
        <v>2002</v>
      </c>
      <c r="C18" t="s">
        <v>29</v>
      </c>
      <c r="D18" t="s">
        <v>35</v>
      </c>
      <c r="E18" t="s">
        <v>22</v>
      </c>
      <c r="F18">
        <v>35860.985454545451</v>
      </c>
      <c r="G18">
        <v>34520.438181818179</v>
      </c>
      <c r="H18">
        <v>42152.296363636357</v>
      </c>
      <c r="I18">
        <v>35027.089090909089</v>
      </c>
      <c r="J18">
        <v>40806.481818181812</v>
      </c>
      <c r="K18">
        <v>33888.994545454545</v>
      </c>
      <c r="L18">
        <v>40548.094545454544</v>
      </c>
      <c r="M18">
        <v>37707.690909090903</v>
      </c>
      <c r="N18">
        <v>37642.358181818177</v>
      </c>
      <c r="O18">
        <v>39502.82</v>
      </c>
      <c r="P18">
        <v>36927.440000000002</v>
      </c>
      <c r="Q18">
        <v>40073.701818181813</v>
      </c>
      <c r="R18">
        <v>454658.39090909087</v>
      </c>
    </row>
    <row r="19" spans="1:18">
      <c r="A19" t="s">
        <v>59</v>
      </c>
      <c r="B19">
        <v>2002</v>
      </c>
      <c r="C19" t="s">
        <v>29</v>
      </c>
      <c r="D19" t="s">
        <v>34</v>
      </c>
      <c r="E19" t="s">
        <v>22</v>
      </c>
      <c r="F19">
        <v>14793.225454545454</v>
      </c>
      <c r="G19">
        <v>14433.685454545453</v>
      </c>
      <c r="H19">
        <v>17521.472727272725</v>
      </c>
      <c r="I19">
        <v>14322.981818181817</v>
      </c>
      <c r="J19">
        <v>16192.250909090906</v>
      </c>
      <c r="K19">
        <v>13444.541818181817</v>
      </c>
      <c r="L19">
        <v>15845.24909090909</v>
      </c>
      <c r="M19">
        <v>14799.723636363635</v>
      </c>
      <c r="N19">
        <v>16086.256363636363</v>
      </c>
      <c r="O19">
        <v>15631.632727272725</v>
      </c>
      <c r="P19">
        <v>15146.912727272726</v>
      </c>
      <c r="Q19">
        <v>16352.176363636363</v>
      </c>
      <c r="R19">
        <v>184570.10909090907</v>
      </c>
    </row>
    <row r="20" spans="1:18">
      <c r="A20" t="s">
        <v>59</v>
      </c>
      <c r="B20">
        <v>2002</v>
      </c>
      <c r="C20" t="s">
        <v>29</v>
      </c>
      <c r="D20" t="s">
        <v>33</v>
      </c>
      <c r="E20" t="s">
        <v>22</v>
      </c>
      <c r="F20">
        <v>14348.458181818181</v>
      </c>
      <c r="G20">
        <v>14262.152727272727</v>
      </c>
      <c r="H20">
        <v>16876.47818181818</v>
      </c>
      <c r="I20">
        <v>13837.396363636362</v>
      </c>
      <c r="J20">
        <v>15281.512727272726</v>
      </c>
      <c r="K20">
        <v>13457.767272727271</v>
      </c>
      <c r="L20">
        <v>15547.2</v>
      </c>
      <c r="M20">
        <v>14613.414545454543</v>
      </c>
      <c r="N20">
        <v>14846.127272727272</v>
      </c>
      <c r="O20">
        <v>15502.954545454544</v>
      </c>
      <c r="P20">
        <v>13952.910909090908</v>
      </c>
      <c r="Q20">
        <v>15135.314545454545</v>
      </c>
      <c r="R20">
        <v>177661.68727272726</v>
      </c>
    </row>
    <row r="21" spans="1:18">
      <c r="A21" t="s">
        <v>59</v>
      </c>
      <c r="B21">
        <v>2002</v>
      </c>
      <c r="C21" t="s">
        <v>29</v>
      </c>
      <c r="D21" t="s">
        <v>32</v>
      </c>
      <c r="E21" t="s">
        <v>22</v>
      </c>
      <c r="F21">
        <v>30527.809090909086</v>
      </c>
      <c r="G21">
        <v>28504.683636363632</v>
      </c>
      <c r="H21">
        <v>34099.021818181813</v>
      </c>
      <c r="I21">
        <v>29506.303636363635</v>
      </c>
      <c r="J21">
        <v>35003.519999999997</v>
      </c>
      <c r="K21">
        <v>30073.705454545452</v>
      </c>
      <c r="L21">
        <v>30397.643636363639</v>
      </c>
      <c r="M21">
        <v>28980.474545454545</v>
      </c>
      <c r="N21">
        <v>30959.825454545451</v>
      </c>
      <c r="O21">
        <v>31247.730909090908</v>
      </c>
      <c r="P21">
        <v>30006.585454545449</v>
      </c>
      <c r="Q21">
        <v>31495.410909090904</v>
      </c>
      <c r="R21">
        <v>370802.71454545448</v>
      </c>
    </row>
    <row r="22" spans="1:18">
      <c r="A22" t="s">
        <v>59</v>
      </c>
      <c r="B22">
        <v>2002</v>
      </c>
      <c r="C22" t="s">
        <v>29</v>
      </c>
      <c r="D22" t="s">
        <v>31</v>
      </c>
      <c r="E22" t="s">
        <v>22</v>
      </c>
      <c r="F22">
        <v>9418.676363636363</v>
      </c>
      <c r="G22">
        <v>8645.4672727272718</v>
      </c>
      <c r="H22">
        <v>10451.161818181818</v>
      </c>
      <c r="I22">
        <v>9568.4181818181805</v>
      </c>
      <c r="J22">
        <v>10454.5</v>
      </c>
      <c r="K22">
        <v>9422.2727272727261</v>
      </c>
      <c r="L22">
        <v>9593.8145454545447</v>
      </c>
      <c r="M22">
        <v>9699.4690909090896</v>
      </c>
      <c r="N22">
        <v>9981.5745454545449</v>
      </c>
      <c r="O22">
        <v>9925.9581818181814</v>
      </c>
      <c r="P22">
        <v>9815.2836363636361</v>
      </c>
      <c r="Q22">
        <v>9612.3109090909074</v>
      </c>
      <c r="R22">
        <v>116588.90727272726</v>
      </c>
    </row>
    <row r="23" spans="1:18">
      <c r="A23" t="s">
        <v>59</v>
      </c>
      <c r="B23">
        <v>2002</v>
      </c>
      <c r="C23" t="s">
        <v>29</v>
      </c>
      <c r="D23" t="s">
        <v>30</v>
      </c>
      <c r="E23" t="s">
        <v>22</v>
      </c>
      <c r="F23">
        <v>13710.44</v>
      </c>
      <c r="G23">
        <v>13543.96</v>
      </c>
      <c r="H23">
        <v>16511.812727272725</v>
      </c>
      <c r="I23">
        <v>13099.350909090908</v>
      </c>
      <c r="J23">
        <v>16755.485454545455</v>
      </c>
      <c r="K23">
        <v>13787.510909090908</v>
      </c>
      <c r="L23">
        <v>14286.66</v>
      </c>
      <c r="M23">
        <v>13456.743636363635</v>
      </c>
      <c r="N23">
        <v>14542.656363636363</v>
      </c>
      <c r="O23">
        <v>14700.8</v>
      </c>
      <c r="P23">
        <v>13334.090909090908</v>
      </c>
      <c r="Q23">
        <v>14355.72727272727</v>
      </c>
      <c r="R23">
        <v>172085.23818181816</v>
      </c>
    </row>
    <row r="24" spans="1:18">
      <c r="A24" t="s">
        <v>59</v>
      </c>
      <c r="B24">
        <v>2002</v>
      </c>
      <c r="C24" t="s">
        <v>20</v>
      </c>
      <c r="D24" t="s">
        <v>28</v>
      </c>
      <c r="E24" t="s">
        <v>22</v>
      </c>
      <c r="F24">
        <v>6441.1690909090903</v>
      </c>
      <c r="G24">
        <v>5805.3036363636356</v>
      </c>
      <c r="H24">
        <v>6876.3490909090906</v>
      </c>
      <c r="I24">
        <v>6031.2618181818179</v>
      </c>
      <c r="J24">
        <v>6593.2109090909089</v>
      </c>
      <c r="K24">
        <v>5360.2072727272725</v>
      </c>
      <c r="L24">
        <v>6214.1454545454544</v>
      </c>
      <c r="M24">
        <v>5524.3818181818178</v>
      </c>
      <c r="N24">
        <v>6344.352727272726</v>
      </c>
      <c r="O24">
        <v>6733.7781818181811</v>
      </c>
      <c r="P24">
        <v>5628.3145454545447</v>
      </c>
      <c r="Q24">
        <v>6403.3436363636356</v>
      </c>
      <c r="R24">
        <v>73955.818181818177</v>
      </c>
    </row>
    <row r="25" spans="1:18">
      <c r="A25" t="s">
        <v>59</v>
      </c>
      <c r="B25">
        <v>2002</v>
      </c>
      <c r="C25" t="s">
        <v>20</v>
      </c>
      <c r="D25" t="s">
        <v>27</v>
      </c>
      <c r="E25" t="s">
        <v>22</v>
      </c>
      <c r="F25">
        <v>1687.8472727272726</v>
      </c>
      <c r="G25">
        <v>1692.5654545454543</v>
      </c>
      <c r="H25">
        <v>2061.1763636363635</v>
      </c>
      <c r="I25">
        <v>1992.6018181818181</v>
      </c>
      <c r="J25">
        <v>2128.1836363636362</v>
      </c>
      <c r="K25">
        <v>1634.981818181818</v>
      </c>
      <c r="L25">
        <v>2040.2545454545455</v>
      </c>
      <c r="M25">
        <v>1546.0145454545452</v>
      </c>
      <c r="N25">
        <v>2025.8290909090906</v>
      </c>
      <c r="O25">
        <v>2079.46</v>
      </c>
      <c r="P25">
        <v>1724.7436363636364</v>
      </c>
      <c r="Q25">
        <v>1998.2890909090906</v>
      </c>
      <c r="R25">
        <v>22611.94727272727</v>
      </c>
    </row>
    <row r="26" spans="1:18">
      <c r="A26" t="s">
        <v>59</v>
      </c>
      <c r="B26">
        <v>2002</v>
      </c>
      <c r="C26" t="s">
        <v>20</v>
      </c>
      <c r="D26" t="s">
        <v>26</v>
      </c>
      <c r="E26" t="s">
        <v>22</v>
      </c>
      <c r="F26">
        <v>20623.267272727273</v>
      </c>
      <c r="G26">
        <v>20532.378181818181</v>
      </c>
      <c r="H26">
        <v>24250.249090909088</v>
      </c>
      <c r="I26">
        <v>20996.305454545454</v>
      </c>
      <c r="J26">
        <v>23217.14909090909</v>
      </c>
      <c r="K26">
        <v>20878.172727272726</v>
      </c>
      <c r="L26">
        <v>21063.983636363635</v>
      </c>
      <c r="M26">
        <v>19217.061818181817</v>
      </c>
      <c r="N26">
        <v>21300.085454545453</v>
      </c>
      <c r="O26">
        <v>22604.572727272724</v>
      </c>
      <c r="P26">
        <v>21199.974545454545</v>
      </c>
      <c r="Q26">
        <v>22819.154545454545</v>
      </c>
      <c r="R26">
        <v>258702.35454545455</v>
      </c>
    </row>
    <row r="27" spans="1:18">
      <c r="A27" t="s">
        <v>59</v>
      </c>
      <c r="B27">
        <v>2002</v>
      </c>
      <c r="C27" t="s">
        <v>20</v>
      </c>
      <c r="D27" t="s">
        <v>25</v>
      </c>
      <c r="E27" t="s">
        <v>22</v>
      </c>
      <c r="F27">
        <v>1061.2163636363634</v>
      </c>
      <c r="G27">
        <v>1404.6690909090908</v>
      </c>
      <c r="H27">
        <v>1411.54</v>
      </c>
      <c r="I27">
        <v>1213.5763636363636</v>
      </c>
      <c r="J27">
        <v>1504.4345454545453</v>
      </c>
      <c r="K27">
        <v>1273.3690909090908</v>
      </c>
      <c r="L27">
        <v>1427.050909090909</v>
      </c>
      <c r="M27">
        <v>1273.4290909090907</v>
      </c>
      <c r="N27">
        <v>1155.9709090909089</v>
      </c>
      <c r="O27">
        <v>1415.5654545454545</v>
      </c>
      <c r="P27">
        <v>1488.630909090909</v>
      </c>
      <c r="Q27">
        <v>1194.1163636363635</v>
      </c>
      <c r="R27">
        <v>15823.56909090909</v>
      </c>
    </row>
    <row r="28" spans="1:18">
      <c r="A28" t="s">
        <v>59</v>
      </c>
      <c r="B28">
        <v>2002</v>
      </c>
      <c r="C28" t="s">
        <v>20</v>
      </c>
      <c r="D28" t="s">
        <v>24</v>
      </c>
      <c r="E28" t="s">
        <v>22</v>
      </c>
      <c r="F28">
        <v>8887.9818181818173</v>
      </c>
      <c r="G28">
        <v>10926.250909090908</v>
      </c>
      <c r="H28">
        <v>13080.894545454545</v>
      </c>
      <c r="I28">
        <v>9079.5690909090899</v>
      </c>
      <c r="J28">
        <v>13470.636363636364</v>
      </c>
      <c r="K28">
        <v>8517.1545454545449</v>
      </c>
      <c r="L28">
        <v>12088.378181818181</v>
      </c>
      <c r="M28">
        <v>10531.636363636362</v>
      </c>
      <c r="N28">
        <v>10378.603636363636</v>
      </c>
      <c r="O28">
        <v>11330.06909090909</v>
      </c>
      <c r="P28">
        <v>12633.012727272726</v>
      </c>
      <c r="Q28">
        <v>10548.912727272727</v>
      </c>
      <c r="R28">
        <v>131473.1</v>
      </c>
    </row>
    <row r="29" spans="1:18">
      <c r="A29" t="s">
        <v>59</v>
      </c>
      <c r="B29">
        <v>2002</v>
      </c>
      <c r="C29" t="s">
        <v>20</v>
      </c>
      <c r="D29" t="s">
        <v>23</v>
      </c>
      <c r="E29" t="s">
        <v>22</v>
      </c>
      <c r="F29">
        <v>1805.5218181818182</v>
      </c>
      <c r="G29">
        <v>1817.9309090909089</v>
      </c>
      <c r="H29">
        <v>2210.3618181818183</v>
      </c>
      <c r="I29">
        <v>1470.5072727272725</v>
      </c>
      <c r="J29">
        <v>2463.7509090909089</v>
      </c>
      <c r="K29">
        <v>1277.2945454545452</v>
      </c>
      <c r="L29">
        <v>2100.8072727272724</v>
      </c>
      <c r="M29">
        <v>1582.3545454545454</v>
      </c>
      <c r="N29">
        <v>1849.2054545454544</v>
      </c>
      <c r="O29">
        <v>2020.3218181818179</v>
      </c>
      <c r="P29">
        <v>2531.0309090909091</v>
      </c>
      <c r="Q29">
        <v>2360.0072727272723</v>
      </c>
      <c r="R29">
        <v>23489.094545454544</v>
      </c>
    </row>
    <row r="30" spans="1:18">
      <c r="A30" t="s">
        <v>59</v>
      </c>
      <c r="B30">
        <v>2002</v>
      </c>
      <c r="C30" t="s">
        <v>20</v>
      </c>
      <c r="D30" t="s">
        <v>21</v>
      </c>
      <c r="E30" t="s">
        <v>22</v>
      </c>
      <c r="F30">
        <v>4266.3854545454542</v>
      </c>
      <c r="G30">
        <v>6408.1654545454539</v>
      </c>
      <c r="H30">
        <v>6133.0781818181813</v>
      </c>
      <c r="I30">
        <v>4767.0181818181818</v>
      </c>
      <c r="J30">
        <v>4726.1836363636357</v>
      </c>
      <c r="K30">
        <v>3733.6327272727272</v>
      </c>
      <c r="L30">
        <v>5619.9563636363637</v>
      </c>
      <c r="M30">
        <v>4840.0636363636359</v>
      </c>
      <c r="N30">
        <v>5262.8709090909088</v>
      </c>
      <c r="O30">
        <v>5676.4472727272723</v>
      </c>
      <c r="P30">
        <v>6071.0890909090904</v>
      </c>
      <c r="Q30">
        <v>5505.0072727272718</v>
      </c>
      <c r="R30">
        <v>63009.898181818178</v>
      </c>
    </row>
    <row r="31" spans="1:18">
      <c r="A31" t="s">
        <v>58</v>
      </c>
      <c r="B31">
        <v>2002</v>
      </c>
      <c r="C31" t="s">
        <v>48</v>
      </c>
      <c r="D31" t="s">
        <v>52</v>
      </c>
      <c r="E31" t="s">
        <v>22</v>
      </c>
      <c r="F31">
        <v>8612.8889999999992</v>
      </c>
      <c r="G31">
        <v>7876.6970000000001</v>
      </c>
      <c r="H31">
        <v>9191.1489999999994</v>
      </c>
      <c r="I31">
        <v>9056.8330000000005</v>
      </c>
      <c r="J31">
        <v>9425.3819999999996</v>
      </c>
      <c r="K31">
        <v>8334.0580000000009</v>
      </c>
      <c r="L31">
        <v>9393.527</v>
      </c>
      <c r="M31">
        <v>9925.5490000000009</v>
      </c>
      <c r="N31">
        <v>9470.4330000000009</v>
      </c>
      <c r="O31">
        <v>9830.3340000000007</v>
      </c>
      <c r="P31">
        <v>7681.9059999999999</v>
      </c>
      <c r="Q31">
        <v>8605.5190000000002</v>
      </c>
      <c r="R31">
        <v>107404.27600000001</v>
      </c>
    </row>
    <row r="32" spans="1:18">
      <c r="A32" t="s">
        <v>58</v>
      </c>
      <c r="B32">
        <v>2002</v>
      </c>
      <c r="C32" t="s">
        <v>48</v>
      </c>
      <c r="D32" t="s">
        <v>51</v>
      </c>
      <c r="E32" t="s">
        <v>22</v>
      </c>
      <c r="F32">
        <v>13806.119000000001</v>
      </c>
      <c r="G32">
        <v>11721.271000000001</v>
      </c>
      <c r="H32">
        <v>13070.804</v>
      </c>
      <c r="I32">
        <v>13344.56</v>
      </c>
      <c r="J32">
        <v>13382.651</v>
      </c>
      <c r="K32">
        <v>12977.19</v>
      </c>
      <c r="L32">
        <v>15925.13</v>
      </c>
      <c r="M32">
        <v>14545.842000000001</v>
      </c>
      <c r="N32">
        <v>16075.162</v>
      </c>
      <c r="O32">
        <v>18054.251</v>
      </c>
      <c r="P32">
        <v>14068.912</v>
      </c>
      <c r="Q32">
        <v>14218.120999999999</v>
      </c>
      <c r="R32">
        <v>171190.01300000004</v>
      </c>
    </row>
    <row r="33" spans="1:18">
      <c r="A33" t="s">
        <v>58</v>
      </c>
      <c r="B33">
        <v>2002</v>
      </c>
      <c r="C33" t="s">
        <v>48</v>
      </c>
      <c r="D33" t="s">
        <v>50</v>
      </c>
      <c r="E33" t="s">
        <v>22</v>
      </c>
      <c r="F33">
        <v>4037.5329999999999</v>
      </c>
      <c r="G33">
        <v>3618.0079999999998</v>
      </c>
      <c r="H33">
        <v>3727.8470000000002</v>
      </c>
      <c r="I33">
        <v>3581.7449999999999</v>
      </c>
      <c r="J33">
        <v>3526.0819999999999</v>
      </c>
      <c r="K33">
        <v>2926.5680000000002</v>
      </c>
      <c r="L33">
        <v>4032.05</v>
      </c>
      <c r="M33">
        <v>5184.8450000000003</v>
      </c>
      <c r="N33">
        <v>36469.438000000002</v>
      </c>
      <c r="O33">
        <v>5052.07</v>
      </c>
      <c r="P33">
        <v>5726.1559999999999</v>
      </c>
      <c r="Q33">
        <v>6319.6040000000003</v>
      </c>
      <c r="R33">
        <v>84201.945999999996</v>
      </c>
    </row>
    <row r="34" spans="1:18">
      <c r="A34" t="s">
        <v>58</v>
      </c>
      <c r="B34">
        <v>2002</v>
      </c>
      <c r="C34" t="s">
        <v>48</v>
      </c>
      <c r="D34" t="s">
        <v>49</v>
      </c>
      <c r="E34" t="s">
        <v>22</v>
      </c>
      <c r="F34">
        <v>4954.2340000000004</v>
      </c>
      <c r="G34">
        <v>4300.1360000000004</v>
      </c>
      <c r="H34">
        <v>4814.3459999999995</v>
      </c>
      <c r="I34">
        <v>5257.9660000000003</v>
      </c>
      <c r="J34">
        <v>5013.5879999999997</v>
      </c>
      <c r="K34">
        <v>4433.7240000000002</v>
      </c>
      <c r="L34">
        <v>5926.81</v>
      </c>
      <c r="M34">
        <v>5528.37</v>
      </c>
      <c r="N34">
        <v>5442.16</v>
      </c>
      <c r="O34">
        <v>6750.4269999999997</v>
      </c>
      <c r="P34">
        <v>5585.9030000000002</v>
      </c>
      <c r="Q34">
        <v>6148.27</v>
      </c>
      <c r="R34">
        <v>64155.933999999994</v>
      </c>
    </row>
    <row r="35" spans="1:18">
      <c r="A35" t="s">
        <v>58</v>
      </c>
      <c r="B35">
        <v>2002</v>
      </c>
      <c r="C35" t="s">
        <v>44</v>
      </c>
      <c r="D35" t="s">
        <v>47</v>
      </c>
      <c r="E35" t="s">
        <v>22</v>
      </c>
      <c r="F35">
        <v>14444.236000000001</v>
      </c>
      <c r="G35">
        <v>12619.067999999999</v>
      </c>
      <c r="H35">
        <v>13814.044</v>
      </c>
      <c r="I35">
        <v>13889.263000000001</v>
      </c>
      <c r="J35">
        <v>15249.646000000001</v>
      </c>
      <c r="K35">
        <v>14332.121999999999</v>
      </c>
      <c r="L35">
        <v>16867.268</v>
      </c>
      <c r="M35">
        <v>16514.544000000002</v>
      </c>
      <c r="N35">
        <v>16668.648000000001</v>
      </c>
      <c r="O35">
        <v>16967.377</v>
      </c>
      <c r="P35">
        <v>12724.353999999999</v>
      </c>
      <c r="Q35">
        <v>15026.732</v>
      </c>
      <c r="R35">
        <v>179117.30199999997</v>
      </c>
    </row>
    <row r="36" spans="1:18">
      <c r="A36" t="s">
        <v>58</v>
      </c>
      <c r="B36">
        <v>2002</v>
      </c>
      <c r="C36" t="s">
        <v>44</v>
      </c>
      <c r="D36" t="s">
        <v>46</v>
      </c>
      <c r="E36" t="s">
        <v>22</v>
      </c>
      <c r="F36">
        <v>12694.95</v>
      </c>
      <c r="G36">
        <v>11063.834999999999</v>
      </c>
      <c r="H36">
        <v>11948.165999999999</v>
      </c>
      <c r="I36">
        <v>12944.313</v>
      </c>
      <c r="J36">
        <v>12929.016</v>
      </c>
      <c r="K36">
        <v>12699.483</v>
      </c>
      <c r="L36">
        <v>15590.206</v>
      </c>
      <c r="M36">
        <v>13798.852999999999</v>
      </c>
      <c r="N36">
        <v>14003.74</v>
      </c>
      <c r="O36">
        <v>16854.456999999999</v>
      </c>
      <c r="P36">
        <v>13459.478999999999</v>
      </c>
      <c r="Q36">
        <v>16040.04</v>
      </c>
      <c r="R36">
        <v>164026.53800000003</v>
      </c>
    </row>
    <row r="37" spans="1:18">
      <c r="A37" t="s">
        <v>58</v>
      </c>
      <c r="B37">
        <v>2002</v>
      </c>
      <c r="C37" t="s">
        <v>44</v>
      </c>
      <c r="D37" t="s">
        <v>45</v>
      </c>
      <c r="E37" t="s">
        <v>22</v>
      </c>
      <c r="F37">
        <v>34146.629999999997</v>
      </c>
      <c r="G37">
        <v>27301.754000000001</v>
      </c>
      <c r="H37">
        <v>29567.466</v>
      </c>
      <c r="I37">
        <v>30782.9</v>
      </c>
      <c r="J37">
        <v>30700.985000000001</v>
      </c>
      <c r="K37">
        <v>28844.76</v>
      </c>
      <c r="L37">
        <v>37214.828999999998</v>
      </c>
      <c r="M37">
        <v>31743.013999999999</v>
      </c>
      <c r="N37">
        <v>30694.277999999998</v>
      </c>
      <c r="O37">
        <v>32387.947</v>
      </c>
      <c r="P37">
        <v>25918.231</v>
      </c>
      <c r="Q37">
        <v>31115.271000000001</v>
      </c>
      <c r="R37">
        <v>370418.065</v>
      </c>
    </row>
    <row r="38" spans="1:18">
      <c r="A38" t="s">
        <v>58</v>
      </c>
      <c r="B38">
        <v>2002</v>
      </c>
      <c r="C38" t="s">
        <v>39</v>
      </c>
      <c r="D38" t="s">
        <v>43</v>
      </c>
      <c r="E38" t="s">
        <v>22</v>
      </c>
      <c r="F38">
        <v>117060.054</v>
      </c>
      <c r="G38">
        <v>109904.277</v>
      </c>
      <c r="H38">
        <v>120822.057</v>
      </c>
      <c r="I38">
        <v>150681.098</v>
      </c>
      <c r="J38">
        <v>149565.68799999999</v>
      </c>
      <c r="K38">
        <v>151637.85699999999</v>
      </c>
      <c r="L38">
        <v>159303.58799999999</v>
      </c>
      <c r="M38">
        <v>157027.07699999999</v>
      </c>
      <c r="N38">
        <v>165622.45600000001</v>
      </c>
      <c r="O38">
        <v>182120.639</v>
      </c>
      <c r="P38">
        <v>126286.21400000001</v>
      </c>
      <c r="Q38">
        <v>141587.546</v>
      </c>
      <c r="R38">
        <v>1731618.551</v>
      </c>
    </row>
    <row r="39" spans="1:18">
      <c r="A39" t="s">
        <v>58</v>
      </c>
      <c r="B39">
        <v>2002</v>
      </c>
      <c r="C39" t="s">
        <v>39</v>
      </c>
      <c r="D39" t="s">
        <v>42</v>
      </c>
      <c r="E39" t="s">
        <v>22</v>
      </c>
      <c r="F39">
        <v>9921.4419999999991</v>
      </c>
      <c r="G39">
        <v>8755.232</v>
      </c>
      <c r="H39">
        <v>9329.0059999999994</v>
      </c>
      <c r="I39">
        <v>11251.05</v>
      </c>
      <c r="J39">
        <v>9871.5159999999996</v>
      </c>
      <c r="K39">
        <v>10551.38</v>
      </c>
      <c r="L39">
        <v>16626.888999999999</v>
      </c>
      <c r="M39">
        <v>15741.913</v>
      </c>
      <c r="N39">
        <v>17120.848999999998</v>
      </c>
      <c r="O39">
        <v>20339.475999999999</v>
      </c>
      <c r="P39">
        <v>12850.013000000001</v>
      </c>
      <c r="Q39">
        <v>15208.073</v>
      </c>
      <c r="R39">
        <v>157566.83900000001</v>
      </c>
    </row>
    <row r="40" spans="1:18">
      <c r="A40" t="s">
        <v>58</v>
      </c>
      <c r="B40">
        <v>2002</v>
      </c>
      <c r="C40" t="s">
        <v>39</v>
      </c>
      <c r="D40" t="s">
        <v>41</v>
      </c>
      <c r="E40" t="s">
        <v>22</v>
      </c>
      <c r="F40">
        <v>3532.373</v>
      </c>
      <c r="G40">
        <v>3117.011</v>
      </c>
      <c r="H40">
        <v>3301.42</v>
      </c>
      <c r="I40">
        <v>3349.7280000000001</v>
      </c>
      <c r="J40">
        <v>3424.5450000000001</v>
      </c>
      <c r="K40">
        <v>3137.2489999999998</v>
      </c>
      <c r="L40">
        <v>3608.9670000000001</v>
      </c>
      <c r="M40">
        <v>3531.9029999999998</v>
      </c>
      <c r="N40">
        <v>3956.4549999999999</v>
      </c>
      <c r="O40">
        <v>3786.223</v>
      </c>
      <c r="P40">
        <v>2530.357</v>
      </c>
      <c r="Q40">
        <v>4594.451</v>
      </c>
      <c r="R40">
        <v>41870.682000000001</v>
      </c>
    </row>
    <row r="41" spans="1:18">
      <c r="A41" t="s">
        <v>58</v>
      </c>
      <c r="B41">
        <v>2002</v>
      </c>
      <c r="C41" t="s">
        <v>39</v>
      </c>
      <c r="D41" t="s">
        <v>40</v>
      </c>
      <c r="E41" t="s">
        <v>22</v>
      </c>
      <c r="F41">
        <v>27588.212</v>
      </c>
      <c r="G41">
        <v>24446.319</v>
      </c>
      <c r="H41">
        <v>22087.100999999999</v>
      </c>
      <c r="I41">
        <v>28238.292000000001</v>
      </c>
      <c r="J41">
        <v>36090.078999999998</v>
      </c>
      <c r="K41">
        <v>35294.705000000002</v>
      </c>
      <c r="L41">
        <v>40686.811999999998</v>
      </c>
      <c r="M41">
        <v>36348.273999999998</v>
      </c>
      <c r="N41">
        <v>35678.508999999998</v>
      </c>
      <c r="O41">
        <v>47216.160000000003</v>
      </c>
      <c r="P41">
        <v>35272.413999999997</v>
      </c>
      <c r="Q41">
        <v>39580.254999999997</v>
      </c>
      <c r="R41">
        <v>408527.13199999998</v>
      </c>
    </row>
    <row r="42" spans="1:18">
      <c r="A42" t="s">
        <v>58</v>
      </c>
      <c r="B42">
        <v>2002</v>
      </c>
      <c r="C42" t="s">
        <v>29</v>
      </c>
      <c r="D42" t="s">
        <v>38</v>
      </c>
      <c r="E42" t="s">
        <v>22</v>
      </c>
      <c r="F42">
        <v>5265.0389999999998</v>
      </c>
      <c r="G42">
        <v>4030.1619999999998</v>
      </c>
      <c r="H42">
        <v>3804.0970000000002</v>
      </c>
      <c r="I42">
        <v>4330.5119999999997</v>
      </c>
      <c r="J42">
        <v>4388.1000000000004</v>
      </c>
      <c r="K42">
        <v>4134.6109999999999</v>
      </c>
      <c r="L42">
        <v>4329.973</v>
      </c>
      <c r="M42">
        <v>2975.221</v>
      </c>
      <c r="N42">
        <v>4413.5510000000004</v>
      </c>
      <c r="O42">
        <v>5193.8900000000003</v>
      </c>
      <c r="P42">
        <v>3741.7890000000002</v>
      </c>
      <c r="Q42">
        <v>3742.5520000000001</v>
      </c>
      <c r="R42">
        <v>50349.496999999996</v>
      </c>
    </row>
    <row r="43" spans="1:18">
      <c r="A43" t="s">
        <v>58</v>
      </c>
      <c r="B43">
        <v>2002</v>
      </c>
      <c r="C43" t="s">
        <v>29</v>
      </c>
      <c r="D43" t="s">
        <v>37</v>
      </c>
      <c r="E43" t="s">
        <v>22</v>
      </c>
      <c r="F43">
        <v>1764.635</v>
      </c>
      <c r="G43">
        <v>1394.9739999999999</v>
      </c>
      <c r="H43">
        <v>1466.9549999999999</v>
      </c>
      <c r="I43">
        <v>1424.636</v>
      </c>
      <c r="J43">
        <v>1573.2190000000001</v>
      </c>
      <c r="K43">
        <v>1530.414</v>
      </c>
      <c r="L43">
        <v>1498.7139999999999</v>
      </c>
      <c r="M43">
        <v>1478.973</v>
      </c>
      <c r="N43">
        <v>1449.2550000000001</v>
      </c>
      <c r="O43">
        <v>1629.106</v>
      </c>
      <c r="P43">
        <v>1286.768</v>
      </c>
      <c r="Q43">
        <v>1508.3879999999999</v>
      </c>
      <c r="R43">
        <v>18006.037</v>
      </c>
    </row>
    <row r="44" spans="1:18">
      <c r="A44" t="s">
        <v>58</v>
      </c>
      <c r="B44">
        <v>2002</v>
      </c>
      <c r="C44" t="s">
        <v>29</v>
      </c>
      <c r="D44" t="s">
        <v>36</v>
      </c>
      <c r="E44" t="s">
        <v>22</v>
      </c>
      <c r="F44">
        <v>1833.789</v>
      </c>
      <c r="G44">
        <v>1332.2339999999999</v>
      </c>
      <c r="H44">
        <v>1413.06</v>
      </c>
      <c r="I44">
        <v>1353.028</v>
      </c>
      <c r="J44">
        <v>1527.711</v>
      </c>
      <c r="K44">
        <v>1313.414</v>
      </c>
      <c r="L44">
        <v>1591.663</v>
      </c>
      <c r="M44">
        <v>1894.9949999999999</v>
      </c>
      <c r="N44">
        <v>1786.577</v>
      </c>
      <c r="O44">
        <v>2031.56</v>
      </c>
      <c r="P44">
        <v>1502.1959999999999</v>
      </c>
      <c r="Q44">
        <v>1459.8140000000001</v>
      </c>
      <c r="R44">
        <v>19040.040999999997</v>
      </c>
    </row>
    <row r="45" spans="1:18">
      <c r="A45" t="s">
        <v>58</v>
      </c>
      <c r="B45">
        <v>2002</v>
      </c>
      <c r="C45" t="s">
        <v>29</v>
      </c>
      <c r="D45" t="s">
        <v>35</v>
      </c>
      <c r="E45" t="s">
        <v>22</v>
      </c>
      <c r="F45">
        <v>3689.431</v>
      </c>
      <c r="G45">
        <v>3081.261</v>
      </c>
      <c r="H45">
        <v>3571.9479999999999</v>
      </c>
      <c r="I45">
        <v>4090.6610000000001</v>
      </c>
      <c r="J45">
        <v>5352.9809999999998</v>
      </c>
      <c r="K45">
        <v>4564.6729999999998</v>
      </c>
      <c r="L45">
        <v>4437.3959999999997</v>
      </c>
      <c r="M45">
        <v>4609.4679999999998</v>
      </c>
      <c r="N45">
        <v>4687.0039999999999</v>
      </c>
      <c r="O45">
        <v>4845.6840000000002</v>
      </c>
      <c r="P45">
        <v>3858.7939999999999</v>
      </c>
      <c r="Q45">
        <v>4350.8980000000001</v>
      </c>
      <c r="R45">
        <v>51140.199000000001</v>
      </c>
    </row>
    <row r="46" spans="1:18">
      <c r="A46" t="s">
        <v>58</v>
      </c>
      <c r="B46">
        <v>2002</v>
      </c>
      <c r="C46" t="s">
        <v>29</v>
      </c>
      <c r="D46" t="s">
        <v>34</v>
      </c>
      <c r="E46" t="s">
        <v>22</v>
      </c>
      <c r="F46">
        <v>1720.125</v>
      </c>
      <c r="G46">
        <v>1737.329</v>
      </c>
      <c r="H46">
        <v>1722.7380000000001</v>
      </c>
      <c r="I46">
        <v>1652.7329999999999</v>
      </c>
      <c r="J46">
        <v>1955.4670000000001</v>
      </c>
      <c r="K46">
        <v>1843.422</v>
      </c>
      <c r="L46">
        <v>2078.4639999999999</v>
      </c>
      <c r="M46">
        <v>2200.1550000000002</v>
      </c>
      <c r="N46">
        <v>1892.5550000000001</v>
      </c>
      <c r="O46">
        <v>2254.0929999999998</v>
      </c>
      <c r="P46">
        <v>1616.501</v>
      </c>
      <c r="Q46">
        <v>1952.354</v>
      </c>
      <c r="R46">
        <v>22625.936000000002</v>
      </c>
    </row>
    <row r="47" spans="1:18">
      <c r="A47" t="s">
        <v>58</v>
      </c>
      <c r="B47">
        <v>2002</v>
      </c>
      <c r="C47" t="s">
        <v>29</v>
      </c>
      <c r="D47" t="s">
        <v>33</v>
      </c>
      <c r="E47" t="s">
        <v>22</v>
      </c>
      <c r="F47">
        <v>1746.511</v>
      </c>
      <c r="G47">
        <v>1611.6679999999999</v>
      </c>
      <c r="H47">
        <v>1544.4580000000001</v>
      </c>
      <c r="I47">
        <v>2076.3530000000001</v>
      </c>
      <c r="J47">
        <v>2070.3139999999999</v>
      </c>
      <c r="K47">
        <v>1734.8109999999999</v>
      </c>
      <c r="L47">
        <v>1972.3119999999999</v>
      </c>
      <c r="M47">
        <v>1986.7750000000001</v>
      </c>
      <c r="N47">
        <v>1922.4929999999999</v>
      </c>
      <c r="O47">
        <v>2298.201</v>
      </c>
      <c r="P47">
        <v>1630.09</v>
      </c>
      <c r="Q47">
        <v>1639.3589999999999</v>
      </c>
      <c r="R47">
        <v>22233.345000000001</v>
      </c>
    </row>
    <row r="48" spans="1:18">
      <c r="A48" t="s">
        <v>58</v>
      </c>
      <c r="B48">
        <v>2002</v>
      </c>
      <c r="C48" t="s">
        <v>29</v>
      </c>
      <c r="D48" t="s">
        <v>32</v>
      </c>
      <c r="E48" t="s">
        <v>22</v>
      </c>
      <c r="F48">
        <v>3883.7049999999999</v>
      </c>
      <c r="G48">
        <v>3256.17</v>
      </c>
      <c r="H48">
        <v>3487.3870000000002</v>
      </c>
      <c r="I48">
        <v>3664.5659999999998</v>
      </c>
      <c r="J48">
        <v>3779.9470000000001</v>
      </c>
      <c r="K48">
        <v>3742.1509999999998</v>
      </c>
      <c r="L48">
        <v>3708.279</v>
      </c>
      <c r="M48">
        <v>3931.2339999999999</v>
      </c>
      <c r="N48">
        <v>3449.8139999999999</v>
      </c>
      <c r="O48">
        <v>4091.4549999999999</v>
      </c>
      <c r="P48">
        <v>3630.317</v>
      </c>
      <c r="Q48">
        <v>3633.1880000000001</v>
      </c>
      <c r="R48">
        <v>44258.213000000003</v>
      </c>
    </row>
    <row r="49" spans="1:18">
      <c r="A49" t="s">
        <v>58</v>
      </c>
      <c r="B49">
        <v>2002</v>
      </c>
      <c r="C49" t="s">
        <v>29</v>
      </c>
      <c r="D49" t="s">
        <v>31</v>
      </c>
      <c r="E49" t="s">
        <v>22</v>
      </c>
      <c r="F49">
        <v>1728.894</v>
      </c>
      <c r="G49">
        <v>1425.635</v>
      </c>
      <c r="H49">
        <v>1355.12</v>
      </c>
      <c r="I49">
        <v>1418.4549999999999</v>
      </c>
      <c r="J49">
        <v>1476.6890000000001</v>
      </c>
      <c r="K49">
        <v>1483.7449999999999</v>
      </c>
      <c r="L49">
        <v>1557.29</v>
      </c>
      <c r="M49">
        <v>1654.383</v>
      </c>
      <c r="N49">
        <v>1622.4110000000001</v>
      </c>
      <c r="O49">
        <v>1751.9649999999999</v>
      </c>
      <c r="P49">
        <v>1324.6890000000001</v>
      </c>
      <c r="Q49">
        <v>1511.5989999999999</v>
      </c>
      <c r="R49">
        <v>18310.875</v>
      </c>
    </row>
    <row r="50" spans="1:18">
      <c r="A50" t="s">
        <v>58</v>
      </c>
      <c r="B50">
        <v>2002</v>
      </c>
      <c r="C50" t="s">
        <v>29</v>
      </c>
      <c r="D50" t="s">
        <v>30</v>
      </c>
      <c r="E50" t="s">
        <v>22</v>
      </c>
      <c r="F50">
        <v>881.07</v>
      </c>
      <c r="G50">
        <v>769.20699999999999</v>
      </c>
      <c r="H50">
        <v>696.49</v>
      </c>
      <c r="I50">
        <v>819.20799999999997</v>
      </c>
      <c r="J50">
        <v>714.62699999999995</v>
      </c>
      <c r="K50">
        <v>715.79899999999998</v>
      </c>
      <c r="L50">
        <v>853.28899999999999</v>
      </c>
      <c r="M50">
        <v>855.54600000000005</v>
      </c>
      <c r="N50">
        <v>771.94799999999998</v>
      </c>
      <c r="O50">
        <v>954.20799999999997</v>
      </c>
      <c r="P50">
        <v>693.81600000000003</v>
      </c>
      <c r="Q50">
        <v>808.16899999999998</v>
      </c>
      <c r="R50">
        <v>9533.3770000000004</v>
      </c>
    </row>
    <row r="51" spans="1:18">
      <c r="A51" t="s">
        <v>58</v>
      </c>
      <c r="B51">
        <v>2002</v>
      </c>
      <c r="C51" t="s">
        <v>20</v>
      </c>
      <c r="D51" t="s">
        <v>28</v>
      </c>
      <c r="E51" t="s">
        <v>22</v>
      </c>
      <c r="F51">
        <v>936.55399999999997</v>
      </c>
      <c r="G51">
        <v>734.25</v>
      </c>
      <c r="H51">
        <v>902.3</v>
      </c>
      <c r="I51">
        <v>1013.093</v>
      </c>
      <c r="J51">
        <v>1027.645</v>
      </c>
      <c r="K51">
        <v>991.94399999999996</v>
      </c>
      <c r="L51">
        <v>1337.5450000000001</v>
      </c>
      <c r="M51">
        <v>1187.25</v>
      </c>
      <c r="N51">
        <v>1176.1590000000001</v>
      </c>
      <c r="O51">
        <v>1374.1030000000001</v>
      </c>
      <c r="P51">
        <v>1048.982</v>
      </c>
      <c r="Q51">
        <v>1314.953</v>
      </c>
      <c r="R51">
        <v>13044.778</v>
      </c>
    </row>
    <row r="52" spans="1:18">
      <c r="A52" t="s">
        <v>58</v>
      </c>
      <c r="B52">
        <v>2002</v>
      </c>
      <c r="C52" t="s">
        <v>20</v>
      </c>
      <c r="D52" t="s">
        <v>27</v>
      </c>
      <c r="E52" t="s">
        <v>22</v>
      </c>
      <c r="F52">
        <v>94</v>
      </c>
      <c r="G52">
        <v>97.8</v>
      </c>
      <c r="H52">
        <v>80</v>
      </c>
      <c r="I52">
        <v>113.9</v>
      </c>
      <c r="J52">
        <v>81</v>
      </c>
      <c r="K52">
        <v>133.93</v>
      </c>
      <c r="L52">
        <v>91.65</v>
      </c>
      <c r="M52">
        <v>83.55</v>
      </c>
      <c r="N52">
        <v>135</v>
      </c>
      <c r="O52">
        <v>154.85</v>
      </c>
      <c r="P52">
        <v>96.2</v>
      </c>
      <c r="Q52">
        <v>139.94999999999999</v>
      </c>
      <c r="R52">
        <v>1301.8300000000002</v>
      </c>
    </row>
    <row r="53" spans="1:18">
      <c r="A53" t="s">
        <v>58</v>
      </c>
      <c r="B53">
        <v>2002</v>
      </c>
      <c r="C53" t="s">
        <v>20</v>
      </c>
      <c r="D53" t="s">
        <v>26</v>
      </c>
      <c r="E53" t="s">
        <v>22</v>
      </c>
      <c r="F53">
        <v>831.83600000000001</v>
      </c>
      <c r="G53">
        <v>576.02599999999995</v>
      </c>
      <c r="H53">
        <v>704.86800000000005</v>
      </c>
      <c r="I53">
        <v>717.73599999999999</v>
      </c>
      <c r="J53">
        <v>784.04700000000003</v>
      </c>
      <c r="K53">
        <v>740.30799999999999</v>
      </c>
      <c r="L53">
        <v>925.08900000000006</v>
      </c>
      <c r="M53">
        <v>843.255</v>
      </c>
      <c r="N53">
        <v>892.70799999999997</v>
      </c>
      <c r="O53">
        <v>866.79499999999996</v>
      </c>
      <c r="P53">
        <v>1115.231</v>
      </c>
      <c r="Q53">
        <v>703.57399999999996</v>
      </c>
      <c r="R53">
        <v>9701.473</v>
      </c>
    </row>
    <row r="54" spans="1:18">
      <c r="A54" t="s">
        <v>58</v>
      </c>
      <c r="B54">
        <v>2002</v>
      </c>
      <c r="C54" t="s">
        <v>20</v>
      </c>
      <c r="D54" t="s">
        <v>25</v>
      </c>
      <c r="E54" t="s">
        <v>22</v>
      </c>
      <c r="F54">
        <v>79</v>
      </c>
      <c r="G54">
        <v>85</v>
      </c>
      <c r="H54">
        <v>79</v>
      </c>
      <c r="I54">
        <v>79.099999999999994</v>
      </c>
      <c r="J54">
        <v>94</v>
      </c>
      <c r="K54">
        <v>79</v>
      </c>
      <c r="L54">
        <v>84.2</v>
      </c>
      <c r="M54">
        <v>111</v>
      </c>
      <c r="N54">
        <v>70</v>
      </c>
      <c r="O54">
        <v>85</v>
      </c>
      <c r="P54">
        <v>75</v>
      </c>
      <c r="Q54">
        <v>80</v>
      </c>
      <c r="R54">
        <v>1000.3000000000001</v>
      </c>
    </row>
    <row r="55" spans="1:18">
      <c r="A55" t="s">
        <v>58</v>
      </c>
      <c r="B55">
        <v>2002</v>
      </c>
      <c r="C55" t="s">
        <v>20</v>
      </c>
      <c r="D55" t="s">
        <v>24</v>
      </c>
      <c r="E55" t="s">
        <v>22</v>
      </c>
      <c r="F55">
        <v>789.37</v>
      </c>
      <c r="G55">
        <v>782.2</v>
      </c>
      <c r="H55">
        <v>751.05899999999997</v>
      </c>
      <c r="I55">
        <v>1025.3910000000001</v>
      </c>
      <c r="J55">
        <v>878.72699999999998</v>
      </c>
      <c r="K55">
        <v>1042.2940000000001</v>
      </c>
      <c r="L55">
        <v>1138.9549999999999</v>
      </c>
      <c r="M55">
        <v>1297.2429999999999</v>
      </c>
      <c r="N55">
        <v>1206.45</v>
      </c>
      <c r="O55">
        <v>1357.836</v>
      </c>
      <c r="P55">
        <v>1147.4369999999999</v>
      </c>
      <c r="Q55">
        <v>850.58199999999999</v>
      </c>
      <c r="R55">
        <v>12267.544</v>
      </c>
    </row>
    <row r="56" spans="1:18">
      <c r="A56" t="s">
        <v>58</v>
      </c>
      <c r="B56">
        <v>2002</v>
      </c>
      <c r="C56" t="s">
        <v>20</v>
      </c>
      <c r="D56" t="s">
        <v>23</v>
      </c>
      <c r="E56" t="s">
        <v>22</v>
      </c>
      <c r="F56">
        <v>310.47500000000002</v>
      </c>
      <c r="G56">
        <v>305.59100000000001</v>
      </c>
      <c r="H56">
        <v>394.51299999999998</v>
      </c>
      <c r="I56">
        <v>446.57900000000001</v>
      </c>
      <c r="J56">
        <v>411.01299999999998</v>
      </c>
      <c r="K56">
        <v>361.62900000000002</v>
      </c>
      <c r="L56">
        <v>378.84199999999998</v>
      </c>
      <c r="M56">
        <v>407.33100000000002</v>
      </c>
      <c r="N56">
        <v>457.89100000000002</v>
      </c>
      <c r="O56">
        <v>449.57600000000002</v>
      </c>
      <c r="P56">
        <v>288.45699999999999</v>
      </c>
      <c r="Q56">
        <v>214.524</v>
      </c>
      <c r="R56">
        <v>4426.4210000000003</v>
      </c>
    </row>
    <row r="57" spans="1:18">
      <c r="A57" t="s">
        <v>58</v>
      </c>
      <c r="B57">
        <v>2002</v>
      </c>
      <c r="C57" t="s">
        <v>20</v>
      </c>
      <c r="D57" t="s">
        <v>21</v>
      </c>
      <c r="E57" t="s">
        <v>22</v>
      </c>
      <c r="F57">
        <v>958.08100000000002</v>
      </c>
      <c r="G57">
        <v>1014.043</v>
      </c>
      <c r="H57">
        <v>934.33500000000004</v>
      </c>
      <c r="I57">
        <v>1157.479</v>
      </c>
      <c r="J57">
        <v>1194.278</v>
      </c>
      <c r="K57">
        <v>940.46400000000006</v>
      </c>
      <c r="L57">
        <v>1252.9670000000001</v>
      </c>
      <c r="M57">
        <v>1246.325</v>
      </c>
      <c r="N57">
        <v>1363.2449999999999</v>
      </c>
      <c r="O57">
        <v>1690.8789999999999</v>
      </c>
      <c r="P57">
        <v>1344.001</v>
      </c>
      <c r="Q57">
        <v>1446.6369999999999</v>
      </c>
      <c r="R57">
        <v>14542.734000000002</v>
      </c>
    </row>
    <row r="58" spans="1:18">
      <c r="A58" t="s">
        <v>57</v>
      </c>
      <c r="B58">
        <v>2002</v>
      </c>
      <c r="C58" t="s">
        <v>48</v>
      </c>
      <c r="D58" t="s">
        <v>52</v>
      </c>
      <c r="E58" t="s">
        <v>22</v>
      </c>
      <c r="F58">
        <v>1450.0306122448981</v>
      </c>
      <c r="G58">
        <v>816.4387755102041</v>
      </c>
      <c r="H58">
        <v>7321.1122448979586</v>
      </c>
      <c r="I58">
        <v>985.72448979591843</v>
      </c>
      <c r="J58">
        <v>1184.2795918367349</v>
      </c>
      <c r="K58">
        <v>2605.658163265306</v>
      </c>
      <c r="L58">
        <v>883.61326530612246</v>
      </c>
      <c r="M58">
        <v>873.39489795918371</v>
      </c>
      <c r="N58">
        <v>1076.3163265306123</v>
      </c>
      <c r="O58">
        <v>1322.2530612244898</v>
      </c>
      <c r="P58">
        <v>983.66428571428571</v>
      </c>
      <c r="Q58">
        <v>1105.9591836734694</v>
      </c>
      <c r="R58">
        <v>20608.444897959183</v>
      </c>
    </row>
    <row r="59" spans="1:18">
      <c r="A59" t="s">
        <v>57</v>
      </c>
      <c r="B59">
        <v>2002</v>
      </c>
      <c r="C59" t="s">
        <v>48</v>
      </c>
      <c r="D59" t="s">
        <v>51</v>
      </c>
      <c r="E59" t="s">
        <v>22</v>
      </c>
      <c r="F59">
        <v>36403.612244897959</v>
      </c>
      <c r="G59">
        <v>31813.675510204081</v>
      </c>
      <c r="H59">
        <v>29820.991836734695</v>
      </c>
      <c r="I59">
        <v>31404.416326530612</v>
      </c>
      <c r="J59">
        <v>31267.043877551023</v>
      </c>
      <c r="K59">
        <v>31423.428571428572</v>
      </c>
      <c r="L59">
        <v>32976.083673469388</v>
      </c>
      <c r="M59">
        <v>34986.258163265309</v>
      </c>
      <c r="N59">
        <v>33744.315306122444</v>
      </c>
      <c r="O59">
        <v>34548.567346938777</v>
      </c>
      <c r="P59">
        <v>31390.198979591838</v>
      </c>
      <c r="Q59">
        <v>33520.747959183675</v>
      </c>
      <c r="R59">
        <v>393299.33979591832</v>
      </c>
    </row>
    <row r="60" spans="1:18">
      <c r="A60" t="s">
        <v>57</v>
      </c>
      <c r="B60">
        <v>2002</v>
      </c>
      <c r="C60" t="s">
        <v>48</v>
      </c>
      <c r="D60" t="s">
        <v>50</v>
      </c>
      <c r="E60" t="s">
        <v>22</v>
      </c>
      <c r="F60">
        <v>3057.0163265306123</v>
      </c>
      <c r="G60">
        <v>3038.7367346938777</v>
      </c>
      <c r="H60">
        <v>3504.2520408163264</v>
      </c>
      <c r="I60">
        <v>3084.4918367346941</v>
      </c>
      <c r="J60">
        <v>3016.3142857142857</v>
      </c>
      <c r="K60">
        <v>3095.048979591837</v>
      </c>
      <c r="L60">
        <v>3133.5561224489797</v>
      </c>
      <c r="M60">
        <v>3071.4632653061226</v>
      </c>
      <c r="N60">
        <v>2911.7653061224491</v>
      </c>
      <c r="O60">
        <v>2692.2091836734694</v>
      </c>
      <c r="P60">
        <v>2850.9204081632656</v>
      </c>
      <c r="Q60">
        <v>3436.1469387755101</v>
      </c>
      <c r="R60">
        <v>36891.921428571433</v>
      </c>
    </row>
    <row r="61" spans="1:18">
      <c r="A61" t="s">
        <v>57</v>
      </c>
      <c r="B61">
        <v>2002</v>
      </c>
      <c r="C61" t="s">
        <v>48</v>
      </c>
      <c r="D61" t="s">
        <v>49</v>
      </c>
      <c r="E61" t="s">
        <v>22</v>
      </c>
      <c r="F61">
        <v>719.58265306122451</v>
      </c>
      <c r="G61">
        <v>900.50204081632648</v>
      </c>
      <c r="H61">
        <v>985.89489795918371</v>
      </c>
      <c r="I61">
        <v>1126.5581632653061</v>
      </c>
      <c r="J61">
        <v>1056.2734693877551</v>
      </c>
      <c r="K61">
        <v>2701.3316326530612</v>
      </c>
      <c r="L61">
        <v>892.3132653061225</v>
      </c>
      <c r="M61">
        <v>1082.7408163265306</v>
      </c>
      <c r="N61">
        <v>799.8357142857144</v>
      </c>
      <c r="O61">
        <v>765.13367346938776</v>
      </c>
      <c r="P61">
        <v>1960.0326530612247</v>
      </c>
      <c r="Q61">
        <v>2221.5030612244896</v>
      </c>
      <c r="R61">
        <v>15211.702040816328</v>
      </c>
    </row>
    <row r="62" spans="1:18">
      <c r="A62" t="s">
        <v>57</v>
      </c>
      <c r="B62">
        <v>2002</v>
      </c>
      <c r="C62" t="s">
        <v>44</v>
      </c>
      <c r="D62" t="s">
        <v>47</v>
      </c>
      <c r="E62" t="s">
        <v>22</v>
      </c>
      <c r="F62">
        <v>30397.577551020408</v>
      </c>
      <c r="G62">
        <v>25046.356122448979</v>
      </c>
      <c r="H62">
        <v>30200.594897959181</v>
      </c>
      <c r="I62">
        <v>33751.803061224491</v>
      </c>
      <c r="J62">
        <v>35212.208163265306</v>
      </c>
      <c r="K62">
        <v>31979.221428571429</v>
      </c>
      <c r="L62">
        <v>33516.038775510206</v>
      </c>
      <c r="M62">
        <v>33856.275510204083</v>
      </c>
      <c r="N62">
        <v>29957.919387755101</v>
      </c>
      <c r="O62">
        <v>32710.385714285716</v>
      </c>
      <c r="P62">
        <v>26214.297959183674</v>
      </c>
      <c r="Q62">
        <v>26104.976530612246</v>
      </c>
      <c r="R62">
        <v>368947.65510204085</v>
      </c>
    </row>
    <row r="63" spans="1:18">
      <c r="A63" t="s">
        <v>57</v>
      </c>
      <c r="B63">
        <v>2002</v>
      </c>
      <c r="C63" t="s">
        <v>44</v>
      </c>
      <c r="D63" t="s">
        <v>46</v>
      </c>
      <c r="E63" t="s">
        <v>22</v>
      </c>
      <c r="F63">
        <v>17198.125510204081</v>
      </c>
      <c r="G63">
        <v>15715.685714285713</v>
      </c>
      <c r="H63">
        <v>15641.183673469388</v>
      </c>
      <c r="I63">
        <v>17965.227551020409</v>
      </c>
      <c r="J63">
        <v>16590.698979591838</v>
      </c>
      <c r="K63">
        <v>16896.251020408163</v>
      </c>
      <c r="L63">
        <v>18247.774489795916</v>
      </c>
      <c r="M63">
        <v>17802.913265306121</v>
      </c>
      <c r="N63">
        <v>17142.287755102039</v>
      </c>
      <c r="O63">
        <v>18380.967346938778</v>
      </c>
      <c r="P63">
        <v>16711.407142857144</v>
      </c>
      <c r="Q63">
        <v>16083.466326530614</v>
      </c>
      <c r="R63">
        <v>204375.98877551022</v>
      </c>
    </row>
    <row r="64" spans="1:18">
      <c r="A64" t="s">
        <v>57</v>
      </c>
      <c r="B64">
        <v>2002</v>
      </c>
      <c r="C64" t="s">
        <v>44</v>
      </c>
      <c r="D64" t="s">
        <v>45</v>
      </c>
      <c r="E64" t="s">
        <v>22</v>
      </c>
      <c r="F64">
        <v>29283.57857142857</v>
      </c>
      <c r="G64">
        <v>30507.190816326529</v>
      </c>
      <c r="H64">
        <v>31046.370408163264</v>
      </c>
      <c r="I64">
        <v>37303.07244897959</v>
      </c>
      <c r="J64">
        <v>33262.003061224488</v>
      </c>
      <c r="K64">
        <v>33720.772448979595</v>
      </c>
      <c r="L64">
        <v>30553.631632653061</v>
      </c>
      <c r="M64">
        <v>31898.68979591837</v>
      </c>
      <c r="N64">
        <v>29669.273469387754</v>
      </c>
      <c r="O64">
        <v>34291.221428571429</v>
      </c>
      <c r="P64">
        <v>30220.990816326532</v>
      </c>
      <c r="Q64">
        <v>25648.725510204084</v>
      </c>
      <c r="R64">
        <v>377405.52040816325</v>
      </c>
    </row>
    <row r="65" spans="1:18">
      <c r="A65" t="s">
        <v>57</v>
      </c>
      <c r="B65">
        <v>2002</v>
      </c>
      <c r="C65" t="s">
        <v>39</v>
      </c>
      <c r="D65" t="s">
        <v>43</v>
      </c>
      <c r="E65" t="s">
        <v>22</v>
      </c>
      <c r="F65">
        <v>250335.41632653063</v>
      </c>
      <c r="G65">
        <v>187008.67959183673</v>
      </c>
      <c r="H65">
        <v>190101.29387755104</v>
      </c>
      <c r="I65">
        <v>199211.25510204083</v>
      </c>
      <c r="J65">
        <v>214427.76020408163</v>
      </c>
      <c r="K65">
        <v>211514.52142857143</v>
      </c>
      <c r="L65">
        <v>192913.53163265306</v>
      </c>
      <c r="M65">
        <v>191735.93877551021</v>
      </c>
      <c r="N65">
        <v>204454.23571428572</v>
      </c>
      <c r="O65">
        <v>220060.50408163265</v>
      </c>
      <c r="P65">
        <v>204166.22959183675</v>
      </c>
      <c r="Q65">
        <v>189764.06938775509</v>
      </c>
      <c r="R65">
        <v>2455693.4357142858</v>
      </c>
    </row>
    <row r="66" spans="1:18">
      <c r="A66" t="s">
        <v>57</v>
      </c>
      <c r="B66">
        <v>2002</v>
      </c>
      <c r="C66" t="s">
        <v>39</v>
      </c>
      <c r="D66" t="s">
        <v>42</v>
      </c>
      <c r="E66" t="s">
        <v>22</v>
      </c>
      <c r="F66">
        <v>90471.245918367349</v>
      </c>
      <c r="G66">
        <v>43192.562244897963</v>
      </c>
      <c r="H66">
        <v>51124.62857142857</v>
      </c>
      <c r="I66">
        <v>76920.442857142858</v>
      </c>
      <c r="J66">
        <v>44335.76224489796</v>
      </c>
      <c r="K66">
        <v>34646.860204081633</v>
      </c>
      <c r="L66">
        <v>46920.670408163263</v>
      </c>
      <c r="M66">
        <v>50573.70204081633</v>
      </c>
      <c r="N66">
        <v>29398.526530612246</v>
      </c>
      <c r="O66">
        <v>32638.496938775508</v>
      </c>
      <c r="P66">
        <v>30305.570408163265</v>
      </c>
      <c r="Q66">
        <v>37886.844897959185</v>
      </c>
      <c r="R66">
        <v>568415.31326530618</v>
      </c>
    </row>
    <row r="67" spans="1:18">
      <c r="A67" t="s">
        <v>57</v>
      </c>
      <c r="B67">
        <v>2002</v>
      </c>
      <c r="C67" t="s">
        <v>39</v>
      </c>
      <c r="D67" t="s">
        <v>41</v>
      </c>
      <c r="E67" t="s">
        <v>22</v>
      </c>
      <c r="F67">
        <v>35921.178571428572</v>
      </c>
      <c r="G67">
        <v>26839.948979591838</v>
      </c>
      <c r="H67">
        <v>29534.547959183674</v>
      </c>
      <c r="I67">
        <v>39506.884693877553</v>
      </c>
      <c r="J67">
        <v>43305.843877551022</v>
      </c>
      <c r="K67">
        <v>39162.945918367346</v>
      </c>
      <c r="L67">
        <v>43711.006122448984</v>
      </c>
      <c r="M67">
        <v>45070.468367346941</v>
      </c>
      <c r="N67">
        <v>44191.971428571429</v>
      </c>
      <c r="O67">
        <v>39387.337755102038</v>
      </c>
      <c r="P67">
        <v>44270.803061224491</v>
      </c>
      <c r="Q67">
        <v>40887.853061224487</v>
      </c>
      <c r="R67">
        <v>471790.78979591845</v>
      </c>
    </row>
    <row r="68" spans="1:18">
      <c r="A68" t="s">
        <v>57</v>
      </c>
      <c r="B68">
        <v>2002</v>
      </c>
      <c r="C68" t="s">
        <v>39</v>
      </c>
      <c r="D68" t="s">
        <v>40</v>
      </c>
      <c r="E68" t="s">
        <v>22</v>
      </c>
      <c r="F68">
        <v>99778.832653061225</v>
      </c>
      <c r="G68">
        <v>81510.855102040819</v>
      </c>
      <c r="H68">
        <v>84653.532653061222</v>
      </c>
      <c r="I68">
        <v>86067.226530612243</v>
      </c>
      <c r="J68">
        <v>99702.064285714296</v>
      </c>
      <c r="K68">
        <v>100999.04591836735</v>
      </c>
      <c r="L68">
        <v>91688.806122448979</v>
      </c>
      <c r="M68">
        <v>102699.24693877551</v>
      </c>
      <c r="N68">
        <v>91024.566326530607</v>
      </c>
      <c r="O68">
        <v>92430.741836734684</v>
      </c>
      <c r="P68">
        <v>82210.414285714287</v>
      </c>
      <c r="Q68">
        <v>79569.073469387746</v>
      </c>
      <c r="R68">
        <v>1092334.4061224491</v>
      </c>
    </row>
    <row r="69" spans="1:18">
      <c r="A69" t="s">
        <v>57</v>
      </c>
      <c r="B69">
        <v>2002</v>
      </c>
      <c r="C69" t="s">
        <v>29</v>
      </c>
      <c r="D69" t="s">
        <v>38</v>
      </c>
      <c r="E69" t="s">
        <v>22</v>
      </c>
      <c r="F69">
        <v>25908.889795918367</v>
      </c>
      <c r="G69">
        <v>21622.335714285713</v>
      </c>
      <c r="H69">
        <v>23068.092857142856</v>
      </c>
      <c r="I69">
        <v>28687.406122448978</v>
      </c>
      <c r="J69">
        <v>33342.891836734692</v>
      </c>
      <c r="K69">
        <v>31306.661224489795</v>
      </c>
      <c r="L69">
        <v>19705.232653061226</v>
      </c>
      <c r="M69">
        <v>29401.245918367349</v>
      </c>
      <c r="N69">
        <v>19030.412244897958</v>
      </c>
      <c r="O69">
        <v>24040.279591836734</v>
      </c>
      <c r="P69">
        <v>27407.455102040818</v>
      </c>
      <c r="Q69">
        <v>21473.686734693878</v>
      </c>
      <c r="R69">
        <v>304994.58979591838</v>
      </c>
    </row>
    <row r="70" spans="1:18">
      <c r="A70" t="s">
        <v>57</v>
      </c>
      <c r="B70">
        <v>2002</v>
      </c>
      <c r="C70" t="s">
        <v>29</v>
      </c>
      <c r="D70" t="s">
        <v>37</v>
      </c>
      <c r="E70" t="s">
        <v>22</v>
      </c>
      <c r="F70">
        <v>1243.8969387755103</v>
      </c>
      <c r="G70">
        <v>575.35102040816332</v>
      </c>
      <c r="H70">
        <v>846.55102040816325</v>
      </c>
      <c r="I70">
        <v>600.6</v>
      </c>
      <c r="J70">
        <v>945.5632653061225</v>
      </c>
      <c r="K70">
        <v>2225.3581632653063</v>
      </c>
      <c r="L70">
        <v>707.84183673469386</v>
      </c>
      <c r="M70">
        <v>799.48571428571427</v>
      </c>
      <c r="N70">
        <v>710.63877551020414</v>
      </c>
      <c r="O70">
        <v>622.45306122448983</v>
      </c>
      <c r="P70">
        <v>464.79693877551017</v>
      </c>
      <c r="Q70">
        <v>776.7908163265306</v>
      </c>
      <c r="R70">
        <v>10519.327551020408</v>
      </c>
    </row>
    <row r="71" spans="1:18">
      <c r="A71" t="s">
        <v>57</v>
      </c>
      <c r="B71">
        <v>2002</v>
      </c>
      <c r="C71" t="s">
        <v>29</v>
      </c>
      <c r="D71" t="s">
        <v>36</v>
      </c>
      <c r="E71" t="s">
        <v>22</v>
      </c>
      <c r="F71">
        <v>698.75306122448978</v>
      </c>
      <c r="G71">
        <v>519.76428571428573</v>
      </c>
      <c r="H71">
        <v>556.50816326530617</v>
      </c>
      <c r="I71">
        <v>598.71428571428578</v>
      </c>
      <c r="J71">
        <v>489.74489795918367</v>
      </c>
      <c r="K71">
        <v>401.96836734693875</v>
      </c>
      <c r="L71">
        <v>525.20000000000005</v>
      </c>
      <c r="M71">
        <v>458.22448979591837</v>
      </c>
      <c r="N71">
        <v>587.08163265306132</v>
      </c>
      <c r="O71">
        <v>678.65306122448987</v>
      </c>
      <c r="P71">
        <v>500.11224489795921</v>
      </c>
      <c r="Q71">
        <v>454.05102040816331</v>
      </c>
      <c r="R71">
        <v>6468.775510204081</v>
      </c>
    </row>
    <row r="72" spans="1:18">
      <c r="A72" t="s">
        <v>57</v>
      </c>
      <c r="B72">
        <v>2002</v>
      </c>
      <c r="C72" t="s">
        <v>29</v>
      </c>
      <c r="D72" t="s">
        <v>35</v>
      </c>
      <c r="E72" t="s">
        <v>22</v>
      </c>
      <c r="F72">
        <v>5577.4418367346943</v>
      </c>
      <c r="G72">
        <v>4983.5765306122448</v>
      </c>
      <c r="H72">
        <v>4826.4581632653062</v>
      </c>
      <c r="I72">
        <v>4165.936734693878</v>
      </c>
      <c r="J72">
        <v>4170.6010204081631</v>
      </c>
      <c r="K72">
        <v>4157.5673469387757</v>
      </c>
      <c r="L72">
        <v>4144.468367346939</v>
      </c>
      <c r="M72">
        <v>4711.635714285715</v>
      </c>
      <c r="N72">
        <v>6520.1642857142861</v>
      </c>
      <c r="O72">
        <v>5919.9010204081633</v>
      </c>
      <c r="P72">
        <v>4031.7540816326532</v>
      </c>
      <c r="Q72">
        <v>3882.922448979592</v>
      </c>
      <c r="R72">
        <v>57092.42755102041</v>
      </c>
    </row>
    <row r="73" spans="1:18">
      <c r="A73" t="s">
        <v>57</v>
      </c>
      <c r="B73">
        <v>2002</v>
      </c>
      <c r="C73" t="s">
        <v>29</v>
      </c>
      <c r="D73" t="s">
        <v>34</v>
      </c>
      <c r="E73" t="s">
        <v>22</v>
      </c>
      <c r="F73">
        <v>1047.3755102040818</v>
      </c>
      <c r="G73">
        <v>969.23469387755108</v>
      </c>
      <c r="H73">
        <v>726.81632653061229</v>
      </c>
      <c r="I73">
        <v>968.9591836734694</v>
      </c>
      <c r="J73">
        <v>1224.9489795918369</v>
      </c>
      <c r="K73">
        <v>4430.7959183673474</v>
      </c>
      <c r="L73">
        <v>958.53775510204082</v>
      </c>
      <c r="M73">
        <v>795.60204081632662</v>
      </c>
      <c r="N73">
        <v>948.30612244897964</v>
      </c>
      <c r="O73">
        <v>912.66530612244901</v>
      </c>
      <c r="P73">
        <v>680.84693877551024</v>
      </c>
      <c r="Q73">
        <v>695.36734693877554</v>
      </c>
      <c r="R73">
        <v>14359.456122448981</v>
      </c>
    </row>
    <row r="74" spans="1:18">
      <c r="A74" t="s">
        <v>57</v>
      </c>
      <c r="B74">
        <v>2002</v>
      </c>
      <c r="C74" t="s">
        <v>29</v>
      </c>
      <c r="D74" t="s">
        <v>33</v>
      </c>
      <c r="E74" t="s">
        <v>22</v>
      </c>
      <c r="F74">
        <v>404.5204081632653</v>
      </c>
      <c r="G74">
        <v>201.78571428571428</v>
      </c>
      <c r="H74">
        <v>182.6765306122449</v>
      </c>
      <c r="I74">
        <v>197.07142857142858</v>
      </c>
      <c r="J74">
        <v>272.11224489795921</v>
      </c>
      <c r="K74">
        <v>233.46938775510205</v>
      </c>
      <c r="L74">
        <v>154.41734693877552</v>
      </c>
      <c r="M74">
        <v>153.83571428571426</v>
      </c>
      <c r="N74">
        <v>164.60612244897959</v>
      </c>
      <c r="O74">
        <v>194.53673469387755</v>
      </c>
      <c r="P74">
        <v>134.96938775510205</v>
      </c>
      <c r="Q74">
        <v>147.75510204081635</v>
      </c>
      <c r="R74">
        <v>2441.7561224489796</v>
      </c>
    </row>
    <row r="75" spans="1:18">
      <c r="A75" t="s">
        <v>57</v>
      </c>
      <c r="B75">
        <v>2002</v>
      </c>
      <c r="C75" t="s">
        <v>29</v>
      </c>
      <c r="D75" t="s">
        <v>32</v>
      </c>
      <c r="E75" t="s">
        <v>22</v>
      </c>
      <c r="F75">
        <v>1739.4489795918369</v>
      </c>
      <c r="G75">
        <v>1898.8561224489795</v>
      </c>
      <c r="H75">
        <v>1762.5173469387755</v>
      </c>
      <c r="I75">
        <v>1937.8989795918369</v>
      </c>
      <c r="J75">
        <v>1511.2867346938774</v>
      </c>
      <c r="K75">
        <v>1351.1285714285714</v>
      </c>
      <c r="L75">
        <v>1269.8397959183674</v>
      </c>
      <c r="M75">
        <v>1126.0142857142857</v>
      </c>
      <c r="N75">
        <v>1440.9306122448982</v>
      </c>
      <c r="O75">
        <v>1601.1612244897958</v>
      </c>
      <c r="P75">
        <v>1308.9285714285716</v>
      </c>
      <c r="Q75">
        <v>974.34387755102034</v>
      </c>
      <c r="R75">
        <v>17922.355102040812</v>
      </c>
    </row>
    <row r="76" spans="1:18">
      <c r="A76" t="s">
        <v>57</v>
      </c>
      <c r="B76">
        <v>2002</v>
      </c>
      <c r="C76" t="s">
        <v>29</v>
      </c>
      <c r="D76" t="s">
        <v>31</v>
      </c>
      <c r="E76" t="s">
        <v>22</v>
      </c>
      <c r="F76">
        <v>647.39795918367349</v>
      </c>
      <c r="G76">
        <v>491.10714285714289</v>
      </c>
      <c r="H76">
        <v>459.24387755102043</v>
      </c>
      <c r="I76">
        <v>560.6887755102041</v>
      </c>
      <c r="J76">
        <v>656.55306122448985</v>
      </c>
      <c r="K76">
        <v>698.5</v>
      </c>
      <c r="L76">
        <v>605.85</v>
      </c>
      <c r="M76">
        <v>546.66326530612253</v>
      </c>
      <c r="N76">
        <v>528.78571428571433</v>
      </c>
      <c r="O76">
        <v>586.83673469387759</v>
      </c>
      <c r="P76">
        <v>532.70102040816334</v>
      </c>
      <c r="Q76">
        <v>589.18571428571431</v>
      </c>
      <c r="R76">
        <v>6903.5132653061228</v>
      </c>
    </row>
    <row r="77" spans="1:18">
      <c r="A77" t="s">
        <v>57</v>
      </c>
      <c r="B77">
        <v>2002</v>
      </c>
      <c r="C77" t="s">
        <v>29</v>
      </c>
      <c r="D77" t="s">
        <v>30</v>
      </c>
      <c r="E77" t="s">
        <v>22</v>
      </c>
      <c r="F77">
        <v>9953.5622448979593</v>
      </c>
      <c r="G77">
        <v>8639.5499999999993</v>
      </c>
      <c r="H77">
        <v>12692.25918367347</v>
      </c>
      <c r="I77">
        <v>18104.139795918367</v>
      </c>
      <c r="J77">
        <v>9306.7816326530628</v>
      </c>
      <c r="K77">
        <v>11412.715306122449</v>
      </c>
      <c r="L77">
        <v>14978.167346938775</v>
      </c>
      <c r="M77">
        <v>1581.2408163265306</v>
      </c>
      <c r="N77">
        <v>15791.673469387755</v>
      </c>
      <c r="O77">
        <v>4783.9336734693879</v>
      </c>
      <c r="P77">
        <v>16412.253061224488</v>
      </c>
      <c r="Q77">
        <v>17626.230612244897</v>
      </c>
      <c r="R77">
        <v>141282.50714285715</v>
      </c>
    </row>
    <row r="78" spans="1:18">
      <c r="A78" t="s">
        <v>57</v>
      </c>
      <c r="B78">
        <v>2002</v>
      </c>
      <c r="C78" t="s">
        <v>20</v>
      </c>
      <c r="D78" t="s">
        <v>28</v>
      </c>
      <c r="E78" t="s">
        <v>22</v>
      </c>
      <c r="F78">
        <v>48.744897959183675</v>
      </c>
      <c r="G78">
        <v>26.591836734693878</v>
      </c>
      <c r="H78">
        <v>24.80612244897959</v>
      </c>
      <c r="I78">
        <v>9.9387755102040813</v>
      </c>
      <c r="J78">
        <v>66.357142857142861</v>
      </c>
      <c r="K78">
        <v>90.255102040816325</v>
      </c>
      <c r="L78">
        <v>75.103061224489792</v>
      </c>
      <c r="M78">
        <v>107.72448979591836</v>
      </c>
      <c r="N78">
        <v>74.34693877551021</v>
      </c>
      <c r="O78">
        <v>79.642857142857139</v>
      </c>
      <c r="P78">
        <v>40.969387755102041</v>
      </c>
      <c r="Q78">
        <v>42.153061224489797</v>
      </c>
      <c r="R78">
        <v>686.63367346938776</v>
      </c>
    </row>
    <row r="79" spans="1:18">
      <c r="A79" t="s">
        <v>57</v>
      </c>
      <c r="B79">
        <v>2002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2002</v>
      </c>
      <c r="C80" t="s">
        <v>20</v>
      </c>
      <c r="D80" t="s">
        <v>26</v>
      </c>
      <c r="E80" t="s">
        <v>22</v>
      </c>
      <c r="F80">
        <v>46933.561224489793</v>
      </c>
      <c r="G80">
        <v>45018.690816326533</v>
      </c>
      <c r="H80">
        <v>50751.217346938778</v>
      </c>
      <c r="I80">
        <v>57505.813265306126</v>
      </c>
      <c r="J80">
        <v>44368.174489795922</v>
      </c>
      <c r="K80">
        <v>54704.562244897956</v>
      </c>
      <c r="L80">
        <v>44552.620408163268</v>
      </c>
      <c r="M80">
        <v>47259.076530612241</v>
      </c>
      <c r="N80">
        <v>45742.140816326537</v>
      </c>
      <c r="O80">
        <v>38820.563265306126</v>
      </c>
      <c r="P80">
        <v>44521.170408163271</v>
      </c>
      <c r="Q80">
        <v>53352.477551020413</v>
      </c>
      <c r="R80">
        <v>573530.068367347</v>
      </c>
    </row>
    <row r="81" spans="1:18">
      <c r="A81" t="s">
        <v>57</v>
      </c>
      <c r="B81">
        <v>2002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60.040816326530617</v>
      </c>
      <c r="P81">
        <v>0</v>
      </c>
      <c r="Q81">
        <v>0</v>
      </c>
      <c r="R81">
        <v>60.040816326530617</v>
      </c>
    </row>
    <row r="82" spans="1:18">
      <c r="A82" t="s">
        <v>57</v>
      </c>
      <c r="B82">
        <v>2002</v>
      </c>
      <c r="C82" t="s">
        <v>20</v>
      </c>
      <c r="D82" t="s">
        <v>24</v>
      </c>
      <c r="E82" t="s">
        <v>22</v>
      </c>
      <c r="F82">
        <v>38054.38367346939</v>
      </c>
      <c r="G82">
        <v>31596.226530612246</v>
      </c>
      <c r="H82">
        <v>37665.530612244896</v>
      </c>
      <c r="I82">
        <v>36044.825510204078</v>
      </c>
      <c r="J82">
        <v>39019.855102040812</v>
      </c>
      <c r="K82">
        <v>33823.384693877553</v>
      </c>
      <c r="L82">
        <v>30873.672448979592</v>
      </c>
      <c r="M82">
        <v>35040.079591836737</v>
      </c>
      <c r="N82">
        <v>34458.118367346935</v>
      </c>
      <c r="O82">
        <v>34509.760204081635</v>
      </c>
      <c r="P82">
        <v>34264.911224489791</v>
      </c>
      <c r="Q82">
        <v>34294.48775510204</v>
      </c>
      <c r="R82">
        <v>419645.23571428575</v>
      </c>
    </row>
    <row r="83" spans="1:18">
      <c r="A83" t="s">
        <v>57</v>
      </c>
      <c r="B83">
        <v>2002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2002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29.591836734693878</v>
      </c>
      <c r="N84">
        <v>26.020408163265305</v>
      </c>
      <c r="O84">
        <v>29.591836734693878</v>
      </c>
      <c r="P84">
        <v>29.591836734693878</v>
      </c>
      <c r="Q84">
        <v>0</v>
      </c>
      <c r="R84">
        <v>114.79591836734696</v>
      </c>
    </row>
    <row r="85" spans="1:18">
      <c r="A85" t="s">
        <v>56</v>
      </c>
      <c r="B85">
        <v>2002</v>
      </c>
      <c r="C85" t="s">
        <v>48</v>
      </c>
      <c r="D85" t="s">
        <v>52</v>
      </c>
      <c r="E85" t="s">
        <v>22</v>
      </c>
      <c r="F85">
        <v>30934.83</v>
      </c>
      <c r="G85">
        <v>27585.412</v>
      </c>
      <c r="H85">
        <v>32724.18</v>
      </c>
      <c r="I85">
        <v>33863.218000000001</v>
      </c>
      <c r="J85">
        <v>34484.370999999999</v>
      </c>
      <c r="K85">
        <v>33294.366000000002</v>
      </c>
      <c r="L85">
        <v>34770.625</v>
      </c>
      <c r="M85">
        <v>35926.646999999997</v>
      </c>
      <c r="N85">
        <v>33503.883000000002</v>
      </c>
      <c r="O85">
        <v>36112.646000000001</v>
      </c>
      <c r="P85">
        <v>33636.144999999997</v>
      </c>
      <c r="Q85">
        <v>31289.67</v>
      </c>
      <c r="R85">
        <v>398125.99300000002</v>
      </c>
    </row>
    <row r="86" spans="1:18">
      <c r="A86" t="s">
        <v>56</v>
      </c>
      <c r="B86">
        <v>2002</v>
      </c>
      <c r="C86" t="s">
        <v>48</v>
      </c>
      <c r="D86" t="s">
        <v>51</v>
      </c>
      <c r="E86" t="s">
        <v>22</v>
      </c>
      <c r="F86">
        <v>99600.960000000006</v>
      </c>
      <c r="G86">
        <v>99294.739000000001</v>
      </c>
      <c r="H86">
        <v>123100.06299999999</v>
      </c>
      <c r="I86">
        <v>119710.118</v>
      </c>
      <c r="J86">
        <v>112744.61199999999</v>
      </c>
      <c r="K86">
        <v>111641.03</v>
      </c>
      <c r="L86">
        <v>123542.05499999999</v>
      </c>
      <c r="M86">
        <v>132058.02600000001</v>
      </c>
      <c r="N86">
        <v>132312.06200000001</v>
      </c>
      <c r="O86">
        <v>144285.228</v>
      </c>
      <c r="P86">
        <v>124564.068</v>
      </c>
      <c r="Q86">
        <v>109296.49</v>
      </c>
      <c r="R86">
        <v>1432149.4510000001</v>
      </c>
    </row>
    <row r="87" spans="1:18">
      <c r="A87" t="s">
        <v>56</v>
      </c>
      <c r="B87">
        <v>2002</v>
      </c>
      <c r="C87" t="s">
        <v>48</v>
      </c>
      <c r="D87" t="s">
        <v>50</v>
      </c>
      <c r="E87" t="s">
        <v>22</v>
      </c>
      <c r="F87">
        <v>111072.143</v>
      </c>
      <c r="G87">
        <v>127120.95299999999</v>
      </c>
      <c r="H87">
        <v>161872.24900000001</v>
      </c>
      <c r="I87">
        <v>142300.68799999999</v>
      </c>
      <c r="J87">
        <v>139711.48499999999</v>
      </c>
      <c r="K87">
        <v>149473.69099999999</v>
      </c>
      <c r="L87">
        <v>163137.897</v>
      </c>
      <c r="M87">
        <v>162933.601</v>
      </c>
      <c r="N87">
        <v>165205.87100000001</v>
      </c>
      <c r="O87">
        <v>174308.359</v>
      </c>
      <c r="P87">
        <v>139661.17800000001</v>
      </c>
      <c r="Q87">
        <v>111003.06</v>
      </c>
      <c r="R87">
        <v>1747801.175</v>
      </c>
    </row>
    <row r="88" spans="1:18">
      <c r="A88" t="s">
        <v>56</v>
      </c>
      <c r="B88">
        <v>2002</v>
      </c>
      <c r="C88" t="s">
        <v>48</v>
      </c>
      <c r="D88" t="s">
        <v>49</v>
      </c>
      <c r="E88" t="s">
        <v>22</v>
      </c>
      <c r="F88">
        <v>71663.922999999995</v>
      </c>
      <c r="G88">
        <v>74497.845000000001</v>
      </c>
      <c r="H88">
        <v>92650.642999999996</v>
      </c>
      <c r="I88">
        <v>80072.428</v>
      </c>
      <c r="J88">
        <v>72202.638999999996</v>
      </c>
      <c r="K88">
        <v>78450.245999999999</v>
      </c>
      <c r="L88">
        <v>83257.98</v>
      </c>
      <c r="M88">
        <v>92681.263999999996</v>
      </c>
      <c r="N88">
        <v>89856.622000000003</v>
      </c>
      <c r="O88">
        <v>98205.187999999995</v>
      </c>
      <c r="P88">
        <v>85321.637000000002</v>
      </c>
      <c r="Q88">
        <v>68241.054000000004</v>
      </c>
      <c r="R88">
        <v>987101.46899999992</v>
      </c>
    </row>
    <row r="89" spans="1:18">
      <c r="A89" t="s">
        <v>56</v>
      </c>
      <c r="B89">
        <v>2002</v>
      </c>
      <c r="C89" t="s">
        <v>44</v>
      </c>
      <c r="D89" t="s">
        <v>47</v>
      </c>
      <c r="E89" t="s">
        <v>22</v>
      </c>
      <c r="F89">
        <v>215731.046</v>
      </c>
      <c r="G89">
        <v>197184.47200000001</v>
      </c>
      <c r="H89">
        <v>239909.80600000001</v>
      </c>
      <c r="I89">
        <v>226751.02100000001</v>
      </c>
      <c r="J89">
        <v>237407.568</v>
      </c>
      <c r="K89">
        <v>205327.93700000001</v>
      </c>
      <c r="L89">
        <v>211278.36199999999</v>
      </c>
      <c r="M89">
        <v>213201.77900000001</v>
      </c>
      <c r="N89">
        <v>226650.42</v>
      </c>
      <c r="O89">
        <v>258336.82</v>
      </c>
      <c r="P89">
        <v>232114.66800000001</v>
      </c>
      <c r="Q89">
        <v>214272.93599999999</v>
      </c>
      <c r="R89">
        <v>2678166.835</v>
      </c>
    </row>
    <row r="90" spans="1:18">
      <c r="A90" t="s">
        <v>56</v>
      </c>
      <c r="B90">
        <v>2002</v>
      </c>
      <c r="C90" t="s">
        <v>44</v>
      </c>
      <c r="D90" t="s">
        <v>46</v>
      </c>
      <c r="E90" t="s">
        <v>22</v>
      </c>
      <c r="F90">
        <v>139787.959</v>
      </c>
      <c r="G90">
        <v>132222.01999999999</v>
      </c>
      <c r="H90">
        <v>148795.073</v>
      </c>
      <c r="I90">
        <v>142653.18799999999</v>
      </c>
      <c r="J90">
        <v>144602.66099999999</v>
      </c>
      <c r="K90">
        <v>133002.49900000001</v>
      </c>
      <c r="L90">
        <v>145995.20199999999</v>
      </c>
      <c r="M90">
        <v>145412.68900000001</v>
      </c>
      <c r="N90">
        <v>144860.05300000001</v>
      </c>
      <c r="O90">
        <v>162975.592</v>
      </c>
      <c r="P90">
        <v>141987.56200000001</v>
      </c>
      <c r="Q90">
        <v>136519.88099999999</v>
      </c>
      <c r="R90">
        <v>1718814.379</v>
      </c>
    </row>
    <row r="91" spans="1:18">
      <c r="A91" t="s">
        <v>56</v>
      </c>
      <c r="B91">
        <v>2002</v>
      </c>
      <c r="C91" t="s">
        <v>44</v>
      </c>
      <c r="D91" t="s">
        <v>45</v>
      </c>
      <c r="E91" t="s">
        <v>22</v>
      </c>
      <c r="F91">
        <v>238068.83</v>
      </c>
      <c r="G91">
        <v>251284.785</v>
      </c>
      <c r="H91">
        <v>315656.04399999999</v>
      </c>
      <c r="I91">
        <v>286476.38500000001</v>
      </c>
      <c r="J91">
        <v>265264.44799999997</v>
      </c>
      <c r="K91">
        <v>267679.15100000001</v>
      </c>
      <c r="L91">
        <v>290831.51799999998</v>
      </c>
      <c r="M91">
        <v>298384.10700000002</v>
      </c>
      <c r="N91">
        <v>301944.11800000002</v>
      </c>
      <c r="O91">
        <v>332722.83799999999</v>
      </c>
      <c r="P91">
        <v>266145.20500000002</v>
      </c>
      <c r="Q91">
        <v>238726.58900000001</v>
      </c>
      <c r="R91">
        <v>3353184.0180000002</v>
      </c>
    </row>
    <row r="92" spans="1:18">
      <c r="A92" t="s">
        <v>56</v>
      </c>
      <c r="B92">
        <v>2002</v>
      </c>
      <c r="C92" t="s">
        <v>39</v>
      </c>
      <c r="D92" t="s">
        <v>43</v>
      </c>
      <c r="E92" t="s">
        <v>22</v>
      </c>
      <c r="F92">
        <v>718370.35199999996</v>
      </c>
      <c r="G92">
        <v>666964.64899999998</v>
      </c>
      <c r="H92">
        <v>794016.03599999996</v>
      </c>
      <c r="I92">
        <v>754779.65300000005</v>
      </c>
      <c r="J92">
        <v>787097.47499999998</v>
      </c>
      <c r="K92">
        <v>787276.30200000003</v>
      </c>
      <c r="L92">
        <v>827979.24100000004</v>
      </c>
      <c r="M92">
        <v>845631.63600000006</v>
      </c>
      <c r="N92">
        <v>833545.63800000004</v>
      </c>
      <c r="O92">
        <v>920224.48400000005</v>
      </c>
      <c r="P92">
        <v>744824.13899999997</v>
      </c>
      <c r="Q92">
        <v>683036.255</v>
      </c>
      <c r="R92">
        <v>9363745.8600000013</v>
      </c>
    </row>
    <row r="93" spans="1:18">
      <c r="A93" t="s">
        <v>56</v>
      </c>
      <c r="B93">
        <v>2002</v>
      </c>
      <c r="C93" t="s">
        <v>39</v>
      </c>
      <c r="D93" t="s">
        <v>42</v>
      </c>
      <c r="E93" t="s">
        <v>22</v>
      </c>
      <c r="F93">
        <v>180272.86799999999</v>
      </c>
      <c r="G93">
        <v>163668.462</v>
      </c>
      <c r="H93">
        <v>191437.94500000001</v>
      </c>
      <c r="I93">
        <v>184803.28200000001</v>
      </c>
      <c r="J93">
        <v>185360.30300000001</v>
      </c>
      <c r="K93">
        <v>177192.005</v>
      </c>
      <c r="L93">
        <v>191103.88399999999</v>
      </c>
      <c r="M93">
        <v>196985.75</v>
      </c>
      <c r="N93">
        <v>184889.79399999999</v>
      </c>
      <c r="O93">
        <v>213851.68299999999</v>
      </c>
      <c r="P93">
        <v>190200.215</v>
      </c>
      <c r="Q93">
        <v>193326.93299999999</v>
      </c>
      <c r="R93">
        <v>2253093.1239999998</v>
      </c>
    </row>
    <row r="94" spans="1:18">
      <c r="A94" t="s">
        <v>56</v>
      </c>
      <c r="B94">
        <v>2002</v>
      </c>
      <c r="C94" t="s">
        <v>39</v>
      </c>
      <c r="D94" t="s">
        <v>41</v>
      </c>
      <c r="E94" t="s">
        <v>22</v>
      </c>
      <c r="F94">
        <v>61794.578000000001</v>
      </c>
      <c r="G94">
        <v>51919.942000000003</v>
      </c>
      <c r="H94">
        <v>57772.016000000003</v>
      </c>
      <c r="I94">
        <v>61521.800999999999</v>
      </c>
      <c r="J94">
        <v>58876.868000000002</v>
      </c>
      <c r="K94">
        <v>53571.947</v>
      </c>
      <c r="L94">
        <v>54838.885999999999</v>
      </c>
      <c r="M94">
        <v>61556.915000000001</v>
      </c>
      <c r="N94">
        <v>57298.44</v>
      </c>
      <c r="O94">
        <v>67528.539000000004</v>
      </c>
      <c r="P94">
        <v>52882.417000000001</v>
      </c>
      <c r="Q94">
        <v>60715.817000000003</v>
      </c>
      <c r="R94">
        <v>700278.16600000008</v>
      </c>
    </row>
    <row r="95" spans="1:18">
      <c r="A95" t="s">
        <v>56</v>
      </c>
      <c r="B95">
        <v>2002</v>
      </c>
      <c r="C95" t="s">
        <v>39</v>
      </c>
      <c r="D95" t="s">
        <v>40</v>
      </c>
      <c r="E95" t="s">
        <v>22</v>
      </c>
      <c r="F95">
        <v>330417.33399999997</v>
      </c>
      <c r="G95">
        <v>306439.853</v>
      </c>
      <c r="H95">
        <v>379775.62900000002</v>
      </c>
      <c r="I95">
        <v>369022.99300000002</v>
      </c>
      <c r="J95">
        <v>376625.804</v>
      </c>
      <c r="K95">
        <v>361945.00900000002</v>
      </c>
      <c r="L95">
        <v>385715.81099999999</v>
      </c>
      <c r="M95">
        <v>399723.47</v>
      </c>
      <c r="N95">
        <v>387994.99</v>
      </c>
      <c r="O95">
        <v>435715.16200000001</v>
      </c>
      <c r="P95">
        <v>383608.74099999998</v>
      </c>
      <c r="Q95">
        <v>347472.85499999998</v>
      </c>
      <c r="R95">
        <v>4464457.6510000005</v>
      </c>
    </row>
    <row r="96" spans="1:18">
      <c r="A96" t="s">
        <v>56</v>
      </c>
      <c r="B96">
        <v>2002</v>
      </c>
      <c r="C96" t="s">
        <v>29</v>
      </c>
      <c r="D96" t="s">
        <v>38</v>
      </c>
      <c r="E96" t="s">
        <v>22</v>
      </c>
      <c r="F96">
        <v>169080.258</v>
      </c>
      <c r="G96">
        <v>154693.981</v>
      </c>
      <c r="H96">
        <v>170426.18</v>
      </c>
      <c r="I96">
        <v>167917.73</v>
      </c>
      <c r="J96">
        <v>168899.76699999999</v>
      </c>
      <c r="K96">
        <v>155750.652</v>
      </c>
      <c r="L96">
        <v>165546.239</v>
      </c>
      <c r="M96">
        <v>129772.655</v>
      </c>
      <c r="N96">
        <v>165852.62400000001</v>
      </c>
      <c r="O96">
        <v>189251.383</v>
      </c>
      <c r="P96">
        <v>165167.76199999999</v>
      </c>
      <c r="Q96">
        <v>168736.36199999999</v>
      </c>
      <c r="R96">
        <v>1971095.5930000001</v>
      </c>
    </row>
    <row r="97" spans="1:18">
      <c r="A97" t="s">
        <v>56</v>
      </c>
      <c r="B97">
        <v>2002</v>
      </c>
      <c r="C97" t="s">
        <v>29</v>
      </c>
      <c r="D97" t="s">
        <v>37</v>
      </c>
      <c r="E97" t="s">
        <v>22</v>
      </c>
      <c r="F97">
        <v>20469.334999999999</v>
      </c>
      <c r="G97">
        <v>18221.339</v>
      </c>
      <c r="H97">
        <v>19942.762999999999</v>
      </c>
      <c r="I97">
        <v>19122.866999999998</v>
      </c>
      <c r="J97">
        <v>19964.178</v>
      </c>
      <c r="K97">
        <v>17764.047999999999</v>
      </c>
      <c r="L97">
        <v>18596.511999999999</v>
      </c>
      <c r="M97">
        <v>19406.330000000002</v>
      </c>
      <c r="N97">
        <v>19405.744999999999</v>
      </c>
      <c r="O97">
        <v>21926.239000000001</v>
      </c>
      <c r="P97">
        <v>20173.481</v>
      </c>
      <c r="Q97">
        <v>20323.223000000002</v>
      </c>
      <c r="R97">
        <v>235316.05999999997</v>
      </c>
    </row>
    <row r="98" spans="1:18">
      <c r="A98" t="s">
        <v>56</v>
      </c>
      <c r="B98">
        <v>2002</v>
      </c>
      <c r="C98" t="s">
        <v>29</v>
      </c>
      <c r="D98" t="s">
        <v>36</v>
      </c>
      <c r="E98" t="s">
        <v>22</v>
      </c>
      <c r="F98">
        <v>27769.082999999999</v>
      </c>
      <c r="G98">
        <v>28576.54</v>
      </c>
      <c r="H98">
        <v>28454.151999999998</v>
      </c>
      <c r="I98">
        <v>22024.782999999999</v>
      </c>
      <c r="J98">
        <v>21296.981</v>
      </c>
      <c r="K98">
        <v>18764.687999999998</v>
      </c>
      <c r="L98">
        <v>20979.142</v>
      </c>
      <c r="M98">
        <v>22126.102999999999</v>
      </c>
      <c r="N98">
        <v>26385.284</v>
      </c>
      <c r="O98">
        <v>35496.31</v>
      </c>
      <c r="P98">
        <v>35582.79</v>
      </c>
      <c r="Q98">
        <v>36141.457000000002</v>
      </c>
      <c r="R98">
        <v>323597.31299999997</v>
      </c>
    </row>
    <row r="99" spans="1:18">
      <c r="A99" t="s">
        <v>56</v>
      </c>
      <c r="B99">
        <v>2002</v>
      </c>
      <c r="C99" t="s">
        <v>29</v>
      </c>
      <c r="D99" t="s">
        <v>35</v>
      </c>
      <c r="E99" t="s">
        <v>22</v>
      </c>
      <c r="F99">
        <v>79670.398000000001</v>
      </c>
      <c r="G99">
        <v>65215.527000000002</v>
      </c>
      <c r="H99">
        <v>73666.350999999995</v>
      </c>
      <c r="I99">
        <v>67400.952000000005</v>
      </c>
      <c r="J99">
        <v>73650.706000000006</v>
      </c>
      <c r="K99">
        <v>67050.323999999993</v>
      </c>
      <c r="L99">
        <v>70443.232999999993</v>
      </c>
      <c r="M99">
        <v>73457.093999999997</v>
      </c>
      <c r="N99">
        <v>81166.267000000007</v>
      </c>
      <c r="O99">
        <v>89463.229000000007</v>
      </c>
      <c r="P99">
        <v>79260.622000000003</v>
      </c>
      <c r="Q99">
        <v>79131.447</v>
      </c>
      <c r="R99">
        <v>899576.15000000014</v>
      </c>
    </row>
    <row r="100" spans="1:18">
      <c r="A100" t="s">
        <v>56</v>
      </c>
      <c r="B100">
        <v>2002</v>
      </c>
      <c r="C100" t="s">
        <v>29</v>
      </c>
      <c r="D100" t="s">
        <v>34</v>
      </c>
      <c r="E100" t="s">
        <v>22</v>
      </c>
      <c r="F100">
        <v>26469.584999999999</v>
      </c>
      <c r="G100">
        <v>24147.821</v>
      </c>
      <c r="H100">
        <v>28442.958999999999</v>
      </c>
      <c r="I100">
        <v>25252.489000000001</v>
      </c>
      <c r="J100">
        <v>26920.657999999999</v>
      </c>
      <c r="K100">
        <v>25456.734</v>
      </c>
      <c r="L100">
        <v>27911.352999999999</v>
      </c>
      <c r="M100">
        <v>29324.109</v>
      </c>
      <c r="N100">
        <v>29689.48</v>
      </c>
      <c r="O100">
        <v>33116.512000000002</v>
      </c>
      <c r="P100">
        <v>31341.775000000001</v>
      </c>
      <c r="Q100">
        <v>32013.952000000001</v>
      </c>
      <c r="R100">
        <v>340087.42700000003</v>
      </c>
    </row>
    <row r="101" spans="1:18">
      <c r="A101" t="s">
        <v>56</v>
      </c>
      <c r="B101">
        <v>2002</v>
      </c>
      <c r="C101" t="s">
        <v>29</v>
      </c>
      <c r="D101" t="s">
        <v>33</v>
      </c>
      <c r="E101" t="s">
        <v>22</v>
      </c>
      <c r="F101">
        <v>31673.202000000001</v>
      </c>
      <c r="G101">
        <v>26891.978999999999</v>
      </c>
      <c r="H101">
        <v>28644.753000000001</v>
      </c>
      <c r="I101">
        <v>27365.936000000002</v>
      </c>
      <c r="J101">
        <v>28349.348999999998</v>
      </c>
      <c r="K101">
        <v>26505.213</v>
      </c>
      <c r="L101">
        <v>28082.494999999999</v>
      </c>
      <c r="M101">
        <v>29542.363000000001</v>
      </c>
      <c r="N101">
        <v>27371.537</v>
      </c>
      <c r="O101">
        <v>32970.038999999997</v>
      </c>
      <c r="P101">
        <v>27637.31</v>
      </c>
      <c r="Q101">
        <v>30453.136999999999</v>
      </c>
      <c r="R101">
        <v>345487.31299999997</v>
      </c>
    </row>
    <row r="102" spans="1:18">
      <c r="A102" t="s">
        <v>56</v>
      </c>
      <c r="B102">
        <v>2002</v>
      </c>
      <c r="C102" t="s">
        <v>29</v>
      </c>
      <c r="D102" t="s">
        <v>32</v>
      </c>
      <c r="E102" t="s">
        <v>22</v>
      </c>
      <c r="F102">
        <v>49815.781000000003</v>
      </c>
      <c r="G102">
        <v>41667.303999999996</v>
      </c>
      <c r="H102">
        <v>46896.677000000003</v>
      </c>
      <c r="I102">
        <v>43287.873</v>
      </c>
      <c r="J102">
        <v>47171.805999999997</v>
      </c>
      <c r="K102">
        <v>44976.58</v>
      </c>
      <c r="L102">
        <v>48656.745000000003</v>
      </c>
      <c r="M102">
        <v>50219.925000000003</v>
      </c>
      <c r="N102">
        <v>48003.847999999998</v>
      </c>
      <c r="O102">
        <v>53190.61</v>
      </c>
      <c r="P102">
        <v>47088.633000000002</v>
      </c>
      <c r="Q102">
        <v>48461.4</v>
      </c>
      <c r="R102">
        <v>569437.18200000003</v>
      </c>
    </row>
    <row r="103" spans="1:18">
      <c r="A103" t="s">
        <v>56</v>
      </c>
      <c r="B103">
        <v>2002</v>
      </c>
      <c r="C103" t="s">
        <v>29</v>
      </c>
      <c r="D103" t="s">
        <v>31</v>
      </c>
      <c r="E103" t="s">
        <v>22</v>
      </c>
      <c r="F103">
        <v>22462.843000000001</v>
      </c>
      <c r="G103">
        <v>18932.605</v>
      </c>
      <c r="H103">
        <v>22248.062999999998</v>
      </c>
      <c r="I103">
        <v>20531.147000000001</v>
      </c>
      <c r="J103">
        <v>22344.911</v>
      </c>
      <c r="K103">
        <v>20978.018</v>
      </c>
      <c r="L103">
        <v>23849.203000000001</v>
      </c>
      <c r="M103">
        <v>23654.331999999999</v>
      </c>
      <c r="N103">
        <v>23424.631000000001</v>
      </c>
      <c r="O103">
        <v>26095.695</v>
      </c>
      <c r="P103">
        <v>23057.119999999999</v>
      </c>
      <c r="Q103">
        <v>25157.626</v>
      </c>
      <c r="R103">
        <v>272736.19399999996</v>
      </c>
    </row>
    <row r="104" spans="1:18">
      <c r="A104" t="s">
        <v>56</v>
      </c>
      <c r="B104">
        <v>2002</v>
      </c>
      <c r="C104" t="s">
        <v>29</v>
      </c>
      <c r="D104" t="s">
        <v>30</v>
      </c>
      <c r="E104" t="s">
        <v>22</v>
      </c>
      <c r="F104">
        <v>50218.701999999997</v>
      </c>
      <c r="G104">
        <v>47033.711000000003</v>
      </c>
      <c r="H104">
        <v>55706.911</v>
      </c>
      <c r="I104">
        <v>56264.576000000001</v>
      </c>
      <c r="J104">
        <v>54951.292000000001</v>
      </c>
      <c r="K104">
        <v>52027.082000000002</v>
      </c>
      <c r="L104">
        <v>56188.654000000002</v>
      </c>
      <c r="M104">
        <v>58894.156000000003</v>
      </c>
      <c r="N104">
        <v>56740.057000000001</v>
      </c>
      <c r="O104">
        <v>61653.063000000002</v>
      </c>
      <c r="P104">
        <v>55982.506000000001</v>
      </c>
      <c r="Q104">
        <v>56283.264999999999</v>
      </c>
      <c r="R104">
        <v>661943.97499999998</v>
      </c>
    </row>
    <row r="105" spans="1:18">
      <c r="A105" t="s">
        <v>56</v>
      </c>
      <c r="B105">
        <v>2002</v>
      </c>
      <c r="C105" t="s">
        <v>20</v>
      </c>
      <c r="D105" t="s">
        <v>28</v>
      </c>
      <c r="E105" t="s">
        <v>22</v>
      </c>
      <c r="F105">
        <v>27222.882000000001</v>
      </c>
      <c r="G105">
        <v>25803.554</v>
      </c>
      <c r="H105">
        <v>29720.695</v>
      </c>
      <c r="I105">
        <v>30166.338</v>
      </c>
      <c r="J105">
        <v>32401.991000000002</v>
      </c>
      <c r="K105">
        <v>31594.047999999999</v>
      </c>
      <c r="L105">
        <v>33689.902999999998</v>
      </c>
      <c r="M105">
        <v>34529.847999999998</v>
      </c>
      <c r="N105">
        <v>33968.438000000002</v>
      </c>
      <c r="O105">
        <v>38525.654000000002</v>
      </c>
      <c r="P105">
        <v>36146.845000000001</v>
      </c>
      <c r="Q105">
        <v>31857.870999999999</v>
      </c>
      <c r="R105">
        <v>385628.06699999998</v>
      </c>
    </row>
    <row r="106" spans="1:18">
      <c r="A106" t="s">
        <v>56</v>
      </c>
      <c r="B106">
        <v>2002</v>
      </c>
      <c r="C106" t="s">
        <v>20</v>
      </c>
      <c r="D106" t="s">
        <v>27</v>
      </c>
      <c r="E106" t="s">
        <v>22</v>
      </c>
      <c r="F106">
        <v>10091.200000000001</v>
      </c>
      <c r="G106">
        <v>7491.42</v>
      </c>
      <c r="H106">
        <v>7599.5640000000003</v>
      </c>
      <c r="I106">
        <v>7593.73</v>
      </c>
      <c r="J106">
        <v>6510.8</v>
      </c>
      <c r="K106">
        <v>7852.45</v>
      </c>
      <c r="L106">
        <v>8032.15</v>
      </c>
      <c r="M106">
        <v>14490.65</v>
      </c>
      <c r="N106">
        <v>4054</v>
      </c>
      <c r="O106">
        <v>16180.2</v>
      </c>
      <c r="P106">
        <v>15570.861999999999</v>
      </c>
      <c r="Q106">
        <v>15773.9</v>
      </c>
      <c r="R106">
        <v>121240.92599999999</v>
      </c>
    </row>
    <row r="107" spans="1:18">
      <c r="A107" t="s">
        <v>56</v>
      </c>
      <c r="B107">
        <v>2002</v>
      </c>
      <c r="C107" t="s">
        <v>20</v>
      </c>
      <c r="D107" t="s">
        <v>26</v>
      </c>
      <c r="E107" t="s">
        <v>22</v>
      </c>
      <c r="F107">
        <v>88342.710999999996</v>
      </c>
      <c r="G107">
        <v>83580.914999999994</v>
      </c>
      <c r="H107">
        <v>89486.576000000001</v>
      </c>
      <c r="I107">
        <v>82256.006999999998</v>
      </c>
      <c r="J107">
        <v>93192.71</v>
      </c>
      <c r="K107">
        <v>91406.305999999997</v>
      </c>
      <c r="L107">
        <v>101778.727</v>
      </c>
      <c r="M107">
        <v>103951.81200000001</v>
      </c>
      <c r="N107">
        <v>87974.471999999994</v>
      </c>
      <c r="O107">
        <v>115543.268</v>
      </c>
      <c r="P107">
        <v>93650.264999999999</v>
      </c>
      <c r="Q107">
        <v>102207.72500000001</v>
      </c>
      <c r="R107">
        <v>1133371.4939999999</v>
      </c>
    </row>
    <row r="108" spans="1:18">
      <c r="A108" t="s">
        <v>56</v>
      </c>
      <c r="B108">
        <v>2002</v>
      </c>
      <c r="C108" t="s">
        <v>20</v>
      </c>
      <c r="D108" t="s">
        <v>25</v>
      </c>
      <c r="E108" t="s">
        <v>22</v>
      </c>
      <c r="F108">
        <v>5491.9070000000002</v>
      </c>
      <c r="G108">
        <v>5383.0249999999996</v>
      </c>
      <c r="H108">
        <v>5696.7370000000001</v>
      </c>
      <c r="I108">
        <v>4986.5249999999996</v>
      </c>
      <c r="J108">
        <v>5029.1629999999996</v>
      </c>
      <c r="K108">
        <v>4266.4250000000002</v>
      </c>
      <c r="L108">
        <v>4518.95</v>
      </c>
      <c r="M108">
        <v>5290.65</v>
      </c>
      <c r="N108">
        <v>5352.15</v>
      </c>
      <c r="O108">
        <v>5738.9</v>
      </c>
      <c r="P108">
        <v>4882.25</v>
      </c>
      <c r="Q108">
        <v>5590.65</v>
      </c>
      <c r="R108">
        <v>62227.332000000009</v>
      </c>
    </row>
    <row r="109" spans="1:18">
      <c r="A109" t="s">
        <v>56</v>
      </c>
      <c r="B109">
        <v>2002</v>
      </c>
      <c r="C109" t="s">
        <v>20</v>
      </c>
      <c r="D109" t="s">
        <v>24</v>
      </c>
      <c r="E109" t="s">
        <v>22</v>
      </c>
      <c r="F109">
        <v>42494.642</v>
      </c>
      <c r="G109">
        <v>38731.260999999999</v>
      </c>
      <c r="H109">
        <v>45234.453999999998</v>
      </c>
      <c r="I109">
        <v>38957.067999999999</v>
      </c>
      <c r="J109">
        <v>41758.472999999998</v>
      </c>
      <c r="K109">
        <v>41891.535000000003</v>
      </c>
      <c r="L109">
        <v>41289.357000000004</v>
      </c>
      <c r="M109">
        <v>47512.135000000002</v>
      </c>
      <c r="N109">
        <v>25709.623</v>
      </c>
      <c r="O109">
        <v>46614.377</v>
      </c>
      <c r="P109">
        <v>26057.111000000001</v>
      </c>
      <c r="Q109">
        <v>40109.902000000002</v>
      </c>
      <c r="R109">
        <v>476359.93799999997</v>
      </c>
    </row>
    <row r="110" spans="1:18">
      <c r="A110" t="s">
        <v>56</v>
      </c>
      <c r="B110">
        <v>2002</v>
      </c>
      <c r="C110" t="s">
        <v>20</v>
      </c>
      <c r="D110" t="s">
        <v>23</v>
      </c>
      <c r="E110" t="s">
        <v>22</v>
      </c>
      <c r="F110">
        <v>17205.79</v>
      </c>
      <c r="G110">
        <v>17532.39</v>
      </c>
      <c r="H110">
        <v>20922.294999999998</v>
      </c>
      <c r="I110">
        <v>17567.871999999999</v>
      </c>
      <c r="J110">
        <v>18099.5</v>
      </c>
      <c r="K110">
        <v>18127.233</v>
      </c>
      <c r="L110">
        <v>19541.208999999999</v>
      </c>
      <c r="M110">
        <v>22025.649000000001</v>
      </c>
      <c r="N110">
        <v>21952.874</v>
      </c>
      <c r="O110">
        <v>20735.994999999999</v>
      </c>
      <c r="P110">
        <v>20071.842000000001</v>
      </c>
      <c r="Q110">
        <v>18237.948</v>
      </c>
      <c r="R110">
        <v>232020.59700000001</v>
      </c>
    </row>
    <row r="111" spans="1:18">
      <c r="A111" t="s">
        <v>56</v>
      </c>
      <c r="B111">
        <v>2002</v>
      </c>
      <c r="C111" t="s">
        <v>20</v>
      </c>
      <c r="D111" t="s">
        <v>21</v>
      </c>
      <c r="E111" t="s">
        <v>22</v>
      </c>
      <c r="F111">
        <v>33113.377999999997</v>
      </c>
      <c r="G111">
        <v>31388.683000000001</v>
      </c>
      <c r="H111">
        <v>41782.440999999999</v>
      </c>
      <c r="I111">
        <v>43910.514999999999</v>
      </c>
      <c r="J111">
        <v>46799.184000000001</v>
      </c>
      <c r="K111">
        <v>45749.559000000001</v>
      </c>
      <c r="L111">
        <v>49967.250999999997</v>
      </c>
      <c r="M111">
        <v>54195.803999999996</v>
      </c>
      <c r="N111">
        <v>50082.542999999998</v>
      </c>
      <c r="O111">
        <v>52933.368000000002</v>
      </c>
      <c r="P111">
        <v>48339.582000000002</v>
      </c>
      <c r="Q111">
        <v>43041.529000000002</v>
      </c>
      <c r="R111">
        <v>541303.83700000006</v>
      </c>
    </row>
    <row r="112" spans="1:18">
      <c r="A112" t="s">
        <v>55</v>
      </c>
      <c r="B112">
        <v>2002</v>
      </c>
      <c r="C112" t="s">
        <v>48</v>
      </c>
      <c r="D112" t="s">
        <v>52</v>
      </c>
      <c r="E112" t="s">
        <v>22</v>
      </c>
      <c r="F112">
        <v>21463.635999999999</v>
      </c>
      <c r="G112">
        <v>19796.79</v>
      </c>
      <c r="H112">
        <v>18476.748</v>
      </c>
      <c r="I112">
        <v>25500.620999999999</v>
      </c>
      <c r="J112">
        <v>24013.255000000001</v>
      </c>
      <c r="K112">
        <v>21629.084999999999</v>
      </c>
      <c r="L112">
        <v>18260.32</v>
      </c>
      <c r="M112">
        <v>25751.208999999999</v>
      </c>
      <c r="N112">
        <v>23035.305</v>
      </c>
      <c r="O112">
        <v>30910.235000000001</v>
      </c>
      <c r="P112">
        <v>23629.048999999999</v>
      </c>
      <c r="Q112">
        <v>21294.964</v>
      </c>
      <c r="R112">
        <v>273761.217</v>
      </c>
    </row>
    <row r="113" spans="1:18">
      <c r="A113" t="s">
        <v>55</v>
      </c>
      <c r="B113">
        <v>2002</v>
      </c>
      <c r="C113" t="s">
        <v>48</v>
      </c>
      <c r="D113" t="s">
        <v>51</v>
      </c>
      <c r="E113" t="s">
        <v>22</v>
      </c>
      <c r="F113">
        <v>4260.2079999999996</v>
      </c>
      <c r="G113">
        <v>3419.027</v>
      </c>
      <c r="H113">
        <v>3632.17</v>
      </c>
      <c r="I113">
        <v>3842.9290000000001</v>
      </c>
      <c r="J113">
        <v>4539.87</v>
      </c>
      <c r="K113">
        <v>4456.8779999999997</v>
      </c>
      <c r="L113">
        <v>2958.8980000000001</v>
      </c>
      <c r="M113">
        <v>2666.8209999999999</v>
      </c>
      <c r="N113">
        <v>2093.3069999999998</v>
      </c>
      <c r="O113">
        <v>4255.1610000000001</v>
      </c>
      <c r="P113">
        <v>4233.6729999999998</v>
      </c>
      <c r="Q113">
        <v>3773.9490000000001</v>
      </c>
      <c r="R113">
        <v>44132.891000000003</v>
      </c>
    </row>
    <row r="114" spans="1:18">
      <c r="A114" t="s">
        <v>55</v>
      </c>
      <c r="B114">
        <v>2002</v>
      </c>
      <c r="C114" t="s">
        <v>48</v>
      </c>
      <c r="D114" t="s">
        <v>50</v>
      </c>
      <c r="E114" t="s">
        <v>22</v>
      </c>
      <c r="F114">
        <v>2186.0010000000002</v>
      </c>
      <c r="G114">
        <v>2053.67</v>
      </c>
      <c r="H114">
        <v>2202.933</v>
      </c>
      <c r="I114">
        <v>2387.23</v>
      </c>
      <c r="J114">
        <v>2191.1860000000001</v>
      </c>
      <c r="K114">
        <v>2166.7489999999998</v>
      </c>
      <c r="L114">
        <v>1589.088</v>
      </c>
      <c r="M114">
        <v>2473.1779999999999</v>
      </c>
      <c r="N114">
        <v>2616.828</v>
      </c>
      <c r="O114">
        <v>2276.4830000000002</v>
      </c>
      <c r="P114">
        <v>1775.864</v>
      </c>
      <c r="Q114">
        <v>1841.6220000000001</v>
      </c>
      <c r="R114">
        <v>25760.832000000002</v>
      </c>
    </row>
    <row r="115" spans="1:18">
      <c r="A115" t="s">
        <v>55</v>
      </c>
      <c r="B115">
        <v>2002</v>
      </c>
      <c r="C115" t="s">
        <v>48</v>
      </c>
      <c r="D115" t="s">
        <v>49</v>
      </c>
      <c r="E115" t="s">
        <v>22</v>
      </c>
      <c r="F115">
        <v>1935.5450000000001</v>
      </c>
      <c r="G115">
        <v>1998.6590000000001</v>
      </c>
      <c r="H115">
        <v>2212.8330000000001</v>
      </c>
      <c r="I115">
        <v>2228.6640000000002</v>
      </c>
      <c r="J115">
        <v>2495.11</v>
      </c>
      <c r="K115">
        <v>2589.9740000000002</v>
      </c>
      <c r="L115">
        <v>2622.2689999999998</v>
      </c>
      <c r="M115">
        <v>1867.184</v>
      </c>
      <c r="N115">
        <v>3053.895</v>
      </c>
      <c r="O115">
        <v>2539.0279999999998</v>
      </c>
      <c r="P115">
        <v>3294.201</v>
      </c>
      <c r="Q115">
        <v>2576.3359999999998</v>
      </c>
      <c r="R115">
        <v>29413.698</v>
      </c>
    </row>
    <row r="116" spans="1:18">
      <c r="A116" t="s">
        <v>55</v>
      </c>
      <c r="B116">
        <v>2002</v>
      </c>
      <c r="C116" t="s">
        <v>44</v>
      </c>
      <c r="D116" t="s">
        <v>47</v>
      </c>
      <c r="E116" t="s">
        <v>22</v>
      </c>
      <c r="F116">
        <v>9030.5990000000002</v>
      </c>
      <c r="G116">
        <v>8284.134</v>
      </c>
      <c r="H116">
        <v>9093.3040000000001</v>
      </c>
      <c r="I116">
        <v>9629.2919999999995</v>
      </c>
      <c r="J116">
        <v>9719.8430000000008</v>
      </c>
      <c r="K116">
        <v>8069.5649999999996</v>
      </c>
      <c r="L116">
        <v>8533.0740000000005</v>
      </c>
      <c r="M116">
        <v>8058.6149999999998</v>
      </c>
      <c r="N116">
        <v>9998.2170000000006</v>
      </c>
      <c r="O116">
        <v>9070.9089999999997</v>
      </c>
      <c r="P116">
        <v>11133.237999999999</v>
      </c>
      <c r="Q116">
        <v>8036.0110000000004</v>
      </c>
      <c r="R116">
        <v>108656.80100000001</v>
      </c>
    </row>
    <row r="117" spans="1:18">
      <c r="A117" t="s">
        <v>55</v>
      </c>
      <c r="B117">
        <v>2002</v>
      </c>
      <c r="C117" t="s">
        <v>44</v>
      </c>
      <c r="D117" t="s">
        <v>46</v>
      </c>
      <c r="E117" t="s">
        <v>22</v>
      </c>
      <c r="F117">
        <v>6348.5</v>
      </c>
      <c r="G117">
        <v>6703.3739999999998</v>
      </c>
      <c r="H117">
        <v>5541.9290000000001</v>
      </c>
      <c r="I117">
        <v>6012.1220000000003</v>
      </c>
      <c r="J117">
        <v>4997.2449999999999</v>
      </c>
      <c r="K117">
        <v>4996.6760000000004</v>
      </c>
      <c r="L117">
        <v>2901.2469999999998</v>
      </c>
      <c r="M117">
        <v>5322.6490000000003</v>
      </c>
      <c r="N117">
        <v>3836.6770000000001</v>
      </c>
      <c r="O117">
        <v>3467.0569999999998</v>
      </c>
      <c r="P117">
        <v>5171.51</v>
      </c>
      <c r="Q117">
        <v>3640.5250000000001</v>
      </c>
      <c r="R117">
        <v>58939.511000000006</v>
      </c>
    </row>
    <row r="118" spans="1:18">
      <c r="A118" t="s">
        <v>55</v>
      </c>
      <c r="B118">
        <v>2002</v>
      </c>
      <c r="C118" t="s">
        <v>44</v>
      </c>
      <c r="D118" t="s">
        <v>45</v>
      </c>
      <c r="E118" t="s">
        <v>22</v>
      </c>
      <c r="F118">
        <v>10842.028</v>
      </c>
      <c r="G118">
        <v>13426.674999999999</v>
      </c>
      <c r="H118">
        <v>10933.862999999999</v>
      </c>
      <c r="I118">
        <v>11394.039000000001</v>
      </c>
      <c r="J118">
        <v>10260.186</v>
      </c>
      <c r="K118">
        <v>10255.31</v>
      </c>
      <c r="L118">
        <v>10657.538</v>
      </c>
      <c r="M118">
        <v>10584.573</v>
      </c>
      <c r="N118">
        <v>11522.49</v>
      </c>
      <c r="O118">
        <v>10982.726000000001</v>
      </c>
      <c r="P118">
        <v>10792.221</v>
      </c>
      <c r="Q118">
        <v>10379.091</v>
      </c>
      <c r="R118">
        <v>132030.74</v>
      </c>
    </row>
    <row r="119" spans="1:18">
      <c r="A119" t="s">
        <v>55</v>
      </c>
      <c r="B119">
        <v>2002</v>
      </c>
      <c r="C119" t="s">
        <v>39</v>
      </c>
      <c r="D119" t="s">
        <v>43</v>
      </c>
      <c r="E119" t="s">
        <v>22</v>
      </c>
      <c r="F119">
        <v>177801.481</v>
      </c>
      <c r="G119">
        <v>160697.23000000001</v>
      </c>
      <c r="H119">
        <v>179487.291</v>
      </c>
      <c r="I119">
        <v>180910.90299999999</v>
      </c>
      <c r="J119">
        <v>174355.43299999999</v>
      </c>
      <c r="K119">
        <v>158400.598</v>
      </c>
      <c r="L119">
        <v>165894.56200000001</v>
      </c>
      <c r="M119">
        <v>131993.014</v>
      </c>
      <c r="N119">
        <v>185141.883</v>
      </c>
      <c r="O119">
        <v>156239.72200000001</v>
      </c>
      <c r="P119">
        <v>180605.56200000001</v>
      </c>
      <c r="Q119">
        <v>153030.58199999999</v>
      </c>
      <c r="R119">
        <v>2004558.2609999997</v>
      </c>
    </row>
    <row r="120" spans="1:18">
      <c r="A120" t="s">
        <v>55</v>
      </c>
      <c r="B120">
        <v>2002</v>
      </c>
      <c r="C120" t="s">
        <v>39</v>
      </c>
      <c r="D120" t="s">
        <v>42</v>
      </c>
      <c r="E120" t="s">
        <v>22</v>
      </c>
      <c r="F120">
        <v>56711.760999999999</v>
      </c>
      <c r="G120">
        <v>48173.580999999998</v>
      </c>
      <c r="H120">
        <v>55757.642999999996</v>
      </c>
      <c r="I120">
        <v>54039.483</v>
      </c>
      <c r="J120">
        <v>49038.207999999999</v>
      </c>
      <c r="K120">
        <v>51248.510999999999</v>
      </c>
      <c r="L120">
        <v>48139.343999999997</v>
      </c>
      <c r="M120">
        <v>61614.019</v>
      </c>
      <c r="N120">
        <v>55174.417000000001</v>
      </c>
      <c r="O120">
        <v>54998.826999999997</v>
      </c>
      <c r="P120">
        <v>50986.076999999997</v>
      </c>
      <c r="Q120">
        <v>50676.046999999999</v>
      </c>
      <c r="R120">
        <v>636557.91800000006</v>
      </c>
    </row>
    <row r="121" spans="1:18">
      <c r="A121" t="s">
        <v>55</v>
      </c>
      <c r="B121">
        <v>2002</v>
      </c>
      <c r="C121" t="s">
        <v>39</v>
      </c>
      <c r="D121" t="s">
        <v>41</v>
      </c>
      <c r="E121" t="s">
        <v>22</v>
      </c>
      <c r="F121">
        <v>2248.42</v>
      </c>
      <c r="G121">
        <v>1905.1510000000001</v>
      </c>
      <c r="H121">
        <v>2333.9389999999999</v>
      </c>
      <c r="I121">
        <v>2455.7460000000001</v>
      </c>
      <c r="J121">
        <v>2421.0509999999999</v>
      </c>
      <c r="K121">
        <v>2167.261</v>
      </c>
      <c r="L121">
        <v>2561.09</v>
      </c>
      <c r="M121">
        <v>2250.5790000000002</v>
      </c>
      <c r="N121">
        <v>2139.1260000000002</v>
      </c>
      <c r="O121">
        <v>2119.8229999999999</v>
      </c>
      <c r="P121">
        <v>2200.6320000000001</v>
      </c>
      <c r="Q121">
        <v>2248.4070000000002</v>
      </c>
      <c r="R121">
        <v>27051.225000000002</v>
      </c>
    </row>
    <row r="122" spans="1:18">
      <c r="A122" t="s">
        <v>55</v>
      </c>
      <c r="B122">
        <v>2002</v>
      </c>
      <c r="C122" t="s">
        <v>39</v>
      </c>
      <c r="D122" t="s">
        <v>40</v>
      </c>
      <c r="E122" t="s">
        <v>22</v>
      </c>
      <c r="F122">
        <v>10259.477000000001</v>
      </c>
      <c r="G122">
        <v>8560.1479999999992</v>
      </c>
      <c r="H122">
        <v>10510.346</v>
      </c>
      <c r="I122">
        <v>10701.754999999999</v>
      </c>
      <c r="J122">
        <v>9554.3029999999999</v>
      </c>
      <c r="K122">
        <v>9598.2469999999994</v>
      </c>
      <c r="L122">
        <v>7136.3649999999998</v>
      </c>
      <c r="M122">
        <v>9035.9930000000004</v>
      </c>
      <c r="N122">
        <v>13707.642</v>
      </c>
      <c r="O122">
        <v>9175.4529999999995</v>
      </c>
      <c r="P122">
        <v>8929.0149999999994</v>
      </c>
      <c r="Q122">
        <v>7314.732</v>
      </c>
      <c r="R122">
        <v>114483.47600000001</v>
      </c>
    </row>
    <row r="123" spans="1:18">
      <c r="A123" t="s">
        <v>55</v>
      </c>
      <c r="B123">
        <v>2002</v>
      </c>
      <c r="C123" t="s">
        <v>29</v>
      </c>
      <c r="D123" t="s">
        <v>38</v>
      </c>
      <c r="E123" t="s">
        <v>22</v>
      </c>
      <c r="F123">
        <v>22866.096000000001</v>
      </c>
      <c r="G123">
        <v>18810.901999999998</v>
      </c>
      <c r="H123">
        <v>19485.651999999998</v>
      </c>
      <c r="I123">
        <v>18826.998</v>
      </c>
      <c r="J123">
        <v>18261.75</v>
      </c>
      <c r="K123">
        <v>17984.675999999999</v>
      </c>
      <c r="L123">
        <v>23419.366999999998</v>
      </c>
      <c r="M123">
        <v>22073.221000000001</v>
      </c>
      <c r="N123">
        <v>20304.964</v>
      </c>
      <c r="O123">
        <v>20531.128000000001</v>
      </c>
      <c r="P123">
        <v>19857.067999999999</v>
      </c>
      <c r="Q123">
        <v>19332.611000000001</v>
      </c>
      <c r="R123">
        <v>241754.43299999999</v>
      </c>
    </row>
    <row r="124" spans="1:18">
      <c r="A124" t="s">
        <v>55</v>
      </c>
      <c r="B124">
        <v>2002</v>
      </c>
      <c r="C124" t="s">
        <v>29</v>
      </c>
      <c r="D124" t="s">
        <v>37</v>
      </c>
      <c r="E124" t="s">
        <v>22</v>
      </c>
      <c r="F124">
        <v>1788.3810000000001</v>
      </c>
      <c r="G124">
        <v>1584.165</v>
      </c>
      <c r="H124">
        <v>1287.212</v>
      </c>
      <c r="I124">
        <v>1693.982</v>
      </c>
      <c r="J124">
        <v>1489.2180000000001</v>
      </c>
      <c r="K124">
        <v>1774.77</v>
      </c>
      <c r="L124">
        <v>1013.024</v>
      </c>
      <c r="M124">
        <v>1164.768</v>
      </c>
      <c r="N124">
        <v>944.00900000000001</v>
      </c>
      <c r="O124">
        <v>953.52</v>
      </c>
      <c r="P124">
        <v>1055.239</v>
      </c>
      <c r="Q124">
        <v>914.74199999999996</v>
      </c>
      <c r="R124">
        <v>15663.029999999999</v>
      </c>
    </row>
    <row r="125" spans="1:18">
      <c r="A125" t="s">
        <v>55</v>
      </c>
      <c r="B125">
        <v>2002</v>
      </c>
      <c r="C125" t="s">
        <v>29</v>
      </c>
      <c r="D125" t="s">
        <v>36</v>
      </c>
      <c r="E125" t="s">
        <v>22</v>
      </c>
      <c r="F125">
        <v>2502.13</v>
      </c>
      <c r="G125">
        <v>1834.384</v>
      </c>
      <c r="H125">
        <v>1828.4269999999999</v>
      </c>
      <c r="I125">
        <v>1699.623</v>
      </c>
      <c r="J125">
        <v>1632.9369999999999</v>
      </c>
      <c r="K125">
        <v>1769.5809999999999</v>
      </c>
      <c r="L125">
        <v>2446.8000000000002</v>
      </c>
      <c r="M125">
        <v>1896.027</v>
      </c>
      <c r="N125">
        <v>1873.019</v>
      </c>
      <c r="O125">
        <v>1718.0609999999999</v>
      </c>
      <c r="P125">
        <v>1512.857</v>
      </c>
      <c r="Q125">
        <v>1781.251</v>
      </c>
      <c r="R125">
        <v>22495.097000000002</v>
      </c>
    </row>
    <row r="126" spans="1:18">
      <c r="A126" t="s">
        <v>55</v>
      </c>
      <c r="B126">
        <v>2002</v>
      </c>
      <c r="C126" t="s">
        <v>29</v>
      </c>
      <c r="D126" t="s">
        <v>35</v>
      </c>
      <c r="E126" t="s">
        <v>22</v>
      </c>
      <c r="F126">
        <v>15899.333000000001</v>
      </c>
      <c r="G126">
        <v>14785.013999999999</v>
      </c>
      <c r="H126">
        <v>15512.601000000001</v>
      </c>
      <c r="I126">
        <v>15376.977999999999</v>
      </c>
      <c r="J126">
        <v>15395.684999999999</v>
      </c>
      <c r="K126">
        <v>14592.536</v>
      </c>
      <c r="L126">
        <v>15839.502</v>
      </c>
      <c r="M126">
        <v>37600.93</v>
      </c>
      <c r="N126">
        <v>14665.300999999999</v>
      </c>
      <c r="O126">
        <v>14786.056</v>
      </c>
      <c r="P126">
        <v>13047.115</v>
      </c>
      <c r="Q126">
        <v>14636.136</v>
      </c>
      <c r="R126">
        <v>202137.18700000001</v>
      </c>
    </row>
    <row r="127" spans="1:18">
      <c r="A127" t="s">
        <v>55</v>
      </c>
      <c r="B127">
        <v>2002</v>
      </c>
      <c r="C127" t="s">
        <v>29</v>
      </c>
      <c r="D127" t="s">
        <v>34</v>
      </c>
      <c r="E127" t="s">
        <v>22</v>
      </c>
      <c r="F127">
        <v>1460.1949999999999</v>
      </c>
      <c r="G127">
        <v>1261.05</v>
      </c>
      <c r="H127">
        <v>1191.191</v>
      </c>
      <c r="I127">
        <v>1251.7270000000001</v>
      </c>
      <c r="J127">
        <v>1389.1559999999999</v>
      </c>
      <c r="K127">
        <v>1411.0219999999999</v>
      </c>
      <c r="L127">
        <v>1063.482</v>
      </c>
      <c r="M127">
        <v>2616.0929999999998</v>
      </c>
      <c r="N127">
        <v>1670.277</v>
      </c>
      <c r="O127">
        <v>1768.046</v>
      </c>
      <c r="P127">
        <v>1161.32</v>
      </c>
      <c r="Q127">
        <v>931.76300000000003</v>
      </c>
      <c r="R127">
        <v>17175.322</v>
      </c>
    </row>
    <row r="128" spans="1:18">
      <c r="A128" t="s">
        <v>55</v>
      </c>
      <c r="B128">
        <v>2002</v>
      </c>
      <c r="C128" t="s">
        <v>29</v>
      </c>
      <c r="D128" t="s">
        <v>33</v>
      </c>
      <c r="E128" t="s">
        <v>22</v>
      </c>
      <c r="F128">
        <v>4180.42</v>
      </c>
      <c r="G128">
        <v>3749.1320000000001</v>
      </c>
      <c r="H128">
        <v>3663.6529999999998</v>
      </c>
      <c r="I128">
        <v>3459.0309999999999</v>
      </c>
      <c r="J128">
        <v>4015.6149999999998</v>
      </c>
      <c r="K128">
        <v>3088.3130000000001</v>
      </c>
      <c r="L128">
        <v>4756.6279999999997</v>
      </c>
      <c r="M128">
        <v>5117.8130000000001</v>
      </c>
      <c r="N128">
        <v>4698.6260000000002</v>
      </c>
      <c r="O128">
        <v>4928.6959999999999</v>
      </c>
      <c r="P128">
        <v>4052.1640000000002</v>
      </c>
      <c r="Q128">
        <v>4364.2650000000003</v>
      </c>
      <c r="R128">
        <v>50074.355999999992</v>
      </c>
    </row>
    <row r="129" spans="1:18">
      <c r="A129" t="s">
        <v>55</v>
      </c>
      <c r="B129">
        <v>2002</v>
      </c>
      <c r="C129" t="s">
        <v>29</v>
      </c>
      <c r="D129" t="s">
        <v>32</v>
      </c>
      <c r="E129" t="s">
        <v>22</v>
      </c>
      <c r="F129">
        <v>10020.281000000001</v>
      </c>
      <c r="G129">
        <v>8264.9889999999996</v>
      </c>
      <c r="H129">
        <v>9180.4159999999993</v>
      </c>
      <c r="I129">
        <v>8742.7330000000002</v>
      </c>
      <c r="J129">
        <v>8325.8510000000006</v>
      </c>
      <c r="K129">
        <v>8775.8539999999994</v>
      </c>
      <c r="L129">
        <v>9736.0300000000007</v>
      </c>
      <c r="M129">
        <v>9269.3330000000005</v>
      </c>
      <c r="N129">
        <v>8782.348</v>
      </c>
      <c r="O129">
        <v>8741.6080000000002</v>
      </c>
      <c r="P129">
        <v>8725.9459999999999</v>
      </c>
      <c r="Q129">
        <v>10355.878000000001</v>
      </c>
      <c r="R129">
        <v>108921.26699999999</v>
      </c>
    </row>
    <row r="130" spans="1:18">
      <c r="A130" t="s">
        <v>55</v>
      </c>
      <c r="B130">
        <v>2002</v>
      </c>
      <c r="C130" t="s">
        <v>29</v>
      </c>
      <c r="D130" t="s">
        <v>31</v>
      </c>
      <c r="E130" t="s">
        <v>22</v>
      </c>
      <c r="F130">
        <v>1567.924</v>
      </c>
      <c r="G130">
        <v>1276.7380000000001</v>
      </c>
      <c r="H130">
        <v>1254.242</v>
      </c>
      <c r="I130">
        <v>1266.0229999999999</v>
      </c>
      <c r="J130">
        <v>1359.787</v>
      </c>
      <c r="K130">
        <v>1127.306</v>
      </c>
      <c r="L130">
        <v>1214.076</v>
      </c>
      <c r="M130">
        <v>1277.722</v>
      </c>
      <c r="N130">
        <v>1015.929</v>
      </c>
      <c r="O130">
        <v>1071.271</v>
      </c>
      <c r="P130">
        <v>1027.931</v>
      </c>
      <c r="Q130">
        <v>1039.038</v>
      </c>
      <c r="R130">
        <v>14497.987000000003</v>
      </c>
    </row>
    <row r="131" spans="1:18">
      <c r="A131" t="s">
        <v>55</v>
      </c>
      <c r="B131">
        <v>2002</v>
      </c>
      <c r="C131" t="s">
        <v>29</v>
      </c>
      <c r="D131" t="s">
        <v>30</v>
      </c>
      <c r="E131" t="s">
        <v>22</v>
      </c>
      <c r="F131">
        <v>2534.6210000000001</v>
      </c>
      <c r="G131">
        <v>2153.7150000000001</v>
      </c>
      <c r="H131">
        <v>2268.3919999999998</v>
      </c>
      <c r="I131">
        <v>2490.34</v>
      </c>
      <c r="J131">
        <v>2403.172</v>
      </c>
      <c r="K131">
        <v>2495.3679999999999</v>
      </c>
      <c r="L131">
        <v>2886.9459999999999</v>
      </c>
      <c r="M131">
        <v>2638.4079999999999</v>
      </c>
      <c r="N131">
        <v>2704.6460000000002</v>
      </c>
      <c r="O131">
        <v>2901.7130000000002</v>
      </c>
      <c r="P131">
        <v>2887.89</v>
      </c>
      <c r="Q131">
        <v>2711.9540000000002</v>
      </c>
      <c r="R131">
        <v>31077.165000000001</v>
      </c>
    </row>
    <row r="132" spans="1:18">
      <c r="A132" t="s">
        <v>55</v>
      </c>
      <c r="B132">
        <v>2002</v>
      </c>
      <c r="C132" t="s">
        <v>20</v>
      </c>
      <c r="D132" t="s">
        <v>28</v>
      </c>
      <c r="E132" t="s">
        <v>22</v>
      </c>
      <c r="F132">
        <v>541.12599999999998</v>
      </c>
      <c r="G132">
        <v>669.46100000000001</v>
      </c>
      <c r="H132">
        <v>554.654</v>
      </c>
      <c r="I132">
        <v>957.98500000000001</v>
      </c>
      <c r="J132">
        <v>486.93900000000002</v>
      </c>
      <c r="K132">
        <v>529.476</v>
      </c>
      <c r="L132">
        <v>100</v>
      </c>
      <c r="M132">
        <v>0</v>
      </c>
      <c r="N132">
        <v>126.09399999999999</v>
      </c>
      <c r="O132">
        <v>278.012</v>
      </c>
      <c r="P132">
        <v>442.68400000000003</v>
      </c>
      <c r="Q132">
        <v>473.90100000000001</v>
      </c>
      <c r="R132">
        <v>5160.3320000000003</v>
      </c>
    </row>
    <row r="133" spans="1:18">
      <c r="A133" t="s">
        <v>55</v>
      </c>
      <c r="B133">
        <v>2002</v>
      </c>
      <c r="C133" t="s">
        <v>20</v>
      </c>
      <c r="D133" t="s">
        <v>27</v>
      </c>
      <c r="E133" t="s">
        <v>22</v>
      </c>
      <c r="F133">
        <v>310.27199999999999</v>
      </c>
      <c r="G133">
        <v>238.66900000000001</v>
      </c>
      <c r="H133">
        <v>215.58199999999999</v>
      </c>
      <c r="I133">
        <v>275.76900000000001</v>
      </c>
      <c r="J133">
        <v>264.32</v>
      </c>
      <c r="K133">
        <v>196.83500000000001</v>
      </c>
      <c r="L133">
        <v>337.976</v>
      </c>
      <c r="M133">
        <v>272.95800000000003</v>
      </c>
      <c r="N133">
        <v>262.30900000000003</v>
      </c>
      <c r="O133">
        <v>238.38800000000001</v>
      </c>
      <c r="P133">
        <v>238.95</v>
      </c>
      <c r="Q133">
        <v>234.44499999999999</v>
      </c>
      <c r="R133">
        <v>3086.473</v>
      </c>
    </row>
    <row r="134" spans="1:18">
      <c r="A134" t="s">
        <v>55</v>
      </c>
      <c r="B134">
        <v>2002</v>
      </c>
      <c r="C134" t="s">
        <v>20</v>
      </c>
      <c r="D134" t="s">
        <v>26</v>
      </c>
      <c r="E134" t="s">
        <v>22</v>
      </c>
      <c r="F134">
        <v>8932.89</v>
      </c>
      <c r="G134">
        <v>7467.4120000000003</v>
      </c>
      <c r="H134">
        <v>8275.5509999999995</v>
      </c>
      <c r="I134">
        <v>8949.7559999999994</v>
      </c>
      <c r="J134">
        <v>9322.9879999999994</v>
      </c>
      <c r="K134">
        <v>9095.0020000000004</v>
      </c>
      <c r="L134">
        <v>6978.9070000000002</v>
      </c>
      <c r="M134">
        <v>9446.7009999999991</v>
      </c>
      <c r="N134">
        <v>7288.2510000000002</v>
      </c>
      <c r="O134">
        <v>9351.7350000000006</v>
      </c>
      <c r="P134">
        <v>9546.4599999999991</v>
      </c>
      <c r="Q134">
        <v>8024.6679999999997</v>
      </c>
      <c r="R134">
        <v>102680.321</v>
      </c>
    </row>
    <row r="135" spans="1:18">
      <c r="A135" t="s">
        <v>55</v>
      </c>
      <c r="B135">
        <v>2002</v>
      </c>
      <c r="C135" t="s">
        <v>20</v>
      </c>
      <c r="D135" t="s">
        <v>25</v>
      </c>
      <c r="E135" t="s">
        <v>22</v>
      </c>
      <c r="F135">
        <v>303.745</v>
      </c>
      <c r="G135">
        <v>279.65100000000001</v>
      </c>
      <c r="H135">
        <v>459.56599999999997</v>
      </c>
      <c r="I135">
        <v>136.93</v>
      </c>
      <c r="J135">
        <v>196.76400000000001</v>
      </c>
      <c r="K135">
        <v>348.79</v>
      </c>
      <c r="L135">
        <v>146.43899999999999</v>
      </c>
      <c r="M135">
        <v>192.53</v>
      </c>
      <c r="N135">
        <v>238.25899999999999</v>
      </c>
      <c r="O135">
        <v>360.83699999999999</v>
      </c>
      <c r="P135">
        <v>592.09400000000005</v>
      </c>
      <c r="Q135">
        <v>249.42500000000001</v>
      </c>
      <c r="R135">
        <v>3505.03</v>
      </c>
    </row>
    <row r="136" spans="1:18">
      <c r="A136" t="s">
        <v>55</v>
      </c>
      <c r="B136">
        <v>2002</v>
      </c>
      <c r="C136" t="s">
        <v>20</v>
      </c>
      <c r="D136" t="s">
        <v>24</v>
      </c>
      <c r="E136" t="s">
        <v>22</v>
      </c>
      <c r="F136">
        <v>10862.002</v>
      </c>
      <c r="G136">
        <v>10032.837</v>
      </c>
      <c r="H136">
        <v>11902.893</v>
      </c>
      <c r="I136">
        <v>11208.661</v>
      </c>
      <c r="J136">
        <v>11805.226000000001</v>
      </c>
      <c r="K136">
        <v>11219.439</v>
      </c>
      <c r="L136">
        <v>10004.941999999999</v>
      </c>
      <c r="M136">
        <v>12535.120999999999</v>
      </c>
      <c r="N136">
        <v>10883.512000000001</v>
      </c>
      <c r="O136">
        <v>10903.531000000001</v>
      </c>
      <c r="P136">
        <v>12652.563</v>
      </c>
      <c r="Q136">
        <v>11496.094999999999</v>
      </c>
      <c r="R136">
        <v>135506.82199999999</v>
      </c>
    </row>
    <row r="137" spans="1:18">
      <c r="A137" t="s">
        <v>55</v>
      </c>
      <c r="B137">
        <v>2002</v>
      </c>
      <c r="C137" t="s">
        <v>20</v>
      </c>
      <c r="D137" t="s">
        <v>23</v>
      </c>
      <c r="E137" t="s">
        <v>22</v>
      </c>
      <c r="F137">
        <v>764.86500000000001</v>
      </c>
      <c r="G137">
        <v>714.79</v>
      </c>
      <c r="H137">
        <v>651.95500000000004</v>
      </c>
      <c r="I137">
        <v>798.40599999999995</v>
      </c>
      <c r="J137">
        <v>1713.7280000000001</v>
      </c>
      <c r="K137">
        <v>739.39300000000003</v>
      </c>
      <c r="L137">
        <v>709.08</v>
      </c>
      <c r="M137">
        <v>634.44399999999996</v>
      </c>
      <c r="N137">
        <v>773.21400000000006</v>
      </c>
      <c r="O137">
        <v>883.94399999999996</v>
      </c>
      <c r="P137">
        <v>799.59299999999996</v>
      </c>
      <c r="Q137">
        <v>964.90099999999995</v>
      </c>
      <c r="R137">
        <v>10148.313</v>
      </c>
    </row>
    <row r="138" spans="1:18">
      <c r="A138" t="s">
        <v>55</v>
      </c>
      <c r="B138">
        <v>2002</v>
      </c>
      <c r="C138" t="s">
        <v>20</v>
      </c>
      <c r="D138" t="s">
        <v>21</v>
      </c>
      <c r="E138" t="s">
        <v>22</v>
      </c>
      <c r="F138">
        <v>1354.962</v>
      </c>
      <c r="G138">
        <v>1164.057</v>
      </c>
      <c r="H138">
        <v>1189.3019999999999</v>
      </c>
      <c r="I138">
        <v>1421.008</v>
      </c>
      <c r="J138">
        <v>1892.4880000000001</v>
      </c>
      <c r="K138">
        <v>1177.471</v>
      </c>
      <c r="L138">
        <v>1100.0509999999999</v>
      </c>
      <c r="M138">
        <v>1401.7139999999999</v>
      </c>
      <c r="N138">
        <v>1417.165</v>
      </c>
      <c r="O138">
        <v>1582.395</v>
      </c>
      <c r="P138">
        <v>1782.425</v>
      </c>
      <c r="Q138">
        <v>1661.7170000000001</v>
      </c>
      <c r="R138">
        <v>17144.755000000001</v>
      </c>
    </row>
    <row r="139" spans="1:18">
      <c r="A139" t="s">
        <v>54</v>
      </c>
      <c r="B139">
        <v>2002</v>
      </c>
      <c r="C139" t="s">
        <v>48</v>
      </c>
      <c r="D139" t="s">
        <v>52</v>
      </c>
      <c r="E139" t="s">
        <v>22</v>
      </c>
      <c r="F139">
        <v>14.968999999999999</v>
      </c>
      <c r="G139">
        <v>10</v>
      </c>
      <c r="H139">
        <v>19.969000000000001</v>
      </c>
      <c r="I139">
        <v>15.162000000000001</v>
      </c>
      <c r="J139">
        <v>0.16200000000000001</v>
      </c>
      <c r="K139">
        <v>21.138000000000002</v>
      </c>
      <c r="L139">
        <v>10</v>
      </c>
      <c r="M139">
        <v>10.4</v>
      </c>
      <c r="N139">
        <v>5</v>
      </c>
      <c r="O139">
        <v>19.925000000000001</v>
      </c>
      <c r="P139">
        <v>0.4</v>
      </c>
      <c r="Q139">
        <v>25.901</v>
      </c>
      <c r="R139">
        <v>153.02600000000001</v>
      </c>
    </row>
    <row r="140" spans="1:18">
      <c r="A140" t="s">
        <v>54</v>
      </c>
      <c r="B140">
        <v>2002</v>
      </c>
      <c r="C140" t="s">
        <v>48</v>
      </c>
      <c r="D140" t="s">
        <v>51</v>
      </c>
      <c r="E140" t="s">
        <v>22</v>
      </c>
      <c r="F140">
        <v>650.04999999999995</v>
      </c>
      <c r="G140">
        <v>130</v>
      </c>
      <c r="H140">
        <v>100</v>
      </c>
      <c r="I140">
        <v>155</v>
      </c>
      <c r="J140">
        <v>105</v>
      </c>
      <c r="K140">
        <v>130</v>
      </c>
      <c r="L140">
        <v>130</v>
      </c>
      <c r="M140">
        <v>177.2</v>
      </c>
      <c r="N140">
        <v>160.05000000000001</v>
      </c>
      <c r="O140">
        <v>118.185</v>
      </c>
      <c r="P140">
        <v>145</v>
      </c>
      <c r="Q140">
        <v>108.5</v>
      </c>
      <c r="R140">
        <v>2108.9849999999997</v>
      </c>
    </row>
    <row r="141" spans="1:18">
      <c r="A141" t="s">
        <v>54</v>
      </c>
      <c r="B141">
        <v>2002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35.200000000000003</v>
      </c>
      <c r="J141">
        <v>0</v>
      </c>
      <c r="K141">
        <v>30</v>
      </c>
      <c r="L141">
        <v>30</v>
      </c>
      <c r="M141">
        <v>30</v>
      </c>
      <c r="N141">
        <v>35.200000000000003</v>
      </c>
      <c r="O141">
        <v>24.2</v>
      </c>
      <c r="P141">
        <v>24.2</v>
      </c>
      <c r="Q141">
        <v>10</v>
      </c>
      <c r="R141">
        <v>218.79999999999998</v>
      </c>
    </row>
    <row r="142" spans="1:18">
      <c r="A142" t="s">
        <v>54</v>
      </c>
      <c r="B142">
        <v>2002</v>
      </c>
      <c r="C142" t="s">
        <v>48</v>
      </c>
      <c r="D142" t="s">
        <v>49</v>
      </c>
      <c r="E142" t="s">
        <v>22</v>
      </c>
      <c r="F142">
        <v>20</v>
      </c>
      <c r="G142">
        <v>25</v>
      </c>
      <c r="H142">
        <v>20</v>
      </c>
      <c r="I142">
        <v>40</v>
      </c>
      <c r="J142">
        <v>100</v>
      </c>
      <c r="K142">
        <v>95</v>
      </c>
      <c r="L142">
        <v>265</v>
      </c>
      <c r="M142">
        <v>260</v>
      </c>
      <c r="N142">
        <v>205</v>
      </c>
      <c r="O142">
        <v>350</v>
      </c>
      <c r="P142">
        <v>325</v>
      </c>
      <c r="Q142">
        <v>465</v>
      </c>
      <c r="R142">
        <v>2170</v>
      </c>
    </row>
    <row r="143" spans="1:18">
      <c r="A143" t="s">
        <v>54</v>
      </c>
      <c r="B143">
        <v>2002</v>
      </c>
      <c r="C143" t="s">
        <v>44</v>
      </c>
      <c r="D143" t="s">
        <v>47</v>
      </c>
      <c r="E143" t="s">
        <v>22</v>
      </c>
      <c r="F143">
        <v>1134.22</v>
      </c>
      <c r="G143">
        <v>835.84699999999998</v>
      </c>
      <c r="H143">
        <v>860.36800000000005</v>
      </c>
      <c r="I143">
        <v>1061.7639999999999</v>
      </c>
      <c r="J143">
        <v>1155.9649999999999</v>
      </c>
      <c r="K143">
        <v>1365.2950000000001</v>
      </c>
      <c r="L143">
        <v>1729.0350000000001</v>
      </c>
      <c r="M143">
        <v>1446.097</v>
      </c>
      <c r="N143">
        <v>1097.2460000000001</v>
      </c>
      <c r="O143">
        <v>1536.5640000000001</v>
      </c>
      <c r="P143">
        <v>860.87300000000005</v>
      </c>
      <c r="Q143">
        <v>722.92</v>
      </c>
      <c r="R143">
        <v>13806.194</v>
      </c>
    </row>
    <row r="144" spans="1:18">
      <c r="A144" t="s">
        <v>54</v>
      </c>
      <c r="B144">
        <v>2002</v>
      </c>
      <c r="C144" t="s">
        <v>44</v>
      </c>
      <c r="D144" t="s">
        <v>46</v>
      </c>
      <c r="E144" t="s">
        <v>22</v>
      </c>
      <c r="F144">
        <v>493.96199999999999</v>
      </c>
      <c r="G144">
        <v>460.98500000000001</v>
      </c>
      <c r="H144">
        <v>411.71699999999998</v>
      </c>
      <c r="I144">
        <v>574.76</v>
      </c>
      <c r="J144">
        <v>490.322</v>
      </c>
      <c r="K144">
        <v>521.58699999999999</v>
      </c>
      <c r="L144">
        <v>607.34</v>
      </c>
      <c r="M144">
        <v>467.45400000000001</v>
      </c>
      <c r="N144">
        <v>480.95600000000002</v>
      </c>
      <c r="O144">
        <v>489.358</v>
      </c>
      <c r="P144">
        <v>472.62599999999998</v>
      </c>
      <c r="Q144">
        <v>379.88600000000002</v>
      </c>
      <c r="R144">
        <v>5850.9530000000013</v>
      </c>
    </row>
    <row r="145" spans="1:18">
      <c r="A145" t="s">
        <v>54</v>
      </c>
      <c r="B145">
        <v>2002</v>
      </c>
      <c r="C145" t="s">
        <v>44</v>
      </c>
      <c r="D145" t="s">
        <v>45</v>
      </c>
      <c r="E145" t="s">
        <v>22</v>
      </c>
      <c r="F145">
        <v>558.64200000000005</v>
      </c>
      <c r="G145">
        <v>529.06399999999996</v>
      </c>
      <c r="H145">
        <v>521.44500000000005</v>
      </c>
      <c r="I145">
        <v>593.827</v>
      </c>
      <c r="J145">
        <v>569.34299999999996</v>
      </c>
      <c r="K145">
        <v>571.78</v>
      </c>
      <c r="L145">
        <v>702.51400000000001</v>
      </c>
      <c r="M145">
        <v>606.61099999999999</v>
      </c>
      <c r="N145">
        <v>646.90800000000002</v>
      </c>
      <c r="O145">
        <v>708.75400000000002</v>
      </c>
      <c r="P145">
        <v>462.55200000000002</v>
      </c>
      <c r="Q145">
        <v>520.10699999999997</v>
      </c>
      <c r="R145">
        <v>6991.5469999999996</v>
      </c>
    </row>
    <row r="146" spans="1:18">
      <c r="A146" t="s">
        <v>54</v>
      </c>
      <c r="B146">
        <v>2002</v>
      </c>
      <c r="C146" t="s">
        <v>39</v>
      </c>
      <c r="D146" t="s">
        <v>43</v>
      </c>
      <c r="E146" t="s">
        <v>22</v>
      </c>
      <c r="F146">
        <v>7853.49</v>
      </c>
      <c r="G146">
        <v>8096.51</v>
      </c>
      <c r="H146">
        <v>4787.4780000000001</v>
      </c>
      <c r="I146">
        <v>7132.9160000000002</v>
      </c>
      <c r="J146">
        <v>6042.4459999999999</v>
      </c>
      <c r="K146">
        <v>9263.7139999999999</v>
      </c>
      <c r="L146">
        <v>9252.7980000000007</v>
      </c>
      <c r="M146">
        <v>9054.0879999999997</v>
      </c>
      <c r="N146">
        <v>9824.8179999999993</v>
      </c>
      <c r="O146">
        <v>9926.0959999999995</v>
      </c>
      <c r="P146">
        <v>8787.9439999999995</v>
      </c>
      <c r="Q146">
        <v>9225.4969999999994</v>
      </c>
      <c r="R146">
        <v>99247.795000000013</v>
      </c>
    </row>
    <row r="147" spans="1:18">
      <c r="A147" t="s">
        <v>54</v>
      </c>
      <c r="B147">
        <v>2002</v>
      </c>
      <c r="C147" t="s">
        <v>39</v>
      </c>
      <c r="D147" t="s">
        <v>42</v>
      </c>
      <c r="E147" t="s">
        <v>22</v>
      </c>
      <c r="F147">
        <v>2365.7860000000001</v>
      </c>
      <c r="G147">
        <v>2349.3310000000001</v>
      </c>
      <c r="H147">
        <v>2134.6619999999998</v>
      </c>
      <c r="I147">
        <v>1707.1880000000001</v>
      </c>
      <c r="J147">
        <v>2125.645</v>
      </c>
      <c r="K147">
        <v>1703.9190000000001</v>
      </c>
      <c r="L147">
        <v>1737.52</v>
      </c>
      <c r="M147">
        <v>2194.6729999999998</v>
      </c>
      <c r="N147">
        <v>2118.779</v>
      </c>
      <c r="O147">
        <v>1904.1849999999999</v>
      </c>
      <c r="P147">
        <v>1349.347</v>
      </c>
      <c r="Q147">
        <v>1216.4860000000001</v>
      </c>
      <c r="R147">
        <v>22907.521000000004</v>
      </c>
    </row>
    <row r="148" spans="1:18">
      <c r="A148" t="s">
        <v>54</v>
      </c>
      <c r="B148">
        <v>2002</v>
      </c>
      <c r="C148" t="s">
        <v>39</v>
      </c>
      <c r="D148" t="s">
        <v>41</v>
      </c>
      <c r="E148" t="s">
        <v>22</v>
      </c>
      <c r="F148">
        <v>515.95000000000005</v>
      </c>
      <c r="G148">
        <v>146</v>
      </c>
      <c r="H148">
        <v>139.90799999999999</v>
      </c>
      <c r="I148">
        <v>19.937999999999999</v>
      </c>
      <c r="J148">
        <v>44.667000000000002</v>
      </c>
      <c r="K148">
        <v>39.747</v>
      </c>
      <c r="L148">
        <v>34.725999999999999</v>
      </c>
      <c r="M148">
        <v>86.76</v>
      </c>
      <c r="N148">
        <v>4.9710000000000001</v>
      </c>
      <c r="O148">
        <v>64.718999999999994</v>
      </c>
      <c r="P148">
        <v>14.967000000000001</v>
      </c>
      <c r="Q148">
        <v>34.905999999999999</v>
      </c>
      <c r="R148">
        <v>1147.2590000000002</v>
      </c>
    </row>
    <row r="149" spans="1:18">
      <c r="A149" t="s">
        <v>54</v>
      </c>
      <c r="B149">
        <v>2002</v>
      </c>
      <c r="C149" t="s">
        <v>39</v>
      </c>
      <c r="D149" t="s">
        <v>40</v>
      </c>
      <c r="E149" t="s">
        <v>22</v>
      </c>
      <c r="F149">
        <v>1850.7660000000001</v>
      </c>
      <c r="G149">
        <v>1682.7460000000001</v>
      </c>
      <c r="H149">
        <v>1292.3589999999999</v>
      </c>
      <c r="I149">
        <v>912.46400000000006</v>
      </c>
      <c r="J149">
        <v>1397.492</v>
      </c>
      <c r="K149">
        <v>2268.6880000000001</v>
      </c>
      <c r="L149">
        <v>2139.6660000000002</v>
      </c>
      <c r="M149">
        <v>2176.4160000000002</v>
      </c>
      <c r="N149">
        <v>1828.538</v>
      </c>
      <c r="O149">
        <v>3545.779</v>
      </c>
      <c r="P149">
        <v>1799.3779999999999</v>
      </c>
      <c r="Q149">
        <v>821.35699999999997</v>
      </c>
      <c r="R149">
        <v>21715.649000000001</v>
      </c>
    </row>
    <row r="150" spans="1:18">
      <c r="A150" t="s">
        <v>54</v>
      </c>
      <c r="B150">
        <v>2002</v>
      </c>
      <c r="C150" t="s">
        <v>29</v>
      </c>
      <c r="D150" t="s">
        <v>38</v>
      </c>
      <c r="E150" t="s">
        <v>22</v>
      </c>
      <c r="F150">
        <v>516.79399999999998</v>
      </c>
      <c r="G150">
        <v>371.78100000000001</v>
      </c>
      <c r="H150">
        <v>389.92399999999998</v>
      </c>
      <c r="I150">
        <v>387.9</v>
      </c>
      <c r="J150">
        <v>355.96</v>
      </c>
      <c r="K150">
        <v>345.77499999999998</v>
      </c>
      <c r="L150">
        <v>372.83800000000002</v>
      </c>
      <c r="M150">
        <v>149.88300000000001</v>
      </c>
      <c r="N150">
        <v>303.24799999999999</v>
      </c>
      <c r="O150">
        <v>570.39200000000005</v>
      </c>
      <c r="P150">
        <v>317.95499999999998</v>
      </c>
      <c r="Q150">
        <v>346.892</v>
      </c>
      <c r="R150">
        <v>4429.3419999999996</v>
      </c>
    </row>
    <row r="151" spans="1:18">
      <c r="A151" t="s">
        <v>54</v>
      </c>
      <c r="B151">
        <v>2002</v>
      </c>
      <c r="C151" t="s">
        <v>29</v>
      </c>
      <c r="D151" t="s">
        <v>37</v>
      </c>
      <c r="E151" t="s">
        <v>22</v>
      </c>
      <c r="F151">
        <v>0</v>
      </c>
      <c r="G151">
        <v>10</v>
      </c>
      <c r="H151">
        <v>0</v>
      </c>
      <c r="I151">
        <v>0</v>
      </c>
      <c r="J151">
        <v>0</v>
      </c>
      <c r="K151">
        <v>15</v>
      </c>
      <c r="L151">
        <v>0</v>
      </c>
      <c r="M151">
        <v>0</v>
      </c>
      <c r="N151">
        <v>0</v>
      </c>
      <c r="O151">
        <v>15</v>
      </c>
      <c r="P151">
        <v>0</v>
      </c>
      <c r="Q151">
        <v>5</v>
      </c>
      <c r="R151">
        <v>45</v>
      </c>
    </row>
    <row r="152" spans="1:18">
      <c r="A152" t="s">
        <v>54</v>
      </c>
      <c r="B152">
        <v>2002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2002</v>
      </c>
      <c r="C153" t="s">
        <v>29</v>
      </c>
      <c r="D153" t="s">
        <v>35</v>
      </c>
      <c r="E153" t="s">
        <v>22</v>
      </c>
      <c r="F153">
        <v>297.10000000000002</v>
      </c>
      <c r="G153">
        <v>180</v>
      </c>
      <c r="H153">
        <v>225</v>
      </c>
      <c r="I153">
        <v>224</v>
      </c>
      <c r="J153">
        <v>187</v>
      </c>
      <c r="K153">
        <v>135</v>
      </c>
      <c r="L153">
        <v>210</v>
      </c>
      <c r="M153">
        <v>161</v>
      </c>
      <c r="N153">
        <v>208.9</v>
      </c>
      <c r="O153">
        <v>222.45</v>
      </c>
      <c r="P153">
        <v>168.95</v>
      </c>
      <c r="Q153">
        <v>200.5</v>
      </c>
      <c r="R153">
        <v>2419.8999999999996</v>
      </c>
    </row>
    <row r="154" spans="1:18">
      <c r="A154" t="s">
        <v>54</v>
      </c>
      <c r="B154">
        <v>2002</v>
      </c>
      <c r="C154" t="s">
        <v>29</v>
      </c>
      <c r="D154" t="s">
        <v>34</v>
      </c>
      <c r="E154" t="s">
        <v>22</v>
      </c>
      <c r="F154">
        <v>30</v>
      </c>
      <c r="G154">
        <v>15</v>
      </c>
      <c r="H154">
        <v>15</v>
      </c>
      <c r="I154">
        <v>20</v>
      </c>
      <c r="J154">
        <v>25</v>
      </c>
      <c r="K154">
        <v>20</v>
      </c>
      <c r="L154">
        <v>5</v>
      </c>
      <c r="M154">
        <v>5</v>
      </c>
      <c r="N154">
        <v>20</v>
      </c>
      <c r="O154">
        <v>25</v>
      </c>
      <c r="P154">
        <v>25</v>
      </c>
      <c r="Q154">
        <v>20</v>
      </c>
      <c r="R154">
        <v>225</v>
      </c>
    </row>
    <row r="155" spans="1:18">
      <c r="A155" t="s">
        <v>54</v>
      </c>
      <c r="B155">
        <v>2002</v>
      </c>
      <c r="C155" t="s">
        <v>29</v>
      </c>
      <c r="D155" t="s">
        <v>33</v>
      </c>
      <c r="E155" t="s">
        <v>22</v>
      </c>
      <c r="F155">
        <v>51.25</v>
      </c>
      <c r="G155">
        <v>47</v>
      </c>
      <c r="H155">
        <v>60</v>
      </c>
      <c r="I155">
        <v>45</v>
      </c>
      <c r="J155">
        <v>45</v>
      </c>
      <c r="K155">
        <v>50</v>
      </c>
      <c r="L155">
        <v>45</v>
      </c>
      <c r="M155">
        <v>60</v>
      </c>
      <c r="N155">
        <v>77</v>
      </c>
      <c r="O155">
        <v>60</v>
      </c>
      <c r="P155">
        <v>79</v>
      </c>
      <c r="Q155">
        <v>55</v>
      </c>
      <c r="R155">
        <v>674.25</v>
      </c>
    </row>
    <row r="156" spans="1:18">
      <c r="A156" t="s">
        <v>54</v>
      </c>
      <c r="B156">
        <v>2002</v>
      </c>
      <c r="C156" t="s">
        <v>29</v>
      </c>
      <c r="D156" t="s">
        <v>32</v>
      </c>
      <c r="E156" t="s">
        <v>22</v>
      </c>
      <c r="F156">
        <v>297</v>
      </c>
      <c r="G156">
        <v>241</v>
      </c>
      <c r="H156">
        <v>283</v>
      </c>
      <c r="I156">
        <v>155</v>
      </c>
      <c r="J156">
        <v>256</v>
      </c>
      <c r="K156">
        <v>214</v>
      </c>
      <c r="L156">
        <v>243</v>
      </c>
      <c r="M156">
        <v>183</v>
      </c>
      <c r="N156">
        <v>254</v>
      </c>
      <c r="O156">
        <v>222</v>
      </c>
      <c r="P156">
        <v>188</v>
      </c>
      <c r="Q156">
        <v>203</v>
      </c>
      <c r="R156">
        <v>2739</v>
      </c>
    </row>
    <row r="157" spans="1:18">
      <c r="A157" t="s">
        <v>54</v>
      </c>
      <c r="B157">
        <v>2002</v>
      </c>
      <c r="C157" t="s">
        <v>29</v>
      </c>
      <c r="D157" t="s">
        <v>31</v>
      </c>
      <c r="E157" t="s">
        <v>22</v>
      </c>
      <c r="F157">
        <v>75</v>
      </c>
      <c r="G157">
        <v>258.36500000000001</v>
      </c>
      <c r="H157">
        <v>114.607</v>
      </c>
      <c r="I157">
        <v>159.23599999999999</v>
      </c>
      <c r="J157">
        <v>123.395</v>
      </c>
      <c r="K157">
        <v>117.2</v>
      </c>
      <c r="L157">
        <v>166.292</v>
      </c>
      <c r="M157">
        <v>105.44</v>
      </c>
      <c r="N157">
        <v>82.275000000000006</v>
      </c>
      <c r="O157">
        <v>87.19</v>
      </c>
      <c r="P157">
        <v>82.33</v>
      </c>
      <c r="Q157">
        <v>111.52</v>
      </c>
      <c r="R157">
        <v>1482.8500000000001</v>
      </c>
    </row>
    <row r="158" spans="1:18">
      <c r="A158" t="s">
        <v>54</v>
      </c>
      <c r="B158">
        <v>2002</v>
      </c>
      <c r="C158" t="s">
        <v>29</v>
      </c>
      <c r="D158" t="s">
        <v>30</v>
      </c>
      <c r="E158" t="s">
        <v>22</v>
      </c>
      <c r="F158">
        <v>574.1</v>
      </c>
      <c r="G158">
        <v>412.15</v>
      </c>
      <c r="H158">
        <v>472.2</v>
      </c>
      <c r="I158">
        <v>501.1</v>
      </c>
      <c r="J158">
        <v>443.05</v>
      </c>
      <c r="K158">
        <v>476.1</v>
      </c>
      <c r="L158">
        <v>479.05</v>
      </c>
      <c r="M158">
        <v>358</v>
      </c>
      <c r="N158">
        <v>398.05</v>
      </c>
      <c r="O158">
        <v>532.04999999999995</v>
      </c>
      <c r="P158">
        <v>417.15</v>
      </c>
      <c r="Q158">
        <v>356</v>
      </c>
      <c r="R158">
        <v>5419</v>
      </c>
    </row>
    <row r="159" spans="1:18">
      <c r="A159" t="s">
        <v>54</v>
      </c>
      <c r="B159">
        <v>2002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2002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2002</v>
      </c>
      <c r="C161" t="s">
        <v>20</v>
      </c>
      <c r="D161" t="s">
        <v>26</v>
      </c>
      <c r="E161" t="s">
        <v>22</v>
      </c>
      <c r="F161">
        <v>217.25</v>
      </c>
      <c r="G161">
        <v>243</v>
      </c>
      <c r="H161">
        <v>307.3</v>
      </c>
      <c r="I161">
        <v>213.25</v>
      </c>
      <c r="J161">
        <v>235.15</v>
      </c>
      <c r="K161">
        <v>201.2</v>
      </c>
      <c r="L161">
        <v>256.3</v>
      </c>
      <c r="M161">
        <v>238.05</v>
      </c>
      <c r="N161">
        <v>272.2</v>
      </c>
      <c r="O161">
        <v>239.2</v>
      </c>
      <c r="P161">
        <v>189.10599999999999</v>
      </c>
      <c r="Q161">
        <v>156.15</v>
      </c>
      <c r="R161">
        <v>2768.1559999999995</v>
      </c>
    </row>
    <row r="162" spans="1:18">
      <c r="A162" t="s">
        <v>54</v>
      </c>
      <c r="B162">
        <v>2002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2002</v>
      </c>
      <c r="C163" t="s">
        <v>20</v>
      </c>
      <c r="D163" t="s">
        <v>24</v>
      </c>
      <c r="E163" t="s">
        <v>22</v>
      </c>
      <c r="F163">
        <v>336</v>
      </c>
      <c r="G163">
        <v>306</v>
      </c>
      <c r="H163">
        <v>337</v>
      </c>
      <c r="I163">
        <v>466</v>
      </c>
      <c r="J163">
        <v>362.8</v>
      </c>
      <c r="K163">
        <v>360</v>
      </c>
      <c r="L163">
        <v>401</v>
      </c>
      <c r="M163">
        <v>391</v>
      </c>
      <c r="N163">
        <v>291.8</v>
      </c>
      <c r="O163">
        <v>370</v>
      </c>
      <c r="P163">
        <v>335</v>
      </c>
      <c r="Q163">
        <v>320.8</v>
      </c>
      <c r="R163">
        <v>4277.4000000000005</v>
      </c>
    </row>
    <row r="164" spans="1:18">
      <c r="A164" t="s">
        <v>54</v>
      </c>
      <c r="B164">
        <v>2002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2002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35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35</v>
      </c>
    </row>
    <row r="166" spans="1:18">
      <c r="A166" t="s">
        <v>53</v>
      </c>
      <c r="B166">
        <v>2002</v>
      </c>
      <c r="C166" t="s">
        <v>48</v>
      </c>
      <c r="D166" t="s">
        <v>52</v>
      </c>
      <c r="E166" t="s">
        <v>22</v>
      </c>
      <c r="F166">
        <v>38.298000000000002</v>
      </c>
      <c r="G166">
        <v>56.204000000000001</v>
      </c>
      <c r="H166">
        <v>45.587000000000003</v>
      </c>
      <c r="I166">
        <v>48.671999999999997</v>
      </c>
      <c r="J166">
        <v>65.793000000000006</v>
      </c>
      <c r="K166">
        <v>24.044</v>
      </c>
      <c r="L166">
        <v>76.049000000000007</v>
      </c>
      <c r="M166">
        <v>14.224</v>
      </c>
      <c r="N166">
        <v>45.256</v>
      </c>
      <c r="O166">
        <v>51.368000000000002</v>
      </c>
      <c r="P166">
        <v>44.046999999999997</v>
      </c>
      <c r="Q166">
        <v>56.177999999999997</v>
      </c>
      <c r="R166">
        <v>565.72</v>
      </c>
    </row>
    <row r="167" spans="1:18">
      <c r="A167" t="s">
        <v>53</v>
      </c>
      <c r="B167">
        <v>2002</v>
      </c>
      <c r="C167" t="s">
        <v>48</v>
      </c>
      <c r="D167" t="s">
        <v>51</v>
      </c>
      <c r="E167" t="s">
        <v>22</v>
      </c>
      <c r="F167">
        <v>444.70100000000002</v>
      </c>
      <c r="G167">
        <v>435.56900000000002</v>
      </c>
      <c r="H167">
        <v>313.274</v>
      </c>
      <c r="I167">
        <v>150.89599999999999</v>
      </c>
      <c r="J167">
        <v>96.811000000000007</v>
      </c>
      <c r="K167">
        <v>304.82100000000003</v>
      </c>
      <c r="L167">
        <v>237.126</v>
      </c>
      <c r="M167">
        <v>150.619</v>
      </c>
      <c r="N167">
        <v>342.30700000000002</v>
      </c>
      <c r="O167">
        <v>285.32600000000002</v>
      </c>
      <c r="P167">
        <v>236.624</v>
      </c>
      <c r="Q167">
        <v>429.50200000000001</v>
      </c>
      <c r="R167">
        <v>3427.5759999999996</v>
      </c>
    </row>
    <row r="168" spans="1:18">
      <c r="A168" t="s">
        <v>53</v>
      </c>
      <c r="B168">
        <v>2002</v>
      </c>
      <c r="C168" t="s">
        <v>48</v>
      </c>
      <c r="D168" t="s">
        <v>50</v>
      </c>
      <c r="E168" t="s">
        <v>22</v>
      </c>
      <c r="F168">
        <v>1218.703</v>
      </c>
      <c r="G168">
        <v>915.63400000000001</v>
      </c>
      <c r="H168">
        <v>751.36699999999996</v>
      </c>
      <c r="I168">
        <v>612.53099999999995</v>
      </c>
      <c r="J168">
        <v>439.435</v>
      </c>
      <c r="K168">
        <v>626.56500000000005</v>
      </c>
      <c r="L168">
        <v>601.447</v>
      </c>
      <c r="M168">
        <v>246.28399999999999</v>
      </c>
      <c r="N168">
        <v>590.64</v>
      </c>
      <c r="O168">
        <v>773.37599999999998</v>
      </c>
      <c r="P168">
        <v>1128.2</v>
      </c>
      <c r="Q168">
        <v>1368.886</v>
      </c>
      <c r="R168">
        <v>9273.0679999999993</v>
      </c>
    </row>
    <row r="169" spans="1:18">
      <c r="A169" t="s">
        <v>53</v>
      </c>
      <c r="B169">
        <v>2002</v>
      </c>
      <c r="C169" t="s">
        <v>48</v>
      </c>
      <c r="D169" t="s">
        <v>49</v>
      </c>
      <c r="E169" t="s">
        <v>22</v>
      </c>
      <c r="F169">
        <v>342.10399999999998</v>
      </c>
      <c r="G169">
        <v>389.363</v>
      </c>
      <c r="H169">
        <v>192.696</v>
      </c>
      <c r="I169">
        <v>224.691</v>
      </c>
      <c r="J169">
        <v>156.37899999999999</v>
      </c>
      <c r="K169">
        <v>228.72300000000001</v>
      </c>
      <c r="L169">
        <v>276.95999999999998</v>
      </c>
      <c r="M169">
        <v>72.584999999999994</v>
      </c>
      <c r="N169">
        <v>239.578</v>
      </c>
      <c r="O169">
        <v>354.95600000000002</v>
      </c>
      <c r="P169">
        <v>350.63900000000001</v>
      </c>
      <c r="Q169">
        <v>352.53699999999998</v>
      </c>
      <c r="R169">
        <v>3181.2110000000002</v>
      </c>
    </row>
    <row r="170" spans="1:18">
      <c r="A170" t="s">
        <v>53</v>
      </c>
      <c r="B170">
        <v>2002</v>
      </c>
      <c r="C170" t="s">
        <v>44</v>
      </c>
      <c r="D170" t="s">
        <v>47</v>
      </c>
      <c r="E170" t="s">
        <v>22</v>
      </c>
      <c r="F170">
        <v>966.59799999999996</v>
      </c>
      <c r="G170">
        <v>387.221</v>
      </c>
      <c r="H170">
        <v>196.72200000000001</v>
      </c>
      <c r="I170">
        <v>278.7</v>
      </c>
      <c r="J170">
        <v>257.23</v>
      </c>
      <c r="K170">
        <v>208.6</v>
      </c>
      <c r="L170">
        <v>364.017</v>
      </c>
      <c r="M170">
        <v>103.458</v>
      </c>
      <c r="N170">
        <v>483.548</v>
      </c>
      <c r="O170">
        <v>629.63300000000004</v>
      </c>
      <c r="P170">
        <v>585.16499999999996</v>
      </c>
      <c r="Q170">
        <v>1115.778</v>
      </c>
      <c r="R170">
        <v>5576.67</v>
      </c>
    </row>
    <row r="171" spans="1:18">
      <c r="A171" t="s">
        <v>53</v>
      </c>
      <c r="B171">
        <v>2002</v>
      </c>
      <c r="C171" t="s">
        <v>44</v>
      </c>
      <c r="D171" t="s">
        <v>46</v>
      </c>
      <c r="E171" t="s">
        <v>22</v>
      </c>
      <c r="F171">
        <v>74.674000000000007</v>
      </c>
      <c r="G171">
        <v>74.614999999999995</v>
      </c>
      <c r="H171">
        <v>73.605999999999995</v>
      </c>
      <c r="I171">
        <v>75.637</v>
      </c>
      <c r="J171">
        <v>44.128999999999998</v>
      </c>
      <c r="K171">
        <v>76.887</v>
      </c>
      <c r="L171">
        <v>27.236999999999998</v>
      </c>
      <c r="M171">
        <v>20.010000000000002</v>
      </c>
      <c r="N171">
        <v>74.849000000000004</v>
      </c>
      <c r="O171">
        <v>70.019000000000005</v>
      </c>
      <c r="P171">
        <v>98.653999999999996</v>
      </c>
      <c r="Q171">
        <v>79.53</v>
      </c>
      <c r="R171">
        <v>789.84699999999998</v>
      </c>
    </row>
    <row r="172" spans="1:18">
      <c r="A172" t="s">
        <v>53</v>
      </c>
      <c r="B172">
        <v>2002</v>
      </c>
      <c r="C172" t="s">
        <v>44</v>
      </c>
      <c r="D172" t="s">
        <v>45</v>
      </c>
      <c r="E172" t="s">
        <v>22</v>
      </c>
      <c r="F172">
        <v>165.37799999999999</v>
      </c>
      <c r="G172">
        <v>237.482</v>
      </c>
      <c r="H172">
        <v>164.3</v>
      </c>
      <c r="I172">
        <v>96.091999999999999</v>
      </c>
      <c r="J172">
        <v>88.128</v>
      </c>
      <c r="K172">
        <v>206.489</v>
      </c>
      <c r="L172">
        <v>162.23500000000001</v>
      </c>
      <c r="M172">
        <v>163.024</v>
      </c>
      <c r="N172">
        <v>207.15</v>
      </c>
      <c r="O172">
        <v>250.613</v>
      </c>
      <c r="P172">
        <v>169.47800000000001</v>
      </c>
      <c r="Q172">
        <v>308.94099999999997</v>
      </c>
      <c r="R172">
        <v>2219.3100000000004</v>
      </c>
    </row>
    <row r="173" spans="1:18">
      <c r="A173" t="s">
        <v>53</v>
      </c>
      <c r="B173">
        <v>2002</v>
      </c>
      <c r="C173" t="s">
        <v>39</v>
      </c>
      <c r="D173" t="s">
        <v>43</v>
      </c>
      <c r="E173" t="s">
        <v>22</v>
      </c>
      <c r="F173">
        <v>2704.7730000000001</v>
      </c>
      <c r="G173">
        <v>2566.5169999999998</v>
      </c>
      <c r="H173">
        <v>2724.3310000000001</v>
      </c>
      <c r="I173">
        <v>1982.933</v>
      </c>
      <c r="J173">
        <v>1920.63</v>
      </c>
      <c r="K173">
        <v>1064.056</v>
      </c>
      <c r="L173">
        <v>786.92100000000005</v>
      </c>
      <c r="M173">
        <v>664.80600000000004</v>
      </c>
      <c r="N173">
        <v>981.78700000000003</v>
      </c>
      <c r="O173">
        <v>1034.0550000000001</v>
      </c>
      <c r="P173">
        <v>791.69</v>
      </c>
      <c r="Q173">
        <v>855.64499999999998</v>
      </c>
      <c r="R173">
        <v>18078.144</v>
      </c>
    </row>
    <row r="174" spans="1:18">
      <c r="A174" t="s">
        <v>53</v>
      </c>
      <c r="B174">
        <v>2002</v>
      </c>
      <c r="C174" t="s">
        <v>39</v>
      </c>
      <c r="D174" t="s">
        <v>42</v>
      </c>
      <c r="E174" t="s">
        <v>22</v>
      </c>
      <c r="F174">
        <v>170.13499999999999</v>
      </c>
      <c r="G174">
        <v>87.152000000000001</v>
      </c>
      <c r="H174">
        <v>134.33099999999999</v>
      </c>
      <c r="I174">
        <v>117.70699999999999</v>
      </c>
      <c r="J174">
        <v>92.144000000000005</v>
      </c>
      <c r="K174">
        <v>95.834999999999994</v>
      </c>
      <c r="L174">
        <v>68.869</v>
      </c>
      <c r="M174">
        <v>91.911000000000001</v>
      </c>
      <c r="N174">
        <v>88.203000000000003</v>
      </c>
      <c r="O174">
        <v>82.852000000000004</v>
      </c>
      <c r="P174">
        <v>87.52</v>
      </c>
      <c r="Q174">
        <v>68.724000000000004</v>
      </c>
      <c r="R174">
        <v>1185.383</v>
      </c>
    </row>
    <row r="175" spans="1:18">
      <c r="A175" t="s">
        <v>53</v>
      </c>
      <c r="B175">
        <v>2002</v>
      </c>
      <c r="C175" t="s">
        <v>39</v>
      </c>
      <c r="D175" t="s">
        <v>41</v>
      </c>
      <c r="E175" t="s">
        <v>22</v>
      </c>
      <c r="F175">
        <v>1.169</v>
      </c>
      <c r="G175">
        <v>0.82299999999999995</v>
      </c>
      <c r="H175">
        <v>0.67200000000000004</v>
      </c>
      <c r="I175">
        <v>1.2729999999999999</v>
      </c>
      <c r="J175">
        <v>0.23699999999999999</v>
      </c>
      <c r="K175">
        <v>12.073</v>
      </c>
      <c r="L175">
        <v>0.26700000000000002</v>
      </c>
      <c r="M175">
        <v>7.0270000000000001</v>
      </c>
      <c r="N175">
        <v>25.16</v>
      </c>
      <c r="O175">
        <v>16.099</v>
      </c>
      <c r="P175">
        <v>11.942</v>
      </c>
      <c r="Q175">
        <v>8.82</v>
      </c>
      <c r="R175">
        <v>85.561999999999983</v>
      </c>
    </row>
    <row r="176" spans="1:18">
      <c r="A176" t="s">
        <v>53</v>
      </c>
      <c r="B176">
        <v>2002</v>
      </c>
      <c r="C176" t="s">
        <v>39</v>
      </c>
      <c r="D176" t="s">
        <v>40</v>
      </c>
      <c r="E176" t="s">
        <v>22</v>
      </c>
      <c r="F176">
        <v>202.84299999999999</v>
      </c>
      <c r="G176">
        <v>193.52600000000001</v>
      </c>
      <c r="H176">
        <v>223.36699999999999</v>
      </c>
      <c r="I176">
        <v>174.339</v>
      </c>
      <c r="J176">
        <v>165.91399999999999</v>
      </c>
      <c r="K176">
        <v>217.631</v>
      </c>
      <c r="L176">
        <v>244.95099999999999</v>
      </c>
      <c r="M176">
        <v>69.878</v>
      </c>
      <c r="N176">
        <v>268.01299999999998</v>
      </c>
      <c r="O176">
        <v>202.30500000000001</v>
      </c>
      <c r="P176">
        <v>141.95599999999999</v>
      </c>
      <c r="Q176">
        <v>209.52600000000001</v>
      </c>
      <c r="R176">
        <v>2314.2489999999998</v>
      </c>
    </row>
    <row r="177" spans="1:18">
      <c r="A177" t="s">
        <v>53</v>
      </c>
      <c r="B177">
        <v>2002</v>
      </c>
      <c r="C177" t="s">
        <v>29</v>
      </c>
      <c r="D177" t="s">
        <v>38</v>
      </c>
      <c r="E177" t="s">
        <v>22</v>
      </c>
      <c r="F177">
        <v>257.13600000000002</v>
      </c>
      <c r="G177">
        <v>265.80599999999998</v>
      </c>
      <c r="H177">
        <v>159.64500000000001</v>
      </c>
      <c r="I177">
        <v>142.69900000000001</v>
      </c>
      <c r="J177">
        <v>107.964</v>
      </c>
      <c r="K177">
        <v>176.346</v>
      </c>
      <c r="L177">
        <v>206.703</v>
      </c>
      <c r="M177">
        <v>192.447</v>
      </c>
      <c r="N177">
        <v>254.714</v>
      </c>
      <c r="O177">
        <v>282.34199999999998</v>
      </c>
      <c r="P177">
        <v>197.17400000000001</v>
      </c>
      <c r="Q177">
        <v>296.101</v>
      </c>
      <c r="R177">
        <v>2539.0770000000002</v>
      </c>
    </row>
    <row r="178" spans="1:18">
      <c r="A178" t="s">
        <v>53</v>
      </c>
      <c r="B178">
        <v>2002</v>
      </c>
      <c r="C178" t="s">
        <v>29</v>
      </c>
      <c r="D178" t="s">
        <v>37</v>
      </c>
      <c r="E178" t="s">
        <v>22</v>
      </c>
      <c r="F178">
        <v>0</v>
      </c>
      <c r="G178">
        <v>1.212</v>
      </c>
      <c r="H178">
        <v>10</v>
      </c>
      <c r="I178">
        <v>0.255</v>
      </c>
      <c r="J178">
        <v>0.17399999999999999</v>
      </c>
      <c r="K178">
        <v>0.57599999999999996</v>
      </c>
      <c r="L178">
        <v>0</v>
      </c>
      <c r="M178">
        <v>9.9239999999999995</v>
      </c>
      <c r="N178">
        <v>0</v>
      </c>
      <c r="O178">
        <v>0</v>
      </c>
      <c r="P178">
        <v>0.159</v>
      </c>
      <c r="Q178">
        <v>8.5000000000000006E-2</v>
      </c>
      <c r="R178">
        <v>22.384999999999998</v>
      </c>
    </row>
    <row r="179" spans="1:18">
      <c r="A179" t="s">
        <v>53</v>
      </c>
      <c r="B179">
        <v>2002</v>
      </c>
      <c r="C179" t="s">
        <v>29</v>
      </c>
      <c r="D179" t="s">
        <v>36</v>
      </c>
      <c r="E179" t="s">
        <v>22</v>
      </c>
      <c r="F179">
        <v>0</v>
      </c>
      <c r="G179">
        <v>0</v>
      </c>
      <c r="H179">
        <v>0.60399999999999998</v>
      </c>
      <c r="I179">
        <v>1.5760000000000001</v>
      </c>
      <c r="J179">
        <v>0.92800000000000005</v>
      </c>
      <c r="K179">
        <v>15.068</v>
      </c>
      <c r="L179">
        <v>15.923999999999999</v>
      </c>
      <c r="M179">
        <v>10.726000000000001</v>
      </c>
      <c r="N179">
        <v>29.158999999999999</v>
      </c>
      <c r="O179">
        <v>28.202999999999999</v>
      </c>
      <c r="P179">
        <v>16.106000000000002</v>
      </c>
      <c r="Q179">
        <v>8.6359999999999992</v>
      </c>
      <c r="R179">
        <v>126.92999999999998</v>
      </c>
    </row>
    <row r="180" spans="1:18">
      <c r="A180" t="s">
        <v>53</v>
      </c>
      <c r="B180">
        <v>2002</v>
      </c>
      <c r="C180" t="s">
        <v>29</v>
      </c>
      <c r="D180" t="s">
        <v>35</v>
      </c>
      <c r="E180" t="s">
        <v>22</v>
      </c>
      <c r="F180">
        <v>332.15800000000002</v>
      </c>
      <c r="G180">
        <v>323.65100000000001</v>
      </c>
      <c r="H180">
        <v>319.67099999999999</v>
      </c>
      <c r="I180">
        <v>274.30500000000001</v>
      </c>
      <c r="J180">
        <v>241.69</v>
      </c>
      <c r="K180">
        <v>70.878</v>
      </c>
      <c r="L180">
        <v>32.063000000000002</v>
      </c>
      <c r="M180">
        <v>153.37100000000001</v>
      </c>
      <c r="N180">
        <v>134.82400000000001</v>
      </c>
      <c r="O180">
        <v>107.242</v>
      </c>
      <c r="P180">
        <v>67.986000000000004</v>
      </c>
      <c r="Q180">
        <v>44.276000000000003</v>
      </c>
      <c r="R180">
        <v>2102.1150000000002</v>
      </c>
    </row>
    <row r="181" spans="1:18">
      <c r="A181" t="s">
        <v>53</v>
      </c>
      <c r="B181">
        <v>2002</v>
      </c>
      <c r="C181" t="s">
        <v>29</v>
      </c>
      <c r="D181" t="s">
        <v>34</v>
      </c>
      <c r="E181" t="s">
        <v>22</v>
      </c>
      <c r="F181">
        <v>10.942</v>
      </c>
      <c r="G181">
        <v>2.964</v>
      </c>
      <c r="H181">
        <v>11.728</v>
      </c>
      <c r="I181">
        <v>0.81100000000000005</v>
      </c>
      <c r="J181">
        <v>17.117999999999999</v>
      </c>
      <c r="K181">
        <v>13.836</v>
      </c>
      <c r="L181">
        <v>15.315</v>
      </c>
      <c r="M181">
        <v>32.320999999999998</v>
      </c>
      <c r="N181">
        <v>18.425999999999998</v>
      </c>
      <c r="O181">
        <v>3.984</v>
      </c>
      <c r="P181">
        <v>0.45600000000000002</v>
      </c>
      <c r="Q181">
        <v>15.262</v>
      </c>
      <c r="R181">
        <v>143.16300000000001</v>
      </c>
    </row>
    <row r="182" spans="1:18">
      <c r="A182" t="s">
        <v>53</v>
      </c>
      <c r="B182">
        <v>2002</v>
      </c>
      <c r="C182" t="s">
        <v>29</v>
      </c>
      <c r="D182" t="s">
        <v>33</v>
      </c>
      <c r="E182" t="s">
        <v>22</v>
      </c>
      <c r="F182">
        <v>56.128</v>
      </c>
      <c r="G182">
        <v>18.303999999999998</v>
      </c>
      <c r="H182">
        <v>18.844000000000001</v>
      </c>
      <c r="I182">
        <v>17.945</v>
      </c>
      <c r="J182">
        <v>20.175000000000001</v>
      </c>
      <c r="K182">
        <v>20.28</v>
      </c>
      <c r="L182">
        <v>3.48</v>
      </c>
      <c r="M182">
        <v>17.492999999999999</v>
      </c>
      <c r="N182">
        <v>58.427999999999997</v>
      </c>
      <c r="O182">
        <v>18.702999999999999</v>
      </c>
      <c r="P182">
        <v>22.018999999999998</v>
      </c>
      <c r="Q182">
        <v>22.013000000000002</v>
      </c>
      <c r="R182">
        <v>293.81199999999995</v>
      </c>
    </row>
    <row r="183" spans="1:18">
      <c r="A183" t="s">
        <v>53</v>
      </c>
      <c r="B183">
        <v>2002</v>
      </c>
      <c r="C183" t="s">
        <v>29</v>
      </c>
      <c r="D183" t="s">
        <v>32</v>
      </c>
      <c r="E183" t="s">
        <v>22</v>
      </c>
      <c r="F183">
        <v>42.593000000000004</v>
      </c>
      <c r="G183">
        <v>61.496000000000002</v>
      </c>
      <c r="H183">
        <v>48.930999999999997</v>
      </c>
      <c r="I183">
        <v>62.832999999999998</v>
      </c>
      <c r="J183">
        <v>61.744</v>
      </c>
      <c r="K183">
        <v>45.371000000000002</v>
      </c>
      <c r="L183">
        <v>59.518999999999998</v>
      </c>
      <c r="M183">
        <v>103.84099999999999</v>
      </c>
      <c r="N183">
        <v>94.66</v>
      </c>
      <c r="O183">
        <v>88.426000000000002</v>
      </c>
      <c r="P183">
        <v>79.906999999999996</v>
      </c>
      <c r="Q183">
        <v>105.738</v>
      </c>
      <c r="R183">
        <v>855.05899999999997</v>
      </c>
    </row>
    <row r="184" spans="1:18">
      <c r="A184" t="s">
        <v>53</v>
      </c>
      <c r="B184">
        <v>2002</v>
      </c>
      <c r="C184" t="s">
        <v>29</v>
      </c>
      <c r="D184" t="s">
        <v>31</v>
      </c>
      <c r="E184" t="s">
        <v>22</v>
      </c>
      <c r="F184">
        <v>48.942999999999998</v>
      </c>
      <c r="G184">
        <v>56.311999999999998</v>
      </c>
      <c r="H184">
        <v>24.405000000000001</v>
      </c>
      <c r="I184">
        <v>21.431999999999999</v>
      </c>
      <c r="J184">
        <v>55.412999999999997</v>
      </c>
      <c r="K184">
        <v>34.691000000000003</v>
      </c>
      <c r="L184">
        <v>5.4569999999999999</v>
      </c>
      <c r="M184">
        <v>37.122</v>
      </c>
      <c r="N184">
        <v>59.600999999999999</v>
      </c>
      <c r="O184">
        <v>42.87</v>
      </c>
      <c r="P184">
        <v>32.055</v>
      </c>
      <c r="Q184">
        <v>21.283999999999999</v>
      </c>
      <c r="R184">
        <v>439.58499999999998</v>
      </c>
    </row>
    <row r="185" spans="1:18">
      <c r="A185" t="s">
        <v>53</v>
      </c>
      <c r="B185">
        <v>2002</v>
      </c>
      <c r="C185" t="s">
        <v>29</v>
      </c>
      <c r="D185" t="s">
        <v>30</v>
      </c>
      <c r="E185" t="s">
        <v>22</v>
      </c>
      <c r="F185">
        <v>38.005000000000003</v>
      </c>
      <c r="G185">
        <v>37.323</v>
      </c>
      <c r="H185">
        <v>19.917000000000002</v>
      </c>
      <c r="I185">
        <v>19.442</v>
      </c>
      <c r="J185">
        <v>47.378</v>
      </c>
      <c r="K185">
        <v>66.713999999999999</v>
      </c>
      <c r="L185">
        <v>53.963000000000001</v>
      </c>
      <c r="M185">
        <v>82.673000000000002</v>
      </c>
      <c r="N185">
        <v>136.637</v>
      </c>
      <c r="O185">
        <v>88.798000000000002</v>
      </c>
      <c r="P185">
        <v>98.813000000000002</v>
      </c>
      <c r="Q185">
        <v>127.85</v>
      </c>
      <c r="R185">
        <v>817.51300000000003</v>
      </c>
    </row>
    <row r="186" spans="1:18">
      <c r="A186" t="s">
        <v>53</v>
      </c>
      <c r="B186">
        <v>2002</v>
      </c>
      <c r="C186" t="s">
        <v>20</v>
      </c>
      <c r="D186" t="s">
        <v>28</v>
      </c>
      <c r="E186" t="s">
        <v>22</v>
      </c>
      <c r="F186">
        <v>60.174999999999997</v>
      </c>
      <c r="G186">
        <v>106.012</v>
      </c>
      <c r="H186">
        <v>60</v>
      </c>
      <c r="I186">
        <v>60.654000000000003</v>
      </c>
      <c r="J186">
        <v>60.442</v>
      </c>
      <c r="K186">
        <v>106.232</v>
      </c>
      <c r="L186">
        <v>85</v>
      </c>
      <c r="M186">
        <v>20.302</v>
      </c>
      <c r="N186">
        <v>116.629</v>
      </c>
      <c r="O186">
        <v>134.255</v>
      </c>
      <c r="P186">
        <v>67.611999999999995</v>
      </c>
      <c r="Q186">
        <v>110.188</v>
      </c>
      <c r="R186">
        <v>987.50099999999998</v>
      </c>
    </row>
    <row r="187" spans="1:18">
      <c r="A187" t="s">
        <v>53</v>
      </c>
      <c r="B187">
        <v>2002</v>
      </c>
      <c r="C187" t="s">
        <v>20</v>
      </c>
      <c r="D187" t="s">
        <v>27</v>
      </c>
      <c r="E187" t="s">
        <v>22</v>
      </c>
      <c r="F187">
        <v>6.4870000000000001</v>
      </c>
      <c r="G187">
        <v>9.3079999999999998</v>
      </c>
      <c r="H187">
        <v>13.67</v>
      </c>
      <c r="I187">
        <v>12.468999999999999</v>
      </c>
      <c r="J187">
        <v>17.832999999999998</v>
      </c>
      <c r="K187">
        <v>32.645000000000003</v>
      </c>
      <c r="L187">
        <v>44.206000000000003</v>
      </c>
      <c r="M187">
        <v>63.774000000000001</v>
      </c>
      <c r="N187">
        <v>44.808</v>
      </c>
      <c r="O187">
        <v>48.703000000000003</v>
      </c>
      <c r="P187">
        <v>46.548000000000002</v>
      </c>
      <c r="Q187">
        <v>35.902000000000001</v>
      </c>
      <c r="R187">
        <v>376.35300000000001</v>
      </c>
    </row>
    <row r="188" spans="1:18">
      <c r="A188" t="s">
        <v>53</v>
      </c>
      <c r="B188">
        <v>2002</v>
      </c>
      <c r="C188" t="s">
        <v>20</v>
      </c>
      <c r="D188" t="s">
        <v>26</v>
      </c>
      <c r="E188" t="s">
        <v>22</v>
      </c>
      <c r="F188">
        <v>422.53899999999999</v>
      </c>
      <c r="G188">
        <v>455.16500000000002</v>
      </c>
      <c r="H188">
        <v>348.54599999999999</v>
      </c>
      <c r="I188">
        <v>370.18799999999999</v>
      </c>
      <c r="J188">
        <v>398.43700000000001</v>
      </c>
      <c r="K188">
        <v>364.85300000000001</v>
      </c>
      <c r="L188">
        <v>337.16199999999998</v>
      </c>
      <c r="M188">
        <v>422.72399999999999</v>
      </c>
      <c r="N188">
        <v>438.411</v>
      </c>
      <c r="O188">
        <v>199.72900000000001</v>
      </c>
      <c r="P188">
        <v>312.71100000000001</v>
      </c>
      <c r="Q188">
        <v>299.8</v>
      </c>
      <c r="R188">
        <v>4370.2650000000003</v>
      </c>
    </row>
    <row r="189" spans="1:18">
      <c r="A189" t="s">
        <v>53</v>
      </c>
      <c r="B189">
        <v>2002</v>
      </c>
      <c r="C189" t="s">
        <v>20</v>
      </c>
      <c r="D189" t="s">
        <v>25</v>
      </c>
      <c r="E189" t="s">
        <v>22</v>
      </c>
      <c r="F189">
        <v>66.528000000000006</v>
      </c>
      <c r="G189">
        <v>35.198</v>
      </c>
      <c r="H189">
        <v>65.653999999999996</v>
      </c>
      <c r="I189">
        <v>6.51</v>
      </c>
      <c r="J189">
        <v>90.320999999999998</v>
      </c>
      <c r="K189">
        <v>61.606000000000002</v>
      </c>
      <c r="L189">
        <v>46</v>
      </c>
      <c r="M189">
        <v>61.506</v>
      </c>
      <c r="N189">
        <v>30</v>
      </c>
      <c r="O189">
        <v>107.593</v>
      </c>
      <c r="P189">
        <v>61.588000000000001</v>
      </c>
      <c r="Q189">
        <v>45.896000000000001</v>
      </c>
      <c r="R189">
        <v>678.39999999999986</v>
      </c>
    </row>
    <row r="190" spans="1:18">
      <c r="A190" t="s">
        <v>53</v>
      </c>
      <c r="B190">
        <v>2002</v>
      </c>
      <c r="C190" t="s">
        <v>20</v>
      </c>
      <c r="D190" t="s">
        <v>24</v>
      </c>
      <c r="E190" t="s">
        <v>22</v>
      </c>
      <c r="F190">
        <v>133.20699999999999</v>
      </c>
      <c r="G190">
        <v>164.70400000000001</v>
      </c>
      <c r="H190">
        <v>121.81699999999999</v>
      </c>
      <c r="I190">
        <v>158.51300000000001</v>
      </c>
      <c r="J190">
        <v>165.94</v>
      </c>
      <c r="K190">
        <v>116.64400000000001</v>
      </c>
      <c r="L190">
        <v>68.989000000000004</v>
      </c>
      <c r="M190">
        <v>142.13200000000001</v>
      </c>
      <c r="N190">
        <v>133.703</v>
      </c>
      <c r="O190">
        <v>212.42699999999999</v>
      </c>
      <c r="P190">
        <v>113.26300000000001</v>
      </c>
      <c r="Q190">
        <v>126.56</v>
      </c>
      <c r="R190">
        <v>1657.8989999999999</v>
      </c>
    </row>
    <row r="191" spans="1:18">
      <c r="A191" t="s">
        <v>53</v>
      </c>
      <c r="B191">
        <v>2002</v>
      </c>
      <c r="C191" t="s">
        <v>20</v>
      </c>
      <c r="D191" t="s">
        <v>23</v>
      </c>
      <c r="E191" t="s">
        <v>22</v>
      </c>
      <c r="F191">
        <v>0</v>
      </c>
      <c r="G191">
        <v>0</v>
      </c>
      <c r="H191">
        <v>20</v>
      </c>
      <c r="I191">
        <v>25</v>
      </c>
      <c r="J191">
        <v>15</v>
      </c>
      <c r="K191">
        <v>69.751000000000005</v>
      </c>
      <c r="L191">
        <v>0</v>
      </c>
      <c r="M191">
        <v>44.960999999999999</v>
      </c>
      <c r="N191">
        <v>59.927999999999997</v>
      </c>
      <c r="O191">
        <v>74.748000000000005</v>
      </c>
      <c r="P191">
        <v>89.822999999999993</v>
      </c>
      <c r="Q191">
        <v>89.787000000000006</v>
      </c>
      <c r="R191">
        <v>488.99799999999993</v>
      </c>
    </row>
    <row r="192" spans="1:18">
      <c r="A192" t="s">
        <v>53</v>
      </c>
      <c r="B192">
        <v>2002</v>
      </c>
      <c r="C192" t="s">
        <v>20</v>
      </c>
      <c r="D192" t="s">
        <v>21</v>
      </c>
      <c r="E192" t="s">
        <v>22</v>
      </c>
      <c r="F192">
        <v>64</v>
      </c>
      <c r="G192">
        <v>32</v>
      </c>
      <c r="H192">
        <v>32</v>
      </c>
      <c r="I192">
        <v>32</v>
      </c>
      <c r="J192">
        <v>32</v>
      </c>
      <c r="K192">
        <v>61.732999999999997</v>
      </c>
      <c r="L192">
        <v>91.903999999999996</v>
      </c>
      <c r="M192">
        <v>59.73</v>
      </c>
      <c r="N192">
        <v>61.960999999999999</v>
      </c>
      <c r="O192">
        <v>123.499</v>
      </c>
      <c r="P192">
        <v>93.769000000000005</v>
      </c>
      <c r="Q192">
        <v>61.750999999999998</v>
      </c>
      <c r="R192">
        <v>746.34699999999998</v>
      </c>
    </row>
    <row r="193" spans="1:18">
      <c r="A193" t="s">
        <v>19</v>
      </c>
      <c r="B193">
        <v>2002</v>
      </c>
      <c r="C193" t="s">
        <v>48</v>
      </c>
      <c r="D193" t="s">
        <v>52</v>
      </c>
      <c r="E193" t="s">
        <v>22</v>
      </c>
      <c r="F193">
        <v>45462.061999999998</v>
      </c>
      <c r="G193">
        <v>46632.84</v>
      </c>
      <c r="H193">
        <v>54799.625999999997</v>
      </c>
      <c r="I193">
        <v>54941.682000000001</v>
      </c>
      <c r="J193">
        <v>55629.226000000002</v>
      </c>
      <c r="K193">
        <v>50992.495000000003</v>
      </c>
      <c r="L193">
        <v>51864.830999999998</v>
      </c>
      <c r="M193">
        <v>57276.076000000001</v>
      </c>
      <c r="N193">
        <v>54490.678999999996</v>
      </c>
      <c r="O193">
        <v>59702.33</v>
      </c>
      <c r="P193">
        <v>54537.718000000001</v>
      </c>
      <c r="Q193">
        <v>58227.483</v>
      </c>
      <c r="R193">
        <v>644557.04799999995</v>
      </c>
    </row>
    <row r="194" spans="1:18">
      <c r="A194" t="s">
        <v>19</v>
      </c>
      <c r="B194">
        <v>2002</v>
      </c>
      <c r="C194" t="s">
        <v>48</v>
      </c>
      <c r="D194" t="s">
        <v>51</v>
      </c>
      <c r="E194" t="s">
        <v>22</v>
      </c>
      <c r="F194">
        <v>73284.789000000004</v>
      </c>
      <c r="G194">
        <v>73658.134000000005</v>
      </c>
      <c r="H194">
        <v>66229.315000000002</v>
      </c>
      <c r="I194">
        <v>62504.771000000001</v>
      </c>
      <c r="J194">
        <v>64018.175000000003</v>
      </c>
      <c r="K194">
        <v>58342.519</v>
      </c>
      <c r="L194">
        <v>66566.267999999996</v>
      </c>
      <c r="M194">
        <v>64539.485999999997</v>
      </c>
      <c r="N194">
        <v>64381.750999999997</v>
      </c>
      <c r="O194">
        <v>72678.676999999996</v>
      </c>
      <c r="P194">
        <v>59138.389000000003</v>
      </c>
      <c r="Q194">
        <v>67844.61</v>
      </c>
      <c r="R194">
        <v>793186.88399999996</v>
      </c>
    </row>
    <row r="195" spans="1:18">
      <c r="A195" t="s">
        <v>19</v>
      </c>
      <c r="B195">
        <v>2002</v>
      </c>
      <c r="C195" t="s">
        <v>48</v>
      </c>
      <c r="D195" t="s">
        <v>50</v>
      </c>
      <c r="E195" t="s">
        <v>22</v>
      </c>
      <c r="F195">
        <v>26311.335999999999</v>
      </c>
      <c r="G195">
        <v>24706.447</v>
      </c>
      <c r="H195">
        <v>26254.161</v>
      </c>
      <c r="I195">
        <v>26808.05</v>
      </c>
      <c r="J195">
        <v>27221.157999999999</v>
      </c>
      <c r="K195">
        <v>26451.32</v>
      </c>
      <c r="L195">
        <v>27534.722000000002</v>
      </c>
      <c r="M195">
        <v>27482.768</v>
      </c>
      <c r="N195">
        <v>28174.733</v>
      </c>
      <c r="O195">
        <v>31022.392</v>
      </c>
      <c r="P195">
        <v>24674.18</v>
      </c>
      <c r="Q195">
        <v>28994.987000000001</v>
      </c>
      <c r="R195">
        <v>325636.25400000007</v>
      </c>
    </row>
    <row r="196" spans="1:18">
      <c r="A196" t="s">
        <v>19</v>
      </c>
      <c r="B196">
        <v>2002</v>
      </c>
      <c r="C196" t="s">
        <v>48</v>
      </c>
      <c r="D196" t="s">
        <v>49</v>
      </c>
      <c r="E196" t="s">
        <v>22</v>
      </c>
      <c r="F196">
        <v>25173.492999999999</v>
      </c>
      <c r="G196">
        <v>24261.012999999999</v>
      </c>
      <c r="H196">
        <v>24746.048999999999</v>
      </c>
      <c r="I196">
        <v>27146.226999999999</v>
      </c>
      <c r="J196">
        <v>24690.82</v>
      </c>
      <c r="K196">
        <v>23267.006000000001</v>
      </c>
      <c r="L196">
        <v>25307.595000000001</v>
      </c>
      <c r="M196">
        <v>26559.7</v>
      </c>
      <c r="N196">
        <v>25549.865000000002</v>
      </c>
      <c r="O196">
        <v>30192.098999999998</v>
      </c>
      <c r="P196">
        <v>23654.921999999999</v>
      </c>
      <c r="Q196">
        <v>29749.921999999999</v>
      </c>
      <c r="R196">
        <v>310298.71100000001</v>
      </c>
    </row>
    <row r="197" spans="1:18">
      <c r="A197" t="s">
        <v>19</v>
      </c>
      <c r="B197">
        <v>2002</v>
      </c>
      <c r="C197" t="s">
        <v>44</v>
      </c>
      <c r="D197" t="s">
        <v>47</v>
      </c>
      <c r="E197" t="s">
        <v>22</v>
      </c>
      <c r="F197">
        <v>166739.068</v>
      </c>
      <c r="G197">
        <v>152856.05600000001</v>
      </c>
      <c r="H197">
        <v>153746.859</v>
      </c>
      <c r="I197">
        <v>151834.03599999999</v>
      </c>
      <c r="J197">
        <v>154681.22700000001</v>
      </c>
      <c r="K197">
        <v>146845.10699999999</v>
      </c>
      <c r="L197">
        <v>152823.85800000001</v>
      </c>
      <c r="M197">
        <v>156332.85999999999</v>
      </c>
      <c r="N197">
        <v>154243.95499999999</v>
      </c>
      <c r="O197">
        <v>173908.633</v>
      </c>
      <c r="P197">
        <v>141308.11600000001</v>
      </c>
      <c r="Q197">
        <v>179878.465</v>
      </c>
      <c r="R197">
        <v>1885198.24</v>
      </c>
    </row>
    <row r="198" spans="1:18">
      <c r="A198" t="s">
        <v>19</v>
      </c>
      <c r="B198">
        <v>2002</v>
      </c>
      <c r="C198" t="s">
        <v>44</v>
      </c>
      <c r="D198" t="s">
        <v>46</v>
      </c>
      <c r="E198" t="s">
        <v>22</v>
      </c>
      <c r="F198">
        <v>109420.55499999999</v>
      </c>
      <c r="G198">
        <v>102606.917</v>
      </c>
      <c r="H198">
        <v>93629.203999999998</v>
      </c>
      <c r="I198">
        <v>93367.717000000004</v>
      </c>
      <c r="J198">
        <v>95850.81</v>
      </c>
      <c r="K198">
        <v>87265.682000000001</v>
      </c>
      <c r="L198">
        <v>93313.937000000005</v>
      </c>
      <c r="M198">
        <v>95741.37</v>
      </c>
      <c r="N198">
        <v>95287.887000000002</v>
      </c>
      <c r="O198">
        <v>110014.80100000001</v>
      </c>
      <c r="P198">
        <v>89647.585999999996</v>
      </c>
      <c r="Q198">
        <v>116827.874</v>
      </c>
      <c r="R198">
        <v>1182974.3400000001</v>
      </c>
    </row>
    <row r="199" spans="1:18">
      <c r="A199" t="s">
        <v>19</v>
      </c>
      <c r="B199">
        <v>2002</v>
      </c>
      <c r="C199" t="s">
        <v>44</v>
      </c>
      <c r="D199" t="s">
        <v>45</v>
      </c>
      <c r="E199" t="s">
        <v>22</v>
      </c>
      <c r="F199">
        <v>125036.52099999999</v>
      </c>
      <c r="G199">
        <v>121911.91499999999</v>
      </c>
      <c r="H199">
        <v>117156.469</v>
      </c>
      <c r="I199">
        <v>119121.519</v>
      </c>
      <c r="J199">
        <v>116745.027</v>
      </c>
      <c r="K199">
        <v>107715.611</v>
      </c>
      <c r="L199">
        <v>118555.23699999999</v>
      </c>
      <c r="M199">
        <v>115811.87300000001</v>
      </c>
      <c r="N199">
        <v>115167.81600000001</v>
      </c>
      <c r="O199">
        <v>129892.886</v>
      </c>
      <c r="P199">
        <v>114059.01</v>
      </c>
      <c r="Q199">
        <v>133922.527</v>
      </c>
      <c r="R199">
        <v>1435096.4110000001</v>
      </c>
    </row>
    <row r="200" spans="1:18">
      <c r="A200" t="s">
        <v>19</v>
      </c>
      <c r="B200">
        <v>2002</v>
      </c>
      <c r="C200" t="s">
        <v>39</v>
      </c>
      <c r="D200" t="s">
        <v>43</v>
      </c>
      <c r="E200" t="s">
        <v>22</v>
      </c>
      <c r="F200">
        <v>600903.826</v>
      </c>
      <c r="G200">
        <v>567671.29799999995</v>
      </c>
      <c r="H200">
        <v>618268.696</v>
      </c>
      <c r="I200">
        <v>621893.28700000001</v>
      </c>
      <c r="J200">
        <v>627378.92599999998</v>
      </c>
      <c r="K200">
        <v>575534.25699999998</v>
      </c>
      <c r="L200">
        <v>567578.62100000004</v>
      </c>
      <c r="M200">
        <v>576296.68000000005</v>
      </c>
      <c r="N200">
        <v>569739.67700000003</v>
      </c>
      <c r="O200">
        <v>650810.799</v>
      </c>
      <c r="P200">
        <v>538303.19900000002</v>
      </c>
      <c r="Q200">
        <v>651019.85100000002</v>
      </c>
      <c r="R200">
        <v>7165399.1169999996</v>
      </c>
    </row>
    <row r="201" spans="1:18">
      <c r="A201" t="s">
        <v>19</v>
      </c>
      <c r="B201">
        <v>2002</v>
      </c>
      <c r="C201" t="s">
        <v>39</v>
      </c>
      <c r="D201" t="s">
        <v>42</v>
      </c>
      <c r="E201" t="s">
        <v>22</v>
      </c>
      <c r="F201">
        <v>148357.09400000001</v>
      </c>
      <c r="G201">
        <v>146240.16200000001</v>
      </c>
      <c r="H201">
        <v>163590.049</v>
      </c>
      <c r="I201">
        <v>171545.22399999999</v>
      </c>
      <c r="J201">
        <v>160282.96599999999</v>
      </c>
      <c r="K201">
        <v>151016.755</v>
      </c>
      <c r="L201">
        <v>165306.179</v>
      </c>
      <c r="M201">
        <v>170212.08100000001</v>
      </c>
      <c r="N201">
        <v>160583.43100000001</v>
      </c>
      <c r="O201">
        <v>192342.443</v>
      </c>
      <c r="P201">
        <v>163395.82999999999</v>
      </c>
      <c r="Q201">
        <v>179062.033</v>
      </c>
      <c r="R201">
        <v>1971934.2470000002</v>
      </c>
    </row>
    <row r="202" spans="1:18">
      <c r="A202" t="s">
        <v>19</v>
      </c>
      <c r="B202">
        <v>2002</v>
      </c>
      <c r="C202" t="s">
        <v>39</v>
      </c>
      <c r="D202" t="s">
        <v>41</v>
      </c>
      <c r="E202" t="s">
        <v>22</v>
      </c>
      <c r="F202">
        <v>55196.485999999997</v>
      </c>
      <c r="G202">
        <v>41223.368000000002</v>
      </c>
      <c r="H202">
        <v>43056.002999999997</v>
      </c>
      <c r="I202">
        <v>36130.307000000001</v>
      </c>
      <c r="J202">
        <v>32442.325000000001</v>
      </c>
      <c r="K202">
        <v>29136.344000000001</v>
      </c>
      <c r="L202">
        <v>33972.951999999997</v>
      </c>
      <c r="M202">
        <v>37936.553999999996</v>
      </c>
      <c r="N202">
        <v>33713.406000000003</v>
      </c>
      <c r="O202">
        <v>38017.411</v>
      </c>
      <c r="P202">
        <v>30248.317999999999</v>
      </c>
      <c r="Q202">
        <v>46132.108999999997</v>
      </c>
      <c r="R202">
        <v>457205.58300000004</v>
      </c>
    </row>
    <row r="203" spans="1:18">
      <c r="A203" t="s">
        <v>19</v>
      </c>
      <c r="B203">
        <v>2002</v>
      </c>
      <c r="C203" t="s">
        <v>39</v>
      </c>
      <c r="D203" t="s">
        <v>40</v>
      </c>
      <c r="E203" t="s">
        <v>22</v>
      </c>
      <c r="F203">
        <v>192499.71</v>
      </c>
      <c r="G203">
        <v>185710.78700000001</v>
      </c>
      <c r="H203">
        <v>185842.30600000001</v>
      </c>
      <c r="I203">
        <v>193133.01800000001</v>
      </c>
      <c r="J203">
        <v>194320.435</v>
      </c>
      <c r="K203">
        <v>182232.519</v>
      </c>
      <c r="L203">
        <v>200208.95</v>
      </c>
      <c r="M203">
        <v>197349.90299999999</v>
      </c>
      <c r="N203">
        <v>190989.807</v>
      </c>
      <c r="O203">
        <v>220535.88800000001</v>
      </c>
      <c r="P203">
        <v>176103.625</v>
      </c>
      <c r="Q203">
        <v>211830.61600000001</v>
      </c>
      <c r="R203">
        <v>2330757.5639999998</v>
      </c>
    </row>
    <row r="204" spans="1:18">
      <c r="A204" t="s">
        <v>19</v>
      </c>
      <c r="B204">
        <v>2002</v>
      </c>
      <c r="C204" t="s">
        <v>29</v>
      </c>
      <c r="D204" t="s">
        <v>38</v>
      </c>
      <c r="E204" t="s">
        <v>22</v>
      </c>
      <c r="F204">
        <v>82072.899999999994</v>
      </c>
      <c r="G204">
        <v>72855.341</v>
      </c>
      <c r="H204">
        <v>73800.597999999998</v>
      </c>
      <c r="I204">
        <v>73456.207999999999</v>
      </c>
      <c r="J204">
        <v>73766.009999999995</v>
      </c>
      <c r="K204">
        <v>71003.747000000003</v>
      </c>
      <c r="L204">
        <v>73556.292000000001</v>
      </c>
      <c r="M204">
        <v>54819.508999999998</v>
      </c>
      <c r="N204">
        <v>70736.967000000004</v>
      </c>
      <c r="O204">
        <v>84151.248999999996</v>
      </c>
      <c r="P204">
        <v>65547.555999999997</v>
      </c>
      <c r="Q204">
        <v>83644.86</v>
      </c>
      <c r="R204">
        <v>879411.23699999985</v>
      </c>
    </row>
    <row r="205" spans="1:18">
      <c r="A205" t="s">
        <v>19</v>
      </c>
      <c r="B205">
        <v>2002</v>
      </c>
      <c r="C205" t="s">
        <v>29</v>
      </c>
      <c r="D205" t="s">
        <v>37</v>
      </c>
      <c r="E205" t="s">
        <v>22</v>
      </c>
      <c r="F205">
        <v>12996.799000000001</v>
      </c>
      <c r="G205">
        <v>11710.824000000001</v>
      </c>
      <c r="H205">
        <v>12014.181</v>
      </c>
      <c r="I205">
        <v>12532.298000000001</v>
      </c>
      <c r="J205">
        <v>12683.165999999999</v>
      </c>
      <c r="K205">
        <v>11561.546</v>
      </c>
      <c r="L205">
        <v>12094.127</v>
      </c>
      <c r="M205">
        <v>12526.007</v>
      </c>
      <c r="N205">
        <v>12858.79</v>
      </c>
      <c r="O205">
        <v>14221.868</v>
      </c>
      <c r="P205">
        <v>12213.431</v>
      </c>
      <c r="Q205">
        <v>14528.234</v>
      </c>
      <c r="R205">
        <v>151941.27099999998</v>
      </c>
    </row>
    <row r="206" spans="1:18">
      <c r="A206" t="s">
        <v>19</v>
      </c>
      <c r="B206">
        <v>2002</v>
      </c>
      <c r="C206" t="s">
        <v>29</v>
      </c>
      <c r="D206" t="s">
        <v>36</v>
      </c>
      <c r="E206" t="s">
        <v>22</v>
      </c>
      <c r="F206">
        <v>14230.517</v>
      </c>
      <c r="G206">
        <v>13151.121999999999</v>
      </c>
      <c r="H206">
        <v>13667.983</v>
      </c>
      <c r="I206">
        <v>13474.864</v>
      </c>
      <c r="J206">
        <v>13260.945</v>
      </c>
      <c r="K206">
        <v>12194.995000000001</v>
      </c>
      <c r="L206">
        <v>13314.575999999999</v>
      </c>
      <c r="M206">
        <v>13905.914000000001</v>
      </c>
      <c r="N206">
        <v>14314.154</v>
      </c>
      <c r="O206">
        <v>16425.952000000001</v>
      </c>
      <c r="P206">
        <v>13044.656999999999</v>
      </c>
      <c r="Q206">
        <v>15514.108</v>
      </c>
      <c r="R206">
        <v>166499.78700000001</v>
      </c>
    </row>
    <row r="207" spans="1:18">
      <c r="A207" t="s">
        <v>19</v>
      </c>
      <c r="B207">
        <v>2002</v>
      </c>
      <c r="C207" t="s">
        <v>29</v>
      </c>
      <c r="D207" t="s">
        <v>35</v>
      </c>
      <c r="E207" t="s">
        <v>22</v>
      </c>
      <c r="F207">
        <v>49305.998</v>
      </c>
      <c r="G207">
        <v>45506.705999999998</v>
      </c>
      <c r="H207">
        <v>48681.082999999999</v>
      </c>
      <c r="I207">
        <v>49394.146000000001</v>
      </c>
      <c r="J207">
        <v>48147.607000000004</v>
      </c>
      <c r="K207">
        <v>46149.298999999999</v>
      </c>
      <c r="L207">
        <v>48503.73</v>
      </c>
      <c r="M207">
        <v>47717.004999999997</v>
      </c>
      <c r="N207">
        <v>49708.326000000001</v>
      </c>
      <c r="O207">
        <v>55234.58</v>
      </c>
      <c r="P207">
        <v>46767.821000000004</v>
      </c>
      <c r="Q207">
        <v>52880.459000000003</v>
      </c>
      <c r="R207">
        <v>587996.76000000013</v>
      </c>
    </row>
    <row r="208" spans="1:18">
      <c r="A208" t="s">
        <v>19</v>
      </c>
      <c r="B208">
        <v>2002</v>
      </c>
      <c r="C208" t="s">
        <v>29</v>
      </c>
      <c r="D208" t="s">
        <v>34</v>
      </c>
      <c r="E208" t="s">
        <v>22</v>
      </c>
      <c r="F208">
        <v>19717.874</v>
      </c>
      <c r="G208">
        <v>17649.476999999999</v>
      </c>
      <c r="H208">
        <v>18766.365000000002</v>
      </c>
      <c r="I208">
        <v>19189.666000000001</v>
      </c>
      <c r="J208">
        <v>18678.870999999999</v>
      </c>
      <c r="K208">
        <v>19319.998</v>
      </c>
      <c r="L208">
        <v>19829.439999999999</v>
      </c>
      <c r="M208">
        <v>20464.495999999999</v>
      </c>
      <c r="N208">
        <v>20679.945</v>
      </c>
      <c r="O208">
        <v>24133.214</v>
      </c>
      <c r="P208">
        <v>19209.189999999999</v>
      </c>
      <c r="Q208">
        <v>22929.179</v>
      </c>
      <c r="R208">
        <v>240567.715</v>
      </c>
    </row>
    <row r="209" spans="1:18">
      <c r="A209" t="s">
        <v>19</v>
      </c>
      <c r="B209">
        <v>2002</v>
      </c>
      <c r="C209" t="s">
        <v>29</v>
      </c>
      <c r="D209" t="s">
        <v>33</v>
      </c>
      <c r="E209" t="s">
        <v>22</v>
      </c>
      <c r="F209">
        <v>20353.694</v>
      </c>
      <c r="G209">
        <v>18557.608</v>
      </c>
      <c r="H209">
        <v>19396.021000000001</v>
      </c>
      <c r="I209">
        <v>18126.931</v>
      </c>
      <c r="J209">
        <v>18977.64</v>
      </c>
      <c r="K209">
        <v>16968.224999999999</v>
      </c>
      <c r="L209">
        <v>18511.629000000001</v>
      </c>
      <c r="M209">
        <v>18723.851999999999</v>
      </c>
      <c r="N209">
        <v>18275.965</v>
      </c>
      <c r="O209">
        <v>22312.399000000001</v>
      </c>
      <c r="P209">
        <v>16229.53</v>
      </c>
      <c r="Q209">
        <v>21006.475999999999</v>
      </c>
      <c r="R209">
        <v>227439.97</v>
      </c>
    </row>
    <row r="210" spans="1:18">
      <c r="A210" t="s">
        <v>19</v>
      </c>
      <c r="B210">
        <v>2002</v>
      </c>
      <c r="C210" t="s">
        <v>29</v>
      </c>
      <c r="D210" t="s">
        <v>32</v>
      </c>
      <c r="E210" t="s">
        <v>22</v>
      </c>
      <c r="F210">
        <v>43058.250999999997</v>
      </c>
      <c r="G210">
        <v>37094.959000000003</v>
      </c>
      <c r="H210">
        <v>37960.315999999999</v>
      </c>
      <c r="I210">
        <v>38802.737000000001</v>
      </c>
      <c r="J210">
        <v>38394.114000000001</v>
      </c>
      <c r="K210">
        <v>37434.338000000003</v>
      </c>
      <c r="L210">
        <v>41268.563000000002</v>
      </c>
      <c r="M210">
        <v>40937.620999999999</v>
      </c>
      <c r="N210">
        <v>41451.197</v>
      </c>
      <c r="O210">
        <v>44942.894</v>
      </c>
      <c r="P210">
        <v>37290.983999999997</v>
      </c>
      <c r="Q210">
        <v>46040.09</v>
      </c>
      <c r="R210">
        <v>484676.06400000001</v>
      </c>
    </row>
    <row r="211" spans="1:18">
      <c r="A211" t="s">
        <v>19</v>
      </c>
      <c r="B211">
        <v>2002</v>
      </c>
      <c r="C211" t="s">
        <v>29</v>
      </c>
      <c r="D211" t="s">
        <v>31</v>
      </c>
      <c r="E211" t="s">
        <v>22</v>
      </c>
      <c r="F211">
        <v>12205.727999999999</v>
      </c>
      <c r="G211">
        <v>10952.258</v>
      </c>
      <c r="H211">
        <v>11344.116</v>
      </c>
      <c r="I211">
        <v>10938.684999999999</v>
      </c>
      <c r="J211">
        <v>11776.13</v>
      </c>
      <c r="K211">
        <v>11086.837</v>
      </c>
      <c r="L211">
        <v>12554.071</v>
      </c>
      <c r="M211">
        <v>12528.254999999999</v>
      </c>
      <c r="N211">
        <v>13029.593999999999</v>
      </c>
      <c r="O211">
        <v>14462.037</v>
      </c>
      <c r="P211">
        <v>11139.119000000001</v>
      </c>
      <c r="Q211">
        <v>13312.161</v>
      </c>
      <c r="R211">
        <v>145328.99099999998</v>
      </c>
    </row>
    <row r="212" spans="1:18">
      <c r="A212" t="s">
        <v>19</v>
      </c>
      <c r="B212">
        <v>2002</v>
      </c>
      <c r="C212" t="s">
        <v>29</v>
      </c>
      <c r="D212" t="s">
        <v>30</v>
      </c>
      <c r="E212" t="s">
        <v>22</v>
      </c>
      <c r="F212">
        <v>19173.960999999999</v>
      </c>
      <c r="G212">
        <v>17973.453000000001</v>
      </c>
      <c r="H212">
        <v>17946.618999999999</v>
      </c>
      <c r="I212">
        <v>20639.569</v>
      </c>
      <c r="J212">
        <v>18955.656999999999</v>
      </c>
      <c r="K212">
        <v>19041.29</v>
      </c>
      <c r="L212">
        <v>21848.016</v>
      </c>
      <c r="M212">
        <v>21606.030999999999</v>
      </c>
      <c r="N212">
        <v>21128.696</v>
      </c>
      <c r="O212">
        <v>22952.791000000001</v>
      </c>
      <c r="P212">
        <v>18975.213</v>
      </c>
      <c r="Q212">
        <v>21271.026000000002</v>
      </c>
      <c r="R212">
        <v>241512.32199999999</v>
      </c>
    </row>
    <row r="213" spans="1:18">
      <c r="A213" t="s">
        <v>19</v>
      </c>
      <c r="B213">
        <v>2002</v>
      </c>
      <c r="C213" t="s">
        <v>20</v>
      </c>
      <c r="D213" t="s">
        <v>28</v>
      </c>
      <c r="E213" t="s">
        <v>22</v>
      </c>
      <c r="F213">
        <v>8731.3089999999993</v>
      </c>
      <c r="G213">
        <v>7770.183</v>
      </c>
      <c r="H213">
        <v>7903.6450000000004</v>
      </c>
      <c r="I213">
        <v>8550.9709999999995</v>
      </c>
      <c r="J213">
        <v>8494.098</v>
      </c>
      <c r="K213">
        <v>8143.0649999999996</v>
      </c>
      <c r="L213">
        <v>9851.9529999999995</v>
      </c>
      <c r="M213">
        <v>9081.8430000000008</v>
      </c>
      <c r="N213">
        <v>8864.6270000000004</v>
      </c>
      <c r="O213">
        <v>9915.5409999999993</v>
      </c>
      <c r="P213">
        <v>7920.48</v>
      </c>
      <c r="Q213">
        <v>9112.9390000000003</v>
      </c>
      <c r="R213">
        <v>104340.65400000001</v>
      </c>
    </row>
    <row r="214" spans="1:18">
      <c r="A214" t="s">
        <v>19</v>
      </c>
      <c r="B214">
        <v>2002</v>
      </c>
      <c r="C214" t="s">
        <v>20</v>
      </c>
      <c r="D214" t="s">
        <v>27</v>
      </c>
      <c r="E214" t="s">
        <v>22</v>
      </c>
      <c r="F214">
        <v>3941.1</v>
      </c>
      <c r="G214">
        <v>3646</v>
      </c>
      <c r="H214">
        <v>3756.7</v>
      </c>
      <c r="I214">
        <v>4152.2</v>
      </c>
      <c r="J214">
        <v>4033</v>
      </c>
      <c r="K214">
        <v>3848.1</v>
      </c>
      <c r="L214">
        <v>4192.45</v>
      </c>
      <c r="M214">
        <v>4554.8</v>
      </c>
      <c r="N214">
        <v>4453</v>
      </c>
      <c r="O214">
        <v>5158.25</v>
      </c>
      <c r="P214">
        <v>4229</v>
      </c>
      <c r="Q214">
        <v>4597.55</v>
      </c>
      <c r="R214">
        <v>50562.15</v>
      </c>
    </row>
    <row r="215" spans="1:18">
      <c r="A215" t="s">
        <v>19</v>
      </c>
      <c r="B215">
        <v>2002</v>
      </c>
      <c r="C215" t="s">
        <v>20</v>
      </c>
      <c r="D215" t="s">
        <v>26</v>
      </c>
      <c r="E215" t="s">
        <v>22</v>
      </c>
      <c r="F215">
        <v>27041.215</v>
      </c>
      <c r="G215">
        <v>24863.253000000001</v>
      </c>
      <c r="H215">
        <v>25658.712</v>
      </c>
      <c r="I215">
        <v>26097.894</v>
      </c>
      <c r="J215">
        <v>24841.003000000001</v>
      </c>
      <c r="K215">
        <v>23442.792000000001</v>
      </c>
      <c r="L215">
        <v>28452.294999999998</v>
      </c>
      <c r="M215">
        <v>28725.019</v>
      </c>
      <c r="N215">
        <v>28113.182000000001</v>
      </c>
      <c r="O215">
        <v>34022.633000000002</v>
      </c>
      <c r="P215">
        <v>28779.707999999999</v>
      </c>
      <c r="Q215">
        <v>30548.883999999998</v>
      </c>
      <c r="R215">
        <v>330586.59000000003</v>
      </c>
    </row>
    <row r="216" spans="1:18">
      <c r="A216" t="s">
        <v>19</v>
      </c>
      <c r="B216">
        <v>2002</v>
      </c>
      <c r="C216" t="s">
        <v>20</v>
      </c>
      <c r="D216" t="s">
        <v>25</v>
      </c>
      <c r="E216" t="s">
        <v>22</v>
      </c>
      <c r="F216">
        <v>3857.951</v>
      </c>
      <c r="G216">
        <v>3572.6190000000001</v>
      </c>
      <c r="H216">
        <v>3673.569</v>
      </c>
      <c r="I216">
        <v>3865.4189999999999</v>
      </c>
      <c r="J216">
        <v>3729.5189999999998</v>
      </c>
      <c r="K216">
        <v>3499.3690000000001</v>
      </c>
      <c r="L216">
        <v>3902.3</v>
      </c>
      <c r="M216">
        <v>4735</v>
      </c>
      <c r="N216">
        <v>5090.1000000000004</v>
      </c>
      <c r="O216">
        <v>5138.7</v>
      </c>
      <c r="P216">
        <v>3770.7</v>
      </c>
      <c r="Q216">
        <v>4765.3</v>
      </c>
      <c r="R216">
        <v>49600.545999999995</v>
      </c>
    </row>
    <row r="217" spans="1:18">
      <c r="A217" t="s">
        <v>19</v>
      </c>
      <c r="B217">
        <v>2002</v>
      </c>
      <c r="C217" t="s">
        <v>20</v>
      </c>
      <c r="D217" t="s">
        <v>24</v>
      </c>
      <c r="E217" t="s">
        <v>22</v>
      </c>
      <c r="F217">
        <v>21725.83</v>
      </c>
      <c r="G217">
        <v>19241.202000000001</v>
      </c>
      <c r="H217">
        <v>21117.102999999999</v>
      </c>
      <c r="I217">
        <v>21745.204000000002</v>
      </c>
      <c r="J217">
        <v>21843.175999999999</v>
      </c>
      <c r="K217">
        <v>21313.416000000001</v>
      </c>
      <c r="L217">
        <v>21505.668000000001</v>
      </c>
      <c r="M217">
        <v>24258.491000000002</v>
      </c>
      <c r="N217">
        <v>22331.223999999998</v>
      </c>
      <c r="O217">
        <v>24780.186000000002</v>
      </c>
      <c r="P217">
        <v>22623.647000000001</v>
      </c>
      <c r="Q217">
        <v>23256.58</v>
      </c>
      <c r="R217">
        <v>265741.72700000001</v>
      </c>
    </row>
    <row r="218" spans="1:18">
      <c r="A218" t="s">
        <v>19</v>
      </c>
      <c r="B218">
        <v>2002</v>
      </c>
      <c r="C218" t="s">
        <v>20</v>
      </c>
      <c r="D218" t="s">
        <v>23</v>
      </c>
      <c r="E218" t="s">
        <v>22</v>
      </c>
      <c r="F218">
        <v>3429.5340000000001</v>
      </c>
      <c r="G218">
        <v>3172.5439999999999</v>
      </c>
      <c r="H218">
        <v>3480.2330000000002</v>
      </c>
      <c r="I218">
        <v>3427.8110000000001</v>
      </c>
      <c r="J218">
        <v>3675.7629999999999</v>
      </c>
      <c r="K218">
        <v>3634.73</v>
      </c>
      <c r="L218">
        <v>3958.547</v>
      </c>
      <c r="M218">
        <v>4584.7110000000002</v>
      </c>
      <c r="N218">
        <v>4649.8019999999997</v>
      </c>
      <c r="O218">
        <v>4451.1970000000001</v>
      </c>
      <c r="P218">
        <v>3518.68</v>
      </c>
      <c r="Q218">
        <v>3945.0189999999998</v>
      </c>
      <c r="R218">
        <v>45928.570999999996</v>
      </c>
    </row>
    <row r="219" spans="1:18">
      <c r="A219" t="s">
        <v>19</v>
      </c>
      <c r="B219">
        <v>2002</v>
      </c>
      <c r="C219" t="s">
        <v>20</v>
      </c>
      <c r="D219" t="s">
        <v>21</v>
      </c>
      <c r="E219" t="s">
        <v>22</v>
      </c>
      <c r="F219">
        <v>11230.915000000001</v>
      </c>
      <c r="G219">
        <v>10531.316000000001</v>
      </c>
      <c r="H219">
        <v>10203.130999999999</v>
      </c>
      <c r="I219">
        <v>10702.83</v>
      </c>
      <c r="J219">
        <v>10523.903</v>
      </c>
      <c r="K219">
        <v>10467.25</v>
      </c>
      <c r="L219">
        <v>11792.486000000001</v>
      </c>
      <c r="M219">
        <v>12633.067999999999</v>
      </c>
      <c r="N219">
        <v>11987.43</v>
      </c>
      <c r="O219">
        <v>13076.675999999999</v>
      </c>
      <c r="P219">
        <v>10469.805</v>
      </c>
      <c r="Q219">
        <v>12259.484</v>
      </c>
      <c r="R219">
        <v>135878.29399999999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0C7C2-5140-4389-B942-4C5EEDD32BFC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62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2003</v>
      </c>
      <c r="C4" t="s">
        <v>48</v>
      </c>
      <c r="D4" t="s">
        <v>52</v>
      </c>
      <c r="E4" t="s">
        <v>22</v>
      </c>
      <c r="F4">
        <v>11246.976363636364</v>
      </c>
      <c r="G4">
        <v>11237.694545454544</v>
      </c>
      <c r="H4">
        <v>12236.147272727272</v>
      </c>
      <c r="I4">
        <v>11868.452727272726</v>
      </c>
      <c r="J4">
        <v>12055.338181818181</v>
      </c>
      <c r="K4">
        <v>12012.88</v>
      </c>
      <c r="L4">
        <v>12659.225454545453</v>
      </c>
      <c r="M4">
        <v>11485.465454545454</v>
      </c>
      <c r="N4">
        <v>11886.610909090909</v>
      </c>
      <c r="O4">
        <v>12223.450909090909</v>
      </c>
      <c r="P4">
        <v>11341.28</v>
      </c>
      <c r="Q4">
        <v>11428.778181818181</v>
      </c>
      <c r="R4">
        <v>141682.29999999999</v>
      </c>
    </row>
    <row r="5" spans="1:18">
      <c r="A5" t="s">
        <v>59</v>
      </c>
      <c r="B5">
        <v>2003</v>
      </c>
      <c r="C5" t="s">
        <v>48</v>
      </c>
      <c r="D5" t="s">
        <v>51</v>
      </c>
      <c r="E5" t="s">
        <v>22</v>
      </c>
      <c r="F5">
        <v>38294.165454545451</v>
      </c>
      <c r="G5">
        <v>36642.216363636362</v>
      </c>
      <c r="H5">
        <v>37338.936363636363</v>
      </c>
      <c r="I5">
        <v>36599.60363636363</v>
      </c>
      <c r="J5">
        <v>38927.78727272727</v>
      </c>
      <c r="K5">
        <v>37692.376363636358</v>
      </c>
      <c r="L5">
        <v>39768.094545454544</v>
      </c>
      <c r="M5">
        <v>38096.485454545451</v>
      </c>
      <c r="N5">
        <v>37690.134545454544</v>
      </c>
      <c r="O5">
        <v>39500.507272727264</v>
      </c>
      <c r="P5">
        <v>37246.559999999998</v>
      </c>
      <c r="Q5">
        <v>38981.805454545451</v>
      </c>
      <c r="R5">
        <v>456778.67272727273</v>
      </c>
    </row>
    <row r="6" spans="1:18">
      <c r="A6" t="s">
        <v>59</v>
      </c>
      <c r="B6">
        <v>2003</v>
      </c>
      <c r="C6" t="s">
        <v>48</v>
      </c>
      <c r="D6" t="s">
        <v>50</v>
      </c>
      <c r="E6" t="s">
        <v>22</v>
      </c>
      <c r="F6">
        <v>11601.941818181818</v>
      </c>
      <c r="G6">
        <v>11682.50909090909</v>
      </c>
      <c r="H6">
        <v>12577.870909090907</v>
      </c>
      <c r="I6">
        <v>12792.052727272727</v>
      </c>
      <c r="J6">
        <v>12817.965454545454</v>
      </c>
      <c r="K6">
        <v>11778.312727272727</v>
      </c>
      <c r="L6">
        <v>13525.110909090907</v>
      </c>
      <c r="M6">
        <v>12867.685454545453</v>
      </c>
      <c r="N6">
        <v>13204.929090909091</v>
      </c>
      <c r="O6">
        <v>13185.178181818181</v>
      </c>
      <c r="P6">
        <v>12143.901818181817</v>
      </c>
      <c r="Q6">
        <v>13419.465454545454</v>
      </c>
      <c r="R6">
        <v>151596.92363636362</v>
      </c>
    </row>
    <row r="7" spans="1:18">
      <c r="A7" t="s">
        <v>59</v>
      </c>
      <c r="B7">
        <v>2003</v>
      </c>
      <c r="C7" t="s">
        <v>48</v>
      </c>
      <c r="D7" t="s">
        <v>49</v>
      </c>
      <c r="E7" t="s">
        <v>22</v>
      </c>
      <c r="F7">
        <v>10360.887272727272</v>
      </c>
      <c r="G7">
        <v>10306.336363636363</v>
      </c>
      <c r="H7">
        <v>11725.585454545453</v>
      </c>
      <c r="I7">
        <v>10838.643636363635</v>
      </c>
      <c r="J7">
        <v>12025.003636363635</v>
      </c>
      <c r="K7">
        <v>10782.552727272727</v>
      </c>
      <c r="L7">
        <v>12204.630909090907</v>
      </c>
      <c r="M7">
        <v>11839.936363636363</v>
      </c>
      <c r="N7">
        <v>11758.24</v>
      </c>
      <c r="O7">
        <v>11379.02</v>
      </c>
      <c r="P7">
        <v>10333.32909090909</v>
      </c>
      <c r="Q7">
        <v>11960.187272727271</v>
      </c>
      <c r="R7">
        <v>135514.35272727272</v>
      </c>
    </row>
    <row r="8" spans="1:18">
      <c r="A8" t="s">
        <v>59</v>
      </c>
      <c r="B8">
        <v>2003</v>
      </c>
      <c r="C8" t="s">
        <v>44</v>
      </c>
      <c r="D8" t="s">
        <v>47</v>
      </c>
      <c r="E8" t="s">
        <v>22</v>
      </c>
      <c r="F8">
        <v>55685.110909090909</v>
      </c>
      <c r="G8">
        <v>54206.387272727268</v>
      </c>
      <c r="H8">
        <v>63600.345454545452</v>
      </c>
      <c r="I8">
        <v>61771.730909090897</v>
      </c>
      <c r="J8">
        <v>71091.625454545443</v>
      </c>
      <c r="K8">
        <v>68239.709090909077</v>
      </c>
      <c r="L8">
        <v>76783.090909090897</v>
      </c>
      <c r="M8">
        <v>72085.078181818171</v>
      </c>
      <c r="N8">
        <v>72239.045454545441</v>
      </c>
      <c r="O8">
        <v>70092.850909090906</v>
      </c>
      <c r="P8">
        <v>63695.129090909089</v>
      </c>
      <c r="Q8">
        <v>66068.396363636362</v>
      </c>
      <c r="R8">
        <v>795558.49999999988</v>
      </c>
    </row>
    <row r="9" spans="1:18">
      <c r="A9" t="s">
        <v>59</v>
      </c>
      <c r="B9">
        <v>2003</v>
      </c>
      <c r="C9" t="s">
        <v>44</v>
      </c>
      <c r="D9" t="s">
        <v>46</v>
      </c>
      <c r="E9" t="s">
        <v>22</v>
      </c>
      <c r="F9">
        <v>34129.279999999999</v>
      </c>
      <c r="G9">
        <v>33315.534545454546</v>
      </c>
      <c r="H9">
        <v>34509.28727272727</v>
      </c>
      <c r="I9">
        <v>36288.83090909091</v>
      </c>
      <c r="J9">
        <v>37036.163636363635</v>
      </c>
      <c r="K9">
        <v>36372.387272727268</v>
      </c>
      <c r="L9">
        <v>39573.716363636362</v>
      </c>
      <c r="M9">
        <v>37263.727272727265</v>
      </c>
      <c r="N9">
        <v>38386.13636363636</v>
      </c>
      <c r="O9">
        <v>37601.132727272721</v>
      </c>
      <c r="P9">
        <v>34586.303636363635</v>
      </c>
      <c r="Q9">
        <v>36333.585454545457</v>
      </c>
      <c r="R9">
        <v>435396.08545454539</v>
      </c>
    </row>
    <row r="10" spans="1:18">
      <c r="A10" t="s">
        <v>59</v>
      </c>
      <c r="B10">
        <v>2003</v>
      </c>
      <c r="C10" t="s">
        <v>44</v>
      </c>
      <c r="D10" t="s">
        <v>45</v>
      </c>
      <c r="E10" t="s">
        <v>22</v>
      </c>
      <c r="F10">
        <v>54214.194545454542</v>
      </c>
      <c r="G10">
        <v>58318.490909090899</v>
      </c>
      <c r="H10">
        <v>60945.230909090904</v>
      </c>
      <c r="I10">
        <v>59402.078181818179</v>
      </c>
      <c r="J10">
        <v>67436.796363636357</v>
      </c>
      <c r="K10">
        <v>64025.036363636355</v>
      </c>
      <c r="L10">
        <v>71521.710909090907</v>
      </c>
      <c r="M10">
        <v>68924.250909090915</v>
      </c>
      <c r="N10">
        <v>69598.8</v>
      </c>
      <c r="O10">
        <v>67317.236363636359</v>
      </c>
      <c r="P10">
        <v>62058.581818181818</v>
      </c>
      <c r="Q10">
        <v>64833.281818181815</v>
      </c>
      <c r="R10">
        <v>768595.68909090909</v>
      </c>
    </row>
    <row r="11" spans="1:18">
      <c r="A11" t="s">
        <v>59</v>
      </c>
      <c r="B11">
        <v>2003</v>
      </c>
      <c r="C11" t="s">
        <v>39</v>
      </c>
      <c r="D11" t="s">
        <v>43</v>
      </c>
      <c r="E11" t="s">
        <v>22</v>
      </c>
      <c r="F11">
        <v>256341.08181818179</v>
      </c>
      <c r="G11">
        <v>250260.2327272727</v>
      </c>
      <c r="H11">
        <v>258426.54</v>
      </c>
      <c r="I11">
        <v>264169.01636363636</v>
      </c>
      <c r="J11">
        <v>280852.37090909091</v>
      </c>
      <c r="K11">
        <v>270591.23636363633</v>
      </c>
      <c r="L11">
        <v>301178.57090909092</v>
      </c>
      <c r="M11">
        <v>281669.25818181818</v>
      </c>
      <c r="N11">
        <v>289428.4018181818</v>
      </c>
      <c r="O11">
        <v>287597.65454545448</v>
      </c>
      <c r="P11">
        <v>261959.91272727269</v>
      </c>
      <c r="Q11">
        <v>274119.25454545452</v>
      </c>
      <c r="R11">
        <v>3276593.5309090903</v>
      </c>
    </row>
    <row r="12" spans="1:18">
      <c r="A12" t="s">
        <v>59</v>
      </c>
      <c r="B12">
        <v>2003</v>
      </c>
      <c r="C12" t="s">
        <v>39</v>
      </c>
      <c r="D12" t="s">
        <v>42</v>
      </c>
      <c r="E12" t="s">
        <v>22</v>
      </c>
      <c r="F12">
        <v>70501.460000000006</v>
      </c>
      <c r="G12">
        <v>70062.038181818178</v>
      </c>
      <c r="H12">
        <v>72964.150909090909</v>
      </c>
      <c r="I12">
        <v>75825.276363636367</v>
      </c>
      <c r="J12">
        <v>79351.485454545458</v>
      </c>
      <c r="K12">
        <v>79081.039999999994</v>
      </c>
      <c r="L12">
        <v>87634.407272727258</v>
      </c>
      <c r="M12">
        <v>83232.28</v>
      </c>
      <c r="N12">
        <v>88086.069090909092</v>
      </c>
      <c r="O12">
        <v>85745.641818181815</v>
      </c>
      <c r="P12">
        <v>77269.610909090901</v>
      </c>
      <c r="Q12">
        <v>85469.629090909089</v>
      </c>
      <c r="R12">
        <v>955223.08909090911</v>
      </c>
    </row>
    <row r="13" spans="1:18">
      <c r="A13" t="s">
        <v>59</v>
      </c>
      <c r="B13">
        <v>2003</v>
      </c>
      <c r="C13" t="s">
        <v>39</v>
      </c>
      <c r="D13" t="s">
        <v>41</v>
      </c>
      <c r="E13" t="s">
        <v>22</v>
      </c>
      <c r="F13">
        <v>17173.052727272727</v>
      </c>
      <c r="G13">
        <v>15861.841818181818</v>
      </c>
      <c r="H13">
        <v>14877.981818181817</v>
      </c>
      <c r="I13">
        <v>17259.454545454544</v>
      </c>
      <c r="J13">
        <v>16832.143636363635</v>
      </c>
      <c r="K13">
        <v>16793.118181818179</v>
      </c>
      <c r="L13">
        <v>18927.385454545452</v>
      </c>
      <c r="M13">
        <v>18603.392727272727</v>
      </c>
      <c r="N13">
        <v>18031.372727272723</v>
      </c>
      <c r="O13">
        <v>17179.276363636363</v>
      </c>
      <c r="P13">
        <v>15700.356363636361</v>
      </c>
      <c r="Q13">
        <v>17528.041818181817</v>
      </c>
      <c r="R13">
        <v>204767.41818181815</v>
      </c>
    </row>
    <row r="14" spans="1:18">
      <c r="A14" t="s">
        <v>59</v>
      </c>
      <c r="B14">
        <v>2003</v>
      </c>
      <c r="C14" t="s">
        <v>39</v>
      </c>
      <c r="D14" t="s">
        <v>40</v>
      </c>
      <c r="E14" t="s">
        <v>22</v>
      </c>
      <c r="F14">
        <v>110194.50727272726</v>
      </c>
      <c r="G14">
        <v>105692.22363636362</v>
      </c>
      <c r="H14">
        <v>108872.62909090909</v>
      </c>
      <c r="I14">
        <v>106787.60545454544</v>
      </c>
      <c r="J14">
        <v>112821.33636363635</v>
      </c>
      <c r="K14">
        <v>109726.24181818181</v>
      </c>
      <c r="L14">
        <v>117769.62545454544</v>
      </c>
      <c r="M14">
        <v>114139.96909090909</v>
      </c>
      <c r="N14">
        <v>113662.92363636363</v>
      </c>
      <c r="O14">
        <v>110889.00545454545</v>
      </c>
      <c r="P14">
        <v>106527.59272727271</v>
      </c>
      <c r="Q14">
        <v>113303.24</v>
      </c>
      <c r="R14">
        <v>1330386.8999999999</v>
      </c>
    </row>
    <row r="15" spans="1:18">
      <c r="A15" t="s">
        <v>59</v>
      </c>
      <c r="B15">
        <v>2003</v>
      </c>
      <c r="C15" t="s">
        <v>29</v>
      </c>
      <c r="D15" t="s">
        <v>38</v>
      </c>
      <c r="E15" t="s">
        <v>22</v>
      </c>
      <c r="F15">
        <v>53743.667272727267</v>
      </c>
      <c r="G15">
        <v>51543.318181818177</v>
      </c>
      <c r="H15">
        <v>55483.105454545446</v>
      </c>
      <c r="I15">
        <v>54040.12</v>
      </c>
      <c r="J15">
        <v>58150.701818181813</v>
      </c>
      <c r="K15">
        <v>56025.727272727272</v>
      </c>
      <c r="L15">
        <v>61836.969090909086</v>
      </c>
      <c r="M15">
        <v>61091.103636363638</v>
      </c>
      <c r="N15">
        <v>61979.910909090904</v>
      </c>
      <c r="O15">
        <v>60816.943636363634</v>
      </c>
      <c r="P15">
        <v>57096.674545454538</v>
      </c>
      <c r="Q15">
        <v>60541.292727272725</v>
      </c>
      <c r="R15">
        <v>692349.53454545455</v>
      </c>
    </row>
    <row r="16" spans="1:18">
      <c r="A16" t="s">
        <v>59</v>
      </c>
      <c r="B16">
        <v>2003</v>
      </c>
      <c r="C16" t="s">
        <v>29</v>
      </c>
      <c r="D16" t="s">
        <v>37</v>
      </c>
      <c r="E16" t="s">
        <v>22</v>
      </c>
      <c r="F16">
        <v>7009.5309090909086</v>
      </c>
      <c r="G16">
        <v>7192.1454545454535</v>
      </c>
      <c r="H16">
        <v>6806.3327272727274</v>
      </c>
      <c r="I16">
        <v>6816.68</v>
      </c>
      <c r="J16">
        <v>7487.4763636363632</v>
      </c>
      <c r="K16">
        <v>6866.5654545454536</v>
      </c>
      <c r="L16">
        <v>7766.2090909090903</v>
      </c>
      <c r="M16">
        <v>7525.1145454545449</v>
      </c>
      <c r="N16">
        <v>7589.3618181818183</v>
      </c>
      <c r="O16">
        <v>7787.6745454545444</v>
      </c>
      <c r="P16">
        <v>7302.7545454545443</v>
      </c>
      <c r="Q16">
        <v>7990.2309090909093</v>
      </c>
      <c r="R16">
        <v>88140.076363636355</v>
      </c>
    </row>
    <row r="17" spans="1:18">
      <c r="A17" t="s">
        <v>59</v>
      </c>
      <c r="B17">
        <v>2003</v>
      </c>
      <c r="C17" t="s">
        <v>29</v>
      </c>
      <c r="D17" t="s">
        <v>36</v>
      </c>
      <c r="E17" t="s">
        <v>22</v>
      </c>
      <c r="F17">
        <v>10525.416363636363</v>
      </c>
      <c r="G17">
        <v>9303.301818181817</v>
      </c>
      <c r="H17">
        <v>9626.7199999999993</v>
      </c>
      <c r="I17">
        <v>9240.9981818181805</v>
      </c>
      <c r="J17">
        <v>10548.236363636363</v>
      </c>
      <c r="K17">
        <v>9941.56</v>
      </c>
      <c r="L17">
        <v>11146.096363636363</v>
      </c>
      <c r="M17">
        <v>11050.061818181817</v>
      </c>
      <c r="N17">
        <v>10995.994545454543</v>
      </c>
      <c r="O17">
        <v>11563.449090909089</v>
      </c>
      <c r="P17">
        <v>10607.472727272725</v>
      </c>
      <c r="Q17">
        <v>11833.849090909091</v>
      </c>
      <c r="R17">
        <v>126383.15636363631</v>
      </c>
    </row>
    <row r="18" spans="1:18">
      <c r="A18" t="s">
        <v>59</v>
      </c>
      <c r="B18">
        <v>2003</v>
      </c>
      <c r="C18" t="s">
        <v>29</v>
      </c>
      <c r="D18" t="s">
        <v>35</v>
      </c>
      <c r="E18" t="s">
        <v>22</v>
      </c>
      <c r="F18">
        <v>30449.510909090906</v>
      </c>
      <c r="G18">
        <v>32992.270909090905</v>
      </c>
      <c r="H18">
        <v>31117.589090909085</v>
      </c>
      <c r="I18">
        <v>32747.98</v>
      </c>
      <c r="J18">
        <v>33326.154545454541</v>
      </c>
      <c r="K18">
        <v>34044.914545454543</v>
      </c>
      <c r="L18">
        <v>37163.012727272726</v>
      </c>
      <c r="M18">
        <v>36392.450909090912</v>
      </c>
      <c r="N18">
        <v>34835.434545454547</v>
      </c>
      <c r="O18">
        <v>35847.689090909087</v>
      </c>
      <c r="P18">
        <v>33602.578181818179</v>
      </c>
      <c r="Q18">
        <v>35648.390909090907</v>
      </c>
      <c r="R18">
        <v>408167.97636363638</v>
      </c>
    </row>
    <row r="19" spans="1:18">
      <c r="A19" t="s">
        <v>59</v>
      </c>
      <c r="B19">
        <v>2003</v>
      </c>
      <c r="C19" t="s">
        <v>29</v>
      </c>
      <c r="D19" t="s">
        <v>34</v>
      </c>
      <c r="E19" t="s">
        <v>22</v>
      </c>
      <c r="F19">
        <v>12611.30909090909</v>
      </c>
      <c r="G19">
        <v>14020.292727272727</v>
      </c>
      <c r="H19">
        <v>13180.352727272728</v>
      </c>
      <c r="I19">
        <v>13774.934545454544</v>
      </c>
      <c r="J19">
        <v>13424.596363636363</v>
      </c>
      <c r="K19">
        <v>14883.107272727271</v>
      </c>
      <c r="L19">
        <v>15725.270909090907</v>
      </c>
      <c r="M19">
        <v>16222.405454545455</v>
      </c>
      <c r="N19">
        <v>15058.12727272727</v>
      </c>
      <c r="O19">
        <v>16086.590909090908</v>
      </c>
      <c r="P19">
        <v>14472.209090909089</v>
      </c>
      <c r="Q19">
        <v>15916.63818181818</v>
      </c>
      <c r="R19">
        <v>175375.83454545451</v>
      </c>
    </row>
    <row r="20" spans="1:18">
      <c r="A20" t="s">
        <v>59</v>
      </c>
      <c r="B20">
        <v>2003</v>
      </c>
      <c r="C20" t="s">
        <v>29</v>
      </c>
      <c r="D20" t="s">
        <v>33</v>
      </c>
      <c r="E20" t="s">
        <v>22</v>
      </c>
      <c r="F20">
        <v>12167.88</v>
      </c>
      <c r="G20">
        <v>12049.296363636364</v>
      </c>
      <c r="H20">
        <v>12153.429090909091</v>
      </c>
      <c r="I20">
        <v>12490.476363636362</v>
      </c>
      <c r="J20">
        <v>12942.74</v>
      </c>
      <c r="K20">
        <v>13373.654545454545</v>
      </c>
      <c r="L20">
        <v>14139.445454545454</v>
      </c>
      <c r="M20">
        <v>14107.376363636362</v>
      </c>
      <c r="N20">
        <v>13188.096363636363</v>
      </c>
      <c r="O20">
        <v>13707.867272727271</v>
      </c>
      <c r="P20">
        <v>12693.92</v>
      </c>
      <c r="Q20">
        <v>14784.438181818181</v>
      </c>
      <c r="R20">
        <v>157798.62</v>
      </c>
    </row>
    <row r="21" spans="1:18">
      <c r="A21" t="s">
        <v>59</v>
      </c>
      <c r="B21">
        <v>2003</v>
      </c>
      <c r="C21" t="s">
        <v>29</v>
      </c>
      <c r="D21" t="s">
        <v>32</v>
      </c>
      <c r="E21" t="s">
        <v>22</v>
      </c>
      <c r="F21">
        <v>26990.698181818181</v>
      </c>
      <c r="G21">
        <v>25284.738181818178</v>
      </c>
      <c r="H21">
        <v>26584.563636363633</v>
      </c>
      <c r="I21">
        <v>25778.801818181815</v>
      </c>
      <c r="J21">
        <v>27107.214545454546</v>
      </c>
      <c r="K21">
        <v>27877.18</v>
      </c>
      <c r="L21">
        <v>29518.461818181815</v>
      </c>
      <c r="M21">
        <v>29014.474545454541</v>
      </c>
      <c r="N21">
        <v>28257.918181818179</v>
      </c>
      <c r="O21">
        <v>28744.532727272726</v>
      </c>
      <c r="P21">
        <v>27182.892727272727</v>
      </c>
      <c r="Q21">
        <v>28657.360000000001</v>
      </c>
      <c r="R21">
        <v>330998.83636363631</v>
      </c>
    </row>
    <row r="22" spans="1:18">
      <c r="A22" t="s">
        <v>59</v>
      </c>
      <c r="B22">
        <v>2003</v>
      </c>
      <c r="C22" t="s">
        <v>29</v>
      </c>
      <c r="D22" t="s">
        <v>31</v>
      </c>
      <c r="E22" t="s">
        <v>22</v>
      </c>
      <c r="F22">
        <v>9067.1072727272713</v>
      </c>
      <c r="G22">
        <v>8530.1472727272721</v>
      </c>
      <c r="H22">
        <v>8479.2036363636362</v>
      </c>
      <c r="I22">
        <v>9058.7090909090894</v>
      </c>
      <c r="J22">
        <v>8950.363636363636</v>
      </c>
      <c r="K22">
        <v>9060.6581818181821</v>
      </c>
      <c r="L22">
        <v>9562.8618181818165</v>
      </c>
      <c r="M22">
        <v>9205.1527272727271</v>
      </c>
      <c r="N22">
        <v>9257.0400000000009</v>
      </c>
      <c r="O22">
        <v>8944.8490909090906</v>
      </c>
      <c r="P22">
        <v>8763.3381818181824</v>
      </c>
      <c r="Q22">
        <v>9182.4909090909077</v>
      </c>
      <c r="R22">
        <v>108061.9218181818</v>
      </c>
    </row>
    <row r="23" spans="1:18">
      <c r="A23" t="s">
        <v>59</v>
      </c>
      <c r="B23">
        <v>2003</v>
      </c>
      <c r="C23" t="s">
        <v>29</v>
      </c>
      <c r="D23" t="s">
        <v>30</v>
      </c>
      <c r="E23" t="s">
        <v>22</v>
      </c>
      <c r="F23">
        <v>12529.101818181818</v>
      </c>
      <c r="G23">
        <v>11137.647272727272</v>
      </c>
      <c r="H23">
        <v>13591.9</v>
      </c>
      <c r="I23">
        <v>12892.325454545455</v>
      </c>
      <c r="J23">
        <v>12473.561818181817</v>
      </c>
      <c r="K23">
        <v>12043.236363636363</v>
      </c>
      <c r="L23">
        <v>14471.334545454545</v>
      </c>
      <c r="M23">
        <v>13892.754545454545</v>
      </c>
      <c r="N23">
        <v>13432.907272727272</v>
      </c>
      <c r="O23">
        <v>13133.76</v>
      </c>
      <c r="P23">
        <v>13028.965454545452</v>
      </c>
      <c r="Q23">
        <v>13333.672727272728</v>
      </c>
      <c r="R23">
        <v>155961.16727272727</v>
      </c>
    </row>
    <row r="24" spans="1:18">
      <c r="A24" t="s">
        <v>59</v>
      </c>
      <c r="B24">
        <v>2003</v>
      </c>
      <c r="C24" t="s">
        <v>20</v>
      </c>
      <c r="D24" t="s">
        <v>28</v>
      </c>
      <c r="E24" t="s">
        <v>22</v>
      </c>
      <c r="F24">
        <v>5619.8163636363633</v>
      </c>
      <c r="G24">
        <v>5164.2</v>
      </c>
      <c r="H24">
        <v>5551.449090909091</v>
      </c>
      <c r="I24">
        <v>5811.3236363636361</v>
      </c>
      <c r="J24">
        <v>5568.034545454545</v>
      </c>
      <c r="K24">
        <v>5618.0181818181809</v>
      </c>
      <c r="L24">
        <v>5911.6636363636362</v>
      </c>
      <c r="M24">
        <v>6039.8236363636352</v>
      </c>
      <c r="N24">
        <v>5451.3054545454543</v>
      </c>
      <c r="O24">
        <v>5942.1636363636362</v>
      </c>
      <c r="P24">
        <v>5801.5709090909086</v>
      </c>
      <c r="Q24">
        <v>5960.0654545454545</v>
      </c>
      <c r="R24">
        <v>68439.43454545454</v>
      </c>
    </row>
    <row r="25" spans="1:18">
      <c r="A25" t="s">
        <v>59</v>
      </c>
      <c r="B25">
        <v>2003</v>
      </c>
      <c r="C25" t="s">
        <v>20</v>
      </c>
      <c r="D25" t="s">
        <v>27</v>
      </c>
      <c r="E25" t="s">
        <v>22</v>
      </c>
      <c r="F25">
        <v>1730.4236363636362</v>
      </c>
      <c r="G25">
        <v>1492.6145454545454</v>
      </c>
      <c r="H25">
        <v>1808.1363636363635</v>
      </c>
      <c r="I25">
        <v>1688.9709090909089</v>
      </c>
      <c r="J25">
        <v>1807.9781818181818</v>
      </c>
      <c r="K25">
        <v>1704.1145454545454</v>
      </c>
      <c r="L25">
        <v>1672.8945454545453</v>
      </c>
      <c r="M25">
        <v>1831.921818181818</v>
      </c>
      <c r="N25">
        <v>1856.6418181818181</v>
      </c>
      <c r="O25">
        <v>1744.4272727272726</v>
      </c>
      <c r="P25">
        <v>1680.8054545454543</v>
      </c>
      <c r="Q25">
        <v>1977.8290909090908</v>
      </c>
      <c r="R25">
        <v>20996.758181818179</v>
      </c>
    </row>
    <row r="26" spans="1:18">
      <c r="A26" t="s">
        <v>59</v>
      </c>
      <c r="B26">
        <v>2003</v>
      </c>
      <c r="C26" t="s">
        <v>20</v>
      </c>
      <c r="D26" t="s">
        <v>26</v>
      </c>
      <c r="E26" t="s">
        <v>22</v>
      </c>
      <c r="F26">
        <v>19219.816363636361</v>
      </c>
      <c r="G26">
        <v>18381.347272727271</v>
      </c>
      <c r="H26">
        <v>19159.196363636365</v>
      </c>
      <c r="I26">
        <v>20296.516363636365</v>
      </c>
      <c r="J26">
        <v>20752.938181818179</v>
      </c>
      <c r="K26">
        <v>19559.098181818183</v>
      </c>
      <c r="L26">
        <v>20008.163636363635</v>
      </c>
      <c r="M26">
        <v>19801.694545454546</v>
      </c>
      <c r="N26">
        <v>21001.694545454546</v>
      </c>
      <c r="O26">
        <v>20853.46727272727</v>
      </c>
      <c r="P26">
        <v>18855.530909090907</v>
      </c>
      <c r="Q26">
        <v>20694.027272727271</v>
      </c>
      <c r="R26">
        <v>238583.49090909094</v>
      </c>
    </row>
    <row r="27" spans="1:18">
      <c r="A27" t="s">
        <v>59</v>
      </c>
      <c r="B27">
        <v>2003</v>
      </c>
      <c r="C27" t="s">
        <v>20</v>
      </c>
      <c r="D27" t="s">
        <v>25</v>
      </c>
      <c r="E27" t="s">
        <v>22</v>
      </c>
      <c r="F27">
        <v>1247.26</v>
      </c>
      <c r="G27">
        <v>1016.5636363636363</v>
      </c>
      <c r="H27">
        <v>1095.7927272727272</v>
      </c>
      <c r="I27">
        <v>1138.6927272727271</v>
      </c>
      <c r="J27">
        <v>1114.0363636363636</v>
      </c>
      <c r="K27">
        <v>1125.9654545454543</v>
      </c>
      <c r="L27">
        <v>1190.6272727272726</v>
      </c>
      <c r="M27">
        <v>1126.0618181818179</v>
      </c>
      <c r="N27">
        <v>1094.42</v>
      </c>
      <c r="O27">
        <v>1083.8472727272726</v>
      </c>
      <c r="P27">
        <v>1018.9981818181817</v>
      </c>
      <c r="Q27">
        <v>1150.2145454545455</v>
      </c>
      <c r="R27">
        <v>13402.48</v>
      </c>
    </row>
    <row r="28" spans="1:18">
      <c r="A28" t="s">
        <v>59</v>
      </c>
      <c r="B28">
        <v>2003</v>
      </c>
      <c r="C28" t="s">
        <v>20</v>
      </c>
      <c r="D28" t="s">
        <v>24</v>
      </c>
      <c r="E28" t="s">
        <v>22</v>
      </c>
      <c r="F28">
        <v>9286.2381818181802</v>
      </c>
      <c r="G28">
        <v>9548.8254545454547</v>
      </c>
      <c r="H28">
        <v>10104.583636363635</v>
      </c>
      <c r="I28">
        <v>9727.6236363636363</v>
      </c>
      <c r="J28">
        <v>10598.84</v>
      </c>
      <c r="K28">
        <v>9591.1836363636357</v>
      </c>
      <c r="L28">
        <v>10359.007272727271</v>
      </c>
      <c r="M28">
        <v>9429.0400000000009</v>
      </c>
      <c r="N28">
        <v>9754.4818181818173</v>
      </c>
      <c r="O28">
        <v>10086.609090909091</v>
      </c>
      <c r="P28">
        <v>9571.7727272727279</v>
      </c>
      <c r="Q28">
        <v>10297.08909090909</v>
      </c>
      <c r="R28">
        <v>118355.29454545454</v>
      </c>
    </row>
    <row r="29" spans="1:18">
      <c r="A29" t="s">
        <v>59</v>
      </c>
      <c r="B29">
        <v>2003</v>
      </c>
      <c r="C29" t="s">
        <v>20</v>
      </c>
      <c r="D29" t="s">
        <v>23</v>
      </c>
      <c r="E29" t="s">
        <v>22</v>
      </c>
      <c r="F29">
        <v>1523.7872727272725</v>
      </c>
      <c r="G29">
        <v>1601.4872727272725</v>
      </c>
      <c r="H29">
        <v>1624.8036363636363</v>
      </c>
      <c r="I29">
        <v>1715.0527272727272</v>
      </c>
      <c r="J29">
        <v>1647.7327272727273</v>
      </c>
      <c r="K29">
        <v>1582.8254545454545</v>
      </c>
      <c r="L29">
        <v>1821.2654545454545</v>
      </c>
      <c r="M29">
        <v>1531.8727272727272</v>
      </c>
      <c r="N29">
        <v>1519.9927272727271</v>
      </c>
      <c r="O29">
        <v>1886.78</v>
      </c>
      <c r="P29">
        <v>1516.6490909090908</v>
      </c>
      <c r="Q29">
        <v>2097.5836363636363</v>
      </c>
      <c r="R29">
        <v>20069.832727272726</v>
      </c>
    </row>
    <row r="30" spans="1:18">
      <c r="A30" t="s">
        <v>59</v>
      </c>
      <c r="B30">
        <v>2003</v>
      </c>
      <c r="C30" t="s">
        <v>20</v>
      </c>
      <c r="D30" t="s">
        <v>21</v>
      </c>
      <c r="E30" t="s">
        <v>22</v>
      </c>
      <c r="F30">
        <v>4386.4127272727274</v>
      </c>
      <c r="G30">
        <v>5045.545454545454</v>
      </c>
      <c r="H30">
        <v>4932.0563636363631</v>
      </c>
      <c r="I30">
        <v>5263.7054545454539</v>
      </c>
      <c r="J30">
        <v>5090.1072727272731</v>
      </c>
      <c r="K30">
        <v>4884.6709090909089</v>
      </c>
      <c r="L30">
        <v>5156.4563636363628</v>
      </c>
      <c r="M30">
        <v>5053.5963636363631</v>
      </c>
      <c r="N30">
        <v>5252.3509090909092</v>
      </c>
      <c r="O30">
        <v>5217.6745454545453</v>
      </c>
      <c r="P30">
        <v>4863.1218181818176</v>
      </c>
      <c r="Q30">
        <v>5762.9472727272723</v>
      </c>
      <c r="R30">
        <v>60908.645454545447</v>
      </c>
    </row>
    <row r="31" spans="1:18">
      <c r="A31" t="s">
        <v>58</v>
      </c>
      <c r="B31">
        <v>2003</v>
      </c>
      <c r="C31" t="s">
        <v>48</v>
      </c>
      <c r="D31" t="s">
        <v>52</v>
      </c>
      <c r="E31" t="s">
        <v>22</v>
      </c>
      <c r="F31">
        <v>8073.3940000000002</v>
      </c>
      <c r="G31">
        <v>6767.3530000000001</v>
      </c>
      <c r="H31">
        <v>6872.0230000000001</v>
      </c>
      <c r="I31">
        <v>7143.3819999999996</v>
      </c>
      <c r="J31">
        <v>7730.848</v>
      </c>
      <c r="K31">
        <v>7116.6</v>
      </c>
      <c r="L31">
        <v>7620.4309999999996</v>
      </c>
      <c r="M31">
        <v>7200.7650000000003</v>
      </c>
      <c r="N31">
        <v>7492.152</v>
      </c>
      <c r="O31">
        <v>7246.2039999999997</v>
      </c>
      <c r="P31">
        <v>7316.2070000000003</v>
      </c>
      <c r="Q31">
        <v>8591.0079999999998</v>
      </c>
      <c r="R31">
        <v>89170.366999999984</v>
      </c>
    </row>
    <row r="32" spans="1:18">
      <c r="A32" t="s">
        <v>58</v>
      </c>
      <c r="B32">
        <v>2003</v>
      </c>
      <c r="C32" t="s">
        <v>48</v>
      </c>
      <c r="D32" t="s">
        <v>51</v>
      </c>
      <c r="E32" t="s">
        <v>22</v>
      </c>
      <c r="F32">
        <v>13793.032999999999</v>
      </c>
      <c r="G32">
        <v>10406.656000000001</v>
      </c>
      <c r="H32">
        <v>9792.9419999999991</v>
      </c>
      <c r="I32">
        <v>10823.32</v>
      </c>
      <c r="J32">
        <v>10914.177</v>
      </c>
      <c r="K32">
        <v>10525.733</v>
      </c>
      <c r="L32">
        <v>13304.880999999999</v>
      </c>
      <c r="M32">
        <v>11765.821</v>
      </c>
      <c r="N32">
        <v>11945.921</v>
      </c>
      <c r="O32">
        <v>13340.255999999999</v>
      </c>
      <c r="P32">
        <v>13827.212</v>
      </c>
      <c r="Q32">
        <v>14951.085999999999</v>
      </c>
      <c r="R32">
        <v>145391.038</v>
      </c>
    </row>
    <row r="33" spans="1:18">
      <c r="A33" t="s">
        <v>58</v>
      </c>
      <c r="B33">
        <v>2003</v>
      </c>
      <c r="C33" t="s">
        <v>48</v>
      </c>
      <c r="D33" t="s">
        <v>50</v>
      </c>
      <c r="E33" t="s">
        <v>22</v>
      </c>
      <c r="F33">
        <v>4807.6989999999996</v>
      </c>
      <c r="G33">
        <v>3929.4059999999999</v>
      </c>
      <c r="H33">
        <v>3561.6860000000001</v>
      </c>
      <c r="I33">
        <v>3395.1329999999998</v>
      </c>
      <c r="J33">
        <v>2209.5059999999999</v>
      </c>
      <c r="K33">
        <v>2029.0429999999999</v>
      </c>
      <c r="L33">
        <v>3231.7159999999999</v>
      </c>
      <c r="M33">
        <v>2713.0720000000001</v>
      </c>
      <c r="N33">
        <v>2591.4319999999998</v>
      </c>
      <c r="O33">
        <v>2977.9760000000001</v>
      </c>
      <c r="P33">
        <v>3528.1619999999998</v>
      </c>
      <c r="Q33">
        <v>5047.0690000000004</v>
      </c>
      <c r="R33">
        <v>40021.9</v>
      </c>
    </row>
    <row r="34" spans="1:18">
      <c r="A34" t="s">
        <v>58</v>
      </c>
      <c r="B34">
        <v>2003</v>
      </c>
      <c r="C34" t="s">
        <v>48</v>
      </c>
      <c r="D34" t="s">
        <v>49</v>
      </c>
      <c r="E34" t="s">
        <v>22</v>
      </c>
      <c r="F34">
        <v>6193.85</v>
      </c>
      <c r="G34">
        <v>4420.4399999999996</v>
      </c>
      <c r="H34">
        <v>4565.3879999999999</v>
      </c>
      <c r="I34">
        <v>4841.88</v>
      </c>
      <c r="J34">
        <v>4812.3130000000001</v>
      </c>
      <c r="K34">
        <v>4536.8900000000003</v>
      </c>
      <c r="L34">
        <v>5646.23</v>
      </c>
      <c r="M34">
        <v>4645.12</v>
      </c>
      <c r="N34">
        <v>4920.54</v>
      </c>
      <c r="O34">
        <v>5623.46</v>
      </c>
      <c r="P34">
        <v>4669.7299999999996</v>
      </c>
      <c r="Q34">
        <v>6308.8</v>
      </c>
      <c r="R34">
        <v>61184.641000000003</v>
      </c>
    </row>
    <row r="35" spans="1:18">
      <c r="A35" t="s">
        <v>58</v>
      </c>
      <c r="B35">
        <v>2003</v>
      </c>
      <c r="C35" t="s">
        <v>44</v>
      </c>
      <c r="D35" t="s">
        <v>47</v>
      </c>
      <c r="E35" t="s">
        <v>22</v>
      </c>
      <c r="F35">
        <v>14469.2</v>
      </c>
      <c r="G35">
        <v>10872.050999999999</v>
      </c>
      <c r="H35">
        <v>11496.205</v>
      </c>
      <c r="I35">
        <v>11439.434999999999</v>
      </c>
      <c r="J35">
        <v>12127.373</v>
      </c>
      <c r="K35">
        <v>11268.617</v>
      </c>
      <c r="L35">
        <v>13934.618</v>
      </c>
      <c r="M35">
        <v>12465.968999999999</v>
      </c>
      <c r="N35">
        <v>11810.093000000001</v>
      </c>
      <c r="O35">
        <v>13435.88</v>
      </c>
      <c r="P35">
        <v>12714.959000000001</v>
      </c>
      <c r="Q35">
        <v>15711.088</v>
      </c>
      <c r="R35">
        <v>151745.48799999998</v>
      </c>
    </row>
    <row r="36" spans="1:18">
      <c r="A36" t="s">
        <v>58</v>
      </c>
      <c r="B36">
        <v>2003</v>
      </c>
      <c r="C36" t="s">
        <v>44</v>
      </c>
      <c r="D36" t="s">
        <v>46</v>
      </c>
      <c r="E36" t="s">
        <v>22</v>
      </c>
      <c r="F36">
        <v>15185.844999999999</v>
      </c>
      <c r="G36">
        <v>11427.994000000001</v>
      </c>
      <c r="H36">
        <v>10876.064</v>
      </c>
      <c r="I36">
        <v>12471.15</v>
      </c>
      <c r="J36">
        <v>12096.629000000001</v>
      </c>
      <c r="K36">
        <v>12103.39</v>
      </c>
      <c r="L36">
        <v>15060.722</v>
      </c>
      <c r="M36">
        <v>11388.713</v>
      </c>
      <c r="N36">
        <v>11434.228999999999</v>
      </c>
      <c r="O36">
        <v>14195.641</v>
      </c>
      <c r="P36">
        <v>12367.019</v>
      </c>
      <c r="Q36">
        <v>16396.498</v>
      </c>
      <c r="R36">
        <v>155003.894</v>
      </c>
    </row>
    <row r="37" spans="1:18">
      <c r="A37" t="s">
        <v>58</v>
      </c>
      <c r="B37">
        <v>2003</v>
      </c>
      <c r="C37" t="s">
        <v>44</v>
      </c>
      <c r="D37" t="s">
        <v>45</v>
      </c>
      <c r="E37" t="s">
        <v>22</v>
      </c>
      <c r="F37">
        <v>30497.866999999998</v>
      </c>
      <c r="G37">
        <v>23564.22</v>
      </c>
      <c r="H37">
        <v>29095.991000000002</v>
      </c>
      <c r="I37">
        <v>25792.784</v>
      </c>
      <c r="J37">
        <v>24479.09</v>
      </c>
      <c r="K37">
        <v>33278.338000000003</v>
      </c>
      <c r="L37">
        <v>36311.082000000002</v>
      </c>
      <c r="M37">
        <v>30359.279999999999</v>
      </c>
      <c r="N37">
        <v>29547.513999999999</v>
      </c>
      <c r="O37">
        <v>36731.156000000003</v>
      </c>
      <c r="P37">
        <v>35265.682999999997</v>
      </c>
      <c r="Q37">
        <v>42155.463000000003</v>
      </c>
      <c r="R37">
        <v>377078.46800000005</v>
      </c>
    </row>
    <row r="38" spans="1:18">
      <c r="A38" t="s">
        <v>58</v>
      </c>
      <c r="B38">
        <v>2003</v>
      </c>
      <c r="C38" t="s">
        <v>39</v>
      </c>
      <c r="D38" t="s">
        <v>43</v>
      </c>
      <c r="E38" t="s">
        <v>22</v>
      </c>
      <c r="F38">
        <v>127923.807</v>
      </c>
      <c r="G38">
        <v>98272.847999999998</v>
      </c>
      <c r="H38">
        <v>98421.131999999998</v>
      </c>
      <c r="I38">
        <v>100306.37699999999</v>
      </c>
      <c r="J38">
        <v>105659.08500000001</v>
      </c>
      <c r="K38">
        <v>87598.623000000007</v>
      </c>
      <c r="L38">
        <v>107448.389</v>
      </c>
      <c r="M38">
        <v>106936.63099999999</v>
      </c>
      <c r="N38">
        <v>112227.132</v>
      </c>
      <c r="O38">
        <v>143750.60999999999</v>
      </c>
      <c r="P38">
        <v>132085.226</v>
      </c>
      <c r="Q38">
        <v>211665.323</v>
      </c>
      <c r="R38">
        <v>1432295.1830000002</v>
      </c>
    </row>
    <row r="39" spans="1:18">
      <c r="A39" t="s">
        <v>58</v>
      </c>
      <c r="B39">
        <v>2003</v>
      </c>
      <c r="C39" t="s">
        <v>39</v>
      </c>
      <c r="D39" t="s">
        <v>42</v>
      </c>
      <c r="E39" t="s">
        <v>22</v>
      </c>
      <c r="F39">
        <v>16895.755000000001</v>
      </c>
      <c r="G39">
        <v>16189.44</v>
      </c>
      <c r="H39">
        <v>10314.927</v>
      </c>
      <c r="I39">
        <v>7617.5230000000001</v>
      </c>
      <c r="J39">
        <v>6388.7960000000003</v>
      </c>
      <c r="K39">
        <v>5252.152</v>
      </c>
      <c r="L39">
        <v>5846.174</v>
      </c>
      <c r="M39">
        <v>4905.5860000000002</v>
      </c>
      <c r="N39">
        <v>5275.1109999999999</v>
      </c>
      <c r="O39">
        <v>5504.192</v>
      </c>
      <c r="P39">
        <v>5218.9030000000002</v>
      </c>
      <c r="Q39">
        <v>8769.3070000000007</v>
      </c>
      <c r="R39">
        <v>98177.866000000009</v>
      </c>
    </row>
    <row r="40" spans="1:18">
      <c r="A40" t="s">
        <v>58</v>
      </c>
      <c r="B40">
        <v>2003</v>
      </c>
      <c r="C40" t="s">
        <v>39</v>
      </c>
      <c r="D40" t="s">
        <v>41</v>
      </c>
      <c r="E40" t="s">
        <v>22</v>
      </c>
      <c r="F40">
        <v>4281.7749999999996</v>
      </c>
      <c r="G40">
        <v>3232.7620000000002</v>
      </c>
      <c r="H40">
        <v>2411.145</v>
      </c>
      <c r="I40">
        <v>2163.4929999999999</v>
      </c>
      <c r="J40">
        <v>2236.9259999999999</v>
      </c>
      <c r="K40">
        <v>2022.62</v>
      </c>
      <c r="L40">
        <v>3212.2649999999999</v>
      </c>
      <c r="M40">
        <v>3338.5439999999999</v>
      </c>
      <c r="N40">
        <v>2976.5680000000002</v>
      </c>
      <c r="O40">
        <v>3188.8</v>
      </c>
      <c r="P40">
        <v>3310.0419999999999</v>
      </c>
      <c r="Q40">
        <v>4162.902</v>
      </c>
      <c r="R40">
        <v>36537.841999999997</v>
      </c>
    </row>
    <row r="41" spans="1:18">
      <c r="A41" t="s">
        <v>58</v>
      </c>
      <c r="B41">
        <v>2003</v>
      </c>
      <c r="C41" t="s">
        <v>39</v>
      </c>
      <c r="D41" t="s">
        <v>40</v>
      </c>
      <c r="E41" t="s">
        <v>22</v>
      </c>
      <c r="F41">
        <v>39539.43</v>
      </c>
      <c r="G41">
        <v>31462.088</v>
      </c>
      <c r="H41">
        <v>28772.419000000002</v>
      </c>
      <c r="I41">
        <v>29364.581999999999</v>
      </c>
      <c r="J41">
        <v>29438.198</v>
      </c>
      <c r="K41">
        <v>26013.409</v>
      </c>
      <c r="L41">
        <v>33266.110999999997</v>
      </c>
      <c r="M41">
        <v>30460.021000000001</v>
      </c>
      <c r="N41">
        <v>28422.103999999999</v>
      </c>
      <c r="O41">
        <v>29904.383999999998</v>
      </c>
      <c r="P41">
        <v>28309.821</v>
      </c>
      <c r="Q41">
        <v>39310.692000000003</v>
      </c>
      <c r="R41">
        <v>374263.25900000002</v>
      </c>
    </row>
    <row r="42" spans="1:18">
      <c r="A42" t="s">
        <v>58</v>
      </c>
      <c r="B42">
        <v>2003</v>
      </c>
      <c r="C42" t="s">
        <v>29</v>
      </c>
      <c r="D42" t="s">
        <v>38</v>
      </c>
      <c r="E42" t="s">
        <v>22</v>
      </c>
      <c r="F42">
        <v>4603.0020000000004</v>
      </c>
      <c r="G42">
        <v>4167.5640000000003</v>
      </c>
      <c r="H42">
        <v>2775.672</v>
      </c>
      <c r="I42">
        <v>3278.181</v>
      </c>
      <c r="J42">
        <v>2941.43</v>
      </c>
      <c r="K42">
        <v>4135.9480000000003</v>
      </c>
      <c r="L42">
        <v>4713.7439999999997</v>
      </c>
      <c r="M42">
        <v>3863.7359999999999</v>
      </c>
      <c r="N42">
        <v>4473.4219999999996</v>
      </c>
      <c r="O42">
        <v>4671.3490000000002</v>
      </c>
      <c r="P42">
        <v>4493.2330000000002</v>
      </c>
      <c r="Q42">
        <v>5753.9160000000002</v>
      </c>
      <c r="R42">
        <v>49871.197</v>
      </c>
    </row>
    <row r="43" spans="1:18">
      <c r="A43" t="s">
        <v>58</v>
      </c>
      <c r="B43">
        <v>2003</v>
      </c>
      <c r="C43" t="s">
        <v>29</v>
      </c>
      <c r="D43" t="s">
        <v>37</v>
      </c>
      <c r="E43" t="s">
        <v>22</v>
      </c>
      <c r="F43">
        <v>1608.4449999999999</v>
      </c>
      <c r="G43">
        <v>1220.4929999999999</v>
      </c>
      <c r="H43">
        <v>1045.692</v>
      </c>
      <c r="I43">
        <v>1041.7909999999999</v>
      </c>
      <c r="J43">
        <v>1118.934</v>
      </c>
      <c r="K43">
        <v>1124.867</v>
      </c>
      <c r="L43">
        <v>1076.23</v>
      </c>
      <c r="M43">
        <v>1039.249</v>
      </c>
      <c r="N43">
        <v>1110</v>
      </c>
      <c r="O43">
        <v>1200.5909999999999</v>
      </c>
      <c r="P43">
        <v>1025.319</v>
      </c>
      <c r="Q43">
        <v>1271.0899999999999</v>
      </c>
      <c r="R43">
        <v>13882.701000000001</v>
      </c>
    </row>
    <row r="44" spans="1:18">
      <c r="A44" t="s">
        <v>58</v>
      </c>
      <c r="B44">
        <v>2003</v>
      </c>
      <c r="C44" t="s">
        <v>29</v>
      </c>
      <c r="D44" t="s">
        <v>36</v>
      </c>
      <c r="E44" t="s">
        <v>22</v>
      </c>
      <c r="F44">
        <v>1653.144</v>
      </c>
      <c r="G44">
        <v>1435.588</v>
      </c>
      <c r="H44">
        <v>1218.1980000000001</v>
      </c>
      <c r="I44">
        <v>1956.817</v>
      </c>
      <c r="J44">
        <v>2185.3490000000002</v>
      </c>
      <c r="K44">
        <v>2077.56</v>
      </c>
      <c r="L44">
        <v>1834.0920000000001</v>
      </c>
      <c r="M44">
        <v>1345.499</v>
      </c>
      <c r="N44">
        <v>1693.7149999999999</v>
      </c>
      <c r="O44">
        <v>1355.0940000000001</v>
      </c>
      <c r="P44">
        <v>1481.278</v>
      </c>
      <c r="Q44">
        <v>1813.8779999999999</v>
      </c>
      <c r="R44">
        <v>20050.212</v>
      </c>
    </row>
    <row r="45" spans="1:18">
      <c r="A45" t="s">
        <v>58</v>
      </c>
      <c r="B45">
        <v>2003</v>
      </c>
      <c r="C45" t="s">
        <v>29</v>
      </c>
      <c r="D45" t="s">
        <v>35</v>
      </c>
      <c r="E45" t="s">
        <v>22</v>
      </c>
      <c r="F45">
        <v>5251.5039999999999</v>
      </c>
      <c r="G45">
        <v>4491.5870000000004</v>
      </c>
      <c r="H45">
        <v>3676.5230000000001</v>
      </c>
      <c r="I45">
        <v>3391.2040000000002</v>
      </c>
      <c r="J45">
        <v>3493.5</v>
      </c>
      <c r="K45">
        <v>3337.41</v>
      </c>
      <c r="L45">
        <v>3523.5509999999999</v>
      </c>
      <c r="M45">
        <v>2833.3780000000002</v>
      </c>
      <c r="N45">
        <v>3070.86</v>
      </c>
      <c r="O45">
        <v>3273.8249999999998</v>
      </c>
      <c r="P45">
        <v>3540.4859999999999</v>
      </c>
      <c r="Q45">
        <v>3419.7289999999998</v>
      </c>
      <c r="R45">
        <v>43303.556999999993</v>
      </c>
    </row>
    <row r="46" spans="1:18">
      <c r="A46" t="s">
        <v>58</v>
      </c>
      <c r="B46">
        <v>2003</v>
      </c>
      <c r="C46" t="s">
        <v>29</v>
      </c>
      <c r="D46" t="s">
        <v>34</v>
      </c>
      <c r="E46" t="s">
        <v>22</v>
      </c>
      <c r="F46">
        <v>2538.337</v>
      </c>
      <c r="G46">
        <v>2420.7190000000001</v>
      </c>
      <c r="H46">
        <v>2443.7449999999999</v>
      </c>
      <c r="I46">
        <v>2651.7510000000002</v>
      </c>
      <c r="J46">
        <v>2737.2420000000002</v>
      </c>
      <c r="K46">
        <v>2444.0320000000002</v>
      </c>
      <c r="L46">
        <v>2372.4549999999999</v>
      </c>
      <c r="M46">
        <v>2560.6080000000002</v>
      </c>
      <c r="N46">
        <v>2406.2939999999999</v>
      </c>
      <c r="O46">
        <v>2477.3470000000002</v>
      </c>
      <c r="P46">
        <v>2331.0100000000002</v>
      </c>
      <c r="Q46">
        <v>3062.578</v>
      </c>
      <c r="R46">
        <v>30446.118000000009</v>
      </c>
    </row>
    <row r="47" spans="1:18">
      <c r="A47" t="s">
        <v>58</v>
      </c>
      <c r="B47">
        <v>2003</v>
      </c>
      <c r="C47" t="s">
        <v>29</v>
      </c>
      <c r="D47" t="s">
        <v>33</v>
      </c>
      <c r="E47" t="s">
        <v>22</v>
      </c>
      <c r="F47">
        <v>1886.2159999999999</v>
      </c>
      <c r="G47">
        <v>1650.5840000000001</v>
      </c>
      <c r="H47">
        <v>1306.731</v>
      </c>
      <c r="I47">
        <v>1315.6679999999999</v>
      </c>
      <c r="J47">
        <v>1212.8040000000001</v>
      </c>
      <c r="K47">
        <v>1171.663</v>
      </c>
      <c r="L47">
        <v>1377.847</v>
      </c>
      <c r="M47">
        <v>1658.789</v>
      </c>
      <c r="N47">
        <v>1508.643</v>
      </c>
      <c r="O47">
        <v>1604.895</v>
      </c>
      <c r="P47">
        <v>1527.9169999999999</v>
      </c>
      <c r="Q47">
        <v>1787.614</v>
      </c>
      <c r="R47">
        <v>18009.370999999999</v>
      </c>
    </row>
    <row r="48" spans="1:18">
      <c r="A48" t="s">
        <v>58</v>
      </c>
      <c r="B48">
        <v>2003</v>
      </c>
      <c r="C48" t="s">
        <v>29</v>
      </c>
      <c r="D48" t="s">
        <v>32</v>
      </c>
      <c r="E48" t="s">
        <v>22</v>
      </c>
      <c r="F48">
        <v>3703.4830000000002</v>
      </c>
      <c r="G48">
        <v>3204.34</v>
      </c>
      <c r="H48">
        <v>2312.1170000000002</v>
      </c>
      <c r="I48">
        <v>2543.9650000000001</v>
      </c>
      <c r="J48">
        <v>2615.5160000000001</v>
      </c>
      <c r="K48">
        <v>2801.7660000000001</v>
      </c>
      <c r="L48">
        <v>3269.971</v>
      </c>
      <c r="M48">
        <v>2528.3200000000002</v>
      </c>
      <c r="N48">
        <v>2879.7629999999999</v>
      </c>
      <c r="O48">
        <v>2761.3980000000001</v>
      </c>
      <c r="P48">
        <v>2680.2820000000002</v>
      </c>
      <c r="Q48">
        <v>2937.3890000000001</v>
      </c>
      <c r="R48">
        <v>34238.310000000005</v>
      </c>
    </row>
    <row r="49" spans="1:18">
      <c r="A49" t="s">
        <v>58</v>
      </c>
      <c r="B49">
        <v>2003</v>
      </c>
      <c r="C49" t="s">
        <v>29</v>
      </c>
      <c r="D49" t="s">
        <v>31</v>
      </c>
      <c r="E49" t="s">
        <v>22</v>
      </c>
      <c r="F49">
        <v>1633.415</v>
      </c>
      <c r="G49">
        <v>1193.6489999999999</v>
      </c>
      <c r="H49">
        <v>1095.7139999999999</v>
      </c>
      <c r="I49">
        <v>1119.627</v>
      </c>
      <c r="J49">
        <v>1058.115</v>
      </c>
      <c r="K49">
        <v>1090.077</v>
      </c>
      <c r="L49">
        <v>1325.7940000000001</v>
      </c>
      <c r="M49">
        <v>1358.576</v>
      </c>
      <c r="N49">
        <v>1359.527</v>
      </c>
      <c r="O49">
        <v>1409.173</v>
      </c>
      <c r="P49">
        <v>1264.827</v>
      </c>
      <c r="Q49">
        <v>1540.5129999999999</v>
      </c>
      <c r="R49">
        <v>15449.007000000001</v>
      </c>
    </row>
    <row r="50" spans="1:18">
      <c r="A50" t="s">
        <v>58</v>
      </c>
      <c r="B50">
        <v>2003</v>
      </c>
      <c r="C50" t="s">
        <v>29</v>
      </c>
      <c r="D50" t="s">
        <v>30</v>
      </c>
      <c r="E50" t="s">
        <v>22</v>
      </c>
      <c r="F50">
        <v>1064.809</v>
      </c>
      <c r="G50">
        <v>679.46600000000001</v>
      </c>
      <c r="H50">
        <v>624.94299999999998</v>
      </c>
      <c r="I50">
        <v>509.38200000000001</v>
      </c>
      <c r="J50">
        <v>532.23199999999997</v>
      </c>
      <c r="K50">
        <v>610.11500000000001</v>
      </c>
      <c r="L50">
        <v>703.58500000000004</v>
      </c>
      <c r="M50">
        <v>792.57600000000002</v>
      </c>
      <c r="N50">
        <v>758.572</v>
      </c>
      <c r="O50">
        <v>786.76800000000003</v>
      </c>
      <c r="P50">
        <v>675.30100000000004</v>
      </c>
      <c r="Q50">
        <v>866.36400000000003</v>
      </c>
      <c r="R50">
        <v>8604.1130000000012</v>
      </c>
    </row>
    <row r="51" spans="1:18">
      <c r="A51" t="s">
        <v>58</v>
      </c>
      <c r="B51">
        <v>2003</v>
      </c>
      <c r="C51" t="s">
        <v>20</v>
      </c>
      <c r="D51" t="s">
        <v>28</v>
      </c>
      <c r="E51" t="s">
        <v>22</v>
      </c>
      <c r="F51">
        <v>1167.107</v>
      </c>
      <c r="G51">
        <v>1026.895</v>
      </c>
      <c r="H51">
        <v>934.95399999999995</v>
      </c>
      <c r="I51">
        <v>758.65</v>
      </c>
      <c r="J51">
        <v>904.26499999999999</v>
      </c>
      <c r="K51">
        <v>874.59199999999998</v>
      </c>
      <c r="L51">
        <v>1172.403</v>
      </c>
      <c r="M51">
        <v>991.7</v>
      </c>
      <c r="N51">
        <v>1032.05</v>
      </c>
      <c r="O51">
        <v>1049.7</v>
      </c>
      <c r="P51">
        <v>1015.1</v>
      </c>
      <c r="Q51">
        <v>1243.45</v>
      </c>
      <c r="R51">
        <v>12170.866000000002</v>
      </c>
    </row>
    <row r="52" spans="1:18">
      <c r="A52" t="s">
        <v>58</v>
      </c>
      <c r="B52">
        <v>2003</v>
      </c>
      <c r="C52" t="s">
        <v>20</v>
      </c>
      <c r="D52" t="s">
        <v>27</v>
      </c>
      <c r="E52" t="s">
        <v>22</v>
      </c>
      <c r="F52">
        <v>102.05</v>
      </c>
      <c r="G52">
        <v>93.55</v>
      </c>
      <c r="H52">
        <v>69.3</v>
      </c>
      <c r="I52">
        <v>79.3</v>
      </c>
      <c r="J52">
        <v>68.599999999999994</v>
      </c>
      <c r="K52">
        <v>49.7</v>
      </c>
      <c r="L52">
        <v>108.55</v>
      </c>
      <c r="M52">
        <v>52.75</v>
      </c>
      <c r="N52">
        <v>79.55</v>
      </c>
      <c r="O52">
        <v>62.85</v>
      </c>
      <c r="P52">
        <v>56</v>
      </c>
      <c r="Q52">
        <v>56</v>
      </c>
      <c r="R52">
        <v>878.19999999999993</v>
      </c>
    </row>
    <row r="53" spans="1:18">
      <c r="A53" t="s">
        <v>58</v>
      </c>
      <c r="B53">
        <v>2003</v>
      </c>
      <c r="C53" t="s">
        <v>20</v>
      </c>
      <c r="D53" t="s">
        <v>26</v>
      </c>
      <c r="E53" t="s">
        <v>22</v>
      </c>
      <c r="F53">
        <v>1157.944</v>
      </c>
      <c r="G53">
        <v>755.67100000000005</v>
      </c>
      <c r="H53">
        <v>759.08799999999997</v>
      </c>
      <c r="I53">
        <v>756.33900000000006</v>
      </c>
      <c r="J53">
        <v>1089.6510000000001</v>
      </c>
      <c r="K53">
        <v>652.38599999999997</v>
      </c>
      <c r="L53">
        <v>599.92499999999995</v>
      </c>
      <c r="M53">
        <v>482.27600000000001</v>
      </c>
      <c r="N53">
        <v>570.12699999999995</v>
      </c>
      <c r="O53">
        <v>548.15899999999999</v>
      </c>
      <c r="P53">
        <v>456.99200000000002</v>
      </c>
      <c r="Q53">
        <v>1000.192</v>
      </c>
      <c r="R53">
        <v>8828.75</v>
      </c>
    </row>
    <row r="54" spans="1:18">
      <c r="A54" t="s">
        <v>58</v>
      </c>
      <c r="B54">
        <v>2003</v>
      </c>
      <c r="C54" t="s">
        <v>20</v>
      </c>
      <c r="D54" t="s">
        <v>25</v>
      </c>
      <c r="E54" t="s">
        <v>22</v>
      </c>
      <c r="F54">
        <v>75</v>
      </c>
      <c r="G54">
        <v>44</v>
      </c>
      <c r="H54">
        <v>81</v>
      </c>
      <c r="I54">
        <v>35</v>
      </c>
      <c r="J54">
        <v>55</v>
      </c>
      <c r="K54">
        <v>40</v>
      </c>
      <c r="L54">
        <v>35</v>
      </c>
      <c r="M54">
        <v>60</v>
      </c>
      <c r="N54">
        <v>49</v>
      </c>
      <c r="O54">
        <v>50</v>
      </c>
      <c r="P54">
        <v>0</v>
      </c>
      <c r="Q54">
        <v>44</v>
      </c>
      <c r="R54">
        <v>568</v>
      </c>
    </row>
    <row r="55" spans="1:18">
      <c r="A55" t="s">
        <v>58</v>
      </c>
      <c r="B55">
        <v>2003</v>
      </c>
      <c r="C55" t="s">
        <v>20</v>
      </c>
      <c r="D55" t="s">
        <v>24</v>
      </c>
      <c r="E55" t="s">
        <v>22</v>
      </c>
      <c r="F55">
        <v>1663.5029999999999</v>
      </c>
      <c r="G55">
        <v>925.60299999999995</v>
      </c>
      <c r="H55">
        <v>955.92</v>
      </c>
      <c r="I55">
        <v>1086.4359999999999</v>
      </c>
      <c r="J55">
        <v>1082.442</v>
      </c>
      <c r="K55">
        <v>997.50800000000004</v>
      </c>
      <c r="L55">
        <v>927.68100000000004</v>
      </c>
      <c r="M55">
        <v>1075.827</v>
      </c>
      <c r="N55">
        <v>912.36900000000003</v>
      </c>
      <c r="O55">
        <v>951.51400000000001</v>
      </c>
      <c r="P55">
        <v>925.05</v>
      </c>
      <c r="Q55">
        <v>1052.0360000000001</v>
      </c>
      <c r="R55">
        <v>12555.888999999997</v>
      </c>
    </row>
    <row r="56" spans="1:18">
      <c r="A56" t="s">
        <v>58</v>
      </c>
      <c r="B56">
        <v>2003</v>
      </c>
      <c r="C56" t="s">
        <v>20</v>
      </c>
      <c r="D56" t="s">
        <v>23</v>
      </c>
      <c r="E56" t="s">
        <v>22</v>
      </c>
      <c r="F56">
        <v>250.298</v>
      </c>
      <c r="G56">
        <v>316.07600000000002</v>
      </c>
      <c r="H56">
        <v>350.26600000000002</v>
      </c>
      <c r="I56">
        <v>254.79</v>
      </c>
      <c r="J56">
        <v>252.63800000000001</v>
      </c>
      <c r="K56">
        <v>226.971</v>
      </c>
      <c r="L56">
        <v>375.78399999999999</v>
      </c>
      <c r="M56">
        <v>293.03500000000003</v>
      </c>
      <c r="N56">
        <v>373.15</v>
      </c>
      <c r="O56">
        <v>318.96699999999998</v>
      </c>
      <c r="P56">
        <v>294.10700000000003</v>
      </c>
      <c r="Q56">
        <v>346.58</v>
      </c>
      <c r="R56">
        <v>3652.6619999999998</v>
      </c>
    </row>
    <row r="57" spans="1:18">
      <c r="A57" t="s">
        <v>58</v>
      </c>
      <c r="B57">
        <v>2003</v>
      </c>
      <c r="C57" t="s">
        <v>20</v>
      </c>
      <c r="D57" t="s">
        <v>21</v>
      </c>
      <c r="E57" t="s">
        <v>22</v>
      </c>
      <c r="F57">
        <v>1362.7059999999999</v>
      </c>
      <c r="G57">
        <v>997.52599999999995</v>
      </c>
      <c r="H57">
        <v>988.73299999999995</v>
      </c>
      <c r="I57">
        <v>875.34400000000005</v>
      </c>
      <c r="J57">
        <v>1084.9780000000001</v>
      </c>
      <c r="K57">
        <v>1025.232</v>
      </c>
      <c r="L57">
        <v>950.75900000000001</v>
      </c>
      <c r="M57">
        <v>1011.552</v>
      </c>
      <c r="N57">
        <v>948.64800000000002</v>
      </c>
      <c r="O57">
        <v>922.98599999999999</v>
      </c>
      <c r="P57">
        <v>774.37</v>
      </c>
      <c r="Q57">
        <v>1000.535</v>
      </c>
      <c r="R57">
        <v>11943.369000000001</v>
      </c>
    </row>
    <row r="58" spans="1:18">
      <c r="A58" t="s">
        <v>57</v>
      </c>
      <c r="B58">
        <v>2003</v>
      </c>
      <c r="C58" t="s">
        <v>48</v>
      </c>
      <c r="D58" t="s">
        <v>52</v>
      </c>
      <c r="E58" t="s">
        <v>22</v>
      </c>
      <c r="F58">
        <v>910.9591836734694</v>
      </c>
      <c r="G58">
        <v>1012.8673469387755</v>
      </c>
      <c r="H58">
        <v>951.39795918367349</v>
      </c>
      <c r="I58">
        <v>1112.5693877551021</v>
      </c>
      <c r="J58">
        <v>1133.9663265306124</v>
      </c>
      <c r="K58">
        <v>1641.5510204081634</v>
      </c>
      <c r="L58">
        <v>1231.9234693877552</v>
      </c>
      <c r="M58">
        <v>1067.0693877551021</v>
      </c>
      <c r="N58">
        <v>1177.4867346938775</v>
      </c>
      <c r="O58">
        <v>1024.9510204081632</v>
      </c>
      <c r="P58">
        <v>893.97857142857151</v>
      </c>
      <c r="Q58">
        <v>1128.5102040816328</v>
      </c>
      <c r="R58">
        <v>13287.230612244899</v>
      </c>
    </row>
    <row r="59" spans="1:18">
      <c r="A59" t="s">
        <v>57</v>
      </c>
      <c r="B59">
        <v>2003</v>
      </c>
      <c r="C59" t="s">
        <v>48</v>
      </c>
      <c r="D59" t="s">
        <v>51</v>
      </c>
      <c r="E59" t="s">
        <v>22</v>
      </c>
      <c r="F59">
        <v>33487.72551020408</v>
      </c>
      <c r="G59">
        <v>26794.844897959185</v>
      </c>
      <c r="H59">
        <v>29790.65306122449</v>
      </c>
      <c r="I59">
        <v>28676.74387755102</v>
      </c>
      <c r="J59">
        <v>25107.880612244899</v>
      </c>
      <c r="K59">
        <v>13759.594897959185</v>
      </c>
      <c r="L59">
        <v>18313.66530612245</v>
      </c>
      <c r="M59">
        <v>29111.025510204083</v>
      </c>
      <c r="N59">
        <v>31078.186734693878</v>
      </c>
      <c r="O59">
        <v>25979.251020408166</v>
      </c>
      <c r="P59">
        <v>25455.251020408163</v>
      </c>
      <c r="Q59">
        <v>29365.982653061226</v>
      </c>
      <c r="R59">
        <v>316920.80510204082</v>
      </c>
    </row>
    <row r="60" spans="1:18">
      <c r="A60" t="s">
        <v>57</v>
      </c>
      <c r="B60">
        <v>2003</v>
      </c>
      <c r="C60" t="s">
        <v>48</v>
      </c>
      <c r="D60" t="s">
        <v>50</v>
      </c>
      <c r="E60" t="s">
        <v>22</v>
      </c>
      <c r="F60">
        <v>2777.548979591837</v>
      </c>
      <c r="G60">
        <v>2951.666326530612</v>
      </c>
      <c r="H60">
        <v>2813.7173469387758</v>
      </c>
      <c r="I60">
        <v>3188.5306122448983</v>
      </c>
      <c r="J60">
        <v>2284.8795918367346</v>
      </c>
      <c r="K60">
        <v>2516.6316326530614</v>
      </c>
      <c r="L60">
        <v>2526.9704081632653</v>
      </c>
      <c r="M60">
        <v>2669.9448979591834</v>
      </c>
      <c r="N60">
        <v>2864.169387755102</v>
      </c>
      <c r="O60">
        <v>2712.0010204081632</v>
      </c>
      <c r="P60">
        <v>2406.5816326530612</v>
      </c>
      <c r="Q60">
        <v>3014.112244897959</v>
      </c>
      <c r="R60">
        <v>32726.754081632651</v>
      </c>
    </row>
    <row r="61" spans="1:18">
      <c r="A61" t="s">
        <v>57</v>
      </c>
      <c r="B61">
        <v>2003</v>
      </c>
      <c r="C61" t="s">
        <v>48</v>
      </c>
      <c r="D61" t="s">
        <v>49</v>
      </c>
      <c r="E61" t="s">
        <v>22</v>
      </c>
      <c r="F61">
        <v>820.37346938775511</v>
      </c>
      <c r="G61">
        <v>770.77653061224487</v>
      </c>
      <c r="H61">
        <v>713.76020408163265</v>
      </c>
      <c r="I61">
        <v>2242.0877551020408</v>
      </c>
      <c r="J61">
        <v>777.09591836734694</v>
      </c>
      <c r="K61">
        <v>1022.6377551020407</v>
      </c>
      <c r="L61">
        <v>698.92959183673474</v>
      </c>
      <c r="M61">
        <v>866.68367346938783</v>
      </c>
      <c r="N61">
        <v>963.96428571428567</v>
      </c>
      <c r="O61">
        <v>446.77959183673471</v>
      </c>
      <c r="P61">
        <v>444.58163265306121</v>
      </c>
      <c r="Q61">
        <v>313.05</v>
      </c>
      <c r="R61">
        <v>10080.720408163266</v>
      </c>
    </row>
    <row r="62" spans="1:18">
      <c r="A62" t="s">
        <v>57</v>
      </c>
      <c r="B62">
        <v>2003</v>
      </c>
      <c r="C62" t="s">
        <v>44</v>
      </c>
      <c r="D62" t="s">
        <v>47</v>
      </c>
      <c r="E62" t="s">
        <v>22</v>
      </c>
      <c r="F62">
        <v>25193.047959183677</v>
      </c>
      <c r="G62">
        <v>22123.475510204084</v>
      </c>
      <c r="H62">
        <v>24013.137755102041</v>
      </c>
      <c r="I62">
        <v>27944.098979591839</v>
      </c>
      <c r="J62">
        <v>30984.997959183675</v>
      </c>
      <c r="K62">
        <v>28194.486734693881</v>
      </c>
      <c r="L62">
        <v>28033.984693877552</v>
      </c>
      <c r="M62">
        <v>27919.385714285716</v>
      </c>
      <c r="N62">
        <v>27877.561224489797</v>
      </c>
      <c r="O62">
        <v>26370.459183673469</v>
      </c>
      <c r="P62">
        <v>23882.528571428571</v>
      </c>
      <c r="Q62">
        <v>22210.033673469388</v>
      </c>
      <c r="R62">
        <v>314747.19795918366</v>
      </c>
    </row>
    <row r="63" spans="1:18">
      <c r="A63" t="s">
        <v>57</v>
      </c>
      <c r="B63">
        <v>2003</v>
      </c>
      <c r="C63" t="s">
        <v>44</v>
      </c>
      <c r="D63" t="s">
        <v>46</v>
      </c>
      <c r="E63" t="s">
        <v>22</v>
      </c>
      <c r="F63">
        <v>16996.355102040816</v>
      </c>
      <c r="G63">
        <v>14561.546938775511</v>
      </c>
      <c r="H63">
        <v>16198.542857142858</v>
      </c>
      <c r="I63">
        <v>16587.089795918368</v>
      </c>
      <c r="J63">
        <v>17664.469387755104</v>
      </c>
      <c r="K63">
        <v>16906.197959183675</v>
      </c>
      <c r="L63">
        <v>17836.131632653061</v>
      </c>
      <c r="M63">
        <v>14309.562244897959</v>
      </c>
      <c r="N63">
        <v>16584.907142857144</v>
      </c>
      <c r="O63">
        <v>14154.104081632655</v>
      </c>
      <c r="P63">
        <v>14403.932653061223</v>
      </c>
      <c r="Q63">
        <v>12435.712244897959</v>
      </c>
      <c r="R63">
        <v>188638.55204081634</v>
      </c>
    </row>
    <row r="64" spans="1:18">
      <c r="A64" t="s">
        <v>57</v>
      </c>
      <c r="B64">
        <v>2003</v>
      </c>
      <c r="C64" t="s">
        <v>44</v>
      </c>
      <c r="D64" t="s">
        <v>45</v>
      </c>
      <c r="E64" t="s">
        <v>22</v>
      </c>
      <c r="F64">
        <v>25443.75612244898</v>
      </c>
      <c r="G64">
        <v>24270.538775510206</v>
      </c>
      <c r="H64">
        <v>35608.134693877553</v>
      </c>
      <c r="I64">
        <v>30854.847959183673</v>
      </c>
      <c r="J64">
        <v>29226.27448979592</v>
      </c>
      <c r="K64">
        <v>28532.369387755105</v>
      </c>
      <c r="L64">
        <v>31815.905102040815</v>
      </c>
      <c r="M64">
        <v>19476.830612244899</v>
      </c>
      <c r="N64">
        <v>16967.767346938777</v>
      </c>
      <c r="O64">
        <v>18297.25612244898</v>
      </c>
      <c r="P64">
        <v>14126.169387755102</v>
      </c>
      <c r="Q64">
        <v>14410.187755102041</v>
      </c>
      <c r="R64">
        <v>289030.03775510209</v>
      </c>
    </row>
    <row r="65" spans="1:18">
      <c r="A65" t="s">
        <v>57</v>
      </c>
      <c r="B65">
        <v>2003</v>
      </c>
      <c r="C65" t="s">
        <v>39</v>
      </c>
      <c r="D65" t="s">
        <v>43</v>
      </c>
      <c r="E65" t="s">
        <v>22</v>
      </c>
      <c r="F65">
        <v>182256.82857142857</v>
      </c>
      <c r="G65">
        <v>150648.66326530612</v>
      </c>
      <c r="H65">
        <v>154435.43673469388</v>
      </c>
      <c r="I65">
        <v>154455.48979591837</v>
      </c>
      <c r="J65">
        <v>155209.51428571428</v>
      </c>
      <c r="K65">
        <v>140850.51530612246</v>
      </c>
      <c r="L65">
        <v>163068.00714285715</v>
      </c>
      <c r="M65">
        <v>162104.43163265305</v>
      </c>
      <c r="N65">
        <v>164387.89591836734</v>
      </c>
      <c r="O65">
        <v>164432.51224489795</v>
      </c>
      <c r="P65">
        <v>146324.1744897959</v>
      </c>
      <c r="Q65">
        <v>139614.58367346937</v>
      </c>
      <c r="R65">
        <v>1877788.0530612245</v>
      </c>
    </row>
    <row r="66" spans="1:18">
      <c r="A66" t="s">
        <v>57</v>
      </c>
      <c r="B66">
        <v>2003</v>
      </c>
      <c r="C66" t="s">
        <v>39</v>
      </c>
      <c r="D66" t="s">
        <v>42</v>
      </c>
      <c r="E66" t="s">
        <v>22</v>
      </c>
      <c r="F66">
        <v>22872.511224489797</v>
      </c>
      <c r="G66">
        <v>13408.66530612245</v>
      </c>
      <c r="H66">
        <v>18637.851020408165</v>
      </c>
      <c r="I66">
        <v>5777.6704081632652</v>
      </c>
      <c r="J66">
        <v>7904.8663265306122</v>
      </c>
      <c r="K66">
        <v>10428.519387755103</v>
      </c>
      <c r="L66">
        <v>21174.091836734693</v>
      </c>
      <c r="M66">
        <v>35351.167346938775</v>
      </c>
      <c r="N66">
        <v>29895.50612244898</v>
      </c>
      <c r="O66">
        <v>25865.066326530614</v>
      </c>
      <c r="P66">
        <v>14833.14387755102</v>
      </c>
      <c r="Q66">
        <v>6920.7224489795917</v>
      </c>
      <c r="R66">
        <v>213069.78163265306</v>
      </c>
    </row>
    <row r="67" spans="1:18">
      <c r="A67" t="s">
        <v>57</v>
      </c>
      <c r="B67">
        <v>2003</v>
      </c>
      <c r="C67" t="s">
        <v>39</v>
      </c>
      <c r="D67" t="s">
        <v>41</v>
      </c>
      <c r="E67" t="s">
        <v>22</v>
      </c>
      <c r="F67">
        <v>39502.247959183675</v>
      </c>
      <c r="G67">
        <v>37791.248979591837</v>
      </c>
      <c r="H67">
        <v>39631.976530612243</v>
      </c>
      <c r="I67">
        <v>32415.624489795922</v>
      </c>
      <c r="J67">
        <v>39211.828571428567</v>
      </c>
      <c r="K67">
        <v>37266.758163265309</v>
      </c>
      <c r="L67">
        <v>35933.784693877547</v>
      </c>
      <c r="M67">
        <v>22710.513265306123</v>
      </c>
      <c r="N67">
        <v>27317.965306122449</v>
      </c>
      <c r="O67">
        <v>25646.034693877555</v>
      </c>
      <c r="P67">
        <v>21268.860204081633</v>
      </c>
      <c r="Q67">
        <v>27972.757142857143</v>
      </c>
      <c r="R67">
        <v>386669.6</v>
      </c>
    </row>
    <row r="68" spans="1:18">
      <c r="A68" t="s">
        <v>57</v>
      </c>
      <c r="B68">
        <v>2003</v>
      </c>
      <c r="C68" t="s">
        <v>39</v>
      </c>
      <c r="D68" t="s">
        <v>40</v>
      </c>
      <c r="E68" t="s">
        <v>22</v>
      </c>
      <c r="F68">
        <v>74533.198979591849</v>
      </c>
      <c r="G68">
        <v>70632.2</v>
      </c>
      <c r="H68">
        <v>72891.174489795914</v>
      </c>
      <c r="I68">
        <v>72438.462244897964</v>
      </c>
      <c r="J68">
        <v>73561.649999999994</v>
      </c>
      <c r="K68">
        <v>65301.457142857143</v>
      </c>
      <c r="L68">
        <v>75011.46224489795</v>
      </c>
      <c r="M68">
        <v>67176.243877551024</v>
      </c>
      <c r="N68">
        <v>71098.398979591831</v>
      </c>
      <c r="O68">
        <v>68176.279591836734</v>
      </c>
      <c r="P68">
        <v>63060.817346938777</v>
      </c>
      <c r="Q68">
        <v>64719.53673469388</v>
      </c>
      <c r="R68">
        <v>838600.88163265307</v>
      </c>
    </row>
    <row r="69" spans="1:18">
      <c r="A69" t="s">
        <v>57</v>
      </c>
      <c r="B69">
        <v>2003</v>
      </c>
      <c r="C69" t="s">
        <v>29</v>
      </c>
      <c r="D69" t="s">
        <v>38</v>
      </c>
      <c r="E69" t="s">
        <v>22</v>
      </c>
      <c r="F69">
        <v>34141.541836734701</v>
      </c>
      <c r="G69">
        <v>41217.864285714284</v>
      </c>
      <c r="H69">
        <v>39036.965306122453</v>
      </c>
      <c r="I69">
        <v>37193.509183673472</v>
      </c>
      <c r="J69">
        <v>24729.48163265306</v>
      </c>
      <c r="K69">
        <v>23050.720408163263</v>
      </c>
      <c r="L69">
        <v>33539.191836734695</v>
      </c>
      <c r="M69">
        <v>19031.782653061226</v>
      </c>
      <c r="N69">
        <v>27946.852040816328</v>
      </c>
      <c r="O69">
        <v>26832.196938775509</v>
      </c>
      <c r="P69">
        <v>35611.969387755104</v>
      </c>
      <c r="Q69">
        <v>41508.463265306127</v>
      </c>
      <c r="R69">
        <v>383840.53877551027</v>
      </c>
    </row>
    <row r="70" spans="1:18">
      <c r="A70" t="s">
        <v>57</v>
      </c>
      <c r="B70">
        <v>2003</v>
      </c>
      <c r="C70" t="s">
        <v>29</v>
      </c>
      <c r="D70" t="s">
        <v>37</v>
      </c>
      <c r="E70" t="s">
        <v>22</v>
      </c>
      <c r="F70">
        <v>683.85714285714278</v>
      </c>
      <c r="G70">
        <v>494.81122448979596</v>
      </c>
      <c r="H70">
        <v>583.61326530612246</v>
      </c>
      <c r="I70">
        <v>447.09285714285716</v>
      </c>
      <c r="J70">
        <v>263.14387755102041</v>
      </c>
      <c r="K70">
        <v>536.05510204081634</v>
      </c>
      <c r="L70">
        <v>267.13061224489797</v>
      </c>
      <c r="M70">
        <v>500.61836734693878</v>
      </c>
      <c r="N70">
        <v>555.40918367346944</v>
      </c>
      <c r="O70">
        <v>584.74285714285713</v>
      </c>
      <c r="P70">
        <v>628.80306122448974</v>
      </c>
      <c r="Q70">
        <v>570.6877551020408</v>
      </c>
      <c r="R70">
        <v>6115.965306122449</v>
      </c>
    </row>
    <row r="71" spans="1:18">
      <c r="A71" t="s">
        <v>57</v>
      </c>
      <c r="B71">
        <v>2003</v>
      </c>
      <c r="C71" t="s">
        <v>29</v>
      </c>
      <c r="D71" t="s">
        <v>36</v>
      </c>
      <c r="E71" t="s">
        <v>22</v>
      </c>
      <c r="F71">
        <v>588.4795918367347</v>
      </c>
      <c r="G71">
        <v>518.87755102040819</v>
      </c>
      <c r="H71">
        <v>465.09183673469391</v>
      </c>
      <c r="I71">
        <v>500.44897959183675</v>
      </c>
      <c r="J71">
        <v>457.60204081632651</v>
      </c>
      <c r="K71">
        <v>303.89795918367349</v>
      </c>
      <c r="L71">
        <v>291.48979591836741</v>
      </c>
      <c r="M71">
        <v>349.0612244897959</v>
      </c>
      <c r="N71">
        <v>382.42857142857139</v>
      </c>
      <c r="O71">
        <v>360.12244897959187</v>
      </c>
      <c r="P71">
        <v>327.55612244897958</v>
      </c>
      <c r="Q71">
        <v>437.01734693877552</v>
      </c>
      <c r="R71">
        <v>4982.0734693877548</v>
      </c>
    </row>
    <row r="72" spans="1:18">
      <c r="A72" t="s">
        <v>57</v>
      </c>
      <c r="B72">
        <v>2003</v>
      </c>
      <c r="C72" t="s">
        <v>29</v>
      </c>
      <c r="D72" t="s">
        <v>35</v>
      </c>
      <c r="E72" t="s">
        <v>22</v>
      </c>
      <c r="F72">
        <v>3584.5969387755104</v>
      </c>
      <c r="G72">
        <v>3264.5765306122448</v>
      </c>
      <c r="H72">
        <v>3229.9663265306126</v>
      </c>
      <c r="I72">
        <v>3706.9295918367347</v>
      </c>
      <c r="J72">
        <v>3406.577551020408</v>
      </c>
      <c r="K72">
        <v>3082.2755102040819</v>
      </c>
      <c r="L72">
        <v>3391.8295918367348</v>
      </c>
      <c r="M72">
        <v>3080.7275510204081</v>
      </c>
      <c r="N72">
        <v>3095.9377551020407</v>
      </c>
      <c r="O72">
        <v>3035.8918367346937</v>
      </c>
      <c r="P72">
        <v>3066.6959183673471</v>
      </c>
      <c r="Q72">
        <v>6345.6591836734697</v>
      </c>
      <c r="R72">
        <v>42291.664285714287</v>
      </c>
    </row>
    <row r="73" spans="1:18">
      <c r="A73" t="s">
        <v>57</v>
      </c>
      <c r="B73">
        <v>2003</v>
      </c>
      <c r="C73" t="s">
        <v>29</v>
      </c>
      <c r="D73" t="s">
        <v>34</v>
      </c>
      <c r="E73" t="s">
        <v>22</v>
      </c>
      <c r="F73">
        <v>899.32653061224494</v>
      </c>
      <c r="G73">
        <v>574.98979591836735</v>
      </c>
      <c r="H73">
        <v>588.42244897959188</v>
      </c>
      <c r="I73">
        <v>514.28571428571433</v>
      </c>
      <c r="J73">
        <v>524.78571428571422</v>
      </c>
      <c r="K73">
        <v>725.32653061224494</v>
      </c>
      <c r="L73">
        <v>848.46938775510205</v>
      </c>
      <c r="M73">
        <v>820.39795918367349</v>
      </c>
      <c r="N73">
        <v>720.89795918367349</v>
      </c>
      <c r="O73">
        <v>587.24489795918373</v>
      </c>
      <c r="P73">
        <v>731.20612244897961</v>
      </c>
      <c r="Q73">
        <v>606.68367346938771</v>
      </c>
      <c r="R73">
        <v>8142.0367346938774</v>
      </c>
    </row>
    <row r="74" spans="1:18">
      <c r="A74" t="s">
        <v>57</v>
      </c>
      <c r="B74">
        <v>2003</v>
      </c>
      <c r="C74" t="s">
        <v>29</v>
      </c>
      <c r="D74" t="s">
        <v>33</v>
      </c>
      <c r="E74" t="s">
        <v>22</v>
      </c>
      <c r="F74">
        <v>175.5</v>
      </c>
      <c r="G74">
        <v>75.132653061224488</v>
      </c>
      <c r="H74">
        <v>97.265306122448976</v>
      </c>
      <c r="I74">
        <v>322.5734693877551</v>
      </c>
      <c r="J74">
        <v>160.15306122448979</v>
      </c>
      <c r="K74">
        <v>135.20408163265307</v>
      </c>
      <c r="L74">
        <v>224.06428571428572</v>
      </c>
      <c r="M74">
        <v>186.25</v>
      </c>
      <c r="N74">
        <v>76.275510204081641</v>
      </c>
      <c r="O74">
        <v>124.55102040816327</v>
      </c>
      <c r="P74">
        <v>85.840816326530614</v>
      </c>
      <c r="Q74">
        <v>132.13163265306122</v>
      </c>
      <c r="R74">
        <v>1794.9418367346939</v>
      </c>
    </row>
    <row r="75" spans="1:18">
      <c r="A75" t="s">
        <v>57</v>
      </c>
      <c r="B75">
        <v>2003</v>
      </c>
      <c r="C75" t="s">
        <v>29</v>
      </c>
      <c r="D75" t="s">
        <v>32</v>
      </c>
      <c r="E75" t="s">
        <v>22</v>
      </c>
      <c r="F75">
        <v>815.90204081632646</v>
      </c>
      <c r="G75">
        <v>784.08673469387759</v>
      </c>
      <c r="H75">
        <v>673.15306122448987</v>
      </c>
      <c r="I75">
        <v>761.3122448979592</v>
      </c>
      <c r="J75">
        <v>782.75408163265308</v>
      </c>
      <c r="K75">
        <v>792.89795918367349</v>
      </c>
      <c r="L75">
        <v>717.69387755102048</v>
      </c>
      <c r="M75">
        <v>1014.5857142857143</v>
      </c>
      <c r="N75">
        <v>1056.9714285714288</v>
      </c>
      <c r="O75">
        <v>788.48571428571427</v>
      </c>
      <c r="P75">
        <v>830.519387755102</v>
      </c>
      <c r="Q75">
        <v>719.90612244897966</v>
      </c>
      <c r="R75">
        <v>9738.2683673469401</v>
      </c>
    </row>
    <row r="76" spans="1:18">
      <c r="A76" t="s">
        <v>57</v>
      </c>
      <c r="B76">
        <v>2003</v>
      </c>
      <c r="C76" t="s">
        <v>29</v>
      </c>
      <c r="D76" t="s">
        <v>31</v>
      </c>
      <c r="E76" t="s">
        <v>22</v>
      </c>
      <c r="F76">
        <v>441.79387755102044</v>
      </c>
      <c r="G76">
        <v>466.5</v>
      </c>
      <c r="H76">
        <v>377</v>
      </c>
      <c r="I76">
        <v>442.04489795918369</v>
      </c>
      <c r="J76">
        <v>521.20408163265301</v>
      </c>
      <c r="K76">
        <v>423.21428571428572</v>
      </c>
      <c r="L76">
        <v>522.73469387755097</v>
      </c>
      <c r="M76">
        <v>434.04081632653066</v>
      </c>
      <c r="N76">
        <v>416.49489795918367</v>
      </c>
      <c r="O76">
        <v>563.80714285714282</v>
      </c>
      <c r="P76">
        <v>466.27551020408163</v>
      </c>
      <c r="Q76">
        <v>703.70714285714291</v>
      </c>
      <c r="R76">
        <v>5778.8173469387748</v>
      </c>
    </row>
    <row r="77" spans="1:18">
      <c r="A77" t="s">
        <v>57</v>
      </c>
      <c r="B77">
        <v>2003</v>
      </c>
      <c r="C77" t="s">
        <v>29</v>
      </c>
      <c r="D77" t="s">
        <v>30</v>
      </c>
      <c r="E77" t="s">
        <v>22</v>
      </c>
      <c r="F77">
        <v>12945.41836734694</v>
      </c>
      <c r="G77">
        <v>12028.058163265307</v>
      </c>
      <c r="H77">
        <v>13059.428571428571</v>
      </c>
      <c r="I77">
        <v>10230.705102040816</v>
      </c>
      <c r="J77">
        <v>14208.885714285716</v>
      </c>
      <c r="K77">
        <v>11113.527551020408</v>
      </c>
      <c r="L77">
        <v>21021.696938775509</v>
      </c>
      <c r="M77">
        <v>14838.609183673469</v>
      </c>
      <c r="N77">
        <v>10920.624489795919</v>
      </c>
      <c r="O77">
        <v>10527.257142857143</v>
      </c>
      <c r="P77">
        <v>24188.676530612243</v>
      </c>
      <c r="Q77">
        <v>22745.709183673469</v>
      </c>
      <c r="R77">
        <v>177828.5969387755</v>
      </c>
    </row>
    <row r="78" spans="1:18">
      <c r="A78" t="s">
        <v>57</v>
      </c>
      <c r="B78">
        <v>2003</v>
      </c>
      <c r="C78" t="s">
        <v>20</v>
      </c>
      <c r="D78" t="s">
        <v>28</v>
      </c>
      <c r="E78" t="s">
        <v>22</v>
      </c>
      <c r="F78">
        <v>42.306122448979593</v>
      </c>
      <c r="G78">
        <v>41.612244897959187</v>
      </c>
      <c r="H78">
        <v>42.765306122448976</v>
      </c>
      <c r="I78">
        <v>14.622448979591837</v>
      </c>
      <c r="J78">
        <v>14.913265306122449</v>
      </c>
      <c r="K78">
        <v>15.153061224489797</v>
      </c>
      <c r="L78">
        <v>39.867346938775512</v>
      </c>
      <c r="M78">
        <v>65.795918367346943</v>
      </c>
      <c r="N78">
        <v>51.326530612244895</v>
      </c>
      <c r="O78">
        <v>65.234693877551024</v>
      </c>
      <c r="P78">
        <v>0</v>
      </c>
      <c r="Q78">
        <v>29.316326530612248</v>
      </c>
      <c r="R78">
        <v>422.91326530612241</v>
      </c>
    </row>
    <row r="79" spans="1:18">
      <c r="A79" t="s">
        <v>57</v>
      </c>
      <c r="B79">
        <v>2003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2003</v>
      </c>
      <c r="C80" t="s">
        <v>20</v>
      </c>
      <c r="D80" t="s">
        <v>26</v>
      </c>
      <c r="E80" t="s">
        <v>22</v>
      </c>
      <c r="F80">
        <v>44578.853061224487</v>
      </c>
      <c r="G80">
        <v>47538.436734693874</v>
      </c>
      <c r="H80">
        <v>58993.506122448976</v>
      </c>
      <c r="I80">
        <v>57309.185714285719</v>
      </c>
      <c r="J80">
        <v>52553.08469387755</v>
      </c>
      <c r="K80">
        <v>52881.01224489796</v>
      </c>
      <c r="L80">
        <v>55042.62040816326</v>
      </c>
      <c r="M80">
        <v>49487.044897959182</v>
      </c>
      <c r="N80">
        <v>40685.461224489794</v>
      </c>
      <c r="O80">
        <v>53341.058163265305</v>
      </c>
      <c r="P80">
        <v>56997.139795918367</v>
      </c>
      <c r="Q80">
        <v>61063.281632653066</v>
      </c>
      <c r="R80">
        <v>630470.68469387747</v>
      </c>
    </row>
    <row r="81" spans="1:18">
      <c r="A81" t="s">
        <v>57</v>
      </c>
      <c r="B81">
        <v>2003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t="s">
        <v>57</v>
      </c>
      <c r="B82">
        <v>2003</v>
      </c>
      <c r="C82" t="s">
        <v>20</v>
      </c>
      <c r="D82" t="s">
        <v>24</v>
      </c>
      <c r="E82" t="s">
        <v>22</v>
      </c>
      <c r="F82">
        <v>29807.78673469388</v>
      </c>
      <c r="G82">
        <v>28211.866326530613</v>
      </c>
      <c r="H82">
        <v>36699.195918367346</v>
      </c>
      <c r="I82">
        <v>37820.365306122447</v>
      </c>
      <c r="J82">
        <v>41621.812244897956</v>
      </c>
      <c r="K82">
        <v>34037.59693877551</v>
      </c>
      <c r="L82">
        <v>39003.880612244895</v>
      </c>
      <c r="M82">
        <v>44414.710204081632</v>
      </c>
      <c r="N82">
        <v>34490.256122448984</v>
      </c>
      <c r="O82">
        <v>32469.447959183675</v>
      </c>
      <c r="P82">
        <v>43347.891836734692</v>
      </c>
      <c r="Q82">
        <v>45266.872448979593</v>
      </c>
      <c r="R82">
        <v>447191.68265306117</v>
      </c>
    </row>
    <row r="83" spans="1:18">
      <c r="A83" t="s">
        <v>57</v>
      </c>
      <c r="B83">
        <v>2003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168.94897959183672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168.94897959183672</v>
      </c>
    </row>
    <row r="84" spans="1:18">
      <c r="A84" t="s">
        <v>57</v>
      </c>
      <c r="B84">
        <v>2003</v>
      </c>
      <c r="C84" t="s">
        <v>20</v>
      </c>
      <c r="D84" t="s">
        <v>21</v>
      </c>
      <c r="E84" t="s">
        <v>22</v>
      </c>
      <c r="F84">
        <v>29.236734693877551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29.236734693877551</v>
      </c>
    </row>
    <row r="85" spans="1:18">
      <c r="A85" t="s">
        <v>56</v>
      </c>
      <c r="B85">
        <v>2003</v>
      </c>
      <c r="C85" t="s">
        <v>48</v>
      </c>
      <c r="D85" t="s">
        <v>52</v>
      </c>
      <c r="E85" t="s">
        <v>22</v>
      </c>
      <c r="F85">
        <v>29295.326000000001</v>
      </c>
      <c r="G85">
        <v>28328.216</v>
      </c>
      <c r="H85">
        <v>28047.690999999999</v>
      </c>
      <c r="I85">
        <v>31787.357</v>
      </c>
      <c r="J85">
        <v>32476.370999999999</v>
      </c>
      <c r="K85">
        <v>29272.565999999999</v>
      </c>
      <c r="L85">
        <v>32376.942999999999</v>
      </c>
      <c r="M85">
        <v>30484.22</v>
      </c>
      <c r="N85">
        <v>30209.868999999999</v>
      </c>
      <c r="O85">
        <v>31679.941999999999</v>
      </c>
      <c r="P85">
        <v>28343.364000000001</v>
      </c>
      <c r="Q85">
        <v>29593.911</v>
      </c>
      <c r="R85">
        <v>361895.77600000001</v>
      </c>
    </row>
    <row r="86" spans="1:18">
      <c r="A86" t="s">
        <v>56</v>
      </c>
      <c r="B86">
        <v>2003</v>
      </c>
      <c r="C86" t="s">
        <v>48</v>
      </c>
      <c r="D86" t="s">
        <v>51</v>
      </c>
      <c r="E86" t="s">
        <v>22</v>
      </c>
      <c r="F86">
        <v>100909.738</v>
      </c>
      <c r="G86">
        <v>103784.144</v>
      </c>
      <c r="H86">
        <v>109058.683</v>
      </c>
      <c r="I86">
        <v>111832.33199999999</v>
      </c>
      <c r="J86">
        <v>116867.75900000001</v>
      </c>
      <c r="K86">
        <v>113413.44100000001</v>
      </c>
      <c r="L86">
        <v>128385.807</v>
      </c>
      <c r="M86">
        <v>128981.90300000001</v>
      </c>
      <c r="N86">
        <v>135122.071</v>
      </c>
      <c r="O86">
        <v>146485.41099999999</v>
      </c>
      <c r="P86">
        <v>130317.113</v>
      </c>
      <c r="Q86">
        <v>114814.208</v>
      </c>
      <c r="R86">
        <v>1439972.61</v>
      </c>
    </row>
    <row r="87" spans="1:18">
      <c r="A87" t="s">
        <v>56</v>
      </c>
      <c r="B87">
        <v>2003</v>
      </c>
      <c r="C87" t="s">
        <v>48</v>
      </c>
      <c r="D87" t="s">
        <v>50</v>
      </c>
      <c r="E87" t="s">
        <v>22</v>
      </c>
      <c r="F87">
        <v>102212.181</v>
      </c>
      <c r="G87">
        <v>131192.527</v>
      </c>
      <c r="H87">
        <v>143241.927</v>
      </c>
      <c r="I87">
        <v>138571.54199999999</v>
      </c>
      <c r="J87">
        <v>153110.43299999999</v>
      </c>
      <c r="K87">
        <v>146618.88099999999</v>
      </c>
      <c r="L87">
        <v>176006.29699999999</v>
      </c>
      <c r="M87">
        <v>169501.821</v>
      </c>
      <c r="N87">
        <v>170731.37400000001</v>
      </c>
      <c r="O87">
        <v>186422.83300000001</v>
      </c>
      <c r="P87">
        <v>147877.84400000001</v>
      </c>
      <c r="Q87">
        <v>126435.08199999999</v>
      </c>
      <c r="R87">
        <v>1791922.7420000001</v>
      </c>
    </row>
    <row r="88" spans="1:18">
      <c r="A88" t="s">
        <v>56</v>
      </c>
      <c r="B88">
        <v>2003</v>
      </c>
      <c r="C88" t="s">
        <v>48</v>
      </c>
      <c r="D88" t="s">
        <v>49</v>
      </c>
      <c r="E88" t="s">
        <v>22</v>
      </c>
      <c r="F88">
        <v>66030.721000000005</v>
      </c>
      <c r="G88">
        <v>71370.297999999995</v>
      </c>
      <c r="H88">
        <v>83100.315000000002</v>
      </c>
      <c r="I88">
        <v>73179.502999999997</v>
      </c>
      <c r="J88">
        <v>79058.472999999998</v>
      </c>
      <c r="K88">
        <v>75791.562000000005</v>
      </c>
      <c r="L88">
        <v>87948.356</v>
      </c>
      <c r="M88">
        <v>88909.131999999998</v>
      </c>
      <c r="N88">
        <v>91224.823000000004</v>
      </c>
      <c r="O88">
        <v>95578.952000000005</v>
      </c>
      <c r="P88">
        <v>82929.771999999997</v>
      </c>
      <c r="Q88">
        <v>74176.323000000004</v>
      </c>
      <c r="R88">
        <v>969298.23</v>
      </c>
    </row>
    <row r="89" spans="1:18">
      <c r="A89" t="s">
        <v>56</v>
      </c>
      <c r="B89">
        <v>2003</v>
      </c>
      <c r="C89" t="s">
        <v>44</v>
      </c>
      <c r="D89" t="s">
        <v>47</v>
      </c>
      <c r="E89" t="s">
        <v>22</v>
      </c>
      <c r="F89">
        <v>190521.712</v>
      </c>
      <c r="G89">
        <v>197648.64199999999</v>
      </c>
      <c r="H89">
        <v>195187.242</v>
      </c>
      <c r="I89">
        <v>242137.97099999999</v>
      </c>
      <c r="J89">
        <v>240061.9</v>
      </c>
      <c r="K89">
        <v>189025.04199999999</v>
      </c>
      <c r="L89">
        <v>212077.82399999999</v>
      </c>
      <c r="M89">
        <v>227087.701</v>
      </c>
      <c r="N89">
        <v>235149.58</v>
      </c>
      <c r="O89">
        <v>265034.266</v>
      </c>
      <c r="P89">
        <v>232010.978</v>
      </c>
      <c r="Q89">
        <v>214034.875</v>
      </c>
      <c r="R89">
        <v>2639977.733</v>
      </c>
    </row>
    <row r="90" spans="1:18">
      <c r="A90" t="s">
        <v>56</v>
      </c>
      <c r="B90">
        <v>2003</v>
      </c>
      <c r="C90" t="s">
        <v>44</v>
      </c>
      <c r="D90" t="s">
        <v>46</v>
      </c>
      <c r="E90" t="s">
        <v>22</v>
      </c>
      <c r="F90">
        <v>134678.15</v>
      </c>
      <c r="G90">
        <v>136904.93299999999</v>
      </c>
      <c r="H90">
        <v>132653.66</v>
      </c>
      <c r="I90">
        <v>137273.747</v>
      </c>
      <c r="J90">
        <v>146858.454</v>
      </c>
      <c r="K90">
        <v>126137.895</v>
      </c>
      <c r="L90">
        <v>144717.26500000001</v>
      </c>
      <c r="M90">
        <v>141533.261</v>
      </c>
      <c r="N90">
        <v>145327.52600000001</v>
      </c>
      <c r="O90">
        <v>152757.35200000001</v>
      </c>
      <c r="P90">
        <v>136339.53700000001</v>
      </c>
      <c r="Q90">
        <v>134244.87400000001</v>
      </c>
      <c r="R90">
        <v>1669426.6540000001</v>
      </c>
    </row>
    <row r="91" spans="1:18">
      <c r="A91" t="s">
        <v>56</v>
      </c>
      <c r="B91">
        <v>2003</v>
      </c>
      <c r="C91" t="s">
        <v>44</v>
      </c>
      <c r="D91" t="s">
        <v>45</v>
      </c>
      <c r="E91" t="s">
        <v>22</v>
      </c>
      <c r="F91">
        <v>235379.04300000001</v>
      </c>
      <c r="G91">
        <v>256874.94099999999</v>
      </c>
      <c r="H91">
        <v>306306.99900000001</v>
      </c>
      <c r="I91">
        <v>288855.99400000001</v>
      </c>
      <c r="J91">
        <v>297767.45600000001</v>
      </c>
      <c r="K91">
        <v>266144.30800000002</v>
      </c>
      <c r="L91">
        <v>299991.89500000002</v>
      </c>
      <c r="M91">
        <v>316059.19799999997</v>
      </c>
      <c r="N91">
        <v>309260.44300000003</v>
      </c>
      <c r="O91">
        <v>326117.68400000001</v>
      </c>
      <c r="P91">
        <v>279734.34499999997</v>
      </c>
      <c r="Q91">
        <v>267583.25099999999</v>
      </c>
      <c r="R91">
        <v>3450075.557</v>
      </c>
    </row>
    <row r="92" spans="1:18">
      <c r="A92" t="s">
        <v>56</v>
      </c>
      <c r="B92">
        <v>2003</v>
      </c>
      <c r="C92" t="s">
        <v>39</v>
      </c>
      <c r="D92" t="s">
        <v>43</v>
      </c>
      <c r="E92" t="s">
        <v>22</v>
      </c>
      <c r="F92">
        <v>634852.66500000004</v>
      </c>
      <c r="G92">
        <v>644703.60400000005</v>
      </c>
      <c r="H92">
        <v>657879.06999999995</v>
      </c>
      <c r="I92">
        <v>688898.36300000001</v>
      </c>
      <c r="J92">
        <v>792543.54500000004</v>
      </c>
      <c r="K92">
        <v>749944.821</v>
      </c>
      <c r="L92">
        <v>826174.88500000001</v>
      </c>
      <c r="M92">
        <v>816897.52599999995</v>
      </c>
      <c r="N92">
        <v>842742.42799999996</v>
      </c>
      <c r="O92">
        <v>872343.14099999995</v>
      </c>
      <c r="P92">
        <v>730115.60400000005</v>
      </c>
      <c r="Q92">
        <v>708602.451</v>
      </c>
      <c r="R92">
        <v>8965698.1030000001</v>
      </c>
    </row>
    <row r="93" spans="1:18">
      <c r="A93" t="s">
        <v>56</v>
      </c>
      <c r="B93">
        <v>2003</v>
      </c>
      <c r="C93" t="s">
        <v>39</v>
      </c>
      <c r="D93" t="s">
        <v>42</v>
      </c>
      <c r="E93" t="s">
        <v>22</v>
      </c>
      <c r="F93">
        <v>178161.731</v>
      </c>
      <c r="G93">
        <v>181762.39499999999</v>
      </c>
      <c r="H93">
        <v>168969.50200000001</v>
      </c>
      <c r="I93">
        <v>180603.93</v>
      </c>
      <c r="J93">
        <v>188519.88099999999</v>
      </c>
      <c r="K93">
        <v>176482.49799999999</v>
      </c>
      <c r="L93">
        <v>189048.59700000001</v>
      </c>
      <c r="M93">
        <v>180576.81299999999</v>
      </c>
      <c r="N93">
        <v>187172.37</v>
      </c>
      <c r="O93">
        <v>191774.92600000001</v>
      </c>
      <c r="P93">
        <v>171648.647</v>
      </c>
      <c r="Q93">
        <v>189968.36900000001</v>
      </c>
      <c r="R93">
        <v>2184689.659</v>
      </c>
    </row>
    <row r="94" spans="1:18">
      <c r="A94" t="s">
        <v>56</v>
      </c>
      <c r="B94">
        <v>2003</v>
      </c>
      <c r="C94" t="s">
        <v>39</v>
      </c>
      <c r="D94" t="s">
        <v>41</v>
      </c>
      <c r="E94" t="s">
        <v>22</v>
      </c>
      <c r="F94">
        <v>55769.915000000001</v>
      </c>
      <c r="G94">
        <v>52269.898999999998</v>
      </c>
      <c r="H94">
        <v>55762.790999999997</v>
      </c>
      <c r="I94">
        <v>55829.786</v>
      </c>
      <c r="J94">
        <v>57025.529000000002</v>
      </c>
      <c r="K94">
        <v>59221.98</v>
      </c>
      <c r="L94">
        <v>61651.65</v>
      </c>
      <c r="M94">
        <v>59057.661</v>
      </c>
      <c r="N94">
        <v>55904.904000000002</v>
      </c>
      <c r="O94">
        <v>59781.534</v>
      </c>
      <c r="P94">
        <v>53820.642999999996</v>
      </c>
      <c r="Q94">
        <v>67309.210000000006</v>
      </c>
      <c r="R94">
        <v>693405.50199999998</v>
      </c>
    </row>
    <row r="95" spans="1:18">
      <c r="A95" t="s">
        <v>56</v>
      </c>
      <c r="B95">
        <v>2003</v>
      </c>
      <c r="C95" t="s">
        <v>39</v>
      </c>
      <c r="D95" t="s">
        <v>40</v>
      </c>
      <c r="E95" t="s">
        <v>22</v>
      </c>
      <c r="F95">
        <v>320382.74</v>
      </c>
      <c r="G95">
        <v>334854.86900000001</v>
      </c>
      <c r="H95">
        <v>324361.37400000001</v>
      </c>
      <c r="I95">
        <v>343664.67700000003</v>
      </c>
      <c r="J95">
        <v>380506.45199999999</v>
      </c>
      <c r="K95">
        <v>357962.51899999997</v>
      </c>
      <c r="L95">
        <v>389935.46500000003</v>
      </c>
      <c r="M95">
        <v>385508.609</v>
      </c>
      <c r="N95">
        <v>412611.17599999998</v>
      </c>
      <c r="O95">
        <v>432678.66399999999</v>
      </c>
      <c r="P95">
        <v>390348.46600000001</v>
      </c>
      <c r="Q95">
        <v>386649.57699999999</v>
      </c>
      <c r="R95">
        <v>4459464.5879999995</v>
      </c>
    </row>
    <row r="96" spans="1:18">
      <c r="A96" t="s">
        <v>56</v>
      </c>
      <c r="B96">
        <v>2003</v>
      </c>
      <c r="C96" t="s">
        <v>29</v>
      </c>
      <c r="D96" t="s">
        <v>38</v>
      </c>
      <c r="E96" t="s">
        <v>22</v>
      </c>
      <c r="F96">
        <v>138430.946</v>
      </c>
      <c r="G96">
        <v>136447.386</v>
      </c>
      <c r="H96">
        <v>136933.4</v>
      </c>
      <c r="I96">
        <v>149036.79800000001</v>
      </c>
      <c r="J96">
        <v>159587.61499999999</v>
      </c>
      <c r="K96">
        <v>150514.35699999999</v>
      </c>
      <c r="L96">
        <v>162365.65400000001</v>
      </c>
      <c r="M96">
        <v>154968.95800000001</v>
      </c>
      <c r="N96">
        <v>161028.97</v>
      </c>
      <c r="O96">
        <v>178403.03099999999</v>
      </c>
      <c r="P96">
        <v>162308.28400000001</v>
      </c>
      <c r="Q96">
        <v>165644.54699999999</v>
      </c>
      <c r="R96">
        <v>1855669.946</v>
      </c>
    </row>
    <row r="97" spans="1:18">
      <c r="A97" t="s">
        <v>56</v>
      </c>
      <c r="B97">
        <v>2003</v>
      </c>
      <c r="C97" t="s">
        <v>29</v>
      </c>
      <c r="D97" t="s">
        <v>37</v>
      </c>
      <c r="E97" t="s">
        <v>22</v>
      </c>
      <c r="F97">
        <v>20393.991999999998</v>
      </c>
      <c r="G97">
        <v>20034.316999999999</v>
      </c>
      <c r="H97">
        <v>18425.492999999999</v>
      </c>
      <c r="I97">
        <v>17659.59</v>
      </c>
      <c r="J97">
        <v>20379.634999999998</v>
      </c>
      <c r="K97">
        <v>17857.946</v>
      </c>
      <c r="L97">
        <v>18634.412</v>
      </c>
      <c r="M97">
        <v>19553.784</v>
      </c>
      <c r="N97">
        <v>21061.868999999999</v>
      </c>
      <c r="O97">
        <v>20271.907999999999</v>
      </c>
      <c r="P97">
        <v>18159.088</v>
      </c>
      <c r="Q97">
        <v>20824.952000000001</v>
      </c>
      <c r="R97">
        <v>233256.98599999998</v>
      </c>
    </row>
    <row r="98" spans="1:18">
      <c r="A98" t="s">
        <v>56</v>
      </c>
      <c r="B98">
        <v>2003</v>
      </c>
      <c r="C98" t="s">
        <v>29</v>
      </c>
      <c r="D98" t="s">
        <v>36</v>
      </c>
      <c r="E98" t="s">
        <v>22</v>
      </c>
      <c r="F98">
        <v>33628.783000000003</v>
      </c>
      <c r="G98">
        <v>25735.312000000002</v>
      </c>
      <c r="H98">
        <v>19591.695</v>
      </c>
      <c r="I98">
        <v>19873.343000000001</v>
      </c>
      <c r="J98">
        <v>19556.8</v>
      </c>
      <c r="K98">
        <v>17907.877</v>
      </c>
      <c r="L98">
        <v>20076.006000000001</v>
      </c>
      <c r="M98">
        <v>19518.535</v>
      </c>
      <c r="N98">
        <v>24260.386999999999</v>
      </c>
      <c r="O98">
        <v>31741.494999999999</v>
      </c>
      <c r="P98">
        <v>30376.523000000001</v>
      </c>
      <c r="Q98">
        <v>34844.976999999999</v>
      </c>
      <c r="R98">
        <v>297111.73300000001</v>
      </c>
    </row>
    <row r="99" spans="1:18">
      <c r="A99" t="s">
        <v>56</v>
      </c>
      <c r="B99">
        <v>2003</v>
      </c>
      <c r="C99" t="s">
        <v>29</v>
      </c>
      <c r="D99" t="s">
        <v>35</v>
      </c>
      <c r="E99" t="s">
        <v>22</v>
      </c>
      <c r="F99">
        <v>74503.047000000006</v>
      </c>
      <c r="G99">
        <v>66520.131999999998</v>
      </c>
      <c r="H99">
        <v>57290.855000000003</v>
      </c>
      <c r="I99">
        <v>60177.82</v>
      </c>
      <c r="J99">
        <v>64492.533000000003</v>
      </c>
      <c r="K99">
        <v>57837.644999999997</v>
      </c>
      <c r="L99">
        <v>62138.224999999999</v>
      </c>
      <c r="M99">
        <v>60209.656999999999</v>
      </c>
      <c r="N99">
        <v>68980.764999999999</v>
      </c>
      <c r="O99">
        <v>77537.581000000006</v>
      </c>
      <c r="P99">
        <v>72067.979000000007</v>
      </c>
      <c r="Q99">
        <v>81378.775999999998</v>
      </c>
      <c r="R99">
        <v>803135.01500000001</v>
      </c>
    </row>
    <row r="100" spans="1:18">
      <c r="A100" t="s">
        <v>56</v>
      </c>
      <c r="B100">
        <v>2003</v>
      </c>
      <c r="C100" t="s">
        <v>29</v>
      </c>
      <c r="D100" t="s">
        <v>34</v>
      </c>
      <c r="E100" t="s">
        <v>22</v>
      </c>
      <c r="F100">
        <v>29169.412</v>
      </c>
      <c r="G100">
        <v>25632.699000000001</v>
      </c>
      <c r="H100">
        <v>22737.985000000001</v>
      </c>
      <c r="I100">
        <v>22904.864000000001</v>
      </c>
      <c r="J100">
        <v>26296.039000000001</v>
      </c>
      <c r="K100">
        <v>24871.812000000002</v>
      </c>
      <c r="L100">
        <v>27279.47</v>
      </c>
      <c r="M100">
        <v>26764.145</v>
      </c>
      <c r="N100">
        <v>29281.745999999999</v>
      </c>
      <c r="O100">
        <v>30578.871999999999</v>
      </c>
      <c r="P100">
        <v>26749.012999999999</v>
      </c>
      <c r="Q100">
        <v>31649.800999999999</v>
      </c>
      <c r="R100">
        <v>323915.85799999995</v>
      </c>
    </row>
    <row r="101" spans="1:18">
      <c r="A101" t="s">
        <v>56</v>
      </c>
      <c r="B101">
        <v>2003</v>
      </c>
      <c r="C101" t="s">
        <v>29</v>
      </c>
      <c r="D101" t="s">
        <v>33</v>
      </c>
      <c r="E101" t="s">
        <v>22</v>
      </c>
      <c r="F101">
        <v>28878.337</v>
      </c>
      <c r="G101">
        <v>26403.085999999999</v>
      </c>
      <c r="H101">
        <v>23134.741000000002</v>
      </c>
      <c r="I101">
        <v>24365.016</v>
      </c>
      <c r="J101">
        <v>27185.508000000002</v>
      </c>
      <c r="K101">
        <v>25033.15</v>
      </c>
      <c r="L101">
        <v>27730.901000000002</v>
      </c>
      <c r="M101">
        <v>26885.415000000001</v>
      </c>
      <c r="N101">
        <v>29096.113000000001</v>
      </c>
      <c r="O101">
        <v>31931.181</v>
      </c>
      <c r="P101">
        <v>28489.383000000002</v>
      </c>
      <c r="Q101">
        <v>32593.341</v>
      </c>
      <c r="R101">
        <v>331726.17200000002</v>
      </c>
    </row>
    <row r="102" spans="1:18">
      <c r="A102" t="s">
        <v>56</v>
      </c>
      <c r="B102">
        <v>2003</v>
      </c>
      <c r="C102" t="s">
        <v>29</v>
      </c>
      <c r="D102" t="s">
        <v>32</v>
      </c>
      <c r="E102" t="s">
        <v>22</v>
      </c>
      <c r="F102">
        <v>47512.947</v>
      </c>
      <c r="G102">
        <v>39719.663</v>
      </c>
      <c r="H102">
        <v>35144.529000000002</v>
      </c>
      <c r="I102">
        <v>38715.438999999998</v>
      </c>
      <c r="J102">
        <v>42692.699000000001</v>
      </c>
      <c r="K102">
        <v>41315.864999999998</v>
      </c>
      <c r="L102">
        <v>46560.932000000001</v>
      </c>
      <c r="M102">
        <v>43607.411999999997</v>
      </c>
      <c r="N102">
        <v>44980.733</v>
      </c>
      <c r="O102">
        <v>47348.928</v>
      </c>
      <c r="P102">
        <v>42649.995000000003</v>
      </c>
      <c r="Q102">
        <v>47845.874000000003</v>
      </c>
      <c r="R102">
        <v>518095.016</v>
      </c>
    </row>
    <row r="103" spans="1:18">
      <c r="A103" t="s">
        <v>56</v>
      </c>
      <c r="B103">
        <v>2003</v>
      </c>
      <c r="C103" t="s">
        <v>29</v>
      </c>
      <c r="D103" t="s">
        <v>31</v>
      </c>
      <c r="E103" t="s">
        <v>22</v>
      </c>
      <c r="F103">
        <v>22104.296999999999</v>
      </c>
      <c r="G103">
        <v>18729.210999999999</v>
      </c>
      <c r="H103">
        <v>17855.183000000001</v>
      </c>
      <c r="I103">
        <v>19923.309000000001</v>
      </c>
      <c r="J103">
        <v>22082.46</v>
      </c>
      <c r="K103">
        <v>21186.571</v>
      </c>
      <c r="L103">
        <v>24201.954000000002</v>
      </c>
      <c r="M103">
        <v>22549.537</v>
      </c>
      <c r="N103">
        <v>24273.9</v>
      </c>
      <c r="O103">
        <v>26295.041000000001</v>
      </c>
      <c r="P103">
        <v>22717.792000000001</v>
      </c>
      <c r="Q103">
        <v>26940.083999999999</v>
      </c>
      <c r="R103">
        <v>268859.33899999998</v>
      </c>
    </row>
    <row r="104" spans="1:18">
      <c r="A104" t="s">
        <v>56</v>
      </c>
      <c r="B104">
        <v>2003</v>
      </c>
      <c r="C104" t="s">
        <v>29</v>
      </c>
      <c r="D104" t="s">
        <v>30</v>
      </c>
      <c r="E104" t="s">
        <v>22</v>
      </c>
      <c r="F104">
        <v>51422.02</v>
      </c>
      <c r="G104">
        <v>43081.587</v>
      </c>
      <c r="H104">
        <v>42599.711000000003</v>
      </c>
      <c r="I104">
        <v>46632.934000000001</v>
      </c>
      <c r="J104">
        <v>49197.044999999998</v>
      </c>
      <c r="K104">
        <v>46599.097999999998</v>
      </c>
      <c r="L104">
        <v>52536.377999999997</v>
      </c>
      <c r="M104">
        <v>52421.741000000002</v>
      </c>
      <c r="N104">
        <v>53186.807999999997</v>
      </c>
      <c r="O104">
        <v>57817.453999999998</v>
      </c>
      <c r="P104">
        <v>52564.123</v>
      </c>
      <c r="Q104">
        <v>57717.88</v>
      </c>
      <c r="R104">
        <v>605776.7790000001</v>
      </c>
    </row>
    <row r="105" spans="1:18">
      <c r="A105" t="s">
        <v>56</v>
      </c>
      <c r="B105">
        <v>2003</v>
      </c>
      <c r="C105" t="s">
        <v>20</v>
      </c>
      <c r="D105" t="s">
        <v>28</v>
      </c>
      <c r="E105" t="s">
        <v>22</v>
      </c>
      <c r="F105">
        <v>26978.927</v>
      </c>
      <c r="G105">
        <v>26282.054</v>
      </c>
      <c r="H105">
        <v>25872.954000000002</v>
      </c>
      <c r="I105">
        <v>27501.493999999999</v>
      </c>
      <c r="J105">
        <v>31208.785</v>
      </c>
      <c r="K105">
        <v>32371.778999999999</v>
      </c>
      <c r="L105">
        <v>35855.500999999997</v>
      </c>
      <c r="M105">
        <v>35128.044000000002</v>
      </c>
      <c r="N105">
        <v>36718.288</v>
      </c>
      <c r="O105">
        <v>40935.387000000002</v>
      </c>
      <c r="P105">
        <v>37104.218999999997</v>
      </c>
      <c r="Q105">
        <v>36384.853999999999</v>
      </c>
      <c r="R105">
        <v>392342.28599999996</v>
      </c>
    </row>
    <row r="106" spans="1:18">
      <c r="A106" t="s">
        <v>56</v>
      </c>
      <c r="B106">
        <v>2003</v>
      </c>
      <c r="C106" t="s">
        <v>20</v>
      </c>
      <c r="D106" t="s">
        <v>27</v>
      </c>
      <c r="E106" t="s">
        <v>22</v>
      </c>
      <c r="F106">
        <v>8012.2250000000004</v>
      </c>
      <c r="G106">
        <v>8192.75</v>
      </c>
      <c r="H106">
        <v>5040.6769999999997</v>
      </c>
      <c r="I106">
        <v>8675.5570000000007</v>
      </c>
      <c r="J106">
        <v>10124.1</v>
      </c>
      <c r="K106">
        <v>8934.7530000000006</v>
      </c>
      <c r="L106">
        <v>9835.152</v>
      </c>
      <c r="M106">
        <v>14338.1</v>
      </c>
      <c r="N106">
        <v>13845.843000000001</v>
      </c>
      <c r="O106">
        <v>16621.55</v>
      </c>
      <c r="P106">
        <v>17522.972000000002</v>
      </c>
      <c r="Q106">
        <v>17623.388999999999</v>
      </c>
      <c r="R106">
        <v>138767.068</v>
      </c>
    </row>
    <row r="107" spans="1:18">
      <c r="A107" t="s">
        <v>56</v>
      </c>
      <c r="B107">
        <v>2003</v>
      </c>
      <c r="C107" t="s">
        <v>20</v>
      </c>
      <c r="D107" t="s">
        <v>26</v>
      </c>
      <c r="E107" t="s">
        <v>22</v>
      </c>
      <c r="F107">
        <v>96363.548999999999</v>
      </c>
      <c r="G107">
        <v>82763.392999999996</v>
      </c>
      <c r="H107">
        <v>83407.585000000006</v>
      </c>
      <c r="I107">
        <v>80830.532000000007</v>
      </c>
      <c r="J107">
        <v>93808.159</v>
      </c>
      <c r="K107">
        <v>95032.754000000001</v>
      </c>
      <c r="L107">
        <v>108504.341</v>
      </c>
      <c r="M107">
        <v>103715.451</v>
      </c>
      <c r="N107">
        <v>109075.902</v>
      </c>
      <c r="O107">
        <v>115958.026</v>
      </c>
      <c r="P107">
        <v>101747.257</v>
      </c>
      <c r="Q107">
        <v>107827.09</v>
      </c>
      <c r="R107">
        <v>1179034.0390000001</v>
      </c>
    </row>
    <row r="108" spans="1:18">
      <c r="A108" t="s">
        <v>56</v>
      </c>
      <c r="B108">
        <v>2003</v>
      </c>
      <c r="C108" t="s">
        <v>20</v>
      </c>
      <c r="D108" t="s">
        <v>25</v>
      </c>
      <c r="E108" t="s">
        <v>22</v>
      </c>
      <c r="F108">
        <v>5545.2</v>
      </c>
      <c r="G108">
        <v>4730.2</v>
      </c>
      <c r="H108">
        <v>4514.3999999999996</v>
      </c>
      <c r="I108">
        <v>5035.6499999999996</v>
      </c>
      <c r="J108">
        <v>4505.3</v>
      </c>
      <c r="K108">
        <v>4253.3</v>
      </c>
      <c r="L108">
        <v>3706.4</v>
      </c>
      <c r="M108">
        <v>3946.3</v>
      </c>
      <c r="N108">
        <v>3636.4</v>
      </c>
      <c r="O108">
        <v>4251.3</v>
      </c>
      <c r="P108">
        <v>493</v>
      </c>
      <c r="Q108">
        <v>4826.5</v>
      </c>
      <c r="R108">
        <v>49443.950000000004</v>
      </c>
    </row>
    <row r="109" spans="1:18">
      <c r="A109" t="s">
        <v>56</v>
      </c>
      <c r="B109">
        <v>2003</v>
      </c>
      <c r="C109" t="s">
        <v>20</v>
      </c>
      <c r="D109" t="s">
        <v>24</v>
      </c>
      <c r="E109" t="s">
        <v>22</v>
      </c>
      <c r="F109">
        <v>37129.18</v>
      </c>
      <c r="G109">
        <v>36031.773999999998</v>
      </c>
      <c r="H109">
        <v>37806.254000000001</v>
      </c>
      <c r="I109">
        <v>37884.921000000002</v>
      </c>
      <c r="J109">
        <v>38656.072999999997</v>
      </c>
      <c r="K109">
        <v>37684.203000000001</v>
      </c>
      <c r="L109">
        <v>40714.582999999999</v>
      </c>
      <c r="M109">
        <v>40286.911999999997</v>
      </c>
      <c r="N109">
        <v>43967.904000000002</v>
      </c>
      <c r="O109">
        <v>50031.052000000003</v>
      </c>
      <c r="P109">
        <v>46313.947</v>
      </c>
      <c r="Q109">
        <v>49015.646999999997</v>
      </c>
      <c r="R109">
        <v>495522.45</v>
      </c>
    </row>
    <row r="110" spans="1:18">
      <c r="A110" t="s">
        <v>56</v>
      </c>
      <c r="B110">
        <v>2003</v>
      </c>
      <c r="C110" t="s">
        <v>20</v>
      </c>
      <c r="D110" t="s">
        <v>23</v>
      </c>
      <c r="E110" t="s">
        <v>22</v>
      </c>
      <c r="F110">
        <v>22258.083999999999</v>
      </c>
      <c r="G110">
        <v>15974.076999999999</v>
      </c>
      <c r="H110">
        <v>18934.18</v>
      </c>
      <c r="I110">
        <v>12994.529</v>
      </c>
      <c r="J110">
        <v>14315.412</v>
      </c>
      <c r="K110">
        <v>14376.28</v>
      </c>
      <c r="L110">
        <v>16451.791000000001</v>
      </c>
      <c r="M110">
        <v>14314.183000000001</v>
      </c>
      <c r="N110">
        <v>14906.796</v>
      </c>
      <c r="O110">
        <v>15462.47</v>
      </c>
      <c r="P110">
        <v>13137.169</v>
      </c>
      <c r="Q110">
        <v>13171.383</v>
      </c>
      <c r="R110">
        <v>186296.35399999999</v>
      </c>
    </row>
    <row r="111" spans="1:18">
      <c r="A111" t="s">
        <v>56</v>
      </c>
      <c r="B111">
        <v>2003</v>
      </c>
      <c r="C111" t="s">
        <v>20</v>
      </c>
      <c r="D111" t="s">
        <v>21</v>
      </c>
      <c r="E111" t="s">
        <v>22</v>
      </c>
      <c r="F111">
        <v>33930.430999999997</v>
      </c>
      <c r="G111">
        <v>33400.639000000003</v>
      </c>
      <c r="H111">
        <v>40228.92</v>
      </c>
      <c r="I111">
        <v>36768.834000000003</v>
      </c>
      <c r="J111">
        <v>45599.99</v>
      </c>
      <c r="K111">
        <v>44641.821000000004</v>
      </c>
      <c r="L111">
        <v>49998.394</v>
      </c>
      <c r="M111">
        <v>51301.758000000002</v>
      </c>
      <c r="N111">
        <v>56377.362000000001</v>
      </c>
      <c r="O111">
        <v>57250.207999999999</v>
      </c>
      <c r="P111">
        <v>49753.745999999999</v>
      </c>
      <c r="Q111">
        <v>49221.339</v>
      </c>
      <c r="R111">
        <v>548473.44200000004</v>
      </c>
    </row>
    <row r="112" spans="1:18">
      <c r="A112" t="s">
        <v>55</v>
      </c>
      <c r="B112">
        <v>2003</v>
      </c>
      <c r="C112" t="s">
        <v>48</v>
      </c>
      <c r="D112" t="s">
        <v>52</v>
      </c>
      <c r="E112" t="s">
        <v>22</v>
      </c>
      <c r="F112">
        <v>20786.866999999998</v>
      </c>
      <c r="G112">
        <v>17501.826000000001</v>
      </c>
      <c r="H112">
        <v>22247.431</v>
      </c>
      <c r="I112">
        <v>21883.659</v>
      </c>
      <c r="J112">
        <v>20885.754000000001</v>
      </c>
      <c r="K112">
        <v>20960.161</v>
      </c>
      <c r="L112">
        <v>24549.313999999998</v>
      </c>
      <c r="M112">
        <v>21668.177</v>
      </c>
      <c r="N112">
        <v>23125.504000000001</v>
      </c>
      <c r="O112">
        <v>24094.348000000002</v>
      </c>
      <c r="P112">
        <v>19316.483</v>
      </c>
      <c r="Q112">
        <v>23867.028999999999</v>
      </c>
      <c r="R112">
        <v>260886.55299999999</v>
      </c>
    </row>
    <row r="113" spans="1:18">
      <c r="A113" t="s">
        <v>55</v>
      </c>
      <c r="B113">
        <v>2003</v>
      </c>
      <c r="C113" t="s">
        <v>48</v>
      </c>
      <c r="D113" t="s">
        <v>51</v>
      </c>
      <c r="E113" t="s">
        <v>22</v>
      </c>
      <c r="F113">
        <v>3849.25</v>
      </c>
      <c r="G113">
        <v>2823.6979999999999</v>
      </c>
      <c r="H113">
        <v>2378.386</v>
      </c>
      <c r="I113">
        <v>2377.366</v>
      </c>
      <c r="J113">
        <v>1819.711</v>
      </c>
      <c r="K113">
        <v>1638.501</v>
      </c>
      <c r="L113">
        <v>1967.61</v>
      </c>
      <c r="M113">
        <v>2562.0230000000001</v>
      </c>
      <c r="N113">
        <v>1504.6859999999999</v>
      </c>
      <c r="O113">
        <v>6112.2640000000001</v>
      </c>
      <c r="P113">
        <v>2171.989</v>
      </c>
      <c r="Q113">
        <v>2378.1260000000002</v>
      </c>
      <c r="R113">
        <v>31583.610000000004</v>
      </c>
    </row>
    <row r="114" spans="1:18">
      <c r="A114" t="s">
        <v>55</v>
      </c>
      <c r="B114">
        <v>2003</v>
      </c>
      <c r="C114" t="s">
        <v>48</v>
      </c>
      <c r="D114" t="s">
        <v>50</v>
      </c>
      <c r="E114" t="s">
        <v>22</v>
      </c>
      <c r="F114">
        <v>2291.3440000000001</v>
      </c>
      <c r="G114">
        <v>1600.6880000000001</v>
      </c>
      <c r="H114">
        <v>2227.8090000000002</v>
      </c>
      <c r="I114">
        <v>1961.5419999999999</v>
      </c>
      <c r="J114">
        <v>1712.5640000000001</v>
      </c>
      <c r="K114">
        <v>1568.8</v>
      </c>
      <c r="L114">
        <v>1668.002</v>
      </c>
      <c r="M114">
        <v>1344.914</v>
      </c>
      <c r="N114">
        <v>1582.819</v>
      </c>
      <c r="O114">
        <v>1644.395</v>
      </c>
      <c r="P114">
        <v>1391.6420000000001</v>
      </c>
      <c r="Q114">
        <v>1645.896</v>
      </c>
      <c r="R114">
        <v>20640.415000000001</v>
      </c>
    </row>
    <row r="115" spans="1:18">
      <c r="A115" t="s">
        <v>55</v>
      </c>
      <c r="B115">
        <v>2003</v>
      </c>
      <c r="C115" t="s">
        <v>48</v>
      </c>
      <c r="D115" t="s">
        <v>49</v>
      </c>
      <c r="E115" t="s">
        <v>22</v>
      </c>
      <c r="F115">
        <v>2486.1840000000002</v>
      </c>
      <c r="G115">
        <v>2126.1990000000001</v>
      </c>
      <c r="H115">
        <v>2318.7660000000001</v>
      </c>
      <c r="I115">
        <v>2690.7469999999998</v>
      </c>
      <c r="J115">
        <v>1981.54</v>
      </c>
      <c r="K115">
        <v>2486.2600000000002</v>
      </c>
      <c r="L115">
        <v>2248.7739999999999</v>
      </c>
      <c r="M115">
        <v>2494.3739999999998</v>
      </c>
      <c r="N115">
        <v>2162.1889999999999</v>
      </c>
      <c r="O115">
        <v>2550.4290000000001</v>
      </c>
      <c r="P115">
        <v>2193.0830000000001</v>
      </c>
      <c r="Q115">
        <v>2156.944</v>
      </c>
      <c r="R115">
        <v>27895.488999999994</v>
      </c>
    </row>
    <row r="116" spans="1:18">
      <c r="A116" t="s">
        <v>55</v>
      </c>
      <c r="B116">
        <v>2003</v>
      </c>
      <c r="C116" t="s">
        <v>44</v>
      </c>
      <c r="D116" t="s">
        <v>47</v>
      </c>
      <c r="E116" t="s">
        <v>22</v>
      </c>
      <c r="F116">
        <v>8659.9240000000009</v>
      </c>
      <c r="G116">
        <v>7357.0969999999998</v>
      </c>
      <c r="H116">
        <v>7674.3720000000003</v>
      </c>
      <c r="I116">
        <v>8709.0339999999997</v>
      </c>
      <c r="J116">
        <v>7692.509</v>
      </c>
      <c r="K116">
        <v>7601.1850000000004</v>
      </c>
      <c r="L116">
        <v>9087.0519999999997</v>
      </c>
      <c r="M116">
        <v>8164.0039999999999</v>
      </c>
      <c r="N116">
        <v>8974.2720000000008</v>
      </c>
      <c r="O116">
        <v>9495.4719999999998</v>
      </c>
      <c r="P116">
        <v>7595.6440000000002</v>
      </c>
      <c r="Q116">
        <v>8754.4770000000008</v>
      </c>
      <c r="R116">
        <v>99765.041999999987</v>
      </c>
    </row>
    <row r="117" spans="1:18">
      <c r="A117" t="s">
        <v>55</v>
      </c>
      <c r="B117">
        <v>2003</v>
      </c>
      <c r="C117" t="s">
        <v>44</v>
      </c>
      <c r="D117" t="s">
        <v>46</v>
      </c>
      <c r="E117" t="s">
        <v>22</v>
      </c>
      <c r="F117">
        <v>4547.0959999999995</v>
      </c>
      <c r="G117">
        <v>4017.9830000000002</v>
      </c>
      <c r="H117">
        <v>3541.848</v>
      </c>
      <c r="I117">
        <v>3669.2440000000001</v>
      </c>
      <c r="J117">
        <v>3343.9789999999998</v>
      </c>
      <c r="K117">
        <v>3143.1990000000001</v>
      </c>
      <c r="L117">
        <v>3236.136</v>
      </c>
      <c r="M117">
        <v>2807.1930000000002</v>
      </c>
      <c r="N117">
        <v>3044.721</v>
      </c>
      <c r="O117">
        <v>3127.1370000000002</v>
      </c>
      <c r="P117">
        <v>2898.866</v>
      </c>
      <c r="Q117">
        <v>3513.4160000000002</v>
      </c>
      <c r="R117">
        <v>40890.817999999999</v>
      </c>
    </row>
    <row r="118" spans="1:18">
      <c r="A118" t="s">
        <v>55</v>
      </c>
      <c r="B118">
        <v>2003</v>
      </c>
      <c r="C118" t="s">
        <v>44</v>
      </c>
      <c r="D118" t="s">
        <v>45</v>
      </c>
      <c r="E118" t="s">
        <v>22</v>
      </c>
      <c r="F118">
        <v>9673.7939999999999</v>
      </c>
      <c r="G118">
        <v>9107.8909999999996</v>
      </c>
      <c r="H118">
        <v>8892.9089999999997</v>
      </c>
      <c r="I118">
        <v>8671.6650000000009</v>
      </c>
      <c r="J118">
        <v>7789.2240000000002</v>
      </c>
      <c r="K118">
        <v>6942.259</v>
      </c>
      <c r="L118">
        <v>7416.3770000000004</v>
      </c>
      <c r="M118">
        <v>7927.165</v>
      </c>
      <c r="N118">
        <v>8530.93</v>
      </c>
      <c r="O118">
        <v>8759.2659999999996</v>
      </c>
      <c r="P118">
        <v>8774.2860000000001</v>
      </c>
      <c r="Q118">
        <v>8230.1659999999993</v>
      </c>
      <c r="R118">
        <v>100715.932</v>
      </c>
    </row>
    <row r="119" spans="1:18">
      <c r="A119" t="s">
        <v>55</v>
      </c>
      <c r="B119">
        <v>2003</v>
      </c>
      <c r="C119" t="s">
        <v>39</v>
      </c>
      <c r="D119" t="s">
        <v>43</v>
      </c>
      <c r="E119" t="s">
        <v>22</v>
      </c>
      <c r="F119">
        <v>161260.00399999999</v>
      </c>
      <c r="G119">
        <v>148349.89199999999</v>
      </c>
      <c r="H119">
        <v>157830.23699999999</v>
      </c>
      <c r="I119">
        <v>157452.829</v>
      </c>
      <c r="J119">
        <v>155912.79399999999</v>
      </c>
      <c r="K119">
        <v>149815.19899999999</v>
      </c>
      <c r="L119">
        <v>165980.83100000001</v>
      </c>
      <c r="M119">
        <v>152734.64600000001</v>
      </c>
      <c r="N119">
        <v>160763.10999999999</v>
      </c>
      <c r="O119">
        <v>166621.18700000001</v>
      </c>
      <c r="P119">
        <v>152807.25700000001</v>
      </c>
      <c r="Q119">
        <v>168162.91200000001</v>
      </c>
      <c r="R119">
        <v>1897690.8979999998</v>
      </c>
    </row>
    <row r="120" spans="1:18">
      <c r="A120" t="s">
        <v>55</v>
      </c>
      <c r="B120">
        <v>2003</v>
      </c>
      <c r="C120" t="s">
        <v>39</v>
      </c>
      <c r="D120" t="s">
        <v>42</v>
      </c>
      <c r="E120" t="s">
        <v>22</v>
      </c>
      <c r="F120">
        <v>53969.300999999999</v>
      </c>
      <c r="G120">
        <v>44971.23</v>
      </c>
      <c r="H120">
        <v>38083.300000000003</v>
      </c>
      <c r="I120">
        <v>50336.870999999999</v>
      </c>
      <c r="J120">
        <v>41940.108</v>
      </c>
      <c r="K120">
        <v>40462.303</v>
      </c>
      <c r="L120">
        <v>41608.241000000002</v>
      </c>
      <c r="M120">
        <v>40272.656000000003</v>
      </c>
      <c r="N120">
        <v>41340.783000000003</v>
      </c>
      <c r="O120">
        <v>44155.82</v>
      </c>
      <c r="P120">
        <v>38765.527000000002</v>
      </c>
      <c r="Q120">
        <v>43857.122000000003</v>
      </c>
      <c r="R120">
        <v>519763.26199999999</v>
      </c>
    </row>
    <row r="121" spans="1:18">
      <c r="A121" t="s">
        <v>55</v>
      </c>
      <c r="B121">
        <v>2003</v>
      </c>
      <c r="C121" t="s">
        <v>39</v>
      </c>
      <c r="D121" t="s">
        <v>41</v>
      </c>
      <c r="E121" t="s">
        <v>22</v>
      </c>
      <c r="F121">
        <v>1950.002</v>
      </c>
      <c r="G121">
        <v>1739.35</v>
      </c>
      <c r="H121">
        <v>1701.0619999999999</v>
      </c>
      <c r="I121">
        <v>2206.4050000000002</v>
      </c>
      <c r="J121">
        <v>1887.883</v>
      </c>
      <c r="K121">
        <v>1714.539</v>
      </c>
      <c r="L121">
        <v>2064.5529999999999</v>
      </c>
      <c r="M121">
        <v>1892.4390000000001</v>
      </c>
      <c r="N121">
        <v>2035.818</v>
      </c>
      <c r="O121">
        <v>2101.1959999999999</v>
      </c>
      <c r="P121">
        <v>1962.7670000000001</v>
      </c>
      <c r="Q121">
        <v>2034.7529999999999</v>
      </c>
      <c r="R121">
        <v>23290.767</v>
      </c>
    </row>
    <row r="122" spans="1:18">
      <c r="A122" t="s">
        <v>55</v>
      </c>
      <c r="B122">
        <v>2003</v>
      </c>
      <c r="C122" t="s">
        <v>39</v>
      </c>
      <c r="D122" t="s">
        <v>40</v>
      </c>
      <c r="E122" t="s">
        <v>22</v>
      </c>
      <c r="F122">
        <v>7032.3980000000001</v>
      </c>
      <c r="G122">
        <v>6988.8559999999998</v>
      </c>
      <c r="H122">
        <v>7047.8990000000003</v>
      </c>
      <c r="I122">
        <v>6760.7579999999998</v>
      </c>
      <c r="J122">
        <v>6717.6469999999999</v>
      </c>
      <c r="K122">
        <v>7733.6639999999998</v>
      </c>
      <c r="L122">
        <v>7880.2479999999996</v>
      </c>
      <c r="M122">
        <v>6986.3760000000002</v>
      </c>
      <c r="N122">
        <v>6883.5450000000001</v>
      </c>
      <c r="O122">
        <v>7277.8770000000004</v>
      </c>
      <c r="P122">
        <v>6237.7030000000004</v>
      </c>
      <c r="Q122">
        <v>7184.6989999999996</v>
      </c>
      <c r="R122">
        <v>84731.669999999969</v>
      </c>
    </row>
    <row r="123" spans="1:18">
      <c r="A123" t="s">
        <v>55</v>
      </c>
      <c r="B123">
        <v>2003</v>
      </c>
      <c r="C123" t="s">
        <v>29</v>
      </c>
      <c r="D123" t="s">
        <v>38</v>
      </c>
      <c r="E123" t="s">
        <v>22</v>
      </c>
      <c r="F123">
        <v>22597.387999999999</v>
      </c>
      <c r="G123">
        <v>18095.295999999998</v>
      </c>
      <c r="H123">
        <v>18885.883000000002</v>
      </c>
      <c r="I123">
        <v>18748.962</v>
      </c>
      <c r="J123">
        <v>17062.752</v>
      </c>
      <c r="K123">
        <v>14406.523999999999</v>
      </c>
      <c r="L123">
        <v>18911.627</v>
      </c>
      <c r="M123">
        <v>17684.554</v>
      </c>
      <c r="N123">
        <v>17856.787</v>
      </c>
      <c r="O123">
        <v>19733.631000000001</v>
      </c>
      <c r="P123">
        <v>18849.888999999999</v>
      </c>
      <c r="Q123">
        <v>20955.427</v>
      </c>
      <c r="R123">
        <v>223788.72</v>
      </c>
    </row>
    <row r="124" spans="1:18">
      <c r="A124" t="s">
        <v>55</v>
      </c>
      <c r="B124">
        <v>2003</v>
      </c>
      <c r="C124" t="s">
        <v>29</v>
      </c>
      <c r="D124" t="s">
        <v>37</v>
      </c>
      <c r="E124" t="s">
        <v>22</v>
      </c>
      <c r="F124">
        <v>1039.8150000000001</v>
      </c>
      <c r="G124">
        <v>729.88</v>
      </c>
      <c r="H124">
        <v>828.74800000000005</v>
      </c>
      <c r="I124">
        <v>824.024</v>
      </c>
      <c r="J124">
        <v>967.71699999999998</v>
      </c>
      <c r="K124">
        <v>805.10799999999995</v>
      </c>
      <c r="L124">
        <v>889.78899999999999</v>
      </c>
      <c r="M124">
        <v>880.399</v>
      </c>
      <c r="N124">
        <v>653.327</v>
      </c>
      <c r="O124">
        <v>800.28300000000002</v>
      </c>
      <c r="P124">
        <v>540.92499999999995</v>
      </c>
      <c r="Q124">
        <v>425.392</v>
      </c>
      <c r="R124">
        <v>9385.4069999999992</v>
      </c>
    </row>
    <row r="125" spans="1:18">
      <c r="A125" t="s">
        <v>55</v>
      </c>
      <c r="B125">
        <v>2003</v>
      </c>
      <c r="C125" t="s">
        <v>29</v>
      </c>
      <c r="D125" t="s">
        <v>36</v>
      </c>
      <c r="E125" t="s">
        <v>22</v>
      </c>
      <c r="F125">
        <v>2057.1799999999998</v>
      </c>
      <c r="G125">
        <v>1285.9269999999999</v>
      </c>
      <c r="H125">
        <v>1461.921</v>
      </c>
      <c r="I125">
        <v>1585.201</v>
      </c>
      <c r="J125">
        <v>1528.5350000000001</v>
      </c>
      <c r="K125">
        <v>1648.86</v>
      </c>
      <c r="L125">
        <v>1956.9880000000001</v>
      </c>
      <c r="M125">
        <v>1756.7829999999999</v>
      </c>
      <c r="N125">
        <v>1931.5909999999999</v>
      </c>
      <c r="O125">
        <v>1788.893</v>
      </c>
      <c r="P125">
        <v>1676.5260000000001</v>
      </c>
      <c r="Q125">
        <v>2154.2930000000001</v>
      </c>
      <c r="R125">
        <v>20832.698000000004</v>
      </c>
    </row>
    <row r="126" spans="1:18">
      <c r="A126" t="s">
        <v>55</v>
      </c>
      <c r="B126">
        <v>2003</v>
      </c>
      <c r="C126" t="s">
        <v>29</v>
      </c>
      <c r="D126" t="s">
        <v>35</v>
      </c>
      <c r="E126" t="s">
        <v>22</v>
      </c>
      <c r="F126">
        <v>15975.793</v>
      </c>
      <c r="G126">
        <v>13157.77</v>
      </c>
      <c r="H126">
        <v>13352.09</v>
      </c>
      <c r="I126">
        <v>13347.755999999999</v>
      </c>
      <c r="J126">
        <v>11315.598</v>
      </c>
      <c r="K126">
        <v>11067.793</v>
      </c>
      <c r="L126">
        <v>13198.953</v>
      </c>
      <c r="M126">
        <v>12413.37</v>
      </c>
      <c r="N126">
        <v>12067.918</v>
      </c>
      <c r="O126">
        <v>12533.907999999999</v>
      </c>
      <c r="P126">
        <v>13566.337</v>
      </c>
      <c r="Q126">
        <v>13899.48</v>
      </c>
      <c r="R126">
        <v>155896.76600000003</v>
      </c>
    </row>
    <row r="127" spans="1:18">
      <c r="A127" t="s">
        <v>55</v>
      </c>
      <c r="B127">
        <v>2003</v>
      </c>
      <c r="C127" t="s">
        <v>29</v>
      </c>
      <c r="D127" t="s">
        <v>34</v>
      </c>
      <c r="E127" t="s">
        <v>22</v>
      </c>
      <c r="F127">
        <v>1037.941</v>
      </c>
      <c r="G127">
        <v>739.37300000000005</v>
      </c>
      <c r="H127">
        <v>607.12900000000002</v>
      </c>
      <c r="I127">
        <v>589.40300000000002</v>
      </c>
      <c r="J127">
        <v>434.19900000000001</v>
      </c>
      <c r="K127">
        <v>444.88</v>
      </c>
      <c r="L127">
        <v>335.37</v>
      </c>
      <c r="M127">
        <v>267.67899999999997</v>
      </c>
      <c r="N127">
        <v>331.01100000000002</v>
      </c>
      <c r="O127">
        <v>265.577</v>
      </c>
      <c r="P127">
        <v>269.94900000000001</v>
      </c>
      <c r="Q127">
        <v>355.73599999999999</v>
      </c>
      <c r="R127">
        <v>5678.2470000000012</v>
      </c>
    </row>
    <row r="128" spans="1:18">
      <c r="A128" t="s">
        <v>55</v>
      </c>
      <c r="B128">
        <v>2003</v>
      </c>
      <c r="C128" t="s">
        <v>29</v>
      </c>
      <c r="D128" t="s">
        <v>33</v>
      </c>
      <c r="E128" t="s">
        <v>22</v>
      </c>
      <c r="F128">
        <v>4603.1459999999997</v>
      </c>
      <c r="G128">
        <v>3127.924</v>
      </c>
      <c r="H128">
        <v>4706.4610000000002</v>
      </c>
      <c r="I128">
        <v>4830.433</v>
      </c>
      <c r="J128">
        <v>3988.2939999999999</v>
      </c>
      <c r="K128">
        <v>3157.154</v>
      </c>
      <c r="L128">
        <v>6217.1629999999996</v>
      </c>
      <c r="M128">
        <v>4519.9979999999996</v>
      </c>
      <c r="N128">
        <v>6547.4530000000004</v>
      </c>
      <c r="O128">
        <v>4294.0339999999997</v>
      </c>
      <c r="P128">
        <v>4642.2120000000004</v>
      </c>
      <c r="Q128">
        <v>5384.1329999999998</v>
      </c>
      <c r="R128">
        <v>56018.405000000006</v>
      </c>
    </row>
    <row r="129" spans="1:18">
      <c r="A129" t="s">
        <v>55</v>
      </c>
      <c r="B129">
        <v>2003</v>
      </c>
      <c r="C129" t="s">
        <v>29</v>
      </c>
      <c r="D129" t="s">
        <v>32</v>
      </c>
      <c r="E129" t="s">
        <v>22</v>
      </c>
      <c r="F129">
        <v>10695.9</v>
      </c>
      <c r="G129">
        <v>7454.5919999999996</v>
      </c>
      <c r="H129">
        <v>6891.3209999999999</v>
      </c>
      <c r="I129">
        <v>5775.47</v>
      </c>
      <c r="J129">
        <v>5561.7539999999999</v>
      </c>
      <c r="K129">
        <v>6399.4210000000003</v>
      </c>
      <c r="L129">
        <v>7829.0609999999997</v>
      </c>
      <c r="M129">
        <v>7111.4589999999998</v>
      </c>
      <c r="N129">
        <v>7705.6</v>
      </c>
      <c r="O129">
        <v>7498.2439999999997</v>
      </c>
      <c r="P129">
        <v>7632.0889999999999</v>
      </c>
      <c r="Q129">
        <v>10259.891</v>
      </c>
      <c r="R129">
        <v>90814.801999999996</v>
      </c>
    </row>
    <row r="130" spans="1:18">
      <c r="A130" t="s">
        <v>55</v>
      </c>
      <c r="B130">
        <v>2003</v>
      </c>
      <c r="C130" t="s">
        <v>29</v>
      </c>
      <c r="D130" t="s">
        <v>31</v>
      </c>
      <c r="E130" t="s">
        <v>22</v>
      </c>
      <c r="F130">
        <v>1349.623</v>
      </c>
      <c r="G130">
        <v>970.755</v>
      </c>
      <c r="H130">
        <v>1204.789</v>
      </c>
      <c r="I130">
        <v>1336.3520000000001</v>
      </c>
      <c r="J130">
        <v>1156.058</v>
      </c>
      <c r="K130">
        <v>1117.6389999999999</v>
      </c>
      <c r="L130">
        <v>1223.1199999999999</v>
      </c>
      <c r="M130">
        <v>1053.329</v>
      </c>
      <c r="N130">
        <v>1005.263</v>
      </c>
      <c r="O130">
        <v>1155.212</v>
      </c>
      <c r="P130">
        <v>1031.5550000000001</v>
      </c>
      <c r="Q130">
        <v>1367.1479999999999</v>
      </c>
      <c r="R130">
        <v>13970.842999999999</v>
      </c>
    </row>
    <row r="131" spans="1:18">
      <c r="A131" t="s">
        <v>55</v>
      </c>
      <c r="B131">
        <v>2003</v>
      </c>
      <c r="C131" t="s">
        <v>29</v>
      </c>
      <c r="D131" t="s">
        <v>30</v>
      </c>
      <c r="E131" t="s">
        <v>22</v>
      </c>
      <c r="F131">
        <v>2648.6280000000002</v>
      </c>
      <c r="G131">
        <v>1863.4169999999999</v>
      </c>
      <c r="H131">
        <v>2179.645</v>
      </c>
      <c r="I131">
        <v>2381.355</v>
      </c>
      <c r="J131">
        <v>2169.7809999999999</v>
      </c>
      <c r="K131">
        <v>2110.875</v>
      </c>
      <c r="L131">
        <v>2267.355</v>
      </c>
      <c r="M131">
        <v>2240.8820000000001</v>
      </c>
      <c r="N131">
        <v>1940.38</v>
      </c>
      <c r="O131">
        <v>1972.259</v>
      </c>
      <c r="P131">
        <v>1745.8889999999999</v>
      </c>
      <c r="Q131">
        <v>2214.886</v>
      </c>
      <c r="R131">
        <v>25735.352000000003</v>
      </c>
    </row>
    <row r="132" spans="1:18">
      <c r="A132" t="s">
        <v>55</v>
      </c>
      <c r="B132">
        <v>2003</v>
      </c>
      <c r="C132" t="s">
        <v>20</v>
      </c>
      <c r="D132" t="s">
        <v>28</v>
      </c>
      <c r="E132" t="s">
        <v>22</v>
      </c>
      <c r="F132">
        <v>286.24700000000001</v>
      </c>
      <c r="G132">
        <v>246.33699999999999</v>
      </c>
      <c r="H132">
        <v>246.40199999999999</v>
      </c>
      <c r="I132">
        <v>273.42599999999999</v>
      </c>
      <c r="J132">
        <v>242.74700000000001</v>
      </c>
      <c r="K132">
        <v>300.09699999999998</v>
      </c>
      <c r="L132">
        <v>248.73699999999999</v>
      </c>
      <c r="M132">
        <v>308.79899999999998</v>
      </c>
      <c r="N132">
        <v>283.995</v>
      </c>
      <c r="O132">
        <v>181.155</v>
      </c>
      <c r="P132">
        <v>203.64400000000001</v>
      </c>
      <c r="Q132">
        <v>211.834</v>
      </c>
      <c r="R132">
        <v>3033.42</v>
      </c>
    </row>
    <row r="133" spans="1:18">
      <c r="A133" t="s">
        <v>55</v>
      </c>
      <c r="B133">
        <v>2003</v>
      </c>
      <c r="C133" t="s">
        <v>20</v>
      </c>
      <c r="D133" t="s">
        <v>27</v>
      </c>
      <c r="E133" t="s">
        <v>22</v>
      </c>
      <c r="F133">
        <v>256.32600000000002</v>
      </c>
      <c r="G133">
        <v>255.68700000000001</v>
      </c>
      <c r="H133">
        <v>256.50700000000001</v>
      </c>
      <c r="I133">
        <v>231.267</v>
      </c>
      <c r="J133">
        <v>234.732</v>
      </c>
      <c r="K133">
        <v>167.42099999999999</v>
      </c>
      <c r="L133">
        <v>217.839</v>
      </c>
      <c r="M133">
        <v>243.35400000000001</v>
      </c>
      <c r="N133">
        <v>136.95099999999999</v>
      </c>
      <c r="O133">
        <v>249.33099999999999</v>
      </c>
      <c r="P133">
        <v>159.51300000000001</v>
      </c>
      <c r="Q133">
        <v>287.50799999999998</v>
      </c>
      <c r="R133">
        <v>2696.4359999999997</v>
      </c>
    </row>
    <row r="134" spans="1:18">
      <c r="A134" t="s">
        <v>55</v>
      </c>
      <c r="B134">
        <v>2003</v>
      </c>
      <c r="C134" t="s">
        <v>20</v>
      </c>
      <c r="D134" t="s">
        <v>26</v>
      </c>
      <c r="E134" t="s">
        <v>22</v>
      </c>
      <c r="F134">
        <v>7505.8680000000004</v>
      </c>
      <c r="G134">
        <v>6865.8760000000002</v>
      </c>
      <c r="H134">
        <v>6662.509</v>
      </c>
      <c r="I134">
        <v>7311.2610000000004</v>
      </c>
      <c r="J134">
        <v>6708.9489999999996</v>
      </c>
      <c r="K134">
        <v>7582.5969999999998</v>
      </c>
      <c r="L134">
        <v>7315.7079999999996</v>
      </c>
      <c r="M134">
        <v>7870.1469999999999</v>
      </c>
      <c r="N134">
        <v>7331.8980000000001</v>
      </c>
      <c r="O134">
        <v>8343.0210000000006</v>
      </c>
      <c r="P134">
        <v>7341.1080000000002</v>
      </c>
      <c r="Q134">
        <v>8305.8070000000007</v>
      </c>
      <c r="R134">
        <v>89144.749000000011</v>
      </c>
    </row>
    <row r="135" spans="1:18">
      <c r="A135" t="s">
        <v>55</v>
      </c>
      <c r="B135">
        <v>2003</v>
      </c>
      <c r="C135" t="s">
        <v>20</v>
      </c>
      <c r="D135" t="s">
        <v>25</v>
      </c>
      <c r="E135" t="s">
        <v>22</v>
      </c>
      <c r="F135">
        <v>309.09199999999998</v>
      </c>
      <c r="G135">
        <v>280.51799999999997</v>
      </c>
      <c r="H135">
        <v>313.01299999999998</v>
      </c>
      <c r="I135">
        <v>267.68400000000003</v>
      </c>
      <c r="J135">
        <v>193.148</v>
      </c>
      <c r="K135">
        <v>381.39499999999998</v>
      </c>
      <c r="L135">
        <v>42.343000000000004</v>
      </c>
      <c r="M135">
        <v>273.565</v>
      </c>
      <c r="N135">
        <v>420.79899999999998</v>
      </c>
      <c r="O135">
        <v>645.65200000000004</v>
      </c>
      <c r="P135">
        <v>0</v>
      </c>
      <c r="Q135">
        <v>303.55500000000001</v>
      </c>
      <c r="R135">
        <v>3430.7639999999997</v>
      </c>
    </row>
    <row r="136" spans="1:18">
      <c r="A136" t="s">
        <v>55</v>
      </c>
      <c r="B136">
        <v>2003</v>
      </c>
      <c r="C136" t="s">
        <v>20</v>
      </c>
      <c r="D136" t="s">
        <v>24</v>
      </c>
      <c r="E136" t="s">
        <v>22</v>
      </c>
      <c r="F136">
        <v>10930.446</v>
      </c>
      <c r="G136">
        <v>10929.636</v>
      </c>
      <c r="H136">
        <v>11604.575999999999</v>
      </c>
      <c r="I136">
        <v>10873.54</v>
      </c>
      <c r="J136">
        <v>11020.697</v>
      </c>
      <c r="K136">
        <v>11999.233</v>
      </c>
      <c r="L136">
        <v>10851.535</v>
      </c>
      <c r="M136">
        <v>9946.3420000000006</v>
      </c>
      <c r="N136">
        <v>10951.565000000001</v>
      </c>
      <c r="O136">
        <v>11870.324000000001</v>
      </c>
      <c r="P136">
        <v>12410.406000000001</v>
      </c>
      <c r="Q136">
        <v>12413.498</v>
      </c>
      <c r="R136">
        <v>135801.79800000001</v>
      </c>
    </row>
    <row r="137" spans="1:18">
      <c r="A137" t="s">
        <v>55</v>
      </c>
      <c r="B137">
        <v>2003</v>
      </c>
      <c r="C137" t="s">
        <v>20</v>
      </c>
      <c r="D137" t="s">
        <v>23</v>
      </c>
      <c r="E137" t="s">
        <v>22</v>
      </c>
      <c r="F137">
        <v>978.14300000000003</v>
      </c>
      <c r="G137">
        <v>807.55700000000002</v>
      </c>
      <c r="H137">
        <v>785.38900000000001</v>
      </c>
      <c r="I137">
        <v>1194.9290000000001</v>
      </c>
      <c r="J137">
        <v>1095.51</v>
      </c>
      <c r="K137">
        <v>1138.8779999999999</v>
      </c>
      <c r="L137">
        <v>1034.277</v>
      </c>
      <c r="M137">
        <v>779.98900000000003</v>
      </c>
      <c r="N137">
        <v>960.72500000000002</v>
      </c>
      <c r="O137">
        <v>860.81100000000004</v>
      </c>
      <c r="P137">
        <v>788.62599999999998</v>
      </c>
      <c r="Q137">
        <v>1043.8989999999999</v>
      </c>
      <c r="R137">
        <v>11468.733</v>
      </c>
    </row>
    <row r="138" spans="1:18">
      <c r="A138" t="s">
        <v>55</v>
      </c>
      <c r="B138">
        <v>2003</v>
      </c>
      <c r="C138" t="s">
        <v>20</v>
      </c>
      <c r="D138" t="s">
        <v>21</v>
      </c>
      <c r="E138" t="s">
        <v>22</v>
      </c>
      <c r="F138">
        <v>1904.0940000000001</v>
      </c>
      <c r="G138">
        <v>1498.0050000000001</v>
      </c>
      <c r="H138">
        <v>1274.605</v>
      </c>
      <c r="I138">
        <v>1297.5</v>
      </c>
      <c r="J138">
        <v>1413.777</v>
      </c>
      <c r="K138">
        <v>1232.7560000000001</v>
      </c>
      <c r="L138">
        <v>1247.2070000000001</v>
      </c>
      <c r="M138">
        <v>1114.7429999999999</v>
      </c>
      <c r="N138">
        <v>1294.211</v>
      </c>
      <c r="O138">
        <v>1412.567</v>
      </c>
      <c r="P138">
        <v>1270.7080000000001</v>
      </c>
      <c r="Q138">
        <v>1890.173</v>
      </c>
      <c r="R138">
        <v>16850.346000000001</v>
      </c>
    </row>
    <row r="139" spans="1:18">
      <c r="A139" t="s">
        <v>54</v>
      </c>
      <c r="B139">
        <v>2003</v>
      </c>
      <c r="C139" t="s">
        <v>48</v>
      </c>
      <c r="D139" t="s">
        <v>52</v>
      </c>
      <c r="E139" t="s">
        <v>22</v>
      </c>
      <c r="F139">
        <v>0.2</v>
      </c>
      <c r="G139">
        <v>10</v>
      </c>
      <c r="H139">
        <v>9.9109999999999996</v>
      </c>
      <c r="I139">
        <v>24.876000000000001</v>
      </c>
      <c r="J139">
        <v>10</v>
      </c>
      <c r="K139">
        <v>5</v>
      </c>
      <c r="L139">
        <v>10</v>
      </c>
      <c r="M139">
        <v>5</v>
      </c>
      <c r="N139">
        <v>10</v>
      </c>
      <c r="O139">
        <v>10</v>
      </c>
      <c r="P139">
        <v>10</v>
      </c>
      <c r="Q139">
        <v>10</v>
      </c>
      <c r="R139">
        <v>114.98699999999999</v>
      </c>
    </row>
    <row r="140" spans="1:18">
      <c r="A140" t="s">
        <v>54</v>
      </c>
      <c r="B140">
        <v>2003</v>
      </c>
      <c r="C140" t="s">
        <v>48</v>
      </c>
      <c r="D140" t="s">
        <v>51</v>
      </c>
      <c r="E140" t="s">
        <v>22</v>
      </c>
      <c r="F140">
        <v>137.17400000000001</v>
      </c>
      <c r="G140">
        <v>133.5</v>
      </c>
      <c r="H140">
        <v>110</v>
      </c>
      <c r="I140">
        <v>54.652999999999999</v>
      </c>
      <c r="J140">
        <v>80</v>
      </c>
      <c r="K140">
        <v>88.656000000000006</v>
      </c>
      <c r="L140">
        <v>85</v>
      </c>
      <c r="M140">
        <v>85</v>
      </c>
      <c r="N140">
        <v>114.56</v>
      </c>
      <c r="O140">
        <v>50.6</v>
      </c>
      <c r="P140">
        <v>105</v>
      </c>
      <c r="Q140">
        <v>95.406999999999996</v>
      </c>
      <c r="R140">
        <v>1139.55</v>
      </c>
    </row>
    <row r="141" spans="1:18">
      <c r="A141" t="s">
        <v>54</v>
      </c>
      <c r="B141">
        <v>2003</v>
      </c>
      <c r="C141" t="s">
        <v>48</v>
      </c>
      <c r="D141" t="s">
        <v>50</v>
      </c>
      <c r="E141" t="s">
        <v>22</v>
      </c>
      <c r="F141">
        <v>57</v>
      </c>
      <c r="G141">
        <v>84</v>
      </c>
      <c r="H141">
        <v>40.5</v>
      </c>
      <c r="I141">
        <v>27</v>
      </c>
      <c r="J141">
        <v>43.5</v>
      </c>
      <c r="K141">
        <v>43.5</v>
      </c>
      <c r="L141">
        <v>3.5</v>
      </c>
      <c r="M141">
        <v>30</v>
      </c>
      <c r="N141">
        <v>30</v>
      </c>
      <c r="O141">
        <v>0</v>
      </c>
      <c r="P141">
        <v>30</v>
      </c>
      <c r="Q141">
        <v>22</v>
      </c>
      <c r="R141">
        <v>411</v>
      </c>
    </row>
    <row r="142" spans="1:18">
      <c r="A142" t="s">
        <v>54</v>
      </c>
      <c r="B142">
        <v>2003</v>
      </c>
      <c r="C142" t="s">
        <v>48</v>
      </c>
      <c r="D142" t="s">
        <v>49</v>
      </c>
      <c r="E142" t="s">
        <v>22</v>
      </c>
      <c r="F142">
        <v>430</v>
      </c>
      <c r="G142">
        <v>500</v>
      </c>
      <c r="H142">
        <v>530</v>
      </c>
      <c r="I142">
        <v>470</v>
      </c>
      <c r="J142">
        <v>700</v>
      </c>
      <c r="K142">
        <v>605</v>
      </c>
      <c r="L142">
        <v>485</v>
      </c>
      <c r="M142">
        <v>655</v>
      </c>
      <c r="N142">
        <v>385</v>
      </c>
      <c r="O142">
        <v>445.4</v>
      </c>
      <c r="P142">
        <v>285</v>
      </c>
      <c r="Q142">
        <v>580</v>
      </c>
      <c r="R142">
        <v>6070.4</v>
      </c>
    </row>
    <row r="143" spans="1:18">
      <c r="A143" t="s">
        <v>54</v>
      </c>
      <c r="B143">
        <v>2003</v>
      </c>
      <c r="C143" t="s">
        <v>44</v>
      </c>
      <c r="D143" t="s">
        <v>47</v>
      </c>
      <c r="E143" t="s">
        <v>22</v>
      </c>
      <c r="F143">
        <v>766.11800000000005</v>
      </c>
      <c r="G143">
        <v>798.06600000000003</v>
      </c>
      <c r="H143">
        <v>718.28300000000002</v>
      </c>
      <c r="I143">
        <v>402.89</v>
      </c>
      <c r="J143">
        <v>677.44600000000003</v>
      </c>
      <c r="K143">
        <v>523.06500000000005</v>
      </c>
      <c r="L143">
        <v>575.678</v>
      </c>
      <c r="M143">
        <v>667.44799999999998</v>
      </c>
      <c r="N143">
        <v>767.43</v>
      </c>
      <c r="O143">
        <v>660.72400000000005</v>
      </c>
      <c r="P143">
        <v>611.17600000000004</v>
      </c>
      <c r="Q143">
        <v>686.45100000000002</v>
      </c>
      <c r="R143">
        <v>7854.7750000000015</v>
      </c>
    </row>
    <row r="144" spans="1:18">
      <c r="A144" t="s">
        <v>54</v>
      </c>
      <c r="B144">
        <v>2003</v>
      </c>
      <c r="C144" t="s">
        <v>44</v>
      </c>
      <c r="D144" t="s">
        <v>46</v>
      </c>
      <c r="E144" t="s">
        <v>22</v>
      </c>
      <c r="F144">
        <v>510.79599999999999</v>
      </c>
      <c r="G144">
        <v>468.31</v>
      </c>
      <c r="H144">
        <v>322.14400000000001</v>
      </c>
      <c r="I144">
        <v>354.08</v>
      </c>
      <c r="J144">
        <v>515.69200000000001</v>
      </c>
      <c r="K144">
        <v>341.27199999999999</v>
      </c>
      <c r="L144">
        <v>516.07600000000002</v>
      </c>
      <c r="M144">
        <v>441.584</v>
      </c>
      <c r="N144">
        <v>417.3</v>
      </c>
      <c r="O144">
        <v>360.74400000000003</v>
      </c>
      <c r="P144">
        <v>341.3</v>
      </c>
      <c r="Q144">
        <v>400.404</v>
      </c>
      <c r="R144">
        <v>4989.7019999999993</v>
      </c>
    </row>
    <row r="145" spans="1:18">
      <c r="A145" t="s">
        <v>54</v>
      </c>
      <c r="B145">
        <v>2003</v>
      </c>
      <c r="C145" t="s">
        <v>44</v>
      </c>
      <c r="D145" t="s">
        <v>45</v>
      </c>
      <c r="E145" t="s">
        <v>22</v>
      </c>
      <c r="F145">
        <v>553.99</v>
      </c>
      <c r="G145">
        <v>570.20500000000004</v>
      </c>
      <c r="H145">
        <v>651.25400000000002</v>
      </c>
      <c r="I145">
        <v>431.947</v>
      </c>
      <c r="J145">
        <v>583.43100000000004</v>
      </c>
      <c r="K145">
        <v>491.89400000000001</v>
      </c>
      <c r="L145">
        <v>548.13499999999999</v>
      </c>
      <c r="M145">
        <v>759.72199999999998</v>
      </c>
      <c r="N145">
        <v>528.97699999999998</v>
      </c>
      <c r="O145">
        <v>572.32100000000003</v>
      </c>
      <c r="P145">
        <v>643.59799999999996</v>
      </c>
      <c r="Q145">
        <v>450.90800000000002</v>
      </c>
      <c r="R145">
        <v>6786.3820000000005</v>
      </c>
    </row>
    <row r="146" spans="1:18">
      <c r="A146" t="s">
        <v>54</v>
      </c>
      <c r="B146">
        <v>2003</v>
      </c>
      <c r="C146" t="s">
        <v>39</v>
      </c>
      <c r="D146" t="s">
        <v>43</v>
      </c>
      <c r="E146" t="s">
        <v>22</v>
      </c>
      <c r="F146">
        <v>7577.768</v>
      </c>
      <c r="G146">
        <v>9074.0779999999995</v>
      </c>
      <c r="H146">
        <v>8594.8240000000005</v>
      </c>
      <c r="I146">
        <v>5988.4759999999997</v>
      </c>
      <c r="J146">
        <v>7723.4530000000004</v>
      </c>
      <c r="K146">
        <v>5578.4790000000003</v>
      </c>
      <c r="L146">
        <v>5745.47</v>
      </c>
      <c r="M146">
        <v>9346.01</v>
      </c>
      <c r="N146">
        <v>12247.395</v>
      </c>
      <c r="O146">
        <v>10390.656999999999</v>
      </c>
      <c r="P146">
        <v>4843.857</v>
      </c>
      <c r="Q146">
        <v>7614.6109999999999</v>
      </c>
      <c r="R146">
        <v>94725.077999999994</v>
      </c>
    </row>
    <row r="147" spans="1:18">
      <c r="A147" t="s">
        <v>54</v>
      </c>
      <c r="B147">
        <v>2003</v>
      </c>
      <c r="C147" t="s">
        <v>39</v>
      </c>
      <c r="D147" t="s">
        <v>42</v>
      </c>
      <c r="E147" t="s">
        <v>22</v>
      </c>
      <c r="F147">
        <v>1137.4690000000001</v>
      </c>
      <c r="G147">
        <v>1074.56</v>
      </c>
      <c r="H147">
        <v>1213.54</v>
      </c>
      <c r="I147">
        <v>353.07400000000001</v>
      </c>
      <c r="J147">
        <v>373.904</v>
      </c>
      <c r="K147">
        <v>360.3</v>
      </c>
      <c r="L147">
        <v>455.25</v>
      </c>
      <c r="M147">
        <v>582.07600000000002</v>
      </c>
      <c r="N147">
        <v>484.85199999999998</v>
      </c>
      <c r="O147">
        <v>553.41899999999998</v>
      </c>
      <c r="P147">
        <v>1205.18</v>
      </c>
      <c r="Q147">
        <v>832.97199999999998</v>
      </c>
      <c r="R147">
        <v>8626.5960000000014</v>
      </c>
    </row>
    <row r="148" spans="1:18">
      <c r="A148" t="s">
        <v>54</v>
      </c>
      <c r="B148">
        <v>2003</v>
      </c>
      <c r="C148" t="s">
        <v>39</v>
      </c>
      <c r="D148" t="s">
        <v>41</v>
      </c>
      <c r="E148" t="s">
        <v>22</v>
      </c>
      <c r="F148">
        <v>44.883000000000003</v>
      </c>
      <c r="G148">
        <v>64.763000000000005</v>
      </c>
      <c r="H148">
        <v>49.817</v>
      </c>
      <c r="I148">
        <v>31.876000000000001</v>
      </c>
      <c r="J148">
        <v>29.937999999999999</v>
      </c>
      <c r="K148">
        <v>10</v>
      </c>
      <c r="L148">
        <v>39.854999999999997</v>
      </c>
      <c r="M148">
        <v>39.871000000000002</v>
      </c>
      <c r="N148">
        <v>39.941000000000003</v>
      </c>
      <c r="O148">
        <v>64.876999999999995</v>
      </c>
      <c r="P148">
        <v>24.905999999999999</v>
      </c>
      <c r="Q148">
        <v>79.716999999999999</v>
      </c>
      <c r="R148">
        <v>520.44399999999996</v>
      </c>
    </row>
    <row r="149" spans="1:18">
      <c r="A149" t="s">
        <v>54</v>
      </c>
      <c r="B149">
        <v>2003</v>
      </c>
      <c r="C149" t="s">
        <v>39</v>
      </c>
      <c r="D149" t="s">
        <v>40</v>
      </c>
      <c r="E149" t="s">
        <v>22</v>
      </c>
      <c r="F149">
        <v>1862.088</v>
      </c>
      <c r="G149">
        <v>1801.5440000000001</v>
      </c>
      <c r="H149">
        <v>2720.9380000000001</v>
      </c>
      <c r="I149">
        <v>1564.69</v>
      </c>
      <c r="J149">
        <v>1537.614</v>
      </c>
      <c r="K149">
        <v>2132.5</v>
      </c>
      <c r="L149">
        <v>2741.4560000000001</v>
      </c>
      <c r="M149">
        <v>2774.7510000000002</v>
      </c>
      <c r="N149">
        <v>2712.174</v>
      </c>
      <c r="O149">
        <v>2040.115</v>
      </c>
      <c r="P149">
        <v>1929.3989999999999</v>
      </c>
      <c r="Q149">
        <v>2141.4960000000001</v>
      </c>
      <c r="R149">
        <v>25958.764999999999</v>
      </c>
    </row>
    <row r="150" spans="1:18">
      <c r="A150" t="s">
        <v>54</v>
      </c>
      <c r="B150">
        <v>2003</v>
      </c>
      <c r="C150" t="s">
        <v>29</v>
      </c>
      <c r="D150" t="s">
        <v>38</v>
      </c>
      <c r="E150" t="s">
        <v>22</v>
      </c>
      <c r="F150">
        <v>322.94799999999998</v>
      </c>
      <c r="G150">
        <v>359.892</v>
      </c>
      <c r="H150">
        <v>194.95500000000001</v>
      </c>
      <c r="I150">
        <v>187.95500000000001</v>
      </c>
      <c r="J150">
        <v>248.95500000000001</v>
      </c>
      <c r="K150">
        <v>218.79400000000001</v>
      </c>
      <c r="L150">
        <v>278.83800000000002</v>
      </c>
      <c r="M150">
        <v>251</v>
      </c>
      <c r="N150">
        <v>172.89099999999999</v>
      </c>
      <c r="O150">
        <v>220.91</v>
      </c>
      <c r="P150">
        <v>194.505</v>
      </c>
      <c r="Q150">
        <v>263.48700000000002</v>
      </c>
      <c r="R150">
        <v>2915.13</v>
      </c>
    </row>
    <row r="151" spans="1:18">
      <c r="A151" t="s">
        <v>54</v>
      </c>
      <c r="B151">
        <v>2003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2003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</v>
      </c>
    </row>
    <row r="153" spans="1:18">
      <c r="A153" t="s">
        <v>54</v>
      </c>
      <c r="B153">
        <v>2003</v>
      </c>
      <c r="C153" t="s">
        <v>29</v>
      </c>
      <c r="D153" t="s">
        <v>35</v>
      </c>
      <c r="E153" t="s">
        <v>22</v>
      </c>
      <c r="F153">
        <v>190.9</v>
      </c>
      <c r="G153">
        <v>157.9</v>
      </c>
      <c r="H153">
        <v>78</v>
      </c>
      <c r="I153">
        <v>142.5</v>
      </c>
      <c r="J153">
        <v>113</v>
      </c>
      <c r="K153">
        <v>133</v>
      </c>
      <c r="L153">
        <v>129.5</v>
      </c>
      <c r="M153">
        <v>175.8</v>
      </c>
      <c r="N153">
        <v>133.44999999999999</v>
      </c>
      <c r="O153">
        <v>134.4</v>
      </c>
      <c r="P153">
        <v>143.94999999999999</v>
      </c>
      <c r="Q153">
        <v>127</v>
      </c>
      <c r="R153">
        <v>1659.4</v>
      </c>
    </row>
    <row r="154" spans="1:18">
      <c r="A154" t="s">
        <v>54</v>
      </c>
      <c r="B154">
        <v>2003</v>
      </c>
      <c r="C154" t="s">
        <v>29</v>
      </c>
      <c r="D154" t="s">
        <v>34</v>
      </c>
      <c r="E154" t="s">
        <v>22</v>
      </c>
      <c r="F154">
        <v>35</v>
      </c>
      <c r="G154">
        <v>10</v>
      </c>
      <c r="H154">
        <v>20</v>
      </c>
      <c r="I154">
        <v>20</v>
      </c>
      <c r="J154">
        <v>10</v>
      </c>
      <c r="K154">
        <v>0</v>
      </c>
      <c r="L154">
        <v>15</v>
      </c>
      <c r="M154">
        <v>20</v>
      </c>
      <c r="N154">
        <v>15</v>
      </c>
      <c r="O154">
        <v>25</v>
      </c>
      <c r="P154">
        <v>10</v>
      </c>
      <c r="Q154">
        <v>25</v>
      </c>
      <c r="R154">
        <v>205</v>
      </c>
    </row>
    <row r="155" spans="1:18">
      <c r="A155" t="s">
        <v>54</v>
      </c>
      <c r="B155">
        <v>2003</v>
      </c>
      <c r="C155" t="s">
        <v>29</v>
      </c>
      <c r="D155" t="s">
        <v>33</v>
      </c>
      <c r="E155" t="s">
        <v>22</v>
      </c>
      <c r="F155">
        <v>60</v>
      </c>
      <c r="G155">
        <v>75</v>
      </c>
      <c r="H155">
        <v>45</v>
      </c>
      <c r="I155">
        <v>40</v>
      </c>
      <c r="J155">
        <v>65</v>
      </c>
      <c r="K155">
        <v>60</v>
      </c>
      <c r="L155">
        <v>50</v>
      </c>
      <c r="M155">
        <v>85</v>
      </c>
      <c r="N155">
        <v>55</v>
      </c>
      <c r="O155">
        <v>40</v>
      </c>
      <c r="P155">
        <v>50</v>
      </c>
      <c r="Q155">
        <v>75</v>
      </c>
      <c r="R155">
        <v>700</v>
      </c>
    </row>
    <row r="156" spans="1:18">
      <c r="A156" t="s">
        <v>54</v>
      </c>
      <c r="B156">
        <v>2003</v>
      </c>
      <c r="C156" t="s">
        <v>29</v>
      </c>
      <c r="D156" t="s">
        <v>32</v>
      </c>
      <c r="E156" t="s">
        <v>22</v>
      </c>
      <c r="F156">
        <v>319</v>
      </c>
      <c r="G156">
        <v>183</v>
      </c>
      <c r="H156">
        <v>205</v>
      </c>
      <c r="I156">
        <v>80</v>
      </c>
      <c r="J156">
        <v>258</v>
      </c>
      <c r="K156">
        <v>195</v>
      </c>
      <c r="L156">
        <v>235</v>
      </c>
      <c r="M156">
        <v>230</v>
      </c>
      <c r="N156">
        <v>180</v>
      </c>
      <c r="O156">
        <v>200</v>
      </c>
      <c r="P156">
        <v>215</v>
      </c>
      <c r="Q156">
        <v>213</v>
      </c>
      <c r="R156">
        <v>2513</v>
      </c>
    </row>
    <row r="157" spans="1:18">
      <c r="A157" t="s">
        <v>54</v>
      </c>
      <c r="B157">
        <v>2003</v>
      </c>
      <c r="C157" t="s">
        <v>29</v>
      </c>
      <c r="D157" t="s">
        <v>31</v>
      </c>
      <c r="E157" t="s">
        <v>22</v>
      </c>
      <c r="F157">
        <v>139.05799999999999</v>
      </c>
      <c r="G157">
        <v>25</v>
      </c>
      <c r="H157">
        <v>181.995</v>
      </c>
      <c r="I157">
        <v>51.131999999999998</v>
      </c>
      <c r="J157">
        <v>42</v>
      </c>
      <c r="K157">
        <v>41</v>
      </c>
      <c r="L157">
        <v>253.01400000000001</v>
      </c>
      <c r="M157">
        <v>80</v>
      </c>
      <c r="N157">
        <v>130</v>
      </c>
      <c r="O157">
        <v>65</v>
      </c>
      <c r="P157">
        <v>80</v>
      </c>
      <c r="Q157">
        <v>20</v>
      </c>
      <c r="R157">
        <v>1108.1990000000001</v>
      </c>
    </row>
    <row r="158" spans="1:18">
      <c r="A158" t="s">
        <v>54</v>
      </c>
      <c r="B158">
        <v>2003</v>
      </c>
      <c r="C158" t="s">
        <v>29</v>
      </c>
      <c r="D158" t="s">
        <v>30</v>
      </c>
      <c r="E158" t="s">
        <v>22</v>
      </c>
      <c r="F158">
        <v>430.15</v>
      </c>
      <c r="G158">
        <v>340.9</v>
      </c>
      <c r="H158">
        <v>345</v>
      </c>
      <c r="I158">
        <v>233.15</v>
      </c>
      <c r="J158">
        <v>360.05</v>
      </c>
      <c r="K158">
        <v>481.15</v>
      </c>
      <c r="L158">
        <v>464.95</v>
      </c>
      <c r="M158">
        <v>470.05</v>
      </c>
      <c r="N158">
        <v>385.05</v>
      </c>
      <c r="O158">
        <v>401.1</v>
      </c>
      <c r="P158">
        <v>325</v>
      </c>
      <c r="Q158">
        <v>310.05</v>
      </c>
      <c r="R158">
        <v>4546.6000000000004</v>
      </c>
    </row>
    <row r="159" spans="1:18">
      <c r="A159" t="s">
        <v>54</v>
      </c>
      <c r="B159">
        <v>2003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2003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2003</v>
      </c>
      <c r="C161" t="s">
        <v>20</v>
      </c>
      <c r="D161" t="s">
        <v>26</v>
      </c>
      <c r="E161" t="s">
        <v>22</v>
      </c>
      <c r="F161">
        <v>241</v>
      </c>
      <c r="G161">
        <v>158.65</v>
      </c>
      <c r="H161">
        <v>160.1</v>
      </c>
      <c r="I161">
        <v>170.65</v>
      </c>
      <c r="J161">
        <v>181.05</v>
      </c>
      <c r="K161">
        <v>160.15</v>
      </c>
      <c r="L161">
        <v>176</v>
      </c>
      <c r="M161">
        <v>232.65</v>
      </c>
      <c r="N161">
        <v>123.05</v>
      </c>
      <c r="O161">
        <v>163.25</v>
      </c>
      <c r="P161">
        <v>137.1</v>
      </c>
      <c r="Q161">
        <v>150.19999999999999</v>
      </c>
      <c r="R161">
        <v>2053.85</v>
      </c>
    </row>
    <row r="162" spans="1:18">
      <c r="A162" t="s">
        <v>54</v>
      </c>
      <c r="B162">
        <v>2003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2003</v>
      </c>
      <c r="C163" t="s">
        <v>20</v>
      </c>
      <c r="D163" t="s">
        <v>24</v>
      </c>
      <c r="E163" t="s">
        <v>22</v>
      </c>
      <c r="F163">
        <v>345</v>
      </c>
      <c r="G163">
        <v>350</v>
      </c>
      <c r="H163">
        <v>340.8</v>
      </c>
      <c r="I163">
        <v>455</v>
      </c>
      <c r="J163">
        <v>465</v>
      </c>
      <c r="K163">
        <v>375</v>
      </c>
      <c r="L163">
        <v>385</v>
      </c>
      <c r="M163">
        <v>320</v>
      </c>
      <c r="N163">
        <v>310</v>
      </c>
      <c r="O163">
        <v>365.8</v>
      </c>
      <c r="P163">
        <v>345</v>
      </c>
      <c r="Q163">
        <v>435</v>
      </c>
      <c r="R163">
        <v>4491.6000000000004</v>
      </c>
    </row>
    <row r="164" spans="1:18">
      <c r="A164" t="s">
        <v>54</v>
      </c>
      <c r="B164">
        <v>2003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2003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2003</v>
      </c>
      <c r="C166" t="s">
        <v>48</v>
      </c>
      <c r="D166" t="s">
        <v>52</v>
      </c>
      <c r="E166" t="s">
        <v>22</v>
      </c>
      <c r="F166">
        <v>28.489000000000001</v>
      </c>
      <c r="G166">
        <v>39.686</v>
      </c>
      <c r="H166">
        <v>47.615000000000002</v>
      </c>
      <c r="I166">
        <v>11.016999999999999</v>
      </c>
      <c r="J166">
        <v>57.731000000000002</v>
      </c>
      <c r="K166">
        <v>34.283000000000001</v>
      </c>
      <c r="L166">
        <v>47.404000000000003</v>
      </c>
      <c r="M166">
        <v>66.850999999999999</v>
      </c>
      <c r="N166">
        <v>35.466000000000001</v>
      </c>
      <c r="O166">
        <v>38.531999999999996</v>
      </c>
      <c r="P166">
        <v>36.25</v>
      </c>
      <c r="Q166">
        <v>68.783000000000001</v>
      </c>
      <c r="R166">
        <v>512.10699999999997</v>
      </c>
    </row>
    <row r="167" spans="1:18">
      <c r="A167" t="s">
        <v>53</v>
      </c>
      <c r="B167">
        <v>2003</v>
      </c>
      <c r="C167" t="s">
        <v>48</v>
      </c>
      <c r="D167" t="s">
        <v>51</v>
      </c>
      <c r="E167" t="s">
        <v>22</v>
      </c>
      <c r="F167">
        <v>580.298</v>
      </c>
      <c r="G167">
        <v>613.48299999999995</v>
      </c>
      <c r="H167">
        <v>396.91199999999998</v>
      </c>
      <c r="I167">
        <v>231.62200000000001</v>
      </c>
      <c r="J167">
        <v>216.71899999999999</v>
      </c>
      <c r="K167">
        <v>193.423</v>
      </c>
      <c r="L167">
        <v>198.79599999999999</v>
      </c>
      <c r="M167">
        <v>302.84800000000001</v>
      </c>
      <c r="N167">
        <v>124.181</v>
      </c>
      <c r="O167">
        <v>200.77699999999999</v>
      </c>
      <c r="P167">
        <v>248.55199999999999</v>
      </c>
      <c r="Q167">
        <v>541.07100000000003</v>
      </c>
      <c r="R167">
        <v>3848.6820000000002</v>
      </c>
    </row>
    <row r="168" spans="1:18">
      <c r="A168" t="s">
        <v>53</v>
      </c>
      <c r="B168">
        <v>2003</v>
      </c>
      <c r="C168" t="s">
        <v>48</v>
      </c>
      <c r="D168" t="s">
        <v>50</v>
      </c>
      <c r="E168" t="s">
        <v>22</v>
      </c>
      <c r="F168">
        <v>1787.097</v>
      </c>
      <c r="G168">
        <v>1464.1079999999999</v>
      </c>
      <c r="H168">
        <v>1099.934</v>
      </c>
      <c r="I168">
        <v>697.16600000000005</v>
      </c>
      <c r="J168">
        <v>585.01</v>
      </c>
      <c r="K168">
        <v>499.40800000000002</v>
      </c>
      <c r="L168">
        <v>625.22400000000005</v>
      </c>
      <c r="M168">
        <v>468.33199999999999</v>
      </c>
      <c r="N168">
        <v>686.95600000000002</v>
      </c>
      <c r="O168">
        <v>921.90800000000002</v>
      </c>
      <c r="P168">
        <v>1022.626</v>
      </c>
      <c r="Q168">
        <v>1484.529</v>
      </c>
      <c r="R168">
        <v>11342.298000000003</v>
      </c>
    </row>
    <row r="169" spans="1:18">
      <c r="A169" t="s">
        <v>53</v>
      </c>
      <c r="B169">
        <v>2003</v>
      </c>
      <c r="C169" t="s">
        <v>48</v>
      </c>
      <c r="D169" t="s">
        <v>49</v>
      </c>
      <c r="E169" t="s">
        <v>22</v>
      </c>
      <c r="F169">
        <v>563.98199999999997</v>
      </c>
      <c r="G169">
        <v>534.26199999999994</v>
      </c>
      <c r="H169">
        <v>297.39499999999998</v>
      </c>
      <c r="I169">
        <v>138.15799999999999</v>
      </c>
      <c r="J169">
        <v>290.404</v>
      </c>
      <c r="K169">
        <v>117.456</v>
      </c>
      <c r="L169">
        <v>233.52</v>
      </c>
      <c r="M169">
        <v>207.50800000000001</v>
      </c>
      <c r="N169">
        <v>176.899</v>
      </c>
      <c r="O169">
        <v>284.37900000000002</v>
      </c>
      <c r="P169">
        <v>363.84500000000003</v>
      </c>
      <c r="Q169">
        <v>366.98899999999998</v>
      </c>
      <c r="R169">
        <v>3574.7969999999991</v>
      </c>
    </row>
    <row r="170" spans="1:18">
      <c r="A170" t="s">
        <v>53</v>
      </c>
      <c r="B170">
        <v>2003</v>
      </c>
      <c r="C170" t="s">
        <v>44</v>
      </c>
      <c r="D170" t="s">
        <v>47</v>
      </c>
      <c r="E170" t="s">
        <v>22</v>
      </c>
      <c r="F170">
        <v>1296.3630000000001</v>
      </c>
      <c r="G170">
        <v>766.61599999999999</v>
      </c>
      <c r="H170">
        <v>239.97499999999999</v>
      </c>
      <c r="I170">
        <v>204.16399999999999</v>
      </c>
      <c r="J170">
        <v>199.02</v>
      </c>
      <c r="K170">
        <v>84.918999999999997</v>
      </c>
      <c r="L170">
        <v>246.648</v>
      </c>
      <c r="M170">
        <v>347.97300000000001</v>
      </c>
      <c r="N170">
        <v>192.28100000000001</v>
      </c>
      <c r="O170">
        <v>454.42200000000003</v>
      </c>
      <c r="P170">
        <v>318.24099999999999</v>
      </c>
      <c r="Q170">
        <v>511.82600000000002</v>
      </c>
      <c r="R170">
        <v>4862.4480000000003</v>
      </c>
    </row>
    <row r="171" spans="1:18">
      <c r="A171" t="s">
        <v>53</v>
      </c>
      <c r="B171">
        <v>2003</v>
      </c>
      <c r="C171" t="s">
        <v>44</v>
      </c>
      <c r="D171" t="s">
        <v>46</v>
      </c>
      <c r="E171" t="s">
        <v>22</v>
      </c>
      <c r="F171">
        <v>116.45399999999999</v>
      </c>
      <c r="G171">
        <v>96.846999999999994</v>
      </c>
      <c r="H171">
        <v>114.357</v>
      </c>
      <c r="I171">
        <v>41.963999999999999</v>
      </c>
      <c r="J171">
        <v>83.784000000000006</v>
      </c>
      <c r="K171">
        <v>38.683999999999997</v>
      </c>
      <c r="L171">
        <v>27.747</v>
      </c>
      <c r="M171">
        <v>27.298999999999999</v>
      </c>
      <c r="N171">
        <v>22.286000000000001</v>
      </c>
      <c r="O171">
        <v>43.917000000000002</v>
      </c>
      <c r="P171">
        <v>49.753999999999998</v>
      </c>
      <c r="Q171">
        <v>22.826000000000001</v>
      </c>
      <c r="R171">
        <v>685.9190000000001</v>
      </c>
    </row>
    <row r="172" spans="1:18">
      <c r="A172" t="s">
        <v>53</v>
      </c>
      <c r="B172">
        <v>2003</v>
      </c>
      <c r="C172" t="s">
        <v>44</v>
      </c>
      <c r="D172" t="s">
        <v>45</v>
      </c>
      <c r="E172" t="s">
        <v>22</v>
      </c>
      <c r="F172">
        <v>312.75799999999998</v>
      </c>
      <c r="G172">
        <v>249.988</v>
      </c>
      <c r="H172">
        <v>388.16300000000001</v>
      </c>
      <c r="I172">
        <v>248.94</v>
      </c>
      <c r="J172">
        <v>360.75799999999998</v>
      </c>
      <c r="K172">
        <v>183.67400000000001</v>
      </c>
      <c r="L172">
        <v>366.959</v>
      </c>
      <c r="M172">
        <v>432.12099999999998</v>
      </c>
      <c r="N172">
        <v>584.48099999999999</v>
      </c>
      <c r="O172">
        <v>868.72799999999995</v>
      </c>
      <c r="P172">
        <v>912.89499999999998</v>
      </c>
      <c r="Q172">
        <v>276.56099999999998</v>
      </c>
      <c r="R172">
        <v>5186.0259999999998</v>
      </c>
    </row>
    <row r="173" spans="1:18">
      <c r="A173" t="s">
        <v>53</v>
      </c>
      <c r="B173">
        <v>2003</v>
      </c>
      <c r="C173" t="s">
        <v>39</v>
      </c>
      <c r="D173" t="s">
        <v>43</v>
      </c>
      <c r="E173" t="s">
        <v>22</v>
      </c>
      <c r="F173">
        <v>826.46799999999996</v>
      </c>
      <c r="G173">
        <v>1102.2170000000001</v>
      </c>
      <c r="H173">
        <v>1045.9090000000001</v>
      </c>
      <c r="I173">
        <v>880.86599999999999</v>
      </c>
      <c r="J173">
        <v>1004.518</v>
      </c>
      <c r="K173">
        <v>826.08</v>
      </c>
      <c r="L173">
        <v>839.048</v>
      </c>
      <c r="M173">
        <v>814.32899999999995</v>
      </c>
      <c r="N173">
        <v>742.30899999999997</v>
      </c>
      <c r="O173">
        <v>827.09400000000005</v>
      </c>
      <c r="P173">
        <v>928.79200000000003</v>
      </c>
      <c r="Q173">
        <v>2293.221</v>
      </c>
      <c r="R173">
        <v>12130.850999999999</v>
      </c>
    </row>
    <row r="174" spans="1:18">
      <c r="A174" t="s">
        <v>53</v>
      </c>
      <c r="B174">
        <v>2003</v>
      </c>
      <c r="C174" t="s">
        <v>39</v>
      </c>
      <c r="D174" t="s">
        <v>42</v>
      </c>
      <c r="E174" t="s">
        <v>22</v>
      </c>
      <c r="F174">
        <v>102.834</v>
      </c>
      <c r="G174">
        <v>110.083</v>
      </c>
      <c r="H174">
        <v>66.616</v>
      </c>
      <c r="I174">
        <v>61.872</v>
      </c>
      <c r="J174">
        <v>86.718000000000004</v>
      </c>
      <c r="K174">
        <v>78.894999999999996</v>
      </c>
      <c r="L174">
        <v>97.483000000000004</v>
      </c>
      <c r="M174">
        <v>80.234999999999999</v>
      </c>
      <c r="N174">
        <v>105.568</v>
      </c>
      <c r="O174">
        <v>104.78700000000001</v>
      </c>
      <c r="P174">
        <v>111.193</v>
      </c>
      <c r="Q174">
        <v>123.837</v>
      </c>
      <c r="R174">
        <v>1130.1210000000001</v>
      </c>
    </row>
    <row r="175" spans="1:18">
      <c r="A175" t="s">
        <v>53</v>
      </c>
      <c r="B175">
        <v>2003</v>
      </c>
      <c r="C175" t="s">
        <v>39</v>
      </c>
      <c r="D175" t="s">
        <v>41</v>
      </c>
      <c r="E175" t="s">
        <v>22</v>
      </c>
      <c r="F175">
        <v>6.8789999999999996</v>
      </c>
      <c r="G175">
        <v>23.556999999999999</v>
      </c>
      <c r="H175">
        <v>0.97299999999999998</v>
      </c>
      <c r="I175">
        <v>1.415</v>
      </c>
      <c r="J175">
        <v>13.051</v>
      </c>
      <c r="K175">
        <v>12.196999999999999</v>
      </c>
      <c r="L175">
        <v>14.061999999999999</v>
      </c>
      <c r="M175">
        <v>0.45900000000000002</v>
      </c>
      <c r="N175">
        <v>6.36</v>
      </c>
      <c r="O175">
        <v>1.361</v>
      </c>
      <c r="P175">
        <v>1.583</v>
      </c>
      <c r="Q175">
        <v>2.4129999999999998</v>
      </c>
      <c r="R175">
        <v>84.31</v>
      </c>
    </row>
    <row r="176" spans="1:18">
      <c r="A176" t="s">
        <v>53</v>
      </c>
      <c r="B176">
        <v>2003</v>
      </c>
      <c r="C176" t="s">
        <v>39</v>
      </c>
      <c r="D176" t="s">
        <v>40</v>
      </c>
      <c r="E176" t="s">
        <v>22</v>
      </c>
      <c r="F176">
        <v>236.309</v>
      </c>
      <c r="G176">
        <v>309.09100000000001</v>
      </c>
      <c r="H176">
        <v>180.107</v>
      </c>
      <c r="I176">
        <v>226.381</v>
      </c>
      <c r="J176">
        <v>137.64500000000001</v>
      </c>
      <c r="K176">
        <v>148.22200000000001</v>
      </c>
      <c r="L176">
        <v>197.553</v>
      </c>
      <c r="M176">
        <v>138.87700000000001</v>
      </c>
      <c r="N176">
        <v>120.18899999999999</v>
      </c>
      <c r="O176">
        <v>156.65</v>
      </c>
      <c r="P176">
        <v>120.57599999999999</v>
      </c>
      <c r="Q176">
        <v>149.536</v>
      </c>
      <c r="R176">
        <v>2121.136</v>
      </c>
    </row>
    <row r="177" spans="1:18">
      <c r="A177" t="s">
        <v>53</v>
      </c>
      <c r="B177">
        <v>2003</v>
      </c>
      <c r="C177" t="s">
        <v>29</v>
      </c>
      <c r="D177" t="s">
        <v>38</v>
      </c>
      <c r="E177" t="s">
        <v>22</v>
      </c>
      <c r="F177">
        <v>402.79599999999999</v>
      </c>
      <c r="G177">
        <v>307.13299999999998</v>
      </c>
      <c r="H177">
        <v>211.05099999999999</v>
      </c>
      <c r="I177">
        <v>106.988</v>
      </c>
      <c r="J177">
        <v>148.886</v>
      </c>
      <c r="K177">
        <v>184.86699999999999</v>
      </c>
      <c r="L177">
        <v>118.15600000000001</v>
      </c>
      <c r="M177">
        <v>203.24299999999999</v>
      </c>
      <c r="N177">
        <v>150.88200000000001</v>
      </c>
      <c r="O177">
        <v>188.89699999999999</v>
      </c>
      <c r="P177">
        <v>197.60499999999999</v>
      </c>
      <c r="Q177">
        <v>280.45</v>
      </c>
      <c r="R177">
        <v>2500.9539999999997</v>
      </c>
    </row>
    <row r="178" spans="1:18">
      <c r="A178" t="s">
        <v>53</v>
      </c>
      <c r="B178">
        <v>2003</v>
      </c>
      <c r="C178" t="s">
        <v>29</v>
      </c>
      <c r="D178" t="s">
        <v>37</v>
      </c>
      <c r="E178" t="s">
        <v>22</v>
      </c>
      <c r="F178">
        <v>0</v>
      </c>
      <c r="G178">
        <v>0</v>
      </c>
      <c r="H178">
        <v>0</v>
      </c>
      <c r="I178">
        <v>0.65600000000000003</v>
      </c>
      <c r="J178">
        <v>0.29299999999999998</v>
      </c>
      <c r="K178">
        <v>0.91500000000000004</v>
      </c>
      <c r="L178">
        <v>0</v>
      </c>
      <c r="M178">
        <v>0</v>
      </c>
      <c r="N178">
        <v>10.43</v>
      </c>
      <c r="O178">
        <v>1.734</v>
      </c>
      <c r="P178">
        <v>0.91100000000000003</v>
      </c>
      <c r="Q178">
        <v>0</v>
      </c>
      <c r="R178">
        <v>14.939</v>
      </c>
    </row>
    <row r="179" spans="1:18">
      <c r="A179" t="s">
        <v>53</v>
      </c>
      <c r="B179">
        <v>2003</v>
      </c>
      <c r="C179" t="s">
        <v>29</v>
      </c>
      <c r="D179" t="s">
        <v>36</v>
      </c>
      <c r="E179" t="s">
        <v>22</v>
      </c>
      <c r="F179">
        <v>15.7</v>
      </c>
      <c r="G179">
        <v>1.6559999999999999</v>
      </c>
      <c r="H179">
        <v>1.8180000000000001</v>
      </c>
      <c r="I179">
        <v>1.7569999999999999</v>
      </c>
      <c r="J179">
        <v>31.187999999999999</v>
      </c>
      <c r="K179">
        <v>6.9080000000000004</v>
      </c>
      <c r="L179">
        <v>10.29</v>
      </c>
      <c r="M179">
        <v>32.960999999999999</v>
      </c>
      <c r="N179">
        <v>14.057</v>
      </c>
      <c r="O179">
        <v>5.5919999999999996</v>
      </c>
      <c r="P179">
        <v>22.423999999999999</v>
      </c>
      <c r="Q179">
        <v>17.312999999999999</v>
      </c>
      <c r="R179">
        <v>161.66399999999999</v>
      </c>
    </row>
    <row r="180" spans="1:18">
      <c r="A180" t="s">
        <v>53</v>
      </c>
      <c r="B180">
        <v>2003</v>
      </c>
      <c r="C180" t="s">
        <v>29</v>
      </c>
      <c r="D180" t="s">
        <v>35</v>
      </c>
      <c r="E180" t="s">
        <v>22</v>
      </c>
      <c r="F180">
        <v>72.551000000000002</v>
      </c>
      <c r="G180">
        <v>22.167999999999999</v>
      </c>
      <c r="H180">
        <v>43.587000000000003</v>
      </c>
      <c r="I180">
        <v>46.662999999999997</v>
      </c>
      <c r="J180">
        <v>31.236999999999998</v>
      </c>
      <c r="K180">
        <v>41.023000000000003</v>
      </c>
      <c r="L180">
        <v>68.465000000000003</v>
      </c>
      <c r="M180">
        <v>50.279000000000003</v>
      </c>
      <c r="N180">
        <v>76.569000000000003</v>
      </c>
      <c r="O180">
        <v>65.603999999999999</v>
      </c>
      <c r="P180">
        <v>44.335999999999999</v>
      </c>
      <c r="Q180">
        <v>73.501000000000005</v>
      </c>
      <c r="R180">
        <v>635.98299999999995</v>
      </c>
    </row>
    <row r="181" spans="1:18">
      <c r="A181" t="s">
        <v>53</v>
      </c>
      <c r="B181">
        <v>2003</v>
      </c>
      <c r="C181" t="s">
        <v>29</v>
      </c>
      <c r="D181" t="s">
        <v>34</v>
      </c>
      <c r="E181" t="s">
        <v>22</v>
      </c>
      <c r="F181">
        <v>0.64700000000000002</v>
      </c>
      <c r="G181">
        <v>0.42899999999999999</v>
      </c>
      <c r="H181">
        <v>0.621</v>
      </c>
      <c r="I181">
        <v>2.1989999999999998</v>
      </c>
      <c r="J181">
        <v>16.315999999999999</v>
      </c>
      <c r="K181">
        <v>3.0289999999999999</v>
      </c>
      <c r="L181">
        <v>11.413</v>
      </c>
      <c r="M181">
        <v>2.4489999999999998</v>
      </c>
      <c r="N181">
        <v>1.0089999999999999</v>
      </c>
      <c r="O181">
        <v>15.946</v>
      </c>
      <c r="P181">
        <v>0.89900000000000002</v>
      </c>
      <c r="Q181">
        <v>1.149</v>
      </c>
      <c r="R181">
        <v>56.105999999999995</v>
      </c>
    </row>
    <row r="182" spans="1:18">
      <c r="A182" t="s">
        <v>53</v>
      </c>
      <c r="B182">
        <v>2003</v>
      </c>
      <c r="C182" t="s">
        <v>29</v>
      </c>
      <c r="D182" t="s">
        <v>33</v>
      </c>
      <c r="E182" t="s">
        <v>22</v>
      </c>
      <c r="F182">
        <v>17.498999999999999</v>
      </c>
      <c r="G182">
        <v>18.895</v>
      </c>
      <c r="H182">
        <v>4.7329999999999997</v>
      </c>
      <c r="I182">
        <v>12.199</v>
      </c>
      <c r="J182">
        <v>9.1029999999999998</v>
      </c>
      <c r="K182">
        <v>1.5</v>
      </c>
      <c r="L182">
        <v>27.661000000000001</v>
      </c>
      <c r="M182">
        <v>17.236999999999998</v>
      </c>
      <c r="N182">
        <v>29.501000000000001</v>
      </c>
      <c r="O182">
        <v>2.0059999999999998</v>
      </c>
      <c r="P182">
        <v>15.85</v>
      </c>
      <c r="Q182">
        <v>5.4530000000000003</v>
      </c>
      <c r="R182">
        <v>161.637</v>
      </c>
    </row>
    <row r="183" spans="1:18">
      <c r="A183" t="s">
        <v>53</v>
      </c>
      <c r="B183">
        <v>2003</v>
      </c>
      <c r="C183" t="s">
        <v>29</v>
      </c>
      <c r="D183" t="s">
        <v>32</v>
      </c>
      <c r="E183" t="s">
        <v>22</v>
      </c>
      <c r="F183">
        <v>59.066000000000003</v>
      </c>
      <c r="G183">
        <v>47.720999999999997</v>
      </c>
      <c r="H183">
        <v>48.65</v>
      </c>
      <c r="I183">
        <v>55.164000000000001</v>
      </c>
      <c r="J183">
        <v>43.026000000000003</v>
      </c>
      <c r="K183">
        <v>63.604999999999997</v>
      </c>
      <c r="L183">
        <v>81.242999999999995</v>
      </c>
      <c r="M183">
        <v>59.381999999999998</v>
      </c>
      <c r="N183">
        <v>71.683999999999997</v>
      </c>
      <c r="O183">
        <v>76.94</v>
      </c>
      <c r="P183">
        <v>77.022000000000006</v>
      </c>
      <c r="Q183">
        <v>56.136000000000003</v>
      </c>
      <c r="R183">
        <v>739.63900000000001</v>
      </c>
    </row>
    <row r="184" spans="1:18">
      <c r="A184" t="s">
        <v>53</v>
      </c>
      <c r="B184">
        <v>2003</v>
      </c>
      <c r="C184" t="s">
        <v>29</v>
      </c>
      <c r="D184" t="s">
        <v>31</v>
      </c>
      <c r="E184" t="s">
        <v>22</v>
      </c>
      <c r="F184">
        <v>26.797000000000001</v>
      </c>
      <c r="G184">
        <v>31.795000000000002</v>
      </c>
      <c r="H184">
        <v>31.885000000000002</v>
      </c>
      <c r="I184">
        <v>26.8</v>
      </c>
      <c r="J184">
        <v>29.535</v>
      </c>
      <c r="K184">
        <v>47.805999999999997</v>
      </c>
      <c r="L184">
        <v>52.418999999999997</v>
      </c>
      <c r="M184">
        <v>58.991</v>
      </c>
      <c r="N184">
        <v>31.213000000000001</v>
      </c>
      <c r="O184">
        <v>46.899000000000001</v>
      </c>
      <c r="P184">
        <v>37.051000000000002</v>
      </c>
      <c r="Q184">
        <v>57.612000000000002</v>
      </c>
      <c r="R184">
        <v>478.803</v>
      </c>
    </row>
    <row r="185" spans="1:18">
      <c r="A185" t="s">
        <v>53</v>
      </c>
      <c r="B185">
        <v>2003</v>
      </c>
      <c r="C185" t="s">
        <v>29</v>
      </c>
      <c r="D185" t="s">
        <v>30</v>
      </c>
      <c r="E185" t="s">
        <v>22</v>
      </c>
      <c r="F185">
        <v>96.338999999999999</v>
      </c>
      <c r="G185">
        <v>88.55</v>
      </c>
      <c r="H185">
        <v>81.614999999999995</v>
      </c>
      <c r="I185">
        <v>111.485</v>
      </c>
      <c r="J185">
        <v>118.14700000000001</v>
      </c>
      <c r="K185">
        <v>59.616999999999997</v>
      </c>
      <c r="L185">
        <v>65.278000000000006</v>
      </c>
      <c r="M185">
        <v>76.927999999999997</v>
      </c>
      <c r="N185">
        <v>67.191999999999993</v>
      </c>
      <c r="O185">
        <v>60.851999999999997</v>
      </c>
      <c r="P185">
        <v>73.805000000000007</v>
      </c>
      <c r="Q185">
        <v>72.263000000000005</v>
      </c>
      <c r="R185">
        <v>972.07100000000003</v>
      </c>
    </row>
    <row r="186" spans="1:18">
      <c r="A186" t="s">
        <v>53</v>
      </c>
      <c r="B186">
        <v>2003</v>
      </c>
      <c r="C186" t="s">
        <v>20</v>
      </c>
      <c r="D186" t="s">
        <v>28</v>
      </c>
      <c r="E186" t="s">
        <v>22</v>
      </c>
      <c r="F186">
        <v>96.013999999999996</v>
      </c>
      <c r="G186">
        <v>98.305000000000007</v>
      </c>
      <c r="H186">
        <v>52.265000000000001</v>
      </c>
      <c r="I186">
        <v>62.212000000000003</v>
      </c>
      <c r="J186">
        <v>54.354999999999997</v>
      </c>
      <c r="K186">
        <v>107.587</v>
      </c>
      <c r="L186">
        <v>32.533000000000001</v>
      </c>
      <c r="M186">
        <v>73.852000000000004</v>
      </c>
      <c r="N186">
        <v>82.676000000000002</v>
      </c>
      <c r="O186">
        <v>50.655000000000001</v>
      </c>
      <c r="P186">
        <v>83.802999999999997</v>
      </c>
      <c r="Q186">
        <v>115.423</v>
      </c>
      <c r="R186">
        <v>909.68000000000006</v>
      </c>
    </row>
    <row r="187" spans="1:18">
      <c r="A187" t="s">
        <v>53</v>
      </c>
      <c r="B187">
        <v>2003</v>
      </c>
      <c r="C187" t="s">
        <v>20</v>
      </c>
      <c r="D187" t="s">
        <v>27</v>
      </c>
      <c r="E187" t="s">
        <v>22</v>
      </c>
      <c r="F187">
        <v>30.74</v>
      </c>
      <c r="G187">
        <v>35.68</v>
      </c>
      <c r="H187">
        <v>51.469000000000001</v>
      </c>
      <c r="I187">
        <v>31.239000000000001</v>
      </c>
      <c r="J187">
        <v>25.513999999999999</v>
      </c>
      <c r="K187">
        <v>24.867999999999999</v>
      </c>
      <c r="L187">
        <v>42.396999999999998</v>
      </c>
      <c r="M187">
        <v>28.666</v>
      </c>
      <c r="N187">
        <v>27.253</v>
      </c>
      <c r="O187">
        <v>37.057000000000002</v>
      </c>
      <c r="P187">
        <v>35.606999999999999</v>
      </c>
      <c r="Q187">
        <v>24.36</v>
      </c>
      <c r="R187">
        <v>394.85</v>
      </c>
    </row>
    <row r="188" spans="1:18">
      <c r="A188" t="s">
        <v>53</v>
      </c>
      <c r="B188">
        <v>2003</v>
      </c>
      <c r="C188" t="s">
        <v>20</v>
      </c>
      <c r="D188" t="s">
        <v>26</v>
      </c>
      <c r="E188" t="s">
        <v>22</v>
      </c>
      <c r="F188">
        <v>269.43799999999999</v>
      </c>
      <c r="G188">
        <v>191.60900000000001</v>
      </c>
      <c r="H188">
        <v>155.03200000000001</v>
      </c>
      <c r="I188">
        <v>136.602</v>
      </c>
      <c r="J188">
        <v>248.15899999999999</v>
      </c>
      <c r="K188">
        <v>310.27800000000002</v>
      </c>
      <c r="L188">
        <v>310.83300000000003</v>
      </c>
      <c r="M188">
        <v>357.24700000000001</v>
      </c>
      <c r="N188">
        <v>302.81700000000001</v>
      </c>
      <c r="O188">
        <v>294.78800000000001</v>
      </c>
      <c r="P188">
        <v>277.12599999999998</v>
      </c>
      <c r="Q188">
        <v>301.161</v>
      </c>
      <c r="R188">
        <v>3155.09</v>
      </c>
    </row>
    <row r="189" spans="1:18">
      <c r="A189" t="s">
        <v>53</v>
      </c>
      <c r="B189">
        <v>2003</v>
      </c>
      <c r="C189" t="s">
        <v>20</v>
      </c>
      <c r="D189" t="s">
        <v>25</v>
      </c>
      <c r="E189" t="s">
        <v>22</v>
      </c>
      <c r="F189">
        <v>77.236999999999995</v>
      </c>
      <c r="G189">
        <v>47.351999999999997</v>
      </c>
      <c r="H189">
        <v>15.858000000000001</v>
      </c>
      <c r="I189">
        <v>31.463999999999999</v>
      </c>
      <c r="J189">
        <v>31.579000000000001</v>
      </c>
      <c r="K189">
        <v>51.728000000000002</v>
      </c>
      <c r="L189">
        <v>47.963999999999999</v>
      </c>
      <c r="M189">
        <v>50.158000000000001</v>
      </c>
      <c r="N189">
        <v>62.006</v>
      </c>
      <c r="O189">
        <v>66.016999999999996</v>
      </c>
      <c r="P189">
        <v>61.64</v>
      </c>
      <c r="Q189">
        <v>94.096999999999994</v>
      </c>
      <c r="R189">
        <v>637.1</v>
      </c>
    </row>
    <row r="190" spans="1:18">
      <c r="A190" t="s">
        <v>53</v>
      </c>
      <c r="B190">
        <v>2003</v>
      </c>
      <c r="C190" t="s">
        <v>20</v>
      </c>
      <c r="D190" t="s">
        <v>24</v>
      </c>
      <c r="E190" t="s">
        <v>22</v>
      </c>
      <c r="F190">
        <v>161.92599999999999</v>
      </c>
      <c r="G190">
        <v>94.070999999999998</v>
      </c>
      <c r="H190">
        <v>76.290000000000006</v>
      </c>
      <c r="I190">
        <v>114.58799999999999</v>
      </c>
      <c r="J190">
        <v>87.513999999999996</v>
      </c>
      <c r="K190">
        <v>90.817999999999998</v>
      </c>
      <c r="L190">
        <v>144.66900000000001</v>
      </c>
      <c r="M190">
        <v>57.718000000000004</v>
      </c>
      <c r="N190">
        <v>132.328</v>
      </c>
      <c r="O190">
        <v>66.168999999999997</v>
      </c>
      <c r="P190">
        <v>118.977</v>
      </c>
      <c r="Q190">
        <v>138.399</v>
      </c>
      <c r="R190">
        <v>1283.4670000000001</v>
      </c>
    </row>
    <row r="191" spans="1:18">
      <c r="A191" t="s">
        <v>53</v>
      </c>
      <c r="B191">
        <v>2003</v>
      </c>
      <c r="C191" t="s">
        <v>20</v>
      </c>
      <c r="D191" t="s">
        <v>23</v>
      </c>
      <c r="E191" t="s">
        <v>22</v>
      </c>
      <c r="F191">
        <v>59.715000000000003</v>
      </c>
      <c r="G191">
        <v>0</v>
      </c>
      <c r="H191">
        <v>59.679000000000002</v>
      </c>
      <c r="I191">
        <v>0</v>
      </c>
      <c r="J191">
        <v>59.892000000000003</v>
      </c>
      <c r="K191">
        <v>0</v>
      </c>
      <c r="L191">
        <v>60.110999999999997</v>
      </c>
      <c r="M191">
        <v>0</v>
      </c>
      <c r="N191">
        <v>59.924999999999997</v>
      </c>
      <c r="O191">
        <v>60</v>
      </c>
      <c r="P191">
        <v>59.673000000000002</v>
      </c>
      <c r="Q191">
        <v>29.82</v>
      </c>
      <c r="R191">
        <v>448.815</v>
      </c>
    </row>
    <row r="192" spans="1:18">
      <c r="A192" t="s">
        <v>53</v>
      </c>
      <c r="B192">
        <v>2003</v>
      </c>
      <c r="C192" t="s">
        <v>20</v>
      </c>
      <c r="D192" t="s">
        <v>21</v>
      </c>
      <c r="E192" t="s">
        <v>22</v>
      </c>
      <c r="F192">
        <v>61.747999999999998</v>
      </c>
      <c r="G192">
        <v>61.573999999999998</v>
      </c>
      <c r="H192">
        <v>64</v>
      </c>
      <c r="I192">
        <v>0</v>
      </c>
      <c r="J192">
        <v>61.856000000000002</v>
      </c>
      <c r="K192">
        <v>61.856000000000002</v>
      </c>
      <c r="L192">
        <v>61.661999999999999</v>
      </c>
      <c r="M192">
        <v>123.706</v>
      </c>
      <c r="N192">
        <v>93.891999999999996</v>
      </c>
      <c r="O192">
        <v>61.978999999999999</v>
      </c>
      <c r="P192">
        <v>123.505</v>
      </c>
      <c r="Q192">
        <v>91.525999999999996</v>
      </c>
      <c r="R192">
        <v>867.30399999999997</v>
      </c>
    </row>
    <row r="193" spans="1:18">
      <c r="A193" t="s">
        <v>19</v>
      </c>
      <c r="B193">
        <v>2003</v>
      </c>
      <c r="C193" t="s">
        <v>48</v>
      </c>
      <c r="D193" t="s">
        <v>52</v>
      </c>
      <c r="E193" t="s">
        <v>22</v>
      </c>
      <c r="F193">
        <v>46092.892</v>
      </c>
      <c r="G193">
        <v>46795.139000000003</v>
      </c>
      <c r="H193">
        <v>46540.788</v>
      </c>
      <c r="I193">
        <v>52070.413999999997</v>
      </c>
      <c r="J193">
        <v>56324.43</v>
      </c>
      <c r="K193">
        <v>51038.241999999998</v>
      </c>
      <c r="L193">
        <v>54267.474000000002</v>
      </c>
      <c r="M193">
        <v>53814.033000000003</v>
      </c>
      <c r="N193">
        <v>57061.756000000001</v>
      </c>
      <c r="O193">
        <v>59741.044000000002</v>
      </c>
      <c r="P193">
        <v>54344.379000000001</v>
      </c>
      <c r="Q193">
        <v>61279.650999999998</v>
      </c>
      <c r="R193">
        <v>639370.24199999997</v>
      </c>
    </row>
    <row r="194" spans="1:18">
      <c r="A194" t="s">
        <v>19</v>
      </c>
      <c r="B194">
        <v>2003</v>
      </c>
      <c r="C194" t="s">
        <v>48</v>
      </c>
      <c r="D194" t="s">
        <v>51</v>
      </c>
      <c r="E194" t="s">
        <v>22</v>
      </c>
      <c r="F194">
        <v>61394.237000000001</v>
      </c>
      <c r="G194">
        <v>53879.171000000002</v>
      </c>
      <c r="H194">
        <v>53974.307000000001</v>
      </c>
      <c r="I194">
        <v>58672.476999999999</v>
      </c>
      <c r="J194">
        <v>63329.608</v>
      </c>
      <c r="K194">
        <v>63378.81</v>
      </c>
      <c r="L194">
        <v>72278.027000000002</v>
      </c>
      <c r="M194">
        <v>65845.811000000002</v>
      </c>
      <c r="N194">
        <v>67838.570999999996</v>
      </c>
      <c r="O194">
        <v>70155.673999999999</v>
      </c>
      <c r="P194">
        <v>67421.569000000003</v>
      </c>
      <c r="Q194">
        <v>77818.462</v>
      </c>
      <c r="R194">
        <v>775986.72399999993</v>
      </c>
    </row>
    <row r="195" spans="1:18">
      <c r="A195" t="s">
        <v>19</v>
      </c>
      <c r="B195">
        <v>2003</v>
      </c>
      <c r="C195" t="s">
        <v>48</v>
      </c>
      <c r="D195" t="s">
        <v>50</v>
      </c>
      <c r="E195" t="s">
        <v>22</v>
      </c>
      <c r="F195">
        <v>25945.128000000001</v>
      </c>
      <c r="G195">
        <v>22893.304</v>
      </c>
      <c r="H195">
        <v>22879.744999999999</v>
      </c>
      <c r="I195">
        <v>24175.082999999999</v>
      </c>
      <c r="J195">
        <v>27931.311000000002</v>
      </c>
      <c r="K195">
        <v>25383.06</v>
      </c>
      <c r="L195">
        <v>28389.171999999999</v>
      </c>
      <c r="M195">
        <v>26857.149000000001</v>
      </c>
      <c r="N195">
        <v>27230.332999999999</v>
      </c>
      <c r="O195">
        <v>29520.785</v>
      </c>
      <c r="P195">
        <v>27735.232</v>
      </c>
      <c r="Q195">
        <v>31900.431</v>
      </c>
      <c r="R195">
        <v>320840.73299999995</v>
      </c>
    </row>
    <row r="196" spans="1:18">
      <c r="A196" t="s">
        <v>19</v>
      </c>
      <c r="B196">
        <v>2003</v>
      </c>
      <c r="C196" t="s">
        <v>48</v>
      </c>
      <c r="D196" t="s">
        <v>49</v>
      </c>
      <c r="E196" t="s">
        <v>22</v>
      </c>
      <c r="F196">
        <v>24805.473000000002</v>
      </c>
      <c r="G196">
        <v>21151.537</v>
      </c>
      <c r="H196">
        <v>22220.323</v>
      </c>
      <c r="I196">
        <v>23332.575000000001</v>
      </c>
      <c r="J196">
        <v>24548.072</v>
      </c>
      <c r="K196">
        <v>24210.383999999998</v>
      </c>
      <c r="L196">
        <v>26954.65</v>
      </c>
      <c r="M196">
        <v>25077.565999999999</v>
      </c>
      <c r="N196">
        <v>25831.422999999999</v>
      </c>
      <c r="O196">
        <v>27936.841</v>
      </c>
      <c r="P196">
        <v>25115.457999999999</v>
      </c>
      <c r="Q196">
        <v>31168.008999999998</v>
      </c>
      <c r="R196">
        <v>302352.31099999999</v>
      </c>
    </row>
    <row r="197" spans="1:18">
      <c r="A197" t="s">
        <v>19</v>
      </c>
      <c r="B197">
        <v>2003</v>
      </c>
      <c r="C197" t="s">
        <v>44</v>
      </c>
      <c r="D197" t="s">
        <v>47</v>
      </c>
      <c r="E197" t="s">
        <v>22</v>
      </c>
      <c r="F197">
        <v>156967.46400000001</v>
      </c>
      <c r="G197">
        <v>135109.25599999999</v>
      </c>
      <c r="H197">
        <v>132499.28700000001</v>
      </c>
      <c r="I197">
        <v>140370.052</v>
      </c>
      <c r="J197">
        <v>151447.253</v>
      </c>
      <c r="K197">
        <v>142370.20499999999</v>
      </c>
      <c r="L197">
        <v>155155.79399999999</v>
      </c>
      <c r="M197">
        <v>149974.033</v>
      </c>
      <c r="N197">
        <v>151911.103</v>
      </c>
      <c r="O197">
        <v>161417.83199999999</v>
      </c>
      <c r="P197">
        <v>150477.584</v>
      </c>
      <c r="Q197">
        <v>186968.76</v>
      </c>
      <c r="R197">
        <v>1814668.6230000001</v>
      </c>
    </row>
    <row r="198" spans="1:18">
      <c r="A198" t="s">
        <v>19</v>
      </c>
      <c r="B198">
        <v>2003</v>
      </c>
      <c r="C198" t="s">
        <v>44</v>
      </c>
      <c r="D198" t="s">
        <v>46</v>
      </c>
      <c r="E198" t="s">
        <v>22</v>
      </c>
      <c r="F198">
        <v>105947.671</v>
      </c>
      <c r="G198">
        <v>92750.8</v>
      </c>
      <c r="H198">
        <v>85925.269</v>
      </c>
      <c r="I198">
        <v>90427.845000000001</v>
      </c>
      <c r="J198">
        <v>95401.69</v>
      </c>
      <c r="K198">
        <v>91201.070999999996</v>
      </c>
      <c r="L198">
        <v>101873.171</v>
      </c>
      <c r="M198">
        <v>94980.66</v>
      </c>
      <c r="N198">
        <v>97613.983999999997</v>
      </c>
      <c r="O198">
        <v>105797.005</v>
      </c>
      <c r="P198">
        <v>96852.167000000001</v>
      </c>
      <c r="Q198">
        <v>126493.77</v>
      </c>
      <c r="R198">
        <v>1185265.1029999999</v>
      </c>
    </row>
    <row r="199" spans="1:18">
      <c r="A199" t="s">
        <v>19</v>
      </c>
      <c r="B199">
        <v>2003</v>
      </c>
      <c r="C199" t="s">
        <v>44</v>
      </c>
      <c r="D199" t="s">
        <v>45</v>
      </c>
      <c r="E199" t="s">
        <v>22</v>
      </c>
      <c r="F199">
        <v>116698.83100000001</v>
      </c>
      <c r="G199">
        <v>100447.38</v>
      </c>
      <c r="H199">
        <v>106600.29399999999</v>
      </c>
      <c r="I199">
        <v>123200.617</v>
      </c>
      <c r="J199">
        <v>133466.80300000001</v>
      </c>
      <c r="K199">
        <v>116988.30100000001</v>
      </c>
      <c r="L199">
        <v>128198.86900000001</v>
      </c>
      <c r="M199">
        <v>121010.692</v>
      </c>
      <c r="N199">
        <v>123245.07799999999</v>
      </c>
      <c r="O199">
        <v>134113.546</v>
      </c>
      <c r="P199">
        <v>122919.55499999999</v>
      </c>
      <c r="Q199">
        <v>153266.74299999999</v>
      </c>
      <c r="R199">
        <v>1480156.709</v>
      </c>
    </row>
    <row r="200" spans="1:18">
      <c r="A200" t="s">
        <v>19</v>
      </c>
      <c r="B200">
        <v>2003</v>
      </c>
      <c r="C200" t="s">
        <v>39</v>
      </c>
      <c r="D200" t="s">
        <v>43</v>
      </c>
      <c r="E200" t="s">
        <v>22</v>
      </c>
      <c r="F200">
        <v>545823.36300000001</v>
      </c>
      <c r="G200">
        <v>485178.18300000002</v>
      </c>
      <c r="H200">
        <v>495280.005</v>
      </c>
      <c r="I200">
        <v>532955.35900000005</v>
      </c>
      <c r="J200">
        <v>581354.00699999998</v>
      </c>
      <c r="K200">
        <v>552450.576</v>
      </c>
      <c r="L200">
        <v>572397.02500000002</v>
      </c>
      <c r="M200">
        <v>558490.549</v>
      </c>
      <c r="N200">
        <v>556357.20400000003</v>
      </c>
      <c r="O200">
        <v>612496.41500000004</v>
      </c>
      <c r="P200">
        <v>563971.48800000001</v>
      </c>
      <c r="Q200">
        <v>657882.50300000003</v>
      </c>
      <c r="R200">
        <v>6714636.6769999992</v>
      </c>
    </row>
    <row r="201" spans="1:18">
      <c r="A201" t="s">
        <v>19</v>
      </c>
      <c r="B201">
        <v>2003</v>
      </c>
      <c r="C201" t="s">
        <v>39</v>
      </c>
      <c r="D201" t="s">
        <v>42</v>
      </c>
      <c r="E201" t="s">
        <v>22</v>
      </c>
      <c r="F201">
        <v>152948.446</v>
      </c>
      <c r="G201">
        <v>145897.21900000001</v>
      </c>
      <c r="H201">
        <v>134763.42800000001</v>
      </c>
      <c r="I201">
        <v>138422.18</v>
      </c>
      <c r="J201">
        <v>151298.06899999999</v>
      </c>
      <c r="K201">
        <v>131160.27499999999</v>
      </c>
      <c r="L201">
        <v>147555.34700000001</v>
      </c>
      <c r="M201">
        <v>141352.60500000001</v>
      </c>
      <c r="N201">
        <v>146594.4</v>
      </c>
      <c r="O201">
        <v>157620.86799999999</v>
      </c>
      <c r="P201">
        <v>146390.07399999999</v>
      </c>
      <c r="Q201">
        <v>170592.19500000001</v>
      </c>
      <c r="R201">
        <v>1764595.1060000001</v>
      </c>
    </row>
    <row r="202" spans="1:18">
      <c r="A202" t="s">
        <v>19</v>
      </c>
      <c r="B202">
        <v>2003</v>
      </c>
      <c r="C202" t="s">
        <v>39</v>
      </c>
      <c r="D202" t="s">
        <v>41</v>
      </c>
      <c r="E202" t="s">
        <v>22</v>
      </c>
      <c r="F202">
        <v>40157.614999999998</v>
      </c>
      <c r="G202">
        <v>30908.100999999999</v>
      </c>
      <c r="H202">
        <v>31135.892</v>
      </c>
      <c r="I202">
        <v>35598.572999999997</v>
      </c>
      <c r="J202">
        <v>33419.766000000003</v>
      </c>
      <c r="K202">
        <v>32276.46</v>
      </c>
      <c r="L202">
        <v>42241.16</v>
      </c>
      <c r="M202">
        <v>36111.834000000003</v>
      </c>
      <c r="N202">
        <v>38906.165999999997</v>
      </c>
      <c r="O202">
        <v>42079.762000000002</v>
      </c>
      <c r="P202">
        <v>37609.398999999998</v>
      </c>
      <c r="Q202">
        <v>47272.082000000002</v>
      </c>
      <c r="R202">
        <v>447716.81</v>
      </c>
    </row>
    <row r="203" spans="1:18">
      <c r="A203" t="s">
        <v>19</v>
      </c>
      <c r="B203">
        <v>2003</v>
      </c>
      <c r="C203" t="s">
        <v>39</v>
      </c>
      <c r="D203" t="s">
        <v>40</v>
      </c>
      <c r="E203" t="s">
        <v>22</v>
      </c>
      <c r="F203">
        <v>190107.75</v>
      </c>
      <c r="G203">
        <v>161931.285</v>
      </c>
      <c r="H203">
        <v>157197.01500000001</v>
      </c>
      <c r="I203">
        <v>176726.636</v>
      </c>
      <c r="J203">
        <v>189635.38399999999</v>
      </c>
      <c r="K203">
        <v>182844.17300000001</v>
      </c>
      <c r="L203">
        <v>198950.87</v>
      </c>
      <c r="M203">
        <v>186718.53099999999</v>
      </c>
      <c r="N203">
        <v>195430.81299999999</v>
      </c>
      <c r="O203">
        <v>208720.63200000001</v>
      </c>
      <c r="P203">
        <v>190181.02100000001</v>
      </c>
      <c r="Q203">
        <v>222338.02299999999</v>
      </c>
      <c r="R203">
        <v>2260782.1329999999</v>
      </c>
    </row>
    <row r="204" spans="1:18">
      <c r="A204" t="s">
        <v>19</v>
      </c>
      <c r="B204">
        <v>2003</v>
      </c>
      <c r="C204" t="s">
        <v>29</v>
      </c>
      <c r="D204" t="s">
        <v>38</v>
      </c>
      <c r="E204" t="s">
        <v>22</v>
      </c>
      <c r="F204">
        <v>81521.752999999997</v>
      </c>
      <c r="G204">
        <v>64583.232000000004</v>
      </c>
      <c r="H204">
        <v>63745.87</v>
      </c>
      <c r="I204">
        <v>67375.343999999997</v>
      </c>
      <c r="J204">
        <v>69993.834000000003</v>
      </c>
      <c r="K204">
        <v>70168.357999999993</v>
      </c>
      <c r="L204">
        <v>73844.913</v>
      </c>
      <c r="M204">
        <v>71467.642999999996</v>
      </c>
      <c r="N204">
        <v>73347.887000000002</v>
      </c>
      <c r="O204">
        <v>82297.164999999994</v>
      </c>
      <c r="P204">
        <v>73852.248000000007</v>
      </c>
      <c r="Q204">
        <v>93521.095000000001</v>
      </c>
      <c r="R204">
        <v>885719.34199999995</v>
      </c>
    </row>
    <row r="205" spans="1:18">
      <c r="A205" t="s">
        <v>19</v>
      </c>
      <c r="B205">
        <v>2003</v>
      </c>
      <c r="C205" t="s">
        <v>29</v>
      </c>
      <c r="D205" t="s">
        <v>37</v>
      </c>
      <c r="E205" t="s">
        <v>22</v>
      </c>
      <c r="F205">
        <v>13598.038</v>
      </c>
      <c r="G205">
        <v>11281.883</v>
      </c>
      <c r="H205">
        <v>10019.058000000001</v>
      </c>
      <c r="I205">
        <v>11189.243</v>
      </c>
      <c r="J205">
        <v>12198.237999999999</v>
      </c>
      <c r="K205">
        <v>11789.162</v>
      </c>
      <c r="L205">
        <v>11879.173000000001</v>
      </c>
      <c r="M205">
        <v>12171.681</v>
      </c>
      <c r="N205">
        <v>12697.061</v>
      </c>
      <c r="O205">
        <v>13222.514999999999</v>
      </c>
      <c r="P205">
        <v>11229.405000000001</v>
      </c>
      <c r="Q205">
        <v>14759.773999999999</v>
      </c>
      <c r="R205">
        <v>146035.231</v>
      </c>
    </row>
    <row r="206" spans="1:18">
      <c r="A206" t="s">
        <v>19</v>
      </c>
      <c r="B206">
        <v>2003</v>
      </c>
      <c r="C206" t="s">
        <v>29</v>
      </c>
      <c r="D206" t="s">
        <v>36</v>
      </c>
      <c r="E206" t="s">
        <v>22</v>
      </c>
      <c r="F206">
        <v>14802.73</v>
      </c>
      <c r="G206">
        <v>12126.402</v>
      </c>
      <c r="H206">
        <v>11633.674999999999</v>
      </c>
      <c r="I206">
        <v>12318.821</v>
      </c>
      <c r="J206">
        <v>13158.828</v>
      </c>
      <c r="K206">
        <v>12334.391</v>
      </c>
      <c r="L206">
        <v>13385.091</v>
      </c>
      <c r="M206">
        <v>13359.759</v>
      </c>
      <c r="N206">
        <v>13612.338</v>
      </c>
      <c r="O206">
        <v>14358.816999999999</v>
      </c>
      <c r="P206">
        <v>13134.880999999999</v>
      </c>
      <c r="Q206">
        <v>15946.323</v>
      </c>
      <c r="R206">
        <v>160172.05600000001</v>
      </c>
    </row>
    <row r="207" spans="1:18">
      <c r="A207" t="s">
        <v>19</v>
      </c>
      <c r="B207">
        <v>2003</v>
      </c>
      <c r="C207" t="s">
        <v>29</v>
      </c>
      <c r="D207" t="s">
        <v>35</v>
      </c>
      <c r="E207" t="s">
        <v>22</v>
      </c>
      <c r="F207">
        <v>49313.326999999997</v>
      </c>
      <c r="G207">
        <v>42013.608999999997</v>
      </c>
      <c r="H207">
        <v>42037.49</v>
      </c>
      <c r="I207">
        <v>45655.680999999997</v>
      </c>
      <c r="J207">
        <v>44189.703000000001</v>
      </c>
      <c r="K207">
        <v>44403.887999999999</v>
      </c>
      <c r="L207">
        <v>46297.249000000003</v>
      </c>
      <c r="M207">
        <v>46248.800999999999</v>
      </c>
      <c r="N207">
        <v>48081.004999999997</v>
      </c>
      <c r="O207">
        <v>52882.944000000003</v>
      </c>
      <c r="P207">
        <v>48933.413999999997</v>
      </c>
      <c r="Q207">
        <v>59932.427000000003</v>
      </c>
      <c r="R207">
        <v>569989.53799999994</v>
      </c>
    </row>
    <row r="208" spans="1:18">
      <c r="A208" t="s">
        <v>19</v>
      </c>
      <c r="B208">
        <v>2003</v>
      </c>
      <c r="C208" t="s">
        <v>29</v>
      </c>
      <c r="D208" t="s">
        <v>34</v>
      </c>
      <c r="E208" t="s">
        <v>22</v>
      </c>
      <c r="F208">
        <v>20917.842000000001</v>
      </c>
      <c r="G208">
        <v>16241.983</v>
      </c>
      <c r="H208">
        <v>16455.127</v>
      </c>
      <c r="I208">
        <v>17427.907999999999</v>
      </c>
      <c r="J208">
        <v>20064.317999999999</v>
      </c>
      <c r="K208">
        <v>19215.498</v>
      </c>
      <c r="L208">
        <v>19755.573</v>
      </c>
      <c r="M208">
        <v>19850.499</v>
      </c>
      <c r="N208">
        <v>20451.673999999999</v>
      </c>
      <c r="O208">
        <v>21685.525000000001</v>
      </c>
      <c r="P208">
        <v>19753.780999999999</v>
      </c>
      <c r="Q208">
        <v>25145.413</v>
      </c>
      <c r="R208">
        <v>236965.141</v>
      </c>
    </row>
    <row r="209" spans="1:18">
      <c r="A209" t="s">
        <v>19</v>
      </c>
      <c r="B209">
        <v>2003</v>
      </c>
      <c r="C209" t="s">
        <v>29</v>
      </c>
      <c r="D209" t="s">
        <v>33</v>
      </c>
      <c r="E209" t="s">
        <v>22</v>
      </c>
      <c r="F209">
        <v>20154.236000000001</v>
      </c>
      <c r="G209">
        <v>17029.668000000001</v>
      </c>
      <c r="H209">
        <v>14589.516</v>
      </c>
      <c r="I209">
        <v>15991.01</v>
      </c>
      <c r="J209">
        <v>17859.749</v>
      </c>
      <c r="K209">
        <v>17217.095000000001</v>
      </c>
      <c r="L209">
        <v>18520.826000000001</v>
      </c>
      <c r="M209">
        <v>18374.153999999999</v>
      </c>
      <c r="N209">
        <v>18315.595000000001</v>
      </c>
      <c r="O209">
        <v>20182.377</v>
      </c>
      <c r="P209">
        <v>17766.058000000001</v>
      </c>
      <c r="Q209">
        <v>22671.698</v>
      </c>
      <c r="R209">
        <v>218671.98199999999</v>
      </c>
    </row>
    <row r="210" spans="1:18">
      <c r="A210" t="s">
        <v>19</v>
      </c>
      <c r="B210">
        <v>2003</v>
      </c>
      <c r="C210" t="s">
        <v>29</v>
      </c>
      <c r="D210" t="s">
        <v>32</v>
      </c>
      <c r="E210" t="s">
        <v>22</v>
      </c>
      <c r="F210">
        <v>42444.828000000001</v>
      </c>
      <c r="G210">
        <v>35141.999000000003</v>
      </c>
      <c r="H210">
        <v>33598.351000000002</v>
      </c>
      <c r="I210">
        <v>35204.271999999997</v>
      </c>
      <c r="J210">
        <v>38911.862000000001</v>
      </c>
      <c r="K210">
        <v>38485.093999999997</v>
      </c>
      <c r="L210">
        <v>42147.678999999996</v>
      </c>
      <c r="M210">
        <v>39118.900999999998</v>
      </c>
      <c r="N210">
        <v>40229.192999999999</v>
      </c>
      <c r="O210">
        <v>42602.252999999997</v>
      </c>
      <c r="P210">
        <v>38778.074999999997</v>
      </c>
      <c r="Q210">
        <v>49613.362000000001</v>
      </c>
      <c r="R210">
        <v>476275.86900000006</v>
      </c>
    </row>
    <row r="211" spans="1:18">
      <c r="A211" t="s">
        <v>19</v>
      </c>
      <c r="B211">
        <v>2003</v>
      </c>
      <c r="C211" t="s">
        <v>29</v>
      </c>
      <c r="D211" t="s">
        <v>31</v>
      </c>
      <c r="E211" t="s">
        <v>22</v>
      </c>
      <c r="F211">
        <v>13347.045</v>
      </c>
      <c r="G211">
        <v>10191.948</v>
      </c>
      <c r="H211">
        <v>9796.9979999999996</v>
      </c>
      <c r="I211">
        <v>11076.463</v>
      </c>
      <c r="J211">
        <v>11830.083000000001</v>
      </c>
      <c r="K211">
        <v>11401.162</v>
      </c>
      <c r="L211">
        <v>12961.132</v>
      </c>
      <c r="M211">
        <v>12156.017</v>
      </c>
      <c r="N211">
        <v>12547.745000000001</v>
      </c>
      <c r="O211">
        <v>13473.46</v>
      </c>
      <c r="P211">
        <v>11768.976000000001</v>
      </c>
      <c r="Q211">
        <v>15026.806</v>
      </c>
      <c r="R211">
        <v>145577.83499999999</v>
      </c>
    </row>
    <row r="212" spans="1:18">
      <c r="A212" t="s">
        <v>19</v>
      </c>
      <c r="B212">
        <v>2003</v>
      </c>
      <c r="C212" t="s">
        <v>29</v>
      </c>
      <c r="D212" t="s">
        <v>30</v>
      </c>
      <c r="E212" t="s">
        <v>22</v>
      </c>
      <c r="F212">
        <v>20792.596000000001</v>
      </c>
      <c r="G212">
        <v>16761.64</v>
      </c>
      <c r="H212">
        <v>16326.714</v>
      </c>
      <c r="I212">
        <v>17897.052</v>
      </c>
      <c r="J212">
        <v>19664.050999999999</v>
      </c>
      <c r="K212">
        <v>18876.499</v>
      </c>
      <c r="L212">
        <v>21382.153999999999</v>
      </c>
      <c r="M212">
        <v>20296.575000000001</v>
      </c>
      <c r="N212">
        <v>20788.539000000001</v>
      </c>
      <c r="O212">
        <v>22478.771000000001</v>
      </c>
      <c r="P212">
        <v>20402.315999999999</v>
      </c>
      <c r="Q212">
        <v>24500.137999999999</v>
      </c>
      <c r="R212">
        <v>240167.04500000001</v>
      </c>
    </row>
    <row r="213" spans="1:18">
      <c r="A213" t="s">
        <v>19</v>
      </c>
      <c r="B213">
        <v>2003</v>
      </c>
      <c r="C213" t="s">
        <v>20</v>
      </c>
      <c r="D213" t="s">
        <v>28</v>
      </c>
      <c r="E213" t="s">
        <v>22</v>
      </c>
      <c r="F213">
        <v>9016.7119999999995</v>
      </c>
      <c r="G213">
        <v>7416.5389999999998</v>
      </c>
      <c r="H213">
        <v>7063.5730000000003</v>
      </c>
      <c r="I213">
        <v>7281.3559999999998</v>
      </c>
      <c r="J213">
        <v>8558.5859999999993</v>
      </c>
      <c r="K213">
        <v>8652.1239999999998</v>
      </c>
      <c r="L213">
        <v>10661.478999999999</v>
      </c>
      <c r="M213">
        <v>9545.7430000000004</v>
      </c>
      <c r="N213">
        <v>9000.7469999999994</v>
      </c>
      <c r="O213">
        <v>9782.3179999999993</v>
      </c>
      <c r="P213">
        <v>9165.223</v>
      </c>
      <c r="Q213">
        <v>11146.886</v>
      </c>
      <c r="R213">
        <v>107291.28599999999</v>
      </c>
    </row>
    <row r="214" spans="1:18">
      <c r="A214" t="s">
        <v>19</v>
      </c>
      <c r="B214">
        <v>2003</v>
      </c>
      <c r="C214" t="s">
        <v>20</v>
      </c>
      <c r="D214" t="s">
        <v>27</v>
      </c>
      <c r="E214" t="s">
        <v>22</v>
      </c>
      <c r="F214">
        <v>4196.3999999999996</v>
      </c>
      <c r="G214">
        <v>3631.65</v>
      </c>
      <c r="H214">
        <v>3493.65</v>
      </c>
      <c r="I214">
        <v>4086.45</v>
      </c>
      <c r="J214">
        <v>4286.3999999999996</v>
      </c>
      <c r="K214">
        <v>4269.75</v>
      </c>
      <c r="L214">
        <v>4389.6499999999996</v>
      </c>
      <c r="M214">
        <v>4430.8389999999999</v>
      </c>
      <c r="N214">
        <v>4784.3500000000004</v>
      </c>
      <c r="O214">
        <v>4915.6000000000004</v>
      </c>
      <c r="P214">
        <v>4184.8</v>
      </c>
      <c r="Q214">
        <v>5167.6000000000004</v>
      </c>
      <c r="R214">
        <v>51837.138999999996</v>
      </c>
    </row>
    <row r="215" spans="1:18">
      <c r="A215" t="s">
        <v>19</v>
      </c>
      <c r="B215">
        <v>2003</v>
      </c>
      <c r="C215" t="s">
        <v>20</v>
      </c>
      <c r="D215" t="s">
        <v>26</v>
      </c>
      <c r="E215" t="s">
        <v>22</v>
      </c>
      <c r="F215">
        <v>29281.858</v>
      </c>
      <c r="G215">
        <v>23409.751</v>
      </c>
      <c r="H215">
        <v>23943.848000000002</v>
      </c>
      <c r="I215">
        <v>25867.312000000002</v>
      </c>
      <c r="J215">
        <v>28449.86</v>
      </c>
      <c r="K215">
        <v>28451.244999999999</v>
      </c>
      <c r="L215">
        <v>32036.278999999999</v>
      </c>
      <c r="M215">
        <v>28932.642</v>
      </c>
      <c r="N215">
        <v>30747.111000000001</v>
      </c>
      <c r="O215">
        <v>32012.064999999999</v>
      </c>
      <c r="P215">
        <v>28309.767</v>
      </c>
      <c r="Q215">
        <v>34242.459000000003</v>
      </c>
      <c r="R215">
        <v>345684.19700000004</v>
      </c>
    </row>
    <row r="216" spans="1:18">
      <c r="A216" t="s">
        <v>19</v>
      </c>
      <c r="B216">
        <v>2003</v>
      </c>
      <c r="C216" t="s">
        <v>20</v>
      </c>
      <c r="D216" t="s">
        <v>25</v>
      </c>
      <c r="E216" t="s">
        <v>22</v>
      </c>
      <c r="F216">
        <v>4933.05</v>
      </c>
      <c r="G216">
        <v>4097.3999999999996</v>
      </c>
      <c r="H216">
        <v>4087.2</v>
      </c>
      <c r="I216">
        <v>3939.3</v>
      </c>
      <c r="J216">
        <v>4273</v>
      </c>
      <c r="K216">
        <v>4055.3</v>
      </c>
      <c r="L216">
        <v>4258.3990000000003</v>
      </c>
      <c r="M216">
        <v>4016.9</v>
      </c>
      <c r="N216">
        <v>3924.2</v>
      </c>
      <c r="O216">
        <v>4437.8999999999996</v>
      </c>
      <c r="P216">
        <v>1068</v>
      </c>
      <c r="Q216">
        <v>4567.7</v>
      </c>
      <c r="R216">
        <v>47658.348999999995</v>
      </c>
    </row>
    <row r="217" spans="1:18">
      <c r="A217" t="s">
        <v>19</v>
      </c>
      <c r="B217">
        <v>2003</v>
      </c>
      <c r="C217" t="s">
        <v>20</v>
      </c>
      <c r="D217" t="s">
        <v>24</v>
      </c>
      <c r="E217" t="s">
        <v>22</v>
      </c>
      <c r="F217">
        <v>22164.03</v>
      </c>
      <c r="G217">
        <v>18129.415000000001</v>
      </c>
      <c r="H217">
        <v>20131.780999999999</v>
      </c>
      <c r="I217">
        <v>21023</v>
      </c>
      <c r="J217">
        <v>22978.264999999999</v>
      </c>
      <c r="K217">
        <v>21798.521000000001</v>
      </c>
      <c r="L217">
        <v>23168.346000000001</v>
      </c>
      <c r="M217">
        <v>23330.35</v>
      </c>
      <c r="N217">
        <v>23135.138999999999</v>
      </c>
      <c r="O217">
        <v>25594.582999999999</v>
      </c>
      <c r="P217">
        <v>23195.721000000001</v>
      </c>
      <c r="Q217">
        <v>26670.49</v>
      </c>
      <c r="R217">
        <v>271319.641</v>
      </c>
    </row>
    <row r="218" spans="1:18">
      <c r="A218" t="s">
        <v>19</v>
      </c>
      <c r="B218">
        <v>2003</v>
      </c>
      <c r="C218" t="s">
        <v>20</v>
      </c>
      <c r="D218" t="s">
        <v>23</v>
      </c>
      <c r="E218" t="s">
        <v>22</v>
      </c>
      <c r="F218">
        <v>3807.2620000000002</v>
      </c>
      <c r="G218">
        <v>2756.0230000000001</v>
      </c>
      <c r="H218">
        <v>2954.7429999999999</v>
      </c>
      <c r="I218">
        <v>3190.614</v>
      </c>
      <c r="J218">
        <v>3546.4789999999998</v>
      </c>
      <c r="K218">
        <v>3590.6889999999999</v>
      </c>
      <c r="L218">
        <v>4104.1840000000002</v>
      </c>
      <c r="M218">
        <v>3816.22</v>
      </c>
      <c r="N218">
        <v>3963.002</v>
      </c>
      <c r="O218">
        <v>3978.1509999999998</v>
      </c>
      <c r="P218">
        <v>3638.1309999999999</v>
      </c>
      <c r="Q218">
        <v>4252.201</v>
      </c>
      <c r="R218">
        <v>43597.699000000001</v>
      </c>
    </row>
    <row r="219" spans="1:18">
      <c r="A219" t="s">
        <v>19</v>
      </c>
      <c r="B219">
        <v>2003</v>
      </c>
      <c r="C219" t="s">
        <v>20</v>
      </c>
      <c r="D219" t="s">
        <v>21</v>
      </c>
      <c r="E219" t="s">
        <v>22</v>
      </c>
      <c r="F219">
        <v>10674.76</v>
      </c>
      <c r="G219">
        <v>8840.0949999999993</v>
      </c>
      <c r="H219">
        <v>9395.9009999999998</v>
      </c>
      <c r="I219">
        <v>9796.3760000000002</v>
      </c>
      <c r="J219">
        <v>11674.536</v>
      </c>
      <c r="K219">
        <v>11290.906999999999</v>
      </c>
      <c r="L219">
        <v>12487.897000000001</v>
      </c>
      <c r="M219">
        <v>12689.15</v>
      </c>
      <c r="N219">
        <v>12936.074000000001</v>
      </c>
      <c r="O219">
        <v>12687.923000000001</v>
      </c>
      <c r="P219">
        <v>11679.807000000001</v>
      </c>
      <c r="Q219">
        <v>13165.674999999999</v>
      </c>
      <c r="R219">
        <v>137319.101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D39B1-B330-431B-9AC9-03823C4984F7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63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2004</v>
      </c>
      <c r="C4" t="s">
        <v>48</v>
      </c>
      <c r="D4" t="s">
        <v>52</v>
      </c>
      <c r="E4" t="s">
        <v>22</v>
      </c>
      <c r="F4">
        <v>10666.285454545454</v>
      </c>
      <c r="G4">
        <v>10547.02</v>
      </c>
      <c r="H4">
        <v>12950.512727272726</v>
      </c>
      <c r="I4">
        <v>11770.776363636363</v>
      </c>
      <c r="J4">
        <v>11443.934545454546</v>
      </c>
      <c r="K4">
        <v>12152.858181818181</v>
      </c>
      <c r="L4">
        <v>12999.252727272727</v>
      </c>
      <c r="M4">
        <v>12569.030909090909</v>
      </c>
      <c r="N4">
        <v>11750.101818181816</v>
      </c>
      <c r="O4">
        <v>11596.74</v>
      </c>
      <c r="P4">
        <v>11825.638181818182</v>
      </c>
      <c r="Q4">
        <v>12964.278181818181</v>
      </c>
      <c r="R4">
        <v>143236.42909090911</v>
      </c>
    </row>
    <row r="5" spans="1:18">
      <c r="A5" t="s">
        <v>59</v>
      </c>
      <c r="B5">
        <v>2004</v>
      </c>
      <c r="C5" t="s">
        <v>48</v>
      </c>
      <c r="D5" t="s">
        <v>51</v>
      </c>
      <c r="E5" t="s">
        <v>22</v>
      </c>
      <c r="F5">
        <v>39830.76545454545</v>
      </c>
      <c r="G5">
        <v>35927.310909090906</v>
      </c>
      <c r="H5">
        <v>40819.270909090905</v>
      </c>
      <c r="I5">
        <v>37792.339999999997</v>
      </c>
      <c r="J5">
        <v>37772.46</v>
      </c>
      <c r="K5">
        <v>37954.77636363636</v>
      </c>
      <c r="L5">
        <v>39375.847272727267</v>
      </c>
      <c r="M5">
        <v>38932.929090909085</v>
      </c>
      <c r="N5">
        <v>37489.245454545453</v>
      </c>
      <c r="O5">
        <v>35502.36</v>
      </c>
      <c r="P5">
        <v>37449.398181818178</v>
      </c>
      <c r="Q5">
        <v>39089.43454545454</v>
      </c>
      <c r="R5">
        <v>457936.13818181818</v>
      </c>
    </row>
    <row r="6" spans="1:18">
      <c r="A6" t="s">
        <v>59</v>
      </c>
      <c r="B6">
        <v>2004</v>
      </c>
      <c r="C6" t="s">
        <v>48</v>
      </c>
      <c r="D6" t="s">
        <v>50</v>
      </c>
      <c r="E6" t="s">
        <v>22</v>
      </c>
      <c r="F6">
        <v>12703.072727272727</v>
      </c>
      <c r="G6">
        <v>11683.476363636364</v>
      </c>
      <c r="H6">
        <v>14040.592727272726</v>
      </c>
      <c r="I6">
        <v>13547.585454545453</v>
      </c>
      <c r="J6">
        <v>13484.165454545453</v>
      </c>
      <c r="K6">
        <v>14299.830909090908</v>
      </c>
      <c r="L6">
        <v>14549.596363636363</v>
      </c>
      <c r="M6">
        <v>14599.63818181818</v>
      </c>
      <c r="N6">
        <v>13865.843636363636</v>
      </c>
      <c r="O6">
        <v>13542.103636363634</v>
      </c>
      <c r="P6">
        <v>13707.183636363636</v>
      </c>
      <c r="Q6">
        <v>13980.29818181818</v>
      </c>
      <c r="R6">
        <v>164003.38727272724</v>
      </c>
    </row>
    <row r="7" spans="1:18">
      <c r="A7" t="s">
        <v>59</v>
      </c>
      <c r="B7">
        <v>2004</v>
      </c>
      <c r="C7" t="s">
        <v>48</v>
      </c>
      <c r="D7" t="s">
        <v>49</v>
      </c>
      <c r="E7" t="s">
        <v>22</v>
      </c>
      <c r="F7">
        <v>10888.529090909089</v>
      </c>
      <c r="G7">
        <v>9460.1345454545444</v>
      </c>
      <c r="H7">
        <v>11078.472727272727</v>
      </c>
      <c r="I7">
        <v>11293.970909090909</v>
      </c>
      <c r="J7">
        <v>12332.46909090909</v>
      </c>
      <c r="K7">
        <v>12188.096363636363</v>
      </c>
      <c r="L7">
        <v>12427.221818181817</v>
      </c>
      <c r="M7">
        <v>11814.82</v>
      </c>
      <c r="N7">
        <v>10984.487272727272</v>
      </c>
      <c r="O7">
        <v>11402.116363636364</v>
      </c>
      <c r="P7">
        <v>11155.598181818181</v>
      </c>
      <c r="Q7">
        <v>11695.770909090908</v>
      </c>
      <c r="R7">
        <v>136721.68727272726</v>
      </c>
    </row>
    <row r="8" spans="1:18">
      <c r="A8" t="s">
        <v>59</v>
      </c>
      <c r="B8">
        <v>2004</v>
      </c>
      <c r="C8" t="s">
        <v>44</v>
      </c>
      <c r="D8" t="s">
        <v>47</v>
      </c>
      <c r="E8" t="s">
        <v>22</v>
      </c>
      <c r="F8">
        <v>60518.110909090909</v>
      </c>
      <c r="G8">
        <v>54401.294545454541</v>
      </c>
      <c r="H8">
        <v>66650.112727272717</v>
      </c>
      <c r="I8">
        <v>64994.08181818181</v>
      </c>
      <c r="J8">
        <v>70519.585454545449</v>
      </c>
      <c r="K8">
        <v>73228.62</v>
      </c>
      <c r="L8">
        <v>76738.46727272727</v>
      </c>
      <c r="M8">
        <v>72865.989090909075</v>
      </c>
      <c r="N8">
        <v>67899.636363636353</v>
      </c>
      <c r="O8">
        <v>69255.056363636366</v>
      </c>
      <c r="P8">
        <v>64012.685454545448</v>
      </c>
      <c r="Q8">
        <v>65939.849090909091</v>
      </c>
      <c r="R8">
        <v>807023.48909090902</v>
      </c>
    </row>
    <row r="9" spans="1:18">
      <c r="A9" t="s">
        <v>59</v>
      </c>
      <c r="B9">
        <v>2004</v>
      </c>
      <c r="C9" t="s">
        <v>44</v>
      </c>
      <c r="D9" t="s">
        <v>46</v>
      </c>
      <c r="E9" t="s">
        <v>22</v>
      </c>
      <c r="F9">
        <v>34338.40181818181</v>
      </c>
      <c r="G9">
        <v>31509.938181818179</v>
      </c>
      <c r="H9">
        <v>36894.774545454537</v>
      </c>
      <c r="I9">
        <v>36444.507272727271</v>
      </c>
      <c r="J9">
        <v>37994.345454545452</v>
      </c>
      <c r="K9">
        <v>39142.990909090906</v>
      </c>
      <c r="L9">
        <v>40986.785454545454</v>
      </c>
      <c r="M9">
        <v>39292.9</v>
      </c>
      <c r="N9">
        <v>37569.087272727273</v>
      </c>
      <c r="O9">
        <v>38245.374545454542</v>
      </c>
      <c r="P9">
        <v>35310.589090909089</v>
      </c>
      <c r="Q9">
        <v>36837.14727272727</v>
      </c>
      <c r="R9">
        <v>444566.84181818186</v>
      </c>
    </row>
    <row r="10" spans="1:18">
      <c r="A10" t="s">
        <v>59</v>
      </c>
      <c r="B10">
        <v>2004</v>
      </c>
      <c r="C10" t="s">
        <v>44</v>
      </c>
      <c r="D10" t="s">
        <v>45</v>
      </c>
      <c r="E10" t="s">
        <v>22</v>
      </c>
      <c r="F10">
        <v>59057.294545454541</v>
      </c>
      <c r="G10">
        <v>57553.670909090906</v>
      </c>
      <c r="H10">
        <v>64748.358181818177</v>
      </c>
      <c r="I10">
        <v>65733.130909090905</v>
      </c>
      <c r="J10">
        <v>67911.449090909082</v>
      </c>
      <c r="K10">
        <v>71718.518181818174</v>
      </c>
      <c r="L10">
        <v>74726.410909090904</v>
      </c>
      <c r="M10">
        <v>70528.265454545457</v>
      </c>
      <c r="N10">
        <v>64688.436363636356</v>
      </c>
      <c r="O10">
        <v>65366.98</v>
      </c>
      <c r="P10">
        <v>64080.327272727263</v>
      </c>
      <c r="Q10">
        <v>67057.576363636355</v>
      </c>
      <c r="R10">
        <v>793170.41818181821</v>
      </c>
    </row>
    <row r="11" spans="1:18">
      <c r="A11" t="s">
        <v>59</v>
      </c>
      <c r="B11">
        <v>2004</v>
      </c>
      <c r="C11" t="s">
        <v>39</v>
      </c>
      <c r="D11" t="s">
        <v>43</v>
      </c>
      <c r="E11" t="s">
        <v>22</v>
      </c>
      <c r="F11">
        <v>251247.77818181817</v>
      </c>
      <c r="G11">
        <v>240931.63818181815</v>
      </c>
      <c r="H11">
        <v>280385.1618181818</v>
      </c>
      <c r="I11">
        <v>266615.91454545455</v>
      </c>
      <c r="J11">
        <v>276868.93272727268</v>
      </c>
      <c r="K11">
        <v>291990.14363636362</v>
      </c>
      <c r="L11">
        <v>293276.62181818183</v>
      </c>
      <c r="M11">
        <v>290429.35818181821</v>
      </c>
      <c r="N11">
        <v>274094.75818181818</v>
      </c>
      <c r="O11">
        <v>276039.52</v>
      </c>
      <c r="P11">
        <v>264609.25272727275</v>
      </c>
      <c r="Q11">
        <v>279054.65090909088</v>
      </c>
      <c r="R11">
        <v>3285543.730909091</v>
      </c>
    </row>
    <row r="12" spans="1:18">
      <c r="A12" t="s">
        <v>59</v>
      </c>
      <c r="B12">
        <v>2004</v>
      </c>
      <c r="C12" t="s">
        <v>39</v>
      </c>
      <c r="D12" t="s">
        <v>42</v>
      </c>
      <c r="E12" t="s">
        <v>22</v>
      </c>
      <c r="F12">
        <v>79678.48727272726</v>
      </c>
      <c r="G12">
        <v>69457.714545454553</v>
      </c>
      <c r="H12">
        <v>80939.618181818179</v>
      </c>
      <c r="I12">
        <v>80124.485454545458</v>
      </c>
      <c r="J12">
        <v>82733.192727272719</v>
      </c>
      <c r="K12">
        <v>81344.62</v>
      </c>
      <c r="L12">
        <v>86851.585454545449</v>
      </c>
      <c r="M12">
        <v>86043.490909090906</v>
      </c>
      <c r="N12">
        <v>79841.309090909082</v>
      </c>
      <c r="O12">
        <v>83583.870909090911</v>
      </c>
      <c r="P12">
        <v>76896.307272727267</v>
      </c>
      <c r="Q12">
        <v>87159.545454545456</v>
      </c>
      <c r="R12">
        <v>974654.22727272718</v>
      </c>
    </row>
    <row r="13" spans="1:18">
      <c r="A13" t="s">
        <v>59</v>
      </c>
      <c r="B13">
        <v>2004</v>
      </c>
      <c r="C13" t="s">
        <v>39</v>
      </c>
      <c r="D13" t="s">
        <v>41</v>
      </c>
      <c r="E13" t="s">
        <v>22</v>
      </c>
      <c r="F13">
        <v>18169.312727272725</v>
      </c>
      <c r="G13">
        <v>15435.16</v>
      </c>
      <c r="H13">
        <v>18978.80909090909</v>
      </c>
      <c r="I13">
        <v>16983.056363636362</v>
      </c>
      <c r="J13">
        <v>17723.187272727271</v>
      </c>
      <c r="K13">
        <v>18673.661818181816</v>
      </c>
      <c r="L13">
        <v>19213.085454545453</v>
      </c>
      <c r="M13">
        <v>19159.125454545454</v>
      </c>
      <c r="N13">
        <v>18169.694545454542</v>
      </c>
      <c r="O13">
        <v>18504.727272727268</v>
      </c>
      <c r="P13">
        <v>17868.64727272727</v>
      </c>
      <c r="Q13">
        <v>19550.930909090905</v>
      </c>
      <c r="R13">
        <v>218429.39818181816</v>
      </c>
    </row>
    <row r="14" spans="1:18">
      <c r="A14" t="s">
        <v>59</v>
      </c>
      <c r="B14">
        <v>2004</v>
      </c>
      <c r="C14" t="s">
        <v>39</v>
      </c>
      <c r="D14" t="s">
        <v>40</v>
      </c>
      <c r="E14" t="s">
        <v>22</v>
      </c>
      <c r="F14">
        <v>107898.76545454546</v>
      </c>
      <c r="G14">
        <v>101812.52</v>
      </c>
      <c r="H14">
        <v>117222.22363636362</v>
      </c>
      <c r="I14">
        <v>112991.93636363636</v>
      </c>
      <c r="J14">
        <v>114813.15272727273</v>
      </c>
      <c r="K14">
        <v>118782.33636363636</v>
      </c>
      <c r="L14">
        <v>125997.02727272727</v>
      </c>
      <c r="M14">
        <v>125472.85818181817</v>
      </c>
      <c r="N14">
        <v>112330.86363636363</v>
      </c>
      <c r="O14">
        <v>111038.24363636362</v>
      </c>
      <c r="P14">
        <v>111087.68727272727</v>
      </c>
      <c r="Q14">
        <v>118429.32181818181</v>
      </c>
      <c r="R14">
        <v>1377876.9363636363</v>
      </c>
    </row>
    <row r="15" spans="1:18">
      <c r="A15" t="s">
        <v>59</v>
      </c>
      <c r="B15">
        <v>2004</v>
      </c>
      <c r="C15" t="s">
        <v>29</v>
      </c>
      <c r="D15" t="s">
        <v>38</v>
      </c>
      <c r="E15" t="s">
        <v>22</v>
      </c>
      <c r="F15">
        <v>57039.305454545451</v>
      </c>
      <c r="G15">
        <v>52960.429090909085</v>
      </c>
      <c r="H15">
        <v>62111.10363636363</v>
      </c>
      <c r="I15">
        <v>59169.154545454541</v>
      </c>
      <c r="J15">
        <v>60407.54181818181</v>
      </c>
      <c r="K15">
        <v>61959.927272727269</v>
      </c>
      <c r="L15">
        <v>66468.0309090909</v>
      </c>
      <c r="M15">
        <v>65750.701818181813</v>
      </c>
      <c r="N15">
        <v>64113.234545454543</v>
      </c>
      <c r="O15">
        <v>59713.187272727264</v>
      </c>
      <c r="P15">
        <v>59837.107272727269</v>
      </c>
      <c r="Q15">
        <v>63584.770909090905</v>
      </c>
      <c r="R15">
        <v>733114.49454545439</v>
      </c>
    </row>
    <row r="16" spans="1:18">
      <c r="A16" t="s">
        <v>59</v>
      </c>
      <c r="B16">
        <v>2004</v>
      </c>
      <c r="C16" t="s">
        <v>29</v>
      </c>
      <c r="D16" t="s">
        <v>37</v>
      </c>
      <c r="E16" t="s">
        <v>22</v>
      </c>
      <c r="F16">
        <v>7102.5472727272727</v>
      </c>
      <c r="G16">
        <v>6746.3163636363633</v>
      </c>
      <c r="H16">
        <v>7749.1363636363631</v>
      </c>
      <c r="I16">
        <v>7302.278181818182</v>
      </c>
      <c r="J16">
        <v>7368.3672727272724</v>
      </c>
      <c r="K16">
        <v>7601.1781818181817</v>
      </c>
      <c r="L16">
        <v>8103.1745454545453</v>
      </c>
      <c r="M16">
        <v>8212.4254545454532</v>
      </c>
      <c r="N16">
        <v>7896.9309090909082</v>
      </c>
      <c r="O16">
        <v>7771.7290909090898</v>
      </c>
      <c r="P16">
        <v>7848.676363636363</v>
      </c>
      <c r="Q16">
        <v>7711.5145454545445</v>
      </c>
      <c r="R16">
        <v>91414.274545454551</v>
      </c>
    </row>
    <row r="17" spans="1:18">
      <c r="A17" t="s">
        <v>59</v>
      </c>
      <c r="B17">
        <v>2004</v>
      </c>
      <c r="C17" t="s">
        <v>29</v>
      </c>
      <c r="D17" t="s">
        <v>36</v>
      </c>
      <c r="E17" t="s">
        <v>22</v>
      </c>
      <c r="F17">
        <v>11236.805454545452</v>
      </c>
      <c r="G17">
        <v>9855.3981818181819</v>
      </c>
      <c r="H17">
        <v>11224.727272727272</v>
      </c>
      <c r="I17">
        <v>11096.46909090909</v>
      </c>
      <c r="J17">
        <v>10549.245454545453</v>
      </c>
      <c r="K17">
        <v>10776.145454545453</v>
      </c>
      <c r="L17">
        <v>11879.372727272726</v>
      </c>
      <c r="M17">
        <v>11426.618181818181</v>
      </c>
      <c r="N17">
        <v>11856.869090909089</v>
      </c>
      <c r="O17">
        <v>11371.938181818181</v>
      </c>
      <c r="P17">
        <v>11125.441818181816</v>
      </c>
      <c r="Q17">
        <v>11776.870909090909</v>
      </c>
      <c r="R17">
        <v>134175.90181818182</v>
      </c>
    </row>
    <row r="18" spans="1:18">
      <c r="A18" t="s">
        <v>59</v>
      </c>
      <c r="B18">
        <v>2004</v>
      </c>
      <c r="C18" t="s">
        <v>29</v>
      </c>
      <c r="D18" t="s">
        <v>35</v>
      </c>
      <c r="E18" t="s">
        <v>22</v>
      </c>
      <c r="F18">
        <v>33033.214545454546</v>
      </c>
      <c r="G18">
        <v>31137.596363636359</v>
      </c>
      <c r="H18">
        <v>37202.321818181816</v>
      </c>
      <c r="I18">
        <v>33760.14</v>
      </c>
      <c r="J18">
        <v>33979.45636363636</v>
      </c>
      <c r="K18">
        <v>35433.379999999997</v>
      </c>
      <c r="L18">
        <v>38061.021818181813</v>
      </c>
      <c r="M18">
        <v>36865.998181818177</v>
      </c>
      <c r="N18">
        <v>36427.225454545456</v>
      </c>
      <c r="O18">
        <v>35189.663636363635</v>
      </c>
      <c r="P18">
        <v>36025.903636363633</v>
      </c>
      <c r="Q18">
        <v>38364.230909090904</v>
      </c>
      <c r="R18">
        <v>425480.15272727271</v>
      </c>
    </row>
    <row r="19" spans="1:18">
      <c r="A19" t="s">
        <v>59</v>
      </c>
      <c r="B19">
        <v>2004</v>
      </c>
      <c r="C19" t="s">
        <v>29</v>
      </c>
      <c r="D19" t="s">
        <v>34</v>
      </c>
      <c r="E19" t="s">
        <v>22</v>
      </c>
      <c r="F19">
        <v>15211.29818181818</v>
      </c>
      <c r="G19">
        <v>13535.518181818181</v>
      </c>
      <c r="H19">
        <v>16107.174545454545</v>
      </c>
      <c r="I19">
        <v>14412.192727272726</v>
      </c>
      <c r="J19">
        <v>13700.741818181816</v>
      </c>
      <c r="K19">
        <v>14005.38909090909</v>
      </c>
      <c r="L19">
        <v>14817.363636363634</v>
      </c>
      <c r="M19">
        <v>14342.234545454545</v>
      </c>
      <c r="N19">
        <v>14554.827272727272</v>
      </c>
      <c r="O19">
        <v>13306.703636363634</v>
      </c>
      <c r="P19">
        <v>14076.9</v>
      </c>
      <c r="Q19">
        <v>14418.32</v>
      </c>
      <c r="R19">
        <v>172488.66363636361</v>
      </c>
    </row>
    <row r="20" spans="1:18">
      <c r="A20" t="s">
        <v>59</v>
      </c>
      <c r="B20">
        <v>2004</v>
      </c>
      <c r="C20" t="s">
        <v>29</v>
      </c>
      <c r="D20" t="s">
        <v>33</v>
      </c>
      <c r="E20" t="s">
        <v>22</v>
      </c>
      <c r="F20">
        <v>13535.289090909089</v>
      </c>
      <c r="G20">
        <v>11645.1</v>
      </c>
      <c r="H20">
        <v>14337.387272727272</v>
      </c>
      <c r="I20">
        <v>14572.976363636364</v>
      </c>
      <c r="J20">
        <v>13445.685454545453</v>
      </c>
      <c r="K20">
        <v>13939.027272727271</v>
      </c>
      <c r="L20">
        <v>15270.201818181817</v>
      </c>
      <c r="M20">
        <v>14989.290909090909</v>
      </c>
      <c r="N20">
        <v>14566.49818181818</v>
      </c>
      <c r="O20">
        <v>14129.57818181818</v>
      </c>
      <c r="P20">
        <v>14674.88909090909</v>
      </c>
      <c r="Q20">
        <v>15057.252727272727</v>
      </c>
      <c r="R20">
        <v>170163.17636363636</v>
      </c>
    </row>
    <row r="21" spans="1:18">
      <c r="A21" t="s">
        <v>59</v>
      </c>
      <c r="B21">
        <v>2004</v>
      </c>
      <c r="C21" t="s">
        <v>29</v>
      </c>
      <c r="D21" t="s">
        <v>32</v>
      </c>
      <c r="E21" t="s">
        <v>22</v>
      </c>
      <c r="F21">
        <v>28021.389090909091</v>
      </c>
      <c r="G21">
        <v>25234.732727272727</v>
      </c>
      <c r="H21">
        <v>29417.461818181815</v>
      </c>
      <c r="I21">
        <v>28397.745454545453</v>
      </c>
      <c r="J21">
        <v>26462.692727272726</v>
      </c>
      <c r="K21">
        <v>28442.609090909089</v>
      </c>
      <c r="L21">
        <v>30002.610909090905</v>
      </c>
      <c r="M21">
        <v>28576.029090909091</v>
      </c>
      <c r="N21">
        <v>29400.030909090907</v>
      </c>
      <c r="O21">
        <v>27854.62727272727</v>
      </c>
      <c r="P21">
        <v>28401.403636363633</v>
      </c>
      <c r="Q21">
        <v>30395.432727272728</v>
      </c>
      <c r="R21">
        <v>340606.76545454544</v>
      </c>
    </row>
    <row r="22" spans="1:18">
      <c r="A22" t="s">
        <v>59</v>
      </c>
      <c r="B22">
        <v>2004</v>
      </c>
      <c r="C22" t="s">
        <v>29</v>
      </c>
      <c r="D22" t="s">
        <v>31</v>
      </c>
      <c r="E22" t="s">
        <v>22</v>
      </c>
      <c r="F22">
        <v>9434.32</v>
      </c>
      <c r="G22">
        <v>8456.7236363636348</v>
      </c>
      <c r="H22">
        <v>10369.023636363634</v>
      </c>
      <c r="I22">
        <v>9660.5363636363636</v>
      </c>
      <c r="J22">
        <v>8702.1200000000008</v>
      </c>
      <c r="K22">
        <v>8910.74</v>
      </c>
      <c r="L22">
        <v>9495.8418181818161</v>
      </c>
      <c r="M22">
        <v>8818.2145454545443</v>
      </c>
      <c r="N22">
        <v>10071.647272727272</v>
      </c>
      <c r="O22">
        <v>9164.82</v>
      </c>
      <c r="P22">
        <v>8751.8345454545452</v>
      </c>
      <c r="Q22">
        <v>9460.7327272727271</v>
      </c>
      <c r="R22">
        <v>111296.55454545455</v>
      </c>
    </row>
    <row r="23" spans="1:18">
      <c r="A23" t="s">
        <v>59</v>
      </c>
      <c r="B23">
        <v>2004</v>
      </c>
      <c r="C23" t="s">
        <v>29</v>
      </c>
      <c r="D23" t="s">
        <v>30</v>
      </c>
      <c r="E23" t="s">
        <v>22</v>
      </c>
      <c r="F23">
        <v>14103.82</v>
      </c>
      <c r="G23">
        <v>12036.447272727271</v>
      </c>
      <c r="H23">
        <v>14454.68</v>
      </c>
      <c r="I23">
        <v>14303.025454545454</v>
      </c>
      <c r="J23">
        <v>14224.747272727271</v>
      </c>
      <c r="K23">
        <v>13649.452727272726</v>
      </c>
      <c r="L23">
        <v>14485.62</v>
      </c>
      <c r="M23">
        <v>13361.936363636363</v>
      </c>
      <c r="N23">
        <v>14387.072727272727</v>
      </c>
      <c r="O23">
        <v>13962.64</v>
      </c>
      <c r="P23">
        <v>13882.269090909091</v>
      </c>
      <c r="Q23">
        <v>14506.421818181816</v>
      </c>
      <c r="R23">
        <v>167358.13272727275</v>
      </c>
    </row>
    <row r="24" spans="1:18">
      <c r="A24" t="s">
        <v>59</v>
      </c>
      <c r="B24">
        <v>2004</v>
      </c>
      <c r="C24" t="s">
        <v>20</v>
      </c>
      <c r="D24" t="s">
        <v>28</v>
      </c>
      <c r="E24" t="s">
        <v>22</v>
      </c>
      <c r="F24">
        <v>6385.7581818181816</v>
      </c>
      <c r="G24">
        <v>5443.6654545454539</v>
      </c>
      <c r="H24">
        <v>6240.5327272727263</v>
      </c>
      <c r="I24">
        <v>5906.4963636363636</v>
      </c>
      <c r="J24">
        <v>5840.5127272727268</v>
      </c>
      <c r="K24">
        <v>5819.8109090909084</v>
      </c>
      <c r="L24">
        <v>5934.267272727272</v>
      </c>
      <c r="M24">
        <v>6075.0727272727263</v>
      </c>
      <c r="N24">
        <v>6095.4763636363632</v>
      </c>
      <c r="O24">
        <v>5473.7890909090911</v>
      </c>
      <c r="P24">
        <v>5730.4127272727264</v>
      </c>
      <c r="Q24">
        <v>5943.5072727272727</v>
      </c>
      <c r="R24">
        <v>70889.301818181819</v>
      </c>
    </row>
    <row r="25" spans="1:18">
      <c r="A25" t="s">
        <v>59</v>
      </c>
      <c r="B25">
        <v>2004</v>
      </c>
      <c r="C25" t="s">
        <v>20</v>
      </c>
      <c r="D25" t="s">
        <v>27</v>
      </c>
      <c r="E25" t="s">
        <v>22</v>
      </c>
      <c r="F25">
        <v>1783.3090909090909</v>
      </c>
      <c r="G25">
        <v>1684.0854545454545</v>
      </c>
      <c r="H25">
        <v>1932.0090909090909</v>
      </c>
      <c r="I25">
        <v>1971.6490909090908</v>
      </c>
      <c r="J25">
        <v>1800.36</v>
      </c>
      <c r="K25">
        <v>1872.6854545454544</v>
      </c>
      <c r="L25">
        <v>1978.7472727272725</v>
      </c>
      <c r="M25">
        <v>1858.8072727272724</v>
      </c>
      <c r="N25">
        <v>1861.94</v>
      </c>
      <c r="O25">
        <v>1913.6472727272724</v>
      </c>
      <c r="P25">
        <v>1764.2472727272725</v>
      </c>
      <c r="Q25">
        <v>1972.7018181818182</v>
      </c>
      <c r="R25">
        <v>22394.189090909091</v>
      </c>
    </row>
    <row r="26" spans="1:18">
      <c r="A26" t="s">
        <v>59</v>
      </c>
      <c r="B26">
        <v>2004</v>
      </c>
      <c r="C26" t="s">
        <v>20</v>
      </c>
      <c r="D26" t="s">
        <v>26</v>
      </c>
      <c r="E26" t="s">
        <v>22</v>
      </c>
      <c r="F26">
        <v>20277.081818181818</v>
      </c>
      <c r="G26">
        <v>18879.089090909089</v>
      </c>
      <c r="H26">
        <v>21780.594545454544</v>
      </c>
      <c r="I26">
        <v>21398.274545454544</v>
      </c>
      <c r="J26">
        <v>20969.781818181815</v>
      </c>
      <c r="K26">
        <v>21044.670909090906</v>
      </c>
      <c r="L26">
        <v>21391.361818181816</v>
      </c>
      <c r="M26">
        <v>20954.267272727269</v>
      </c>
      <c r="N26">
        <v>21076.16</v>
      </c>
      <c r="O26">
        <v>21767.245454545453</v>
      </c>
      <c r="P26">
        <v>21050.334545454542</v>
      </c>
      <c r="Q26">
        <v>22627.654545454545</v>
      </c>
      <c r="R26">
        <v>253216.51636363633</v>
      </c>
    </row>
    <row r="27" spans="1:18">
      <c r="A27" t="s">
        <v>59</v>
      </c>
      <c r="B27">
        <v>2004</v>
      </c>
      <c r="C27" t="s">
        <v>20</v>
      </c>
      <c r="D27" t="s">
        <v>25</v>
      </c>
      <c r="E27" t="s">
        <v>22</v>
      </c>
      <c r="F27">
        <v>966.00727272727272</v>
      </c>
      <c r="G27">
        <v>910.05818181818177</v>
      </c>
      <c r="H27">
        <v>1115.3418181818181</v>
      </c>
      <c r="I27">
        <v>962.9909090909091</v>
      </c>
      <c r="J27">
        <v>1038.1563636363635</v>
      </c>
      <c r="K27">
        <v>1058.4345454545455</v>
      </c>
      <c r="L27">
        <v>1049.3945454545453</v>
      </c>
      <c r="M27">
        <v>995.35818181818172</v>
      </c>
      <c r="N27">
        <v>1002.3818181818181</v>
      </c>
      <c r="O27">
        <v>990.52545454545452</v>
      </c>
      <c r="P27">
        <v>941.11454545454546</v>
      </c>
      <c r="Q27">
        <v>973.4</v>
      </c>
      <c r="R27">
        <v>12003.163636363635</v>
      </c>
    </row>
    <row r="28" spans="1:18">
      <c r="A28" t="s">
        <v>59</v>
      </c>
      <c r="B28">
        <v>2004</v>
      </c>
      <c r="C28" t="s">
        <v>20</v>
      </c>
      <c r="D28" t="s">
        <v>24</v>
      </c>
      <c r="E28" t="s">
        <v>22</v>
      </c>
      <c r="F28">
        <v>9961.545454545454</v>
      </c>
      <c r="G28">
        <v>9469.7472727272707</v>
      </c>
      <c r="H28">
        <v>10488.272727272726</v>
      </c>
      <c r="I28">
        <v>10252.698181818181</v>
      </c>
      <c r="J28">
        <v>10040.758181818182</v>
      </c>
      <c r="K28">
        <v>9831.6890909090907</v>
      </c>
      <c r="L28">
        <v>9441.3509090909083</v>
      </c>
      <c r="M28">
        <v>9600.8945454545446</v>
      </c>
      <c r="N28">
        <v>10032.603636363634</v>
      </c>
      <c r="O28">
        <v>9435.6</v>
      </c>
      <c r="P28">
        <v>10544.661818181816</v>
      </c>
      <c r="Q28">
        <v>9542.4345454545455</v>
      </c>
      <c r="R28">
        <v>118642.25636363636</v>
      </c>
    </row>
    <row r="29" spans="1:18">
      <c r="A29" t="s">
        <v>59</v>
      </c>
      <c r="B29">
        <v>2004</v>
      </c>
      <c r="C29" t="s">
        <v>20</v>
      </c>
      <c r="D29" t="s">
        <v>23</v>
      </c>
      <c r="E29" t="s">
        <v>22</v>
      </c>
      <c r="F29">
        <v>1679.1363636363635</v>
      </c>
      <c r="G29">
        <v>1470.7836363636363</v>
      </c>
      <c r="H29">
        <v>1690.6963636363635</v>
      </c>
      <c r="I29">
        <v>1690.28</v>
      </c>
      <c r="J29">
        <v>2005.9109090909089</v>
      </c>
      <c r="K29">
        <v>1482.3854545454544</v>
      </c>
      <c r="L29">
        <v>1798.2127272727271</v>
      </c>
      <c r="M29">
        <v>1683.9963636363636</v>
      </c>
      <c r="N29">
        <v>1336.9927272727271</v>
      </c>
      <c r="O29">
        <v>1442.3745454545453</v>
      </c>
      <c r="P29">
        <v>1951.441818181818</v>
      </c>
      <c r="Q29">
        <v>1664.852727272727</v>
      </c>
      <c r="R29">
        <v>19897.063636363633</v>
      </c>
    </row>
    <row r="30" spans="1:18">
      <c r="A30" t="s">
        <v>59</v>
      </c>
      <c r="B30">
        <v>2004</v>
      </c>
      <c r="C30" t="s">
        <v>20</v>
      </c>
      <c r="D30" t="s">
        <v>21</v>
      </c>
      <c r="E30" t="s">
        <v>22</v>
      </c>
      <c r="F30">
        <v>4900.3309090909079</v>
      </c>
      <c r="G30">
        <v>4609</v>
      </c>
      <c r="H30">
        <v>5396.66</v>
      </c>
      <c r="I30">
        <v>5028.8454545454542</v>
      </c>
      <c r="J30">
        <v>5222.4581818181814</v>
      </c>
      <c r="K30">
        <v>5179.7563636363629</v>
      </c>
      <c r="L30">
        <v>5230.6545454545449</v>
      </c>
      <c r="M30">
        <v>5129.3509090909083</v>
      </c>
      <c r="N30">
        <v>4935.9145454545451</v>
      </c>
      <c r="O30">
        <v>5402.3927272727269</v>
      </c>
      <c r="P30">
        <v>5416.6054545454544</v>
      </c>
      <c r="Q30">
        <v>5402.3745454545451</v>
      </c>
      <c r="R30">
        <v>61854.343636363614</v>
      </c>
    </row>
    <row r="31" spans="1:18">
      <c r="A31" t="s">
        <v>58</v>
      </c>
      <c r="B31">
        <v>2004</v>
      </c>
      <c r="C31" t="s">
        <v>48</v>
      </c>
      <c r="D31" t="s">
        <v>52</v>
      </c>
      <c r="E31" t="s">
        <v>22</v>
      </c>
      <c r="F31">
        <v>5808.0219999999999</v>
      </c>
      <c r="G31">
        <v>5493.5889999999999</v>
      </c>
      <c r="H31">
        <v>6806.1019999999999</v>
      </c>
      <c r="I31">
        <v>7997.4690000000001</v>
      </c>
      <c r="J31">
        <v>6225.9219999999996</v>
      </c>
      <c r="K31">
        <v>5912.2939999999999</v>
      </c>
      <c r="L31">
        <v>6678.3370000000004</v>
      </c>
      <c r="M31">
        <v>6507.1509999999998</v>
      </c>
      <c r="N31">
        <v>6758.81</v>
      </c>
      <c r="O31">
        <v>6159.9009999999998</v>
      </c>
      <c r="P31">
        <v>5637.3090000000002</v>
      </c>
      <c r="Q31">
        <v>6213.8890000000001</v>
      </c>
      <c r="R31">
        <v>76198.794999999984</v>
      </c>
    </row>
    <row r="32" spans="1:18">
      <c r="A32" t="s">
        <v>58</v>
      </c>
      <c r="B32">
        <v>2004</v>
      </c>
      <c r="C32" t="s">
        <v>48</v>
      </c>
      <c r="D32" t="s">
        <v>51</v>
      </c>
      <c r="E32" t="s">
        <v>22</v>
      </c>
      <c r="F32">
        <v>13410.85</v>
      </c>
      <c r="G32">
        <v>12367.861999999999</v>
      </c>
      <c r="H32">
        <v>15252.806</v>
      </c>
      <c r="I32">
        <v>15029.950999999999</v>
      </c>
      <c r="J32">
        <v>15017.495000000001</v>
      </c>
      <c r="K32">
        <v>12399.084999999999</v>
      </c>
      <c r="L32">
        <v>16897.022000000001</v>
      </c>
      <c r="M32">
        <v>12630.57</v>
      </c>
      <c r="N32">
        <v>14320.77</v>
      </c>
      <c r="O32">
        <v>14134.694</v>
      </c>
      <c r="P32">
        <v>13054.178</v>
      </c>
      <c r="Q32">
        <v>15579.983</v>
      </c>
      <c r="R32">
        <v>170095.266</v>
      </c>
    </row>
    <row r="33" spans="1:18">
      <c r="A33" t="s">
        <v>58</v>
      </c>
      <c r="B33">
        <v>2004</v>
      </c>
      <c r="C33" t="s">
        <v>48</v>
      </c>
      <c r="D33" t="s">
        <v>50</v>
      </c>
      <c r="E33" t="s">
        <v>22</v>
      </c>
      <c r="F33">
        <v>4838.8559999999998</v>
      </c>
      <c r="G33">
        <v>4070.7840000000001</v>
      </c>
      <c r="H33">
        <v>4708.5690000000004</v>
      </c>
      <c r="I33">
        <v>4417.3969999999999</v>
      </c>
      <c r="J33">
        <v>5158.4319999999998</v>
      </c>
      <c r="K33">
        <v>4380.4809999999998</v>
      </c>
      <c r="L33">
        <v>6155.3519999999999</v>
      </c>
      <c r="M33">
        <v>4923.6130000000003</v>
      </c>
      <c r="N33">
        <v>5045.7759999999998</v>
      </c>
      <c r="O33">
        <v>5181.3969999999999</v>
      </c>
      <c r="P33">
        <v>4770.9290000000001</v>
      </c>
      <c r="Q33">
        <v>5600.2529999999997</v>
      </c>
      <c r="R33">
        <v>59251.838999999993</v>
      </c>
    </row>
    <row r="34" spans="1:18">
      <c r="A34" t="s">
        <v>58</v>
      </c>
      <c r="B34">
        <v>2004</v>
      </c>
      <c r="C34" t="s">
        <v>48</v>
      </c>
      <c r="D34" t="s">
        <v>49</v>
      </c>
      <c r="E34" t="s">
        <v>22</v>
      </c>
      <c r="F34">
        <v>5447.56</v>
      </c>
      <c r="G34">
        <v>5079.32</v>
      </c>
      <c r="H34">
        <v>5483.47</v>
      </c>
      <c r="I34">
        <v>5854.29</v>
      </c>
      <c r="J34">
        <v>5901.3040000000001</v>
      </c>
      <c r="K34">
        <v>5178.78</v>
      </c>
      <c r="L34">
        <v>7874.0829999999996</v>
      </c>
      <c r="M34">
        <v>5649.87</v>
      </c>
      <c r="N34">
        <v>6342.89</v>
      </c>
      <c r="O34">
        <v>6433.74</v>
      </c>
      <c r="P34">
        <v>5311.92</v>
      </c>
      <c r="Q34">
        <v>6656</v>
      </c>
      <c r="R34">
        <v>71213.226999999999</v>
      </c>
    </row>
    <row r="35" spans="1:18">
      <c r="A35" t="s">
        <v>58</v>
      </c>
      <c r="B35">
        <v>2004</v>
      </c>
      <c r="C35" t="s">
        <v>44</v>
      </c>
      <c r="D35" t="s">
        <v>47</v>
      </c>
      <c r="E35" t="s">
        <v>22</v>
      </c>
      <c r="F35">
        <v>13198.540999999999</v>
      </c>
      <c r="G35">
        <v>12827.847</v>
      </c>
      <c r="H35">
        <v>14654.26</v>
      </c>
      <c r="I35">
        <v>15736.437</v>
      </c>
      <c r="J35">
        <v>16687.48</v>
      </c>
      <c r="K35">
        <v>16270.735000000001</v>
      </c>
      <c r="L35">
        <v>19387.778999999999</v>
      </c>
      <c r="M35">
        <v>15741.216</v>
      </c>
      <c r="N35">
        <v>17176.53</v>
      </c>
      <c r="O35">
        <v>17014.343000000001</v>
      </c>
      <c r="P35">
        <v>15240.043</v>
      </c>
      <c r="Q35">
        <v>18074.565999999999</v>
      </c>
      <c r="R35">
        <v>192009.777</v>
      </c>
    </row>
    <row r="36" spans="1:18">
      <c r="A36" t="s">
        <v>58</v>
      </c>
      <c r="B36">
        <v>2004</v>
      </c>
      <c r="C36" t="s">
        <v>44</v>
      </c>
      <c r="D36" t="s">
        <v>46</v>
      </c>
      <c r="E36" t="s">
        <v>22</v>
      </c>
      <c r="F36">
        <v>13837.816000000001</v>
      </c>
      <c r="G36">
        <v>13422.085999999999</v>
      </c>
      <c r="H36">
        <v>13921.22</v>
      </c>
      <c r="I36">
        <v>13998.468000000001</v>
      </c>
      <c r="J36">
        <v>14056.237999999999</v>
      </c>
      <c r="K36">
        <v>14554.485000000001</v>
      </c>
      <c r="L36">
        <v>16244.826999999999</v>
      </c>
      <c r="M36">
        <v>13410.459000000001</v>
      </c>
      <c r="N36">
        <v>15810.593000000001</v>
      </c>
      <c r="O36">
        <v>14825.504000000001</v>
      </c>
      <c r="P36">
        <v>13611.602000000001</v>
      </c>
      <c r="Q36">
        <v>16179.321</v>
      </c>
      <c r="R36">
        <v>173872.61900000001</v>
      </c>
    </row>
    <row r="37" spans="1:18">
      <c r="A37" t="s">
        <v>58</v>
      </c>
      <c r="B37">
        <v>2004</v>
      </c>
      <c r="C37" t="s">
        <v>44</v>
      </c>
      <c r="D37" t="s">
        <v>45</v>
      </c>
      <c r="E37" t="s">
        <v>22</v>
      </c>
      <c r="F37">
        <v>37392.843000000001</v>
      </c>
      <c r="G37">
        <v>35061.285000000003</v>
      </c>
      <c r="H37">
        <v>44328.248</v>
      </c>
      <c r="I37">
        <v>44212.5</v>
      </c>
      <c r="J37">
        <v>49896.925999999999</v>
      </c>
      <c r="K37">
        <v>38457.637000000002</v>
      </c>
      <c r="L37">
        <v>48689.178999999996</v>
      </c>
      <c r="M37">
        <v>43825.377999999997</v>
      </c>
      <c r="N37">
        <v>42853.881999999998</v>
      </c>
      <c r="O37">
        <v>49277.284</v>
      </c>
      <c r="P37">
        <v>48137.707000000002</v>
      </c>
      <c r="Q37">
        <v>56630.521000000001</v>
      </c>
      <c r="R37">
        <v>538763.39</v>
      </c>
    </row>
    <row r="38" spans="1:18">
      <c r="A38" t="s">
        <v>58</v>
      </c>
      <c r="B38">
        <v>2004</v>
      </c>
      <c r="C38" t="s">
        <v>39</v>
      </c>
      <c r="D38" t="s">
        <v>43</v>
      </c>
      <c r="E38" t="s">
        <v>22</v>
      </c>
      <c r="F38">
        <v>174187.66099999999</v>
      </c>
      <c r="G38">
        <v>166461.64199999999</v>
      </c>
      <c r="H38">
        <v>204314.595</v>
      </c>
      <c r="I38">
        <v>192915.64799999999</v>
      </c>
      <c r="J38">
        <v>208095.75200000001</v>
      </c>
      <c r="K38">
        <v>198978.86199999999</v>
      </c>
      <c r="L38">
        <v>212862.321</v>
      </c>
      <c r="M38">
        <v>170048.122</v>
      </c>
      <c r="N38">
        <v>190081.78200000001</v>
      </c>
      <c r="O38">
        <v>195640.42300000001</v>
      </c>
      <c r="P38">
        <v>191690.986</v>
      </c>
      <c r="Q38">
        <v>221263.05799999999</v>
      </c>
      <c r="R38">
        <v>2326540.852</v>
      </c>
    </row>
    <row r="39" spans="1:18">
      <c r="A39" t="s">
        <v>58</v>
      </c>
      <c r="B39">
        <v>2004</v>
      </c>
      <c r="C39" t="s">
        <v>39</v>
      </c>
      <c r="D39" t="s">
        <v>42</v>
      </c>
      <c r="E39" t="s">
        <v>22</v>
      </c>
      <c r="F39">
        <v>6933.8429999999998</v>
      </c>
      <c r="G39">
        <v>6018.375</v>
      </c>
      <c r="H39">
        <v>5942.72</v>
      </c>
      <c r="I39">
        <v>7219.5810000000001</v>
      </c>
      <c r="J39">
        <v>7928.8649999999998</v>
      </c>
      <c r="K39">
        <v>6721.902</v>
      </c>
      <c r="L39">
        <v>9215.2479999999996</v>
      </c>
      <c r="M39">
        <v>7425.3549999999996</v>
      </c>
      <c r="N39">
        <v>9174.125</v>
      </c>
      <c r="O39">
        <v>11420.983</v>
      </c>
      <c r="P39">
        <v>16104.539000000001</v>
      </c>
      <c r="Q39">
        <v>15711.027</v>
      </c>
      <c r="R39">
        <v>109816.56300000001</v>
      </c>
    </row>
    <row r="40" spans="1:18">
      <c r="A40" t="s">
        <v>58</v>
      </c>
      <c r="B40">
        <v>2004</v>
      </c>
      <c r="C40" t="s">
        <v>39</v>
      </c>
      <c r="D40" t="s">
        <v>41</v>
      </c>
      <c r="E40" t="s">
        <v>22</v>
      </c>
      <c r="F40">
        <v>3244.7890000000002</v>
      </c>
      <c r="G40">
        <v>3022.5050000000001</v>
      </c>
      <c r="H40">
        <v>2808.7930000000001</v>
      </c>
      <c r="I40">
        <v>3235.701</v>
      </c>
      <c r="J40">
        <v>3040.0010000000002</v>
      </c>
      <c r="K40">
        <v>2418.9490000000001</v>
      </c>
      <c r="L40">
        <v>2848.2130000000002</v>
      </c>
      <c r="M40">
        <v>3191.2</v>
      </c>
      <c r="N40">
        <v>3271.3690000000001</v>
      </c>
      <c r="O40">
        <v>3461.7669999999998</v>
      </c>
      <c r="P40">
        <v>2494.1840000000002</v>
      </c>
      <c r="Q40">
        <v>3683.4589999999998</v>
      </c>
      <c r="R40">
        <v>36720.93</v>
      </c>
    </row>
    <row r="41" spans="1:18">
      <c r="A41" t="s">
        <v>58</v>
      </c>
      <c r="B41">
        <v>2004</v>
      </c>
      <c r="C41" t="s">
        <v>39</v>
      </c>
      <c r="D41" t="s">
        <v>40</v>
      </c>
      <c r="E41" t="s">
        <v>22</v>
      </c>
      <c r="F41">
        <v>34891.1</v>
      </c>
      <c r="G41">
        <v>32137.454000000002</v>
      </c>
      <c r="H41">
        <v>34160.843999999997</v>
      </c>
      <c r="I41">
        <v>33502.824999999997</v>
      </c>
      <c r="J41">
        <v>35008.133000000002</v>
      </c>
      <c r="K41">
        <v>32716.134999999998</v>
      </c>
      <c r="L41">
        <v>39087.671000000002</v>
      </c>
      <c r="M41">
        <v>33569.618000000002</v>
      </c>
      <c r="N41">
        <v>36181.39</v>
      </c>
      <c r="O41">
        <v>36531.650999999998</v>
      </c>
      <c r="P41">
        <v>33287.963000000003</v>
      </c>
      <c r="Q41">
        <v>39829.811000000002</v>
      </c>
      <c r="R41">
        <v>420904.59500000003</v>
      </c>
    </row>
    <row r="42" spans="1:18">
      <c r="A42" t="s">
        <v>58</v>
      </c>
      <c r="B42">
        <v>2004</v>
      </c>
      <c r="C42" t="s">
        <v>29</v>
      </c>
      <c r="D42" t="s">
        <v>38</v>
      </c>
      <c r="E42" t="s">
        <v>22</v>
      </c>
      <c r="F42">
        <v>5201.7929999999997</v>
      </c>
      <c r="G42">
        <v>4444.3789999999999</v>
      </c>
      <c r="H42">
        <v>5643.0249999999996</v>
      </c>
      <c r="I42">
        <v>5076.2830000000004</v>
      </c>
      <c r="J42">
        <v>4501.1369999999997</v>
      </c>
      <c r="K42">
        <v>4863.0569999999998</v>
      </c>
      <c r="L42">
        <v>5174.2560000000003</v>
      </c>
      <c r="M42">
        <v>4962.6980000000003</v>
      </c>
      <c r="N42">
        <v>5203.317</v>
      </c>
      <c r="O42">
        <v>5372.9489999999996</v>
      </c>
      <c r="P42">
        <v>4242.3980000000001</v>
      </c>
      <c r="Q42">
        <v>4867.616</v>
      </c>
      <c r="R42">
        <v>59552.908000000003</v>
      </c>
    </row>
    <row r="43" spans="1:18">
      <c r="A43" t="s">
        <v>58</v>
      </c>
      <c r="B43">
        <v>2004</v>
      </c>
      <c r="C43" t="s">
        <v>29</v>
      </c>
      <c r="D43" t="s">
        <v>37</v>
      </c>
      <c r="E43" t="s">
        <v>22</v>
      </c>
      <c r="F43">
        <v>1115.2049999999999</v>
      </c>
      <c r="G43">
        <v>1039.703</v>
      </c>
      <c r="H43">
        <v>1146.636</v>
      </c>
      <c r="I43">
        <v>1186.377</v>
      </c>
      <c r="J43">
        <v>1221.2560000000001</v>
      </c>
      <c r="K43">
        <v>1335.713</v>
      </c>
      <c r="L43">
        <v>1456.2860000000001</v>
      </c>
      <c r="M43">
        <v>1385.2349999999999</v>
      </c>
      <c r="N43">
        <v>1371.037</v>
      </c>
      <c r="O43">
        <v>1188.0930000000001</v>
      </c>
      <c r="P43">
        <v>1144.0429999999999</v>
      </c>
      <c r="Q43">
        <v>1174.0219999999999</v>
      </c>
      <c r="R43">
        <v>14763.606</v>
      </c>
    </row>
    <row r="44" spans="1:18">
      <c r="A44" t="s">
        <v>58</v>
      </c>
      <c r="B44">
        <v>2004</v>
      </c>
      <c r="C44" t="s">
        <v>29</v>
      </c>
      <c r="D44" t="s">
        <v>36</v>
      </c>
      <c r="E44" t="s">
        <v>22</v>
      </c>
      <c r="F44">
        <v>1698.7940000000001</v>
      </c>
      <c r="G44">
        <v>1295.433</v>
      </c>
      <c r="H44">
        <v>1626.809</v>
      </c>
      <c r="I44">
        <v>1563.3119999999999</v>
      </c>
      <c r="J44">
        <v>1546.5070000000001</v>
      </c>
      <c r="K44">
        <v>2168.085</v>
      </c>
      <c r="L44">
        <v>2876.6759999999999</v>
      </c>
      <c r="M44">
        <v>2532.0129999999999</v>
      </c>
      <c r="N44">
        <v>2499.9810000000002</v>
      </c>
      <c r="O44">
        <v>2145.7130000000002</v>
      </c>
      <c r="P44">
        <v>1891.1590000000001</v>
      </c>
      <c r="Q44">
        <v>1673.2280000000001</v>
      </c>
      <c r="R44">
        <v>23517.709999999995</v>
      </c>
    </row>
    <row r="45" spans="1:18">
      <c r="A45" t="s">
        <v>58</v>
      </c>
      <c r="B45">
        <v>2004</v>
      </c>
      <c r="C45" t="s">
        <v>29</v>
      </c>
      <c r="D45" t="s">
        <v>35</v>
      </c>
      <c r="E45" t="s">
        <v>22</v>
      </c>
      <c r="F45">
        <v>5250.5360000000001</v>
      </c>
      <c r="G45">
        <v>5996.23</v>
      </c>
      <c r="H45">
        <v>6278.6540000000005</v>
      </c>
      <c r="I45">
        <v>6241.8320000000003</v>
      </c>
      <c r="J45">
        <v>5783.48</v>
      </c>
      <c r="K45">
        <v>6492.6980000000003</v>
      </c>
      <c r="L45">
        <v>7321.1059999999998</v>
      </c>
      <c r="M45">
        <v>6727.2619999999997</v>
      </c>
      <c r="N45">
        <v>5244.9089999999997</v>
      </c>
      <c r="O45">
        <v>5259.54</v>
      </c>
      <c r="P45">
        <v>3904.09</v>
      </c>
      <c r="Q45">
        <v>4719.1239999999998</v>
      </c>
      <c r="R45">
        <v>69219.460999999996</v>
      </c>
    </row>
    <row r="46" spans="1:18">
      <c r="A46" t="s">
        <v>58</v>
      </c>
      <c r="B46">
        <v>2004</v>
      </c>
      <c r="C46" t="s">
        <v>29</v>
      </c>
      <c r="D46" t="s">
        <v>34</v>
      </c>
      <c r="E46" t="s">
        <v>22</v>
      </c>
      <c r="F46">
        <v>2536.0210000000002</v>
      </c>
      <c r="G46">
        <v>2050.0320000000002</v>
      </c>
      <c r="H46">
        <v>2535.2649999999999</v>
      </c>
      <c r="I46">
        <v>2686.4659999999999</v>
      </c>
      <c r="J46">
        <v>2922.2330000000002</v>
      </c>
      <c r="K46">
        <v>2595.8719999999998</v>
      </c>
      <c r="L46">
        <v>2928.5210000000002</v>
      </c>
      <c r="M46">
        <v>2839.26</v>
      </c>
      <c r="N46">
        <v>2905.6419999999998</v>
      </c>
      <c r="O46">
        <v>2821.2860000000001</v>
      </c>
      <c r="P46">
        <v>2542.4279999999999</v>
      </c>
      <c r="Q46">
        <v>2690.74</v>
      </c>
      <c r="R46">
        <v>32053.765999999996</v>
      </c>
    </row>
    <row r="47" spans="1:18">
      <c r="A47" t="s">
        <v>58</v>
      </c>
      <c r="B47">
        <v>2004</v>
      </c>
      <c r="C47" t="s">
        <v>29</v>
      </c>
      <c r="D47" t="s">
        <v>33</v>
      </c>
      <c r="E47" t="s">
        <v>22</v>
      </c>
      <c r="F47">
        <v>1620.2329999999999</v>
      </c>
      <c r="G47">
        <v>1504.45</v>
      </c>
      <c r="H47">
        <v>1623.5550000000001</v>
      </c>
      <c r="I47">
        <v>1928.921</v>
      </c>
      <c r="J47">
        <v>2469.7620000000002</v>
      </c>
      <c r="K47">
        <v>2272.3649999999998</v>
      </c>
      <c r="L47">
        <v>2286.0390000000002</v>
      </c>
      <c r="M47">
        <v>1945.472</v>
      </c>
      <c r="N47">
        <v>1960.826</v>
      </c>
      <c r="O47">
        <v>2051.5700000000002</v>
      </c>
      <c r="P47">
        <v>1798.114</v>
      </c>
      <c r="Q47">
        <v>1894.2460000000001</v>
      </c>
      <c r="R47">
        <v>23355.553</v>
      </c>
    </row>
    <row r="48" spans="1:18">
      <c r="A48" t="s">
        <v>58</v>
      </c>
      <c r="B48">
        <v>2004</v>
      </c>
      <c r="C48" t="s">
        <v>29</v>
      </c>
      <c r="D48" t="s">
        <v>32</v>
      </c>
      <c r="E48" t="s">
        <v>22</v>
      </c>
      <c r="F48">
        <v>2683.39</v>
      </c>
      <c r="G48">
        <v>2385.712</v>
      </c>
      <c r="H48">
        <v>2480.0729999999999</v>
      </c>
      <c r="I48">
        <v>2782.4079999999999</v>
      </c>
      <c r="J48">
        <v>3139.0740000000001</v>
      </c>
      <c r="K48">
        <v>3468.7530000000002</v>
      </c>
      <c r="L48">
        <v>3844.5149999999999</v>
      </c>
      <c r="M48">
        <v>3118.0659999999998</v>
      </c>
      <c r="N48">
        <v>2936.8649999999998</v>
      </c>
      <c r="O48">
        <v>3037.33</v>
      </c>
      <c r="P48">
        <v>2700.953</v>
      </c>
      <c r="Q48">
        <v>3046.5120000000002</v>
      </c>
      <c r="R48">
        <v>35623.651000000005</v>
      </c>
    </row>
    <row r="49" spans="1:18">
      <c r="A49" t="s">
        <v>58</v>
      </c>
      <c r="B49">
        <v>2004</v>
      </c>
      <c r="C49" t="s">
        <v>29</v>
      </c>
      <c r="D49" t="s">
        <v>31</v>
      </c>
      <c r="E49" t="s">
        <v>22</v>
      </c>
      <c r="F49">
        <v>1459.4480000000001</v>
      </c>
      <c r="G49">
        <v>1178.913</v>
      </c>
      <c r="H49">
        <v>1317.701</v>
      </c>
      <c r="I49">
        <v>1317.3689999999999</v>
      </c>
      <c r="J49">
        <v>1362.9369999999999</v>
      </c>
      <c r="K49">
        <v>1415.4469999999999</v>
      </c>
      <c r="L49">
        <v>1391.4780000000001</v>
      </c>
      <c r="M49">
        <v>1391.7280000000001</v>
      </c>
      <c r="N49">
        <v>1319.5820000000001</v>
      </c>
      <c r="O49">
        <v>1411.5440000000001</v>
      </c>
      <c r="P49">
        <v>1298.472</v>
      </c>
      <c r="Q49">
        <v>1351.77</v>
      </c>
      <c r="R49">
        <v>16216.389000000001</v>
      </c>
    </row>
    <row r="50" spans="1:18">
      <c r="A50" t="s">
        <v>58</v>
      </c>
      <c r="B50">
        <v>2004</v>
      </c>
      <c r="C50" t="s">
        <v>29</v>
      </c>
      <c r="D50" t="s">
        <v>30</v>
      </c>
      <c r="E50" t="s">
        <v>22</v>
      </c>
      <c r="F50">
        <v>713.37400000000002</v>
      </c>
      <c r="G50">
        <v>656.30399999999997</v>
      </c>
      <c r="H50">
        <v>670.09500000000003</v>
      </c>
      <c r="I50">
        <v>628.88699999999994</v>
      </c>
      <c r="J50">
        <v>713.73299999999995</v>
      </c>
      <c r="K50">
        <v>645.54700000000003</v>
      </c>
      <c r="L50">
        <v>724.48199999999997</v>
      </c>
      <c r="M50">
        <v>587.21900000000005</v>
      </c>
      <c r="N50">
        <v>789.43499999999995</v>
      </c>
      <c r="O50">
        <v>747.94100000000003</v>
      </c>
      <c r="P50">
        <v>674.98400000000004</v>
      </c>
      <c r="Q50">
        <v>703.58500000000004</v>
      </c>
      <c r="R50">
        <v>8255.5860000000011</v>
      </c>
    </row>
    <row r="51" spans="1:18">
      <c r="A51" t="s">
        <v>58</v>
      </c>
      <c r="B51">
        <v>2004</v>
      </c>
      <c r="C51" t="s">
        <v>20</v>
      </c>
      <c r="D51" t="s">
        <v>28</v>
      </c>
      <c r="E51" t="s">
        <v>22</v>
      </c>
      <c r="F51">
        <v>1083.55</v>
      </c>
      <c r="G51">
        <v>1134.2</v>
      </c>
      <c r="H51">
        <v>1135</v>
      </c>
      <c r="I51">
        <v>1040.5999999999999</v>
      </c>
      <c r="J51">
        <v>994.45</v>
      </c>
      <c r="K51">
        <v>1109.8499999999999</v>
      </c>
      <c r="L51">
        <v>1220.8499999999999</v>
      </c>
      <c r="M51">
        <v>1045.4000000000001</v>
      </c>
      <c r="N51">
        <v>999.75</v>
      </c>
      <c r="O51">
        <v>1047.0999999999999</v>
      </c>
      <c r="P51">
        <v>1078.18</v>
      </c>
      <c r="Q51">
        <v>1203.45</v>
      </c>
      <c r="R51">
        <v>13092.380000000001</v>
      </c>
    </row>
    <row r="52" spans="1:18">
      <c r="A52" t="s">
        <v>58</v>
      </c>
      <c r="B52">
        <v>2004</v>
      </c>
      <c r="C52" t="s">
        <v>20</v>
      </c>
      <c r="D52" t="s">
        <v>27</v>
      </c>
      <c r="E52" t="s">
        <v>22</v>
      </c>
      <c r="F52">
        <v>82.2</v>
      </c>
      <c r="G52">
        <v>25</v>
      </c>
      <c r="H52">
        <v>107.2</v>
      </c>
      <c r="I52">
        <v>60.3</v>
      </c>
      <c r="J52">
        <v>61</v>
      </c>
      <c r="K52">
        <v>50</v>
      </c>
      <c r="L52">
        <v>60</v>
      </c>
      <c r="M52">
        <v>58.6</v>
      </c>
      <c r="N52">
        <v>81.150000000000006</v>
      </c>
      <c r="O52">
        <v>63.6</v>
      </c>
      <c r="P52">
        <v>57.9</v>
      </c>
      <c r="Q52">
        <v>63.25</v>
      </c>
      <c r="R52">
        <v>770.2</v>
      </c>
    </row>
    <row r="53" spans="1:18">
      <c r="A53" t="s">
        <v>58</v>
      </c>
      <c r="B53">
        <v>2004</v>
      </c>
      <c r="C53" t="s">
        <v>20</v>
      </c>
      <c r="D53" t="s">
        <v>26</v>
      </c>
      <c r="E53" t="s">
        <v>22</v>
      </c>
      <c r="F53">
        <v>782.03399999999999</v>
      </c>
      <c r="G53">
        <v>802.221</v>
      </c>
      <c r="H53">
        <v>1312.546</v>
      </c>
      <c r="I53">
        <v>788.07299999999998</v>
      </c>
      <c r="J53">
        <v>880.48599999999999</v>
      </c>
      <c r="K53">
        <v>627.06799999999998</v>
      </c>
      <c r="L53">
        <v>841.89400000000001</v>
      </c>
      <c r="M53">
        <v>849.88199999999995</v>
      </c>
      <c r="N53">
        <v>995.673</v>
      </c>
      <c r="O53">
        <v>879.75300000000004</v>
      </c>
      <c r="P53">
        <v>839.57899999999995</v>
      </c>
      <c r="Q53">
        <v>914.43499999999995</v>
      </c>
      <c r="R53">
        <v>10513.644</v>
      </c>
    </row>
    <row r="54" spans="1:18">
      <c r="A54" t="s">
        <v>58</v>
      </c>
      <c r="B54">
        <v>2004</v>
      </c>
      <c r="C54" t="s">
        <v>20</v>
      </c>
      <c r="D54" t="s">
        <v>25</v>
      </c>
      <c r="E54" t="s">
        <v>22</v>
      </c>
      <c r="F54">
        <v>49</v>
      </c>
      <c r="G54">
        <v>45</v>
      </c>
      <c r="H54">
        <v>49.1</v>
      </c>
      <c r="I54">
        <v>59</v>
      </c>
      <c r="J54">
        <v>64</v>
      </c>
      <c r="K54">
        <v>49</v>
      </c>
      <c r="L54">
        <v>39</v>
      </c>
      <c r="M54">
        <v>64</v>
      </c>
      <c r="N54">
        <v>35</v>
      </c>
      <c r="O54">
        <v>40</v>
      </c>
      <c r="P54">
        <v>45</v>
      </c>
      <c r="Q54">
        <v>40</v>
      </c>
      <c r="R54">
        <v>578.1</v>
      </c>
    </row>
    <row r="55" spans="1:18">
      <c r="A55" t="s">
        <v>58</v>
      </c>
      <c r="B55">
        <v>2004</v>
      </c>
      <c r="C55" t="s">
        <v>20</v>
      </c>
      <c r="D55" t="s">
        <v>24</v>
      </c>
      <c r="E55" t="s">
        <v>22</v>
      </c>
      <c r="F55">
        <v>870.38400000000001</v>
      </c>
      <c r="G55">
        <v>819.49800000000005</v>
      </c>
      <c r="H55">
        <v>1137.327</v>
      </c>
      <c r="I55">
        <v>997.75400000000002</v>
      </c>
      <c r="J55">
        <v>1054.1010000000001</v>
      </c>
      <c r="K55">
        <v>1150.8869999999999</v>
      </c>
      <c r="L55">
        <v>1170.2950000000001</v>
      </c>
      <c r="M55">
        <v>1234.6320000000001</v>
      </c>
      <c r="N55">
        <v>1137.971</v>
      </c>
      <c r="O55">
        <v>1238.5450000000001</v>
      </c>
      <c r="P55">
        <v>1225.528</v>
      </c>
      <c r="Q55">
        <v>1496.5119999999999</v>
      </c>
      <c r="R55">
        <v>13533.434000000001</v>
      </c>
    </row>
    <row r="56" spans="1:18">
      <c r="A56" t="s">
        <v>58</v>
      </c>
      <c r="B56">
        <v>2004</v>
      </c>
      <c r="C56" t="s">
        <v>20</v>
      </c>
      <c r="D56" t="s">
        <v>23</v>
      </c>
      <c r="E56" t="s">
        <v>22</v>
      </c>
      <c r="F56">
        <v>296.791</v>
      </c>
      <c r="G56">
        <v>296.274</v>
      </c>
      <c r="H56">
        <v>282.11099999999999</v>
      </c>
      <c r="I56">
        <v>254.32</v>
      </c>
      <c r="J56">
        <v>336.51</v>
      </c>
      <c r="K56">
        <v>256.84199999999998</v>
      </c>
      <c r="L56">
        <v>338.21</v>
      </c>
      <c r="M56">
        <v>356.21499999999997</v>
      </c>
      <c r="N56">
        <v>332.15899999999999</v>
      </c>
      <c r="O56">
        <v>326.73599999999999</v>
      </c>
      <c r="P56">
        <v>318.20600000000002</v>
      </c>
      <c r="Q56">
        <v>358.67899999999997</v>
      </c>
      <c r="R56">
        <v>3753.0530000000003</v>
      </c>
    </row>
    <row r="57" spans="1:18">
      <c r="A57" t="s">
        <v>58</v>
      </c>
      <c r="B57">
        <v>2004</v>
      </c>
      <c r="C57" t="s">
        <v>20</v>
      </c>
      <c r="D57" t="s">
        <v>21</v>
      </c>
      <c r="E57" t="s">
        <v>22</v>
      </c>
      <c r="F57">
        <v>1171.8109999999999</v>
      </c>
      <c r="G57">
        <v>1013.603</v>
      </c>
      <c r="H57">
        <v>891.20600000000002</v>
      </c>
      <c r="I57">
        <v>869.20399999999995</v>
      </c>
      <c r="J57">
        <v>1117.4680000000001</v>
      </c>
      <c r="K57">
        <v>792.71400000000006</v>
      </c>
      <c r="L57">
        <v>1017.1079999999999</v>
      </c>
      <c r="M57">
        <v>1207.5840000000001</v>
      </c>
      <c r="N57">
        <v>1026.6759999999999</v>
      </c>
      <c r="O57">
        <v>1091.171</v>
      </c>
      <c r="P57">
        <v>1171.1600000000001</v>
      </c>
      <c r="Q57">
        <v>1369.046</v>
      </c>
      <c r="R57">
        <v>12738.751</v>
      </c>
    </row>
    <row r="58" spans="1:18">
      <c r="A58" t="s">
        <v>57</v>
      </c>
      <c r="B58">
        <v>2004</v>
      </c>
      <c r="C58" t="s">
        <v>48</v>
      </c>
      <c r="D58" t="s">
        <v>52</v>
      </c>
      <c r="E58" t="s">
        <v>22</v>
      </c>
      <c r="F58">
        <v>895.39693877551031</v>
      </c>
      <c r="G58">
        <v>884.90612244897954</v>
      </c>
      <c r="H58">
        <v>1333.376530612245</v>
      </c>
      <c r="I58">
        <v>1746.3469387755104</v>
      </c>
      <c r="J58">
        <v>1037.8142857142857</v>
      </c>
      <c r="K58">
        <v>1037.2744897959183</v>
      </c>
      <c r="L58">
        <v>1072.9489795918369</v>
      </c>
      <c r="M58">
        <v>1027.2448979591838</v>
      </c>
      <c r="N58">
        <v>1357.387755102041</v>
      </c>
      <c r="O58">
        <v>1105.8061224489797</v>
      </c>
      <c r="P58">
        <v>1235.9183673469388</v>
      </c>
      <c r="Q58">
        <v>1465.3775510204082</v>
      </c>
      <c r="R58">
        <v>14199.798979591838</v>
      </c>
    </row>
    <row r="59" spans="1:18">
      <c r="A59" t="s">
        <v>57</v>
      </c>
      <c r="B59">
        <v>2004</v>
      </c>
      <c r="C59" t="s">
        <v>48</v>
      </c>
      <c r="D59" t="s">
        <v>51</v>
      </c>
      <c r="E59" t="s">
        <v>22</v>
      </c>
      <c r="F59">
        <v>24581.323469387757</v>
      </c>
      <c r="G59">
        <v>24646.257142857143</v>
      </c>
      <c r="H59">
        <v>26529.009183673468</v>
      </c>
      <c r="I59">
        <v>22838.813265306122</v>
      </c>
      <c r="J59">
        <v>25105.663265306121</v>
      </c>
      <c r="K59">
        <v>25830.697959183672</v>
      </c>
      <c r="L59">
        <v>29807.814285714285</v>
      </c>
      <c r="M59">
        <v>30316.686734693878</v>
      </c>
      <c r="N59">
        <v>31165.554081632654</v>
      </c>
      <c r="O59">
        <v>29558.157142857141</v>
      </c>
      <c r="P59">
        <v>29542.636734693879</v>
      </c>
      <c r="Q59">
        <v>28112.570408163265</v>
      </c>
      <c r="R59">
        <v>328035.18367346941</v>
      </c>
    </row>
    <row r="60" spans="1:18">
      <c r="A60" t="s">
        <v>57</v>
      </c>
      <c r="B60">
        <v>2004</v>
      </c>
      <c r="C60" t="s">
        <v>48</v>
      </c>
      <c r="D60" t="s">
        <v>50</v>
      </c>
      <c r="E60" t="s">
        <v>22</v>
      </c>
      <c r="F60">
        <v>1238.8214285714287</v>
      </c>
      <c r="G60">
        <v>2085.1112244897959</v>
      </c>
      <c r="H60">
        <v>1096.5010204081632</v>
      </c>
      <c r="I60">
        <v>907.62755102040819</v>
      </c>
      <c r="J60">
        <v>1246.4326530612245</v>
      </c>
      <c r="K60">
        <v>819.39183673469392</v>
      </c>
      <c r="L60">
        <v>1026.4806122448981</v>
      </c>
      <c r="M60">
        <v>1134.7316326530613</v>
      </c>
      <c r="N60">
        <v>1142.7306122448979</v>
      </c>
      <c r="O60">
        <v>1141.6663265306124</v>
      </c>
      <c r="P60">
        <v>1152.341836734694</v>
      </c>
      <c r="Q60">
        <v>1139.334693877551</v>
      </c>
      <c r="R60">
        <v>14131.17142857143</v>
      </c>
    </row>
    <row r="61" spans="1:18">
      <c r="A61" t="s">
        <v>57</v>
      </c>
      <c r="B61">
        <v>2004</v>
      </c>
      <c r="C61" t="s">
        <v>48</v>
      </c>
      <c r="D61" t="s">
        <v>49</v>
      </c>
      <c r="E61" t="s">
        <v>22</v>
      </c>
      <c r="F61">
        <v>521.38673469387754</v>
      </c>
      <c r="G61">
        <v>309.26632653061228</v>
      </c>
      <c r="H61">
        <v>329.5408163265306</v>
      </c>
      <c r="I61">
        <v>541.12653061224489</v>
      </c>
      <c r="J61">
        <v>416.22857142857146</v>
      </c>
      <c r="K61">
        <v>478.20510204081637</v>
      </c>
      <c r="L61">
        <v>463.39795918367349</v>
      </c>
      <c r="M61">
        <v>307.51020408163265</v>
      </c>
      <c r="N61">
        <v>259.07755102040818</v>
      </c>
      <c r="O61">
        <v>378.03979591836736</v>
      </c>
      <c r="P61">
        <v>431.67755102040815</v>
      </c>
      <c r="Q61">
        <v>387.16836734693879</v>
      </c>
      <c r="R61">
        <v>4822.6255102040814</v>
      </c>
    </row>
    <row r="62" spans="1:18">
      <c r="A62" t="s">
        <v>57</v>
      </c>
      <c r="B62">
        <v>2004</v>
      </c>
      <c r="C62" t="s">
        <v>44</v>
      </c>
      <c r="D62" t="s">
        <v>47</v>
      </c>
      <c r="E62" t="s">
        <v>22</v>
      </c>
      <c r="F62">
        <v>21244.66530612245</v>
      </c>
      <c r="G62">
        <v>23368.879591836736</v>
      </c>
      <c r="H62">
        <v>24423.436734693878</v>
      </c>
      <c r="I62">
        <v>23808.094897959185</v>
      </c>
      <c r="J62">
        <v>23732.102040816328</v>
      </c>
      <c r="K62">
        <v>24309.75612244898</v>
      </c>
      <c r="L62">
        <v>29095.148979591835</v>
      </c>
      <c r="M62">
        <v>25401.611224489799</v>
      </c>
      <c r="N62">
        <v>23836.447959183675</v>
      </c>
      <c r="O62">
        <v>23188.933673469386</v>
      </c>
      <c r="P62">
        <v>20475.238775510206</v>
      </c>
      <c r="Q62">
        <v>16612.796938775511</v>
      </c>
      <c r="R62">
        <v>279497.11224489799</v>
      </c>
    </row>
    <row r="63" spans="1:18">
      <c r="A63" t="s">
        <v>57</v>
      </c>
      <c r="B63">
        <v>2004</v>
      </c>
      <c r="C63" t="s">
        <v>44</v>
      </c>
      <c r="D63" t="s">
        <v>46</v>
      </c>
      <c r="E63" t="s">
        <v>22</v>
      </c>
      <c r="F63">
        <v>12201.117346938776</v>
      </c>
      <c r="G63">
        <v>10650.15306122449</v>
      </c>
      <c r="H63">
        <v>12865.445918367348</v>
      </c>
      <c r="I63">
        <v>13716.342857142858</v>
      </c>
      <c r="J63">
        <v>14101.228571428572</v>
      </c>
      <c r="K63">
        <v>16319.232653061224</v>
      </c>
      <c r="L63">
        <v>17916.051020408162</v>
      </c>
      <c r="M63">
        <v>15079.977551020409</v>
      </c>
      <c r="N63">
        <v>15477.214285714286</v>
      </c>
      <c r="O63">
        <v>15886.828571428572</v>
      </c>
      <c r="P63">
        <v>16239.742857142857</v>
      </c>
      <c r="Q63">
        <v>15251.629591836734</v>
      </c>
      <c r="R63">
        <v>175704.96428571429</v>
      </c>
    </row>
    <row r="64" spans="1:18">
      <c r="A64" t="s">
        <v>57</v>
      </c>
      <c r="B64">
        <v>2004</v>
      </c>
      <c r="C64" t="s">
        <v>44</v>
      </c>
      <c r="D64" t="s">
        <v>45</v>
      </c>
      <c r="E64" t="s">
        <v>22</v>
      </c>
      <c r="F64">
        <v>14855.353061224489</v>
      </c>
      <c r="G64">
        <v>12690.117346938776</v>
      </c>
      <c r="H64">
        <v>18184.901020408164</v>
      </c>
      <c r="I64">
        <v>15604.658163265307</v>
      </c>
      <c r="J64">
        <v>14878.952040816326</v>
      </c>
      <c r="K64">
        <v>19404.469387755104</v>
      </c>
      <c r="L64">
        <v>18630.221428571429</v>
      </c>
      <c r="M64">
        <v>14836.287755102041</v>
      </c>
      <c r="N64">
        <v>15980.282653061224</v>
      </c>
      <c r="O64">
        <v>14675.955102040816</v>
      </c>
      <c r="P64">
        <v>15050.892857142857</v>
      </c>
      <c r="Q64">
        <v>15260.15</v>
      </c>
      <c r="R64">
        <v>190052.24081632652</v>
      </c>
    </row>
    <row r="65" spans="1:18">
      <c r="A65" t="s">
        <v>57</v>
      </c>
      <c r="B65">
        <v>2004</v>
      </c>
      <c r="C65" t="s">
        <v>39</v>
      </c>
      <c r="D65" t="s">
        <v>43</v>
      </c>
      <c r="E65" t="s">
        <v>22</v>
      </c>
      <c r="F65">
        <v>129171.12857142858</v>
      </c>
      <c r="G65">
        <v>110861.93979591837</v>
      </c>
      <c r="H65">
        <v>131157.63979591837</v>
      </c>
      <c r="I65">
        <v>118565.48673469387</v>
      </c>
      <c r="J65">
        <v>120978.14693877552</v>
      </c>
      <c r="K65">
        <v>128900.71836734694</v>
      </c>
      <c r="L65">
        <v>142715.79081632654</v>
      </c>
      <c r="M65">
        <v>142333.43877551021</v>
      </c>
      <c r="N65">
        <v>134372.34387755103</v>
      </c>
      <c r="O65">
        <v>130960.03877551021</v>
      </c>
      <c r="P65">
        <v>128878.45510204081</v>
      </c>
      <c r="Q65">
        <v>121687.70510204083</v>
      </c>
      <c r="R65">
        <v>1540582.8326530613</v>
      </c>
    </row>
    <row r="66" spans="1:18">
      <c r="A66" t="s">
        <v>57</v>
      </c>
      <c r="B66">
        <v>2004</v>
      </c>
      <c r="C66" t="s">
        <v>39</v>
      </c>
      <c r="D66" t="s">
        <v>42</v>
      </c>
      <c r="E66" t="s">
        <v>22</v>
      </c>
      <c r="F66">
        <v>6024.3989795918369</v>
      </c>
      <c r="G66">
        <v>5037.0551020408166</v>
      </c>
      <c r="H66">
        <v>34534.988775510203</v>
      </c>
      <c r="I66">
        <v>29339.537755102039</v>
      </c>
      <c r="J66">
        <v>6828.3459183673476</v>
      </c>
      <c r="K66">
        <v>6962.9836734693881</v>
      </c>
      <c r="L66">
        <v>7248.534693877551</v>
      </c>
      <c r="M66">
        <v>6818.15</v>
      </c>
      <c r="N66">
        <v>6943.8724489795923</v>
      </c>
      <c r="O66">
        <v>7552.1020408163267</v>
      </c>
      <c r="P66">
        <v>7152.2479591836736</v>
      </c>
      <c r="Q66">
        <v>6713.117346938775</v>
      </c>
      <c r="R66">
        <v>131155.33469387755</v>
      </c>
    </row>
    <row r="67" spans="1:18">
      <c r="A67" t="s">
        <v>57</v>
      </c>
      <c r="B67">
        <v>2004</v>
      </c>
      <c r="C67" t="s">
        <v>39</v>
      </c>
      <c r="D67" t="s">
        <v>41</v>
      </c>
      <c r="E67" t="s">
        <v>22</v>
      </c>
      <c r="F67">
        <v>22507.168367346942</v>
      </c>
      <c r="G67">
        <v>17148.083673469388</v>
      </c>
      <c r="H67">
        <v>22314.232653061226</v>
      </c>
      <c r="I67">
        <v>21213.860204081633</v>
      </c>
      <c r="J67">
        <v>13201.533673469388</v>
      </c>
      <c r="K67">
        <v>15976.125510204081</v>
      </c>
      <c r="L67">
        <v>16695.721428571429</v>
      </c>
      <c r="M67">
        <v>15248.08469387755</v>
      </c>
      <c r="N67">
        <v>14964.91530612245</v>
      </c>
      <c r="O67">
        <v>13948.830612244898</v>
      </c>
      <c r="P67">
        <v>25717.331632653062</v>
      </c>
      <c r="Q67">
        <v>32792.723469387754</v>
      </c>
      <c r="R67">
        <v>231728.61122448981</v>
      </c>
    </row>
    <row r="68" spans="1:18">
      <c r="A68" t="s">
        <v>57</v>
      </c>
      <c r="B68">
        <v>2004</v>
      </c>
      <c r="C68" t="s">
        <v>39</v>
      </c>
      <c r="D68" t="s">
        <v>40</v>
      </c>
      <c r="E68" t="s">
        <v>22</v>
      </c>
      <c r="F68">
        <v>66976.3724489796</v>
      </c>
      <c r="G68">
        <v>59414.319387755109</v>
      </c>
      <c r="H68">
        <v>72508.843877551029</v>
      </c>
      <c r="I68">
        <v>67325.454081632663</v>
      </c>
      <c r="J68">
        <v>62310.703061224493</v>
      </c>
      <c r="K68">
        <v>57417.114285714284</v>
      </c>
      <c r="L68">
        <v>61521.506122448984</v>
      </c>
      <c r="M68">
        <v>59257.054081632654</v>
      </c>
      <c r="N68">
        <v>63753.45</v>
      </c>
      <c r="O68">
        <v>65002.580612244899</v>
      </c>
      <c r="P68">
        <v>63474.740816326528</v>
      </c>
      <c r="Q68">
        <v>67085.041836734701</v>
      </c>
      <c r="R68">
        <v>766047.18061224499</v>
      </c>
    </row>
    <row r="69" spans="1:18">
      <c r="A69" t="s">
        <v>57</v>
      </c>
      <c r="B69">
        <v>2004</v>
      </c>
      <c r="C69" t="s">
        <v>29</v>
      </c>
      <c r="D69" t="s">
        <v>38</v>
      </c>
      <c r="E69" t="s">
        <v>22</v>
      </c>
      <c r="F69">
        <v>29877.181632653061</v>
      </c>
      <c r="G69">
        <v>37090.844897959185</v>
      </c>
      <c r="H69">
        <v>33116.113265306121</v>
      </c>
      <c r="I69">
        <v>29895.32857142857</v>
      </c>
      <c r="J69">
        <v>22078.904081632656</v>
      </c>
      <c r="K69">
        <v>36333.853061224487</v>
      </c>
      <c r="L69">
        <v>30079.879591836736</v>
      </c>
      <c r="M69">
        <v>24940.14081632653</v>
      </c>
      <c r="N69">
        <v>24640.496938775512</v>
      </c>
      <c r="O69">
        <v>25418.218367346937</v>
      </c>
      <c r="P69">
        <v>30584.190816326533</v>
      </c>
      <c r="Q69">
        <v>36536.722448979592</v>
      </c>
      <c r="R69">
        <v>360591.87448979588</v>
      </c>
    </row>
    <row r="70" spans="1:18">
      <c r="A70" t="s">
        <v>57</v>
      </c>
      <c r="B70">
        <v>2004</v>
      </c>
      <c r="C70" t="s">
        <v>29</v>
      </c>
      <c r="D70" t="s">
        <v>37</v>
      </c>
      <c r="E70" t="s">
        <v>22</v>
      </c>
      <c r="F70">
        <v>484.44081632653064</v>
      </c>
      <c r="G70">
        <v>335.86224489795916</v>
      </c>
      <c r="H70">
        <v>353.51734693877552</v>
      </c>
      <c r="I70">
        <v>317.51530612244903</v>
      </c>
      <c r="J70">
        <v>283.13877551020408</v>
      </c>
      <c r="K70">
        <v>335.29693877551023</v>
      </c>
      <c r="L70">
        <v>353.7102040816327</v>
      </c>
      <c r="M70">
        <v>568.1051020408164</v>
      </c>
      <c r="N70">
        <v>337.4051020408163</v>
      </c>
      <c r="O70">
        <v>282.1367346938776</v>
      </c>
      <c r="P70">
        <v>226.6765306122449</v>
      </c>
      <c r="Q70">
        <v>304.02653061224493</v>
      </c>
      <c r="R70">
        <v>4181.8316326530612</v>
      </c>
    </row>
    <row r="71" spans="1:18">
      <c r="A71" t="s">
        <v>57</v>
      </c>
      <c r="B71">
        <v>2004</v>
      </c>
      <c r="C71" t="s">
        <v>29</v>
      </c>
      <c r="D71" t="s">
        <v>36</v>
      </c>
      <c r="E71" t="s">
        <v>22</v>
      </c>
      <c r="F71">
        <v>341.03673469387758</v>
      </c>
      <c r="G71">
        <v>284.26530612244898</v>
      </c>
      <c r="H71">
        <v>394.34285714285716</v>
      </c>
      <c r="I71">
        <v>187.46632653061226</v>
      </c>
      <c r="J71">
        <v>254.98979591836735</v>
      </c>
      <c r="K71">
        <v>232.74897959183673</v>
      </c>
      <c r="L71">
        <v>358</v>
      </c>
      <c r="M71">
        <v>449.55102040816325</v>
      </c>
      <c r="N71">
        <v>291.13265306122452</v>
      </c>
      <c r="O71">
        <v>172</v>
      </c>
      <c r="P71">
        <v>285.71734693877551</v>
      </c>
      <c r="Q71">
        <v>274.00816326530617</v>
      </c>
      <c r="R71">
        <v>3525.2591836734691</v>
      </c>
    </row>
    <row r="72" spans="1:18">
      <c r="A72" t="s">
        <v>57</v>
      </c>
      <c r="B72">
        <v>2004</v>
      </c>
      <c r="C72" t="s">
        <v>29</v>
      </c>
      <c r="D72" t="s">
        <v>35</v>
      </c>
      <c r="E72" t="s">
        <v>22</v>
      </c>
      <c r="F72">
        <v>14615.014285714286</v>
      </c>
      <c r="G72">
        <v>2206.795918367347</v>
      </c>
      <c r="H72">
        <v>2621.6428571428573</v>
      </c>
      <c r="I72">
        <v>2218.362244897959</v>
      </c>
      <c r="J72">
        <v>1953.7897959183674</v>
      </c>
      <c r="K72">
        <v>2647.5520408163266</v>
      </c>
      <c r="L72">
        <v>2632.0306122448978</v>
      </c>
      <c r="M72">
        <v>3113.2612244897959</v>
      </c>
      <c r="N72">
        <v>2965.8448979591835</v>
      </c>
      <c r="O72">
        <v>2619.8571428571431</v>
      </c>
      <c r="P72">
        <v>2256.5214285714287</v>
      </c>
      <c r="Q72">
        <v>2426.7214285714285</v>
      </c>
      <c r="R72">
        <v>42277.393877551032</v>
      </c>
    </row>
    <row r="73" spans="1:18">
      <c r="A73" t="s">
        <v>57</v>
      </c>
      <c r="B73">
        <v>2004</v>
      </c>
      <c r="C73" t="s">
        <v>29</v>
      </c>
      <c r="D73" t="s">
        <v>34</v>
      </c>
      <c r="E73" t="s">
        <v>22</v>
      </c>
      <c r="F73">
        <v>836.85714285714289</v>
      </c>
      <c r="G73">
        <v>582.72448979591843</v>
      </c>
      <c r="H73">
        <v>680.81836734693877</v>
      </c>
      <c r="I73">
        <v>534.64285714285722</v>
      </c>
      <c r="J73">
        <v>731.37755102040819</v>
      </c>
      <c r="K73">
        <v>801.75510204081638</v>
      </c>
      <c r="L73">
        <v>1151.3367346938776</v>
      </c>
      <c r="M73">
        <v>1475.8989795918369</v>
      </c>
      <c r="N73">
        <v>695.29591836734699</v>
      </c>
      <c r="O73">
        <v>695.68265306122453</v>
      </c>
      <c r="P73">
        <v>599.96326530612248</v>
      </c>
      <c r="Q73">
        <v>682.98265306122448</v>
      </c>
      <c r="R73">
        <v>9469.3357142857149</v>
      </c>
    </row>
    <row r="74" spans="1:18">
      <c r="A74" t="s">
        <v>57</v>
      </c>
      <c r="B74">
        <v>2004</v>
      </c>
      <c r="C74" t="s">
        <v>29</v>
      </c>
      <c r="D74" t="s">
        <v>33</v>
      </c>
      <c r="E74" t="s">
        <v>22</v>
      </c>
      <c r="F74">
        <v>98.76530612244899</v>
      </c>
      <c r="G74">
        <v>123.61224489795919</v>
      </c>
      <c r="H74">
        <v>136.13979591836735</v>
      </c>
      <c r="I74">
        <v>109.13367346938774</v>
      </c>
      <c r="J74">
        <v>96.275510204081627</v>
      </c>
      <c r="K74">
        <v>85.288775510204076</v>
      </c>
      <c r="L74">
        <v>97.443877551020421</v>
      </c>
      <c r="M74">
        <v>110.39897959183673</v>
      </c>
      <c r="N74">
        <v>118.75918367346939</v>
      </c>
      <c r="O74">
        <v>84.028571428571425</v>
      </c>
      <c r="P74">
        <v>96.332653061224491</v>
      </c>
      <c r="Q74">
        <v>122.97142857142858</v>
      </c>
      <c r="R74">
        <v>1279.1499999999999</v>
      </c>
    </row>
    <row r="75" spans="1:18">
      <c r="A75" t="s">
        <v>57</v>
      </c>
      <c r="B75">
        <v>2004</v>
      </c>
      <c r="C75" t="s">
        <v>29</v>
      </c>
      <c r="D75" t="s">
        <v>32</v>
      </c>
      <c r="E75" t="s">
        <v>22</v>
      </c>
      <c r="F75">
        <v>950.22653061224491</v>
      </c>
      <c r="G75">
        <v>800.76428571428573</v>
      </c>
      <c r="H75">
        <v>841.70408163265313</v>
      </c>
      <c r="I75">
        <v>704.69387755102048</v>
      </c>
      <c r="J75">
        <v>706.59183673469397</v>
      </c>
      <c r="K75">
        <v>709.62244897959181</v>
      </c>
      <c r="L75">
        <v>725.86326530612246</v>
      </c>
      <c r="M75">
        <v>950.21938775510205</v>
      </c>
      <c r="N75">
        <v>817.27551020408157</v>
      </c>
      <c r="O75">
        <v>667.88163265306127</v>
      </c>
      <c r="P75">
        <v>958.36326530612246</v>
      </c>
      <c r="Q75">
        <v>789.92346938775506</v>
      </c>
      <c r="R75">
        <v>9623.1295918367359</v>
      </c>
    </row>
    <row r="76" spans="1:18">
      <c r="A76" t="s">
        <v>57</v>
      </c>
      <c r="B76">
        <v>2004</v>
      </c>
      <c r="C76" t="s">
        <v>29</v>
      </c>
      <c r="D76" t="s">
        <v>31</v>
      </c>
      <c r="E76" t="s">
        <v>22</v>
      </c>
      <c r="F76">
        <v>472.71428571428572</v>
      </c>
      <c r="G76">
        <v>415.9387755102041</v>
      </c>
      <c r="H76">
        <v>451.89285714285717</v>
      </c>
      <c r="I76">
        <v>422.33673469387753</v>
      </c>
      <c r="J76">
        <v>417.06122448979596</v>
      </c>
      <c r="K76">
        <v>526.11224489795927</v>
      </c>
      <c r="L76">
        <v>491.05102040816331</v>
      </c>
      <c r="M76">
        <v>625.37755102040819</v>
      </c>
      <c r="N76">
        <v>664.11224489795927</v>
      </c>
      <c r="O76">
        <v>505.75510204081633</v>
      </c>
      <c r="P76">
        <v>605.92653061224485</v>
      </c>
      <c r="Q76">
        <v>170.68367346938777</v>
      </c>
      <c r="R76">
        <v>5768.9622448979608</v>
      </c>
    </row>
    <row r="77" spans="1:18">
      <c r="A77" t="s">
        <v>57</v>
      </c>
      <c r="B77">
        <v>2004</v>
      </c>
      <c r="C77" t="s">
        <v>29</v>
      </c>
      <c r="D77" t="s">
        <v>30</v>
      </c>
      <c r="E77" t="s">
        <v>22</v>
      </c>
      <c r="F77">
        <v>18878.528571428571</v>
      </c>
      <c r="G77">
        <v>7341.0979591836731</v>
      </c>
      <c r="H77">
        <v>22237.763265306123</v>
      </c>
      <c r="I77">
        <v>14108.762244897958</v>
      </c>
      <c r="J77">
        <v>18390.851020408165</v>
      </c>
      <c r="K77">
        <v>16650.744897959183</v>
      </c>
      <c r="L77">
        <v>12543.673469387755</v>
      </c>
      <c r="M77">
        <v>14432.963265306124</v>
      </c>
      <c r="N77">
        <v>21333.529591836734</v>
      </c>
      <c r="O77">
        <v>16568.004081632655</v>
      </c>
      <c r="P77">
        <v>14911.513265306123</v>
      </c>
      <c r="Q77">
        <v>29880.937755102041</v>
      </c>
      <c r="R77">
        <v>207278.36938775508</v>
      </c>
    </row>
    <row r="78" spans="1:18">
      <c r="A78" t="s">
        <v>57</v>
      </c>
      <c r="B78">
        <v>2004</v>
      </c>
      <c r="C78" t="s">
        <v>20</v>
      </c>
      <c r="D78" t="s">
        <v>28</v>
      </c>
      <c r="E78" t="s">
        <v>22</v>
      </c>
      <c r="F78">
        <v>14.959183673469388</v>
      </c>
      <c r="G78">
        <v>0</v>
      </c>
      <c r="H78">
        <v>0</v>
      </c>
      <c r="I78">
        <v>15.122448979591837</v>
      </c>
      <c r="J78">
        <v>0</v>
      </c>
      <c r="K78">
        <v>58.387755102040813</v>
      </c>
      <c r="L78">
        <v>50.602040816326536</v>
      </c>
      <c r="M78">
        <v>97.191836734693879</v>
      </c>
      <c r="N78">
        <v>25.357142857142858</v>
      </c>
      <c r="O78">
        <v>48.295918367346935</v>
      </c>
      <c r="P78">
        <v>39.510204081632651</v>
      </c>
      <c r="Q78">
        <v>0</v>
      </c>
      <c r="R78">
        <v>349.4265306122449</v>
      </c>
    </row>
    <row r="79" spans="1:18">
      <c r="A79" t="s">
        <v>57</v>
      </c>
      <c r="B79">
        <v>2004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2004</v>
      </c>
      <c r="C80" t="s">
        <v>20</v>
      </c>
      <c r="D80" t="s">
        <v>26</v>
      </c>
      <c r="E80" t="s">
        <v>22</v>
      </c>
      <c r="F80">
        <v>49053.406122448985</v>
      </c>
      <c r="G80">
        <v>63580.130612244895</v>
      </c>
      <c r="H80">
        <v>50074.889795918367</v>
      </c>
      <c r="I80">
        <v>55880.40306122449</v>
      </c>
      <c r="J80">
        <v>45756.393877551025</v>
      </c>
      <c r="K80">
        <v>50953.58469387755</v>
      </c>
      <c r="L80">
        <v>56501.885714285716</v>
      </c>
      <c r="M80">
        <v>51752.853061224494</v>
      </c>
      <c r="N80">
        <v>48805.981632653064</v>
      </c>
      <c r="O80">
        <v>50714.773469387757</v>
      </c>
      <c r="P80">
        <v>54987.7</v>
      </c>
      <c r="Q80">
        <v>53285.78673469388</v>
      </c>
      <c r="R80">
        <v>631347.78877551027</v>
      </c>
    </row>
    <row r="81" spans="1:18">
      <c r="A81" t="s">
        <v>57</v>
      </c>
      <c r="B81">
        <v>2004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t="s">
        <v>57</v>
      </c>
      <c r="B82">
        <v>2004</v>
      </c>
      <c r="C82" t="s">
        <v>20</v>
      </c>
      <c r="D82" t="s">
        <v>24</v>
      </c>
      <c r="E82" t="s">
        <v>22</v>
      </c>
      <c r="F82">
        <v>34740.029591836734</v>
      </c>
      <c r="G82">
        <v>35056.708163265306</v>
      </c>
      <c r="H82">
        <v>38936.809183673467</v>
      </c>
      <c r="I82">
        <v>36651.58469387755</v>
      </c>
      <c r="J82">
        <v>39751.930612244898</v>
      </c>
      <c r="K82">
        <v>34863.931632653061</v>
      </c>
      <c r="L82">
        <v>40575.242857142854</v>
      </c>
      <c r="M82">
        <v>40711.377551020407</v>
      </c>
      <c r="N82">
        <v>42936.957142857143</v>
      </c>
      <c r="O82">
        <v>38251.803061224491</v>
      </c>
      <c r="P82">
        <v>41021.35</v>
      </c>
      <c r="Q82">
        <v>37184.432653061223</v>
      </c>
      <c r="R82">
        <v>460682.15714285709</v>
      </c>
    </row>
    <row r="83" spans="1:18">
      <c r="A83" t="s">
        <v>57</v>
      </c>
      <c r="B83">
        <v>2004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2004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2004</v>
      </c>
      <c r="C85" t="s">
        <v>48</v>
      </c>
      <c r="D85" t="s">
        <v>52</v>
      </c>
      <c r="E85" t="s">
        <v>22</v>
      </c>
      <c r="F85">
        <v>24360.754000000001</v>
      </c>
      <c r="G85">
        <v>23477.297999999999</v>
      </c>
      <c r="H85">
        <v>30092.094000000001</v>
      </c>
      <c r="I85">
        <v>29433.731</v>
      </c>
      <c r="J85">
        <v>30442.965</v>
      </c>
      <c r="K85">
        <v>30066.333999999999</v>
      </c>
      <c r="L85">
        <v>30504.845000000001</v>
      </c>
      <c r="M85">
        <v>32540.448</v>
      </c>
      <c r="N85">
        <v>33191.654000000002</v>
      </c>
      <c r="O85">
        <v>33220.474000000002</v>
      </c>
      <c r="P85">
        <v>31608.003000000001</v>
      </c>
      <c r="Q85">
        <v>33629.96</v>
      </c>
      <c r="R85">
        <v>362568.56000000006</v>
      </c>
    </row>
    <row r="86" spans="1:18">
      <c r="A86" t="s">
        <v>56</v>
      </c>
      <c r="B86">
        <v>2004</v>
      </c>
      <c r="C86" t="s">
        <v>48</v>
      </c>
      <c r="D86" t="s">
        <v>51</v>
      </c>
      <c r="E86" t="s">
        <v>22</v>
      </c>
      <c r="F86">
        <v>98000.183999999994</v>
      </c>
      <c r="G86">
        <v>99546.251999999993</v>
      </c>
      <c r="H86">
        <v>142814.11799999999</v>
      </c>
      <c r="I86">
        <v>125323.93799999999</v>
      </c>
      <c r="J86">
        <v>120531.71799999999</v>
      </c>
      <c r="K86">
        <v>126621.18799999999</v>
      </c>
      <c r="L86">
        <v>138961.93700000001</v>
      </c>
      <c r="M86">
        <v>139527.93400000001</v>
      </c>
      <c r="N86">
        <v>143360.041</v>
      </c>
      <c r="O86">
        <v>138170.79399999999</v>
      </c>
      <c r="P86">
        <v>135235.23699999999</v>
      </c>
      <c r="Q86">
        <v>115413.755</v>
      </c>
      <c r="R86">
        <v>1523507.0959999999</v>
      </c>
    </row>
    <row r="87" spans="1:18">
      <c r="A87" t="s">
        <v>56</v>
      </c>
      <c r="B87">
        <v>2004</v>
      </c>
      <c r="C87" t="s">
        <v>48</v>
      </c>
      <c r="D87" t="s">
        <v>50</v>
      </c>
      <c r="E87" t="s">
        <v>22</v>
      </c>
      <c r="F87">
        <v>115834.9</v>
      </c>
      <c r="G87">
        <v>130571.258</v>
      </c>
      <c r="H87">
        <v>178811.95</v>
      </c>
      <c r="I87">
        <v>154052.19500000001</v>
      </c>
      <c r="J87">
        <v>155483.93799999999</v>
      </c>
      <c r="K87">
        <v>181403.51999999999</v>
      </c>
      <c r="L87">
        <v>204977.04</v>
      </c>
      <c r="M87">
        <v>202878.47099999999</v>
      </c>
      <c r="N87">
        <v>197420.75599999999</v>
      </c>
      <c r="O87">
        <v>188442.054</v>
      </c>
      <c r="P87">
        <v>166284.01300000001</v>
      </c>
      <c r="Q87">
        <v>130698.95</v>
      </c>
      <c r="R87">
        <v>2006859.0449999999</v>
      </c>
    </row>
    <row r="88" spans="1:18">
      <c r="A88" t="s">
        <v>56</v>
      </c>
      <c r="B88">
        <v>2004</v>
      </c>
      <c r="C88" t="s">
        <v>48</v>
      </c>
      <c r="D88" t="s">
        <v>49</v>
      </c>
      <c r="E88" t="s">
        <v>22</v>
      </c>
      <c r="F88">
        <v>71252.962</v>
      </c>
      <c r="G88">
        <v>73869.406000000003</v>
      </c>
      <c r="H88">
        <v>94104.485000000001</v>
      </c>
      <c r="I88">
        <v>83761.112999999998</v>
      </c>
      <c r="J88">
        <v>74101.717000000004</v>
      </c>
      <c r="K88">
        <v>83996.873000000007</v>
      </c>
      <c r="L88">
        <v>92028.528999999995</v>
      </c>
      <c r="M88">
        <v>102343.594</v>
      </c>
      <c r="N88">
        <v>88680.729000000007</v>
      </c>
      <c r="O88">
        <v>93217.019</v>
      </c>
      <c r="P88">
        <v>83791.89</v>
      </c>
      <c r="Q88">
        <v>71429.951000000001</v>
      </c>
      <c r="R88">
        <v>1012578.2680000002</v>
      </c>
    </row>
    <row r="89" spans="1:18">
      <c r="A89" t="s">
        <v>56</v>
      </c>
      <c r="B89">
        <v>2004</v>
      </c>
      <c r="C89" t="s">
        <v>44</v>
      </c>
      <c r="D89" t="s">
        <v>47</v>
      </c>
      <c r="E89" t="s">
        <v>22</v>
      </c>
      <c r="F89">
        <v>208545.35200000001</v>
      </c>
      <c r="G89">
        <v>197279.93100000001</v>
      </c>
      <c r="H89">
        <v>270209.15600000002</v>
      </c>
      <c r="I89">
        <v>267598.196</v>
      </c>
      <c r="J89">
        <v>217709.041</v>
      </c>
      <c r="K89">
        <v>204962.59400000001</v>
      </c>
      <c r="L89">
        <v>217822.179</v>
      </c>
      <c r="M89">
        <v>241721.837</v>
      </c>
      <c r="N89">
        <v>220754.55799999999</v>
      </c>
      <c r="O89">
        <v>265034.25099999999</v>
      </c>
      <c r="P89">
        <v>221049.62599999999</v>
      </c>
      <c r="Q89">
        <v>208509.32500000001</v>
      </c>
      <c r="R89">
        <v>2741196.0460000006</v>
      </c>
    </row>
    <row r="90" spans="1:18">
      <c r="A90" t="s">
        <v>56</v>
      </c>
      <c r="B90">
        <v>2004</v>
      </c>
      <c r="C90" t="s">
        <v>44</v>
      </c>
      <c r="D90" t="s">
        <v>46</v>
      </c>
      <c r="E90" t="s">
        <v>22</v>
      </c>
      <c r="F90">
        <v>135982.96900000001</v>
      </c>
      <c r="G90">
        <v>135302.791</v>
      </c>
      <c r="H90">
        <v>160174.01500000001</v>
      </c>
      <c r="I90">
        <v>153258.647</v>
      </c>
      <c r="J90">
        <v>141304.17600000001</v>
      </c>
      <c r="K90">
        <v>148552.598</v>
      </c>
      <c r="L90">
        <v>148142.68</v>
      </c>
      <c r="M90">
        <v>162191.95600000001</v>
      </c>
      <c r="N90">
        <v>154741.31299999999</v>
      </c>
      <c r="O90">
        <v>149866.59400000001</v>
      </c>
      <c r="P90">
        <v>144970.92499999999</v>
      </c>
      <c r="Q90">
        <v>143622.81599999999</v>
      </c>
      <c r="R90">
        <v>1778111.48</v>
      </c>
    </row>
    <row r="91" spans="1:18">
      <c r="A91" t="s">
        <v>56</v>
      </c>
      <c r="B91">
        <v>2004</v>
      </c>
      <c r="C91" t="s">
        <v>44</v>
      </c>
      <c r="D91" t="s">
        <v>45</v>
      </c>
      <c r="E91" t="s">
        <v>22</v>
      </c>
      <c r="F91">
        <v>252123.66899999999</v>
      </c>
      <c r="G91">
        <v>264817.26799999998</v>
      </c>
      <c r="H91">
        <v>346546.70899999997</v>
      </c>
      <c r="I91">
        <v>325005.45400000003</v>
      </c>
      <c r="J91">
        <v>275453.07799999998</v>
      </c>
      <c r="K91">
        <v>294582.34299999999</v>
      </c>
      <c r="L91">
        <v>311589.97700000001</v>
      </c>
      <c r="M91">
        <v>348683.83199999999</v>
      </c>
      <c r="N91">
        <v>328658.625</v>
      </c>
      <c r="O91">
        <v>308133.46999999997</v>
      </c>
      <c r="P91">
        <v>281002.59299999999</v>
      </c>
      <c r="Q91">
        <v>265099.36599999998</v>
      </c>
      <c r="R91">
        <v>3601696.3839999996</v>
      </c>
    </row>
    <row r="92" spans="1:18">
      <c r="A92" t="s">
        <v>56</v>
      </c>
      <c r="B92">
        <v>2004</v>
      </c>
      <c r="C92" t="s">
        <v>39</v>
      </c>
      <c r="D92" t="s">
        <v>43</v>
      </c>
      <c r="E92" t="s">
        <v>22</v>
      </c>
      <c r="F92">
        <v>644415.35100000002</v>
      </c>
      <c r="G92">
        <v>628950.89199999999</v>
      </c>
      <c r="H92">
        <v>810296.33299999998</v>
      </c>
      <c r="I92">
        <v>765773.67700000003</v>
      </c>
      <c r="J92">
        <v>744773.69900000002</v>
      </c>
      <c r="K92">
        <v>779372.67700000003</v>
      </c>
      <c r="L92">
        <v>835793.304</v>
      </c>
      <c r="M92">
        <v>875226.99899999995</v>
      </c>
      <c r="N92">
        <v>842390.37100000004</v>
      </c>
      <c r="O92">
        <v>815626.75199999998</v>
      </c>
      <c r="P92">
        <v>798978.14300000004</v>
      </c>
      <c r="Q92">
        <v>757108.22600000002</v>
      </c>
      <c r="R92">
        <v>9298706.4240000006</v>
      </c>
    </row>
    <row r="93" spans="1:18">
      <c r="A93" t="s">
        <v>56</v>
      </c>
      <c r="B93">
        <v>2004</v>
      </c>
      <c r="C93" t="s">
        <v>39</v>
      </c>
      <c r="D93" t="s">
        <v>42</v>
      </c>
      <c r="E93" t="s">
        <v>22</v>
      </c>
      <c r="F93">
        <v>172566.399</v>
      </c>
      <c r="G93">
        <v>160271.61799999999</v>
      </c>
      <c r="H93">
        <v>186335.69899999999</v>
      </c>
      <c r="I93">
        <v>177258.905</v>
      </c>
      <c r="J93">
        <v>169593.07699999999</v>
      </c>
      <c r="K93">
        <v>175415.31599999999</v>
      </c>
      <c r="L93">
        <v>177614.95</v>
      </c>
      <c r="M93">
        <v>181849.068</v>
      </c>
      <c r="N93">
        <v>183657.36499999999</v>
      </c>
      <c r="O93">
        <v>178627.467</v>
      </c>
      <c r="P93">
        <v>179890.66800000001</v>
      </c>
      <c r="Q93">
        <v>196181.66200000001</v>
      </c>
      <c r="R93">
        <v>2139262.1940000001</v>
      </c>
    </row>
    <row r="94" spans="1:18">
      <c r="A94" t="s">
        <v>56</v>
      </c>
      <c r="B94">
        <v>2004</v>
      </c>
      <c r="C94" t="s">
        <v>39</v>
      </c>
      <c r="D94" t="s">
        <v>41</v>
      </c>
      <c r="E94" t="s">
        <v>22</v>
      </c>
      <c r="F94">
        <v>51662.866000000002</v>
      </c>
      <c r="G94">
        <v>48967.377999999997</v>
      </c>
      <c r="H94">
        <v>58274.069000000003</v>
      </c>
      <c r="I94">
        <v>57118.663999999997</v>
      </c>
      <c r="J94">
        <v>57372.777000000002</v>
      </c>
      <c r="K94">
        <v>58795.425000000003</v>
      </c>
      <c r="L94">
        <v>59846.637000000002</v>
      </c>
      <c r="M94">
        <v>63016.292000000001</v>
      </c>
      <c r="N94">
        <v>64797.39</v>
      </c>
      <c r="O94">
        <v>59724.116999999998</v>
      </c>
      <c r="P94">
        <v>60830.23</v>
      </c>
      <c r="Q94">
        <v>61607.784</v>
      </c>
      <c r="R94">
        <v>702013.62899999996</v>
      </c>
    </row>
    <row r="95" spans="1:18">
      <c r="A95" t="s">
        <v>56</v>
      </c>
      <c r="B95">
        <v>2004</v>
      </c>
      <c r="C95" t="s">
        <v>39</v>
      </c>
      <c r="D95" t="s">
        <v>40</v>
      </c>
      <c r="E95" t="s">
        <v>22</v>
      </c>
      <c r="F95">
        <v>344959.44099999999</v>
      </c>
      <c r="G95">
        <v>328125.82500000001</v>
      </c>
      <c r="H95">
        <v>414205.26500000001</v>
      </c>
      <c r="I95">
        <v>407308.00099999999</v>
      </c>
      <c r="J95">
        <v>409711.97</v>
      </c>
      <c r="K95">
        <v>421020.05800000002</v>
      </c>
      <c r="L95">
        <v>449708.071</v>
      </c>
      <c r="M95">
        <v>462421.44400000002</v>
      </c>
      <c r="N95">
        <v>468747.18900000001</v>
      </c>
      <c r="O95">
        <v>444277.5</v>
      </c>
      <c r="P95">
        <v>440775.63900000002</v>
      </c>
      <c r="Q95">
        <v>424468.25599999999</v>
      </c>
      <c r="R95">
        <v>5015728.6590000009</v>
      </c>
    </row>
    <row r="96" spans="1:18">
      <c r="A96" t="s">
        <v>56</v>
      </c>
      <c r="B96">
        <v>2004</v>
      </c>
      <c r="C96" t="s">
        <v>29</v>
      </c>
      <c r="D96" t="s">
        <v>38</v>
      </c>
      <c r="E96" t="s">
        <v>22</v>
      </c>
      <c r="F96">
        <v>153067.54800000001</v>
      </c>
      <c r="G96">
        <v>139578.24799999999</v>
      </c>
      <c r="H96">
        <v>166015.31200000001</v>
      </c>
      <c r="I96">
        <v>171319.37299999999</v>
      </c>
      <c r="J96">
        <v>171653.69099999999</v>
      </c>
      <c r="K96">
        <v>169298.51699999999</v>
      </c>
      <c r="L96">
        <v>174869.016</v>
      </c>
      <c r="M96">
        <v>179158.55</v>
      </c>
      <c r="N96">
        <v>183843.39600000001</v>
      </c>
      <c r="O96">
        <v>178602.217</v>
      </c>
      <c r="P96">
        <v>181132.236</v>
      </c>
      <c r="Q96">
        <v>185402.231</v>
      </c>
      <c r="R96">
        <v>2053940.335</v>
      </c>
    </row>
    <row r="97" spans="1:18">
      <c r="A97" t="s">
        <v>56</v>
      </c>
      <c r="B97">
        <v>2004</v>
      </c>
      <c r="C97" t="s">
        <v>29</v>
      </c>
      <c r="D97" t="s">
        <v>37</v>
      </c>
      <c r="E97" t="s">
        <v>22</v>
      </c>
      <c r="F97">
        <v>19479.044000000002</v>
      </c>
      <c r="G97">
        <v>17116.937999999998</v>
      </c>
      <c r="H97">
        <v>20805.791000000001</v>
      </c>
      <c r="I97">
        <v>19353.561000000002</v>
      </c>
      <c r="J97">
        <v>19642.347000000002</v>
      </c>
      <c r="K97">
        <v>19554.582999999999</v>
      </c>
      <c r="L97">
        <v>18923.834999999999</v>
      </c>
      <c r="M97">
        <v>19679.096000000001</v>
      </c>
      <c r="N97">
        <v>20749.059000000001</v>
      </c>
      <c r="O97">
        <v>20601.304</v>
      </c>
      <c r="P97">
        <v>21450.557000000001</v>
      </c>
      <c r="Q97">
        <v>22093.852999999999</v>
      </c>
      <c r="R97">
        <v>239449.96800000002</v>
      </c>
    </row>
    <row r="98" spans="1:18">
      <c r="A98" t="s">
        <v>56</v>
      </c>
      <c r="B98">
        <v>2004</v>
      </c>
      <c r="C98" t="s">
        <v>29</v>
      </c>
      <c r="D98" t="s">
        <v>36</v>
      </c>
      <c r="E98" t="s">
        <v>22</v>
      </c>
      <c r="F98">
        <v>39397.690999999999</v>
      </c>
      <c r="G98">
        <v>24427.853999999999</v>
      </c>
      <c r="H98">
        <v>27029.397000000001</v>
      </c>
      <c r="I98">
        <v>21262.208999999999</v>
      </c>
      <c r="J98">
        <v>18269.076000000001</v>
      </c>
      <c r="K98">
        <v>18377.986000000001</v>
      </c>
      <c r="L98">
        <v>19717.669000000002</v>
      </c>
      <c r="M98">
        <v>20269.370999999999</v>
      </c>
      <c r="N98">
        <v>26209.327000000001</v>
      </c>
      <c r="O98">
        <v>31378.991000000002</v>
      </c>
      <c r="P98">
        <v>34578.483</v>
      </c>
      <c r="Q98">
        <v>36978.358</v>
      </c>
      <c r="R98">
        <v>317896.41199999995</v>
      </c>
    </row>
    <row r="99" spans="1:18">
      <c r="A99" t="s">
        <v>56</v>
      </c>
      <c r="B99">
        <v>2004</v>
      </c>
      <c r="C99" t="s">
        <v>29</v>
      </c>
      <c r="D99" t="s">
        <v>35</v>
      </c>
      <c r="E99" t="s">
        <v>22</v>
      </c>
      <c r="F99">
        <v>70850.377999999997</v>
      </c>
      <c r="G99">
        <v>58710.538</v>
      </c>
      <c r="H99">
        <v>69821.563999999998</v>
      </c>
      <c r="I99">
        <v>65795.971000000005</v>
      </c>
      <c r="J99">
        <v>61365.599000000002</v>
      </c>
      <c r="K99">
        <v>61937.55</v>
      </c>
      <c r="L99">
        <v>63415.582999999999</v>
      </c>
      <c r="M99">
        <v>66715.744000000006</v>
      </c>
      <c r="N99">
        <v>71297.865000000005</v>
      </c>
      <c r="O99">
        <v>73229.448999999993</v>
      </c>
      <c r="P99">
        <v>74777.184999999998</v>
      </c>
      <c r="Q99">
        <v>82054.673999999999</v>
      </c>
      <c r="R99">
        <v>819972.1</v>
      </c>
    </row>
    <row r="100" spans="1:18">
      <c r="A100" t="s">
        <v>56</v>
      </c>
      <c r="B100">
        <v>2004</v>
      </c>
      <c r="C100" t="s">
        <v>29</v>
      </c>
      <c r="D100" t="s">
        <v>34</v>
      </c>
      <c r="E100" t="s">
        <v>22</v>
      </c>
      <c r="F100">
        <v>27488.959999999999</v>
      </c>
      <c r="G100">
        <v>24033.918000000001</v>
      </c>
      <c r="H100">
        <v>28350.303</v>
      </c>
      <c r="I100">
        <v>26535.971000000001</v>
      </c>
      <c r="J100">
        <v>25584.892</v>
      </c>
      <c r="K100">
        <v>26367.47</v>
      </c>
      <c r="L100">
        <v>27579.239000000001</v>
      </c>
      <c r="M100">
        <v>29305.11</v>
      </c>
      <c r="N100">
        <v>30253.803</v>
      </c>
      <c r="O100">
        <v>30290.53</v>
      </c>
      <c r="P100">
        <v>30929.714</v>
      </c>
      <c r="Q100">
        <v>33086.800000000003</v>
      </c>
      <c r="R100">
        <v>339806.70999999996</v>
      </c>
    </row>
    <row r="101" spans="1:18">
      <c r="A101" t="s">
        <v>56</v>
      </c>
      <c r="B101">
        <v>2004</v>
      </c>
      <c r="C101" t="s">
        <v>29</v>
      </c>
      <c r="D101" t="s">
        <v>33</v>
      </c>
      <c r="E101" t="s">
        <v>22</v>
      </c>
      <c r="F101">
        <v>33820.008000000002</v>
      </c>
      <c r="G101">
        <v>25012.225999999999</v>
      </c>
      <c r="H101">
        <v>28673.100999999999</v>
      </c>
      <c r="I101">
        <v>28094.093000000001</v>
      </c>
      <c r="J101">
        <v>26861.857</v>
      </c>
      <c r="K101">
        <v>28012.97</v>
      </c>
      <c r="L101">
        <v>29593.775000000001</v>
      </c>
      <c r="M101">
        <v>29837.111000000001</v>
      </c>
      <c r="N101">
        <v>30906.638999999999</v>
      </c>
      <c r="O101">
        <v>30292.073</v>
      </c>
      <c r="P101">
        <v>30460.652999999998</v>
      </c>
      <c r="Q101">
        <v>32542.078000000001</v>
      </c>
      <c r="R101">
        <v>354106.58399999992</v>
      </c>
    </row>
    <row r="102" spans="1:18">
      <c r="A102" t="s">
        <v>56</v>
      </c>
      <c r="B102">
        <v>2004</v>
      </c>
      <c r="C102" t="s">
        <v>29</v>
      </c>
      <c r="D102" t="s">
        <v>32</v>
      </c>
      <c r="E102" t="s">
        <v>22</v>
      </c>
      <c r="F102">
        <v>41705.163</v>
      </c>
      <c r="G102">
        <v>35812.027000000002</v>
      </c>
      <c r="H102">
        <v>40057.067000000003</v>
      </c>
      <c r="I102">
        <v>41530.084999999999</v>
      </c>
      <c r="J102">
        <v>39651.226999999999</v>
      </c>
      <c r="K102">
        <v>39724.131000000001</v>
      </c>
      <c r="L102">
        <v>43698.819000000003</v>
      </c>
      <c r="M102">
        <v>50895.358999999997</v>
      </c>
      <c r="N102">
        <v>49465.572</v>
      </c>
      <c r="O102">
        <v>48281.093000000001</v>
      </c>
      <c r="P102">
        <v>47242.684999999998</v>
      </c>
      <c r="Q102">
        <v>51933.184999999998</v>
      </c>
      <c r="R102">
        <v>529996.41299999994</v>
      </c>
    </row>
    <row r="103" spans="1:18">
      <c r="A103" t="s">
        <v>56</v>
      </c>
      <c r="B103">
        <v>2004</v>
      </c>
      <c r="C103" t="s">
        <v>29</v>
      </c>
      <c r="D103" t="s">
        <v>31</v>
      </c>
      <c r="E103" t="s">
        <v>22</v>
      </c>
      <c r="F103">
        <v>25805.069</v>
      </c>
      <c r="G103">
        <v>19473.988000000001</v>
      </c>
      <c r="H103">
        <v>23612.830999999998</v>
      </c>
      <c r="I103">
        <v>25417.281999999999</v>
      </c>
      <c r="J103">
        <v>24214.885999999999</v>
      </c>
      <c r="K103">
        <v>25361.891</v>
      </c>
      <c r="L103">
        <v>27686.530999999999</v>
      </c>
      <c r="M103">
        <v>27276.136999999999</v>
      </c>
      <c r="N103">
        <v>30097.688999999998</v>
      </c>
      <c r="O103">
        <v>26324.723999999998</v>
      </c>
      <c r="P103">
        <v>27779.97</v>
      </c>
      <c r="Q103">
        <v>29081.955000000002</v>
      </c>
      <c r="R103">
        <v>312132.95300000004</v>
      </c>
    </row>
    <row r="104" spans="1:18">
      <c r="A104" t="s">
        <v>56</v>
      </c>
      <c r="B104">
        <v>2004</v>
      </c>
      <c r="C104" t="s">
        <v>29</v>
      </c>
      <c r="D104" t="s">
        <v>30</v>
      </c>
      <c r="E104" t="s">
        <v>22</v>
      </c>
      <c r="F104">
        <v>48202.514000000003</v>
      </c>
      <c r="G104">
        <v>42511.029000000002</v>
      </c>
      <c r="H104">
        <v>51444.375</v>
      </c>
      <c r="I104">
        <v>54657.737000000001</v>
      </c>
      <c r="J104">
        <v>49441.976000000002</v>
      </c>
      <c r="K104">
        <v>54547.008999999998</v>
      </c>
      <c r="L104">
        <v>58126.705999999998</v>
      </c>
      <c r="M104">
        <v>55212.555999999997</v>
      </c>
      <c r="N104">
        <v>62405.491999999998</v>
      </c>
      <c r="O104">
        <v>55295.877</v>
      </c>
      <c r="P104">
        <v>58331.976000000002</v>
      </c>
      <c r="Q104">
        <v>64458.311000000002</v>
      </c>
      <c r="R104">
        <v>654635.55799999996</v>
      </c>
    </row>
    <row r="105" spans="1:18">
      <c r="A105" t="s">
        <v>56</v>
      </c>
      <c r="B105">
        <v>2004</v>
      </c>
      <c r="C105" t="s">
        <v>20</v>
      </c>
      <c r="D105" t="s">
        <v>28</v>
      </c>
      <c r="E105" t="s">
        <v>22</v>
      </c>
      <c r="F105">
        <v>28536.784</v>
      </c>
      <c r="G105">
        <v>28164.227999999999</v>
      </c>
      <c r="H105">
        <v>33149.017999999996</v>
      </c>
      <c r="I105">
        <v>34489.822</v>
      </c>
      <c r="J105">
        <v>35846.995999999999</v>
      </c>
      <c r="K105">
        <v>36444.324000000001</v>
      </c>
      <c r="L105">
        <v>39023.163999999997</v>
      </c>
      <c r="M105">
        <v>37970.008999999998</v>
      </c>
      <c r="N105">
        <v>39344.21</v>
      </c>
      <c r="O105">
        <v>37567.936000000002</v>
      </c>
      <c r="P105">
        <v>38306.559999999998</v>
      </c>
      <c r="Q105">
        <v>37899.832000000002</v>
      </c>
      <c r="R105">
        <v>426742.88299999997</v>
      </c>
    </row>
    <row r="106" spans="1:18">
      <c r="A106" t="s">
        <v>56</v>
      </c>
      <c r="B106">
        <v>2004</v>
      </c>
      <c r="C106" t="s">
        <v>20</v>
      </c>
      <c r="D106" t="s">
        <v>27</v>
      </c>
      <c r="E106" t="s">
        <v>22</v>
      </c>
      <c r="F106">
        <v>14912.509</v>
      </c>
      <c r="G106">
        <v>15174.748</v>
      </c>
      <c r="H106">
        <v>16969.419000000002</v>
      </c>
      <c r="I106">
        <v>10737.147000000001</v>
      </c>
      <c r="J106">
        <v>14556.885</v>
      </c>
      <c r="K106">
        <v>13363.7</v>
      </c>
      <c r="L106">
        <v>14919.2</v>
      </c>
      <c r="M106">
        <v>14210.2</v>
      </c>
      <c r="N106">
        <v>15610.665000000001</v>
      </c>
      <c r="O106">
        <v>20236.494999999999</v>
      </c>
      <c r="P106">
        <v>22021.493999999999</v>
      </c>
      <c r="Q106">
        <v>21945.1</v>
      </c>
      <c r="R106">
        <v>194657.56200000001</v>
      </c>
    </row>
    <row r="107" spans="1:18">
      <c r="A107" t="s">
        <v>56</v>
      </c>
      <c r="B107">
        <v>2004</v>
      </c>
      <c r="C107" t="s">
        <v>20</v>
      </c>
      <c r="D107" t="s">
        <v>26</v>
      </c>
      <c r="E107" t="s">
        <v>22</v>
      </c>
      <c r="F107">
        <v>96763.712</v>
      </c>
      <c r="G107">
        <v>81498.982999999993</v>
      </c>
      <c r="H107">
        <v>93777.04</v>
      </c>
      <c r="I107">
        <v>94440.448999999993</v>
      </c>
      <c r="J107">
        <v>100240.9</v>
      </c>
      <c r="K107">
        <v>105791.15700000001</v>
      </c>
      <c r="L107">
        <v>113539.667</v>
      </c>
      <c r="M107">
        <v>119564.459</v>
      </c>
      <c r="N107">
        <v>126678.77899999999</v>
      </c>
      <c r="O107">
        <v>118302.47199999999</v>
      </c>
      <c r="P107">
        <v>124360.664</v>
      </c>
      <c r="Q107">
        <v>122328.897</v>
      </c>
      <c r="R107">
        <v>1297287.179</v>
      </c>
    </row>
    <row r="108" spans="1:18">
      <c r="A108" t="s">
        <v>56</v>
      </c>
      <c r="B108">
        <v>2004</v>
      </c>
      <c r="C108" t="s">
        <v>20</v>
      </c>
      <c r="D108" t="s">
        <v>25</v>
      </c>
      <c r="E108" t="s">
        <v>22</v>
      </c>
      <c r="F108">
        <v>3988.2</v>
      </c>
      <c r="G108">
        <v>4643</v>
      </c>
      <c r="H108">
        <v>4934.8999999999996</v>
      </c>
      <c r="I108">
        <v>4862.7</v>
      </c>
      <c r="J108">
        <v>4062.3</v>
      </c>
      <c r="K108">
        <v>3807.3</v>
      </c>
      <c r="L108">
        <v>3791.85</v>
      </c>
      <c r="M108">
        <v>3951.65</v>
      </c>
      <c r="N108">
        <v>5021.75</v>
      </c>
      <c r="O108">
        <v>4529.8</v>
      </c>
      <c r="P108">
        <v>5042.8</v>
      </c>
      <c r="Q108">
        <v>5375.65</v>
      </c>
      <c r="R108">
        <v>54011.9</v>
      </c>
    </row>
    <row r="109" spans="1:18">
      <c r="A109" t="s">
        <v>56</v>
      </c>
      <c r="B109">
        <v>2004</v>
      </c>
      <c r="C109" t="s">
        <v>20</v>
      </c>
      <c r="D109" t="s">
        <v>24</v>
      </c>
      <c r="E109" t="s">
        <v>22</v>
      </c>
      <c r="F109">
        <v>45255.235000000001</v>
      </c>
      <c r="G109">
        <v>44681.807999999997</v>
      </c>
      <c r="H109">
        <v>47926.305</v>
      </c>
      <c r="I109">
        <v>51008.538</v>
      </c>
      <c r="J109">
        <v>47584.88</v>
      </c>
      <c r="K109">
        <v>49510.082999999999</v>
      </c>
      <c r="L109">
        <v>56233.478999999999</v>
      </c>
      <c r="M109">
        <v>65782.48</v>
      </c>
      <c r="N109">
        <v>72396.934999999998</v>
      </c>
      <c r="O109">
        <v>69890.64</v>
      </c>
      <c r="P109">
        <v>76819.192999999999</v>
      </c>
      <c r="Q109">
        <v>71051.486000000004</v>
      </c>
      <c r="R109">
        <v>698141.06199999992</v>
      </c>
    </row>
    <row r="110" spans="1:18">
      <c r="A110" t="s">
        <v>56</v>
      </c>
      <c r="B110">
        <v>2004</v>
      </c>
      <c r="C110" t="s">
        <v>20</v>
      </c>
      <c r="D110" t="s">
        <v>23</v>
      </c>
      <c r="E110" t="s">
        <v>22</v>
      </c>
      <c r="F110">
        <v>16614.748</v>
      </c>
      <c r="G110">
        <v>10302.358</v>
      </c>
      <c r="H110">
        <v>12362.165999999999</v>
      </c>
      <c r="I110">
        <v>12795.227999999999</v>
      </c>
      <c r="J110">
        <v>10428.588</v>
      </c>
      <c r="K110">
        <v>9825.2729999999992</v>
      </c>
      <c r="L110">
        <v>13709.424999999999</v>
      </c>
      <c r="M110">
        <v>15125.277</v>
      </c>
      <c r="N110">
        <v>14318.278</v>
      </c>
      <c r="O110">
        <v>15645.717000000001</v>
      </c>
      <c r="P110">
        <v>14639.458000000001</v>
      </c>
      <c r="Q110">
        <v>13135.45</v>
      </c>
      <c r="R110">
        <v>158901.96600000004</v>
      </c>
    </row>
    <row r="111" spans="1:18">
      <c r="A111" t="s">
        <v>56</v>
      </c>
      <c r="B111">
        <v>2004</v>
      </c>
      <c r="C111" t="s">
        <v>20</v>
      </c>
      <c r="D111" t="s">
        <v>21</v>
      </c>
      <c r="E111" t="s">
        <v>22</v>
      </c>
      <c r="F111">
        <v>37699.642</v>
      </c>
      <c r="G111">
        <v>37152.661</v>
      </c>
      <c r="H111">
        <v>45822.476999999999</v>
      </c>
      <c r="I111">
        <v>45064.764000000003</v>
      </c>
      <c r="J111">
        <v>44541.125</v>
      </c>
      <c r="K111">
        <v>48963.366000000002</v>
      </c>
      <c r="L111">
        <v>54808.631000000001</v>
      </c>
      <c r="M111">
        <v>53585.322</v>
      </c>
      <c r="N111">
        <v>51588.4</v>
      </c>
      <c r="O111">
        <v>53839.375999999997</v>
      </c>
      <c r="P111">
        <v>59258.341999999997</v>
      </c>
      <c r="Q111">
        <v>59443.14</v>
      </c>
      <c r="R111">
        <v>591767.24600000004</v>
      </c>
    </row>
    <row r="112" spans="1:18">
      <c r="A112" t="s">
        <v>55</v>
      </c>
      <c r="B112">
        <v>2004</v>
      </c>
      <c r="C112" t="s">
        <v>48</v>
      </c>
      <c r="D112" t="s">
        <v>52</v>
      </c>
      <c r="E112" t="s">
        <v>22</v>
      </c>
      <c r="F112">
        <v>20870.77</v>
      </c>
      <c r="G112">
        <v>19809.894</v>
      </c>
      <c r="H112">
        <v>23221.587</v>
      </c>
      <c r="I112">
        <v>21424.86</v>
      </c>
      <c r="J112">
        <v>22373.359</v>
      </c>
      <c r="K112">
        <v>23823.506000000001</v>
      </c>
      <c r="L112">
        <v>23833.311000000002</v>
      </c>
      <c r="M112">
        <v>24893.644</v>
      </c>
      <c r="N112">
        <v>22278.198</v>
      </c>
      <c r="O112">
        <v>21081.489000000001</v>
      </c>
      <c r="P112">
        <v>21848.437000000002</v>
      </c>
      <c r="Q112">
        <v>20103.223999999998</v>
      </c>
      <c r="R112">
        <v>265562.27900000004</v>
      </c>
    </row>
    <row r="113" spans="1:18">
      <c r="A113" t="s">
        <v>55</v>
      </c>
      <c r="B113">
        <v>2004</v>
      </c>
      <c r="C113" t="s">
        <v>48</v>
      </c>
      <c r="D113" t="s">
        <v>51</v>
      </c>
      <c r="E113" t="s">
        <v>22</v>
      </c>
      <c r="F113">
        <v>2299.7559999999999</v>
      </c>
      <c r="G113">
        <v>2792.1979999999999</v>
      </c>
      <c r="H113">
        <v>2583.4810000000002</v>
      </c>
      <c r="I113">
        <v>2709.018</v>
      </c>
      <c r="J113">
        <v>2437.2159999999999</v>
      </c>
      <c r="K113">
        <v>3274.0839999999998</v>
      </c>
      <c r="L113">
        <v>2941.4839999999999</v>
      </c>
      <c r="M113">
        <v>2517.462</v>
      </c>
      <c r="N113">
        <v>2554.3139999999999</v>
      </c>
      <c r="O113">
        <v>2082.27</v>
      </c>
      <c r="P113">
        <v>2099.884</v>
      </c>
      <c r="Q113">
        <v>2065.3850000000002</v>
      </c>
      <c r="R113">
        <v>30356.552000000003</v>
      </c>
    </row>
    <row r="114" spans="1:18">
      <c r="A114" t="s">
        <v>55</v>
      </c>
      <c r="B114">
        <v>2004</v>
      </c>
      <c r="C114" t="s">
        <v>48</v>
      </c>
      <c r="D114" t="s">
        <v>50</v>
      </c>
      <c r="E114" t="s">
        <v>22</v>
      </c>
      <c r="F114">
        <v>1497.0309999999999</v>
      </c>
      <c r="G114">
        <v>1566.2439999999999</v>
      </c>
      <c r="H114">
        <v>1832.14</v>
      </c>
      <c r="I114">
        <v>1716.788</v>
      </c>
      <c r="J114">
        <v>1725.4</v>
      </c>
      <c r="K114">
        <v>1688.549</v>
      </c>
      <c r="L114">
        <v>1844.8130000000001</v>
      </c>
      <c r="M114">
        <v>1872.7429999999999</v>
      </c>
      <c r="N114">
        <v>1794.8779999999999</v>
      </c>
      <c r="O114">
        <v>1919.0889999999999</v>
      </c>
      <c r="P114">
        <v>1742.9770000000001</v>
      </c>
      <c r="Q114">
        <v>1951.4870000000001</v>
      </c>
      <c r="R114">
        <v>21152.138999999999</v>
      </c>
    </row>
    <row r="115" spans="1:18">
      <c r="A115" t="s">
        <v>55</v>
      </c>
      <c r="B115">
        <v>2004</v>
      </c>
      <c r="C115" t="s">
        <v>48</v>
      </c>
      <c r="D115" t="s">
        <v>49</v>
      </c>
      <c r="E115" t="s">
        <v>22</v>
      </c>
      <c r="F115">
        <v>2061.828</v>
      </c>
      <c r="G115">
        <v>1816.1780000000001</v>
      </c>
      <c r="H115">
        <v>2368.549</v>
      </c>
      <c r="I115">
        <v>2403.547</v>
      </c>
      <c r="J115">
        <v>2246.0990000000002</v>
      </c>
      <c r="K115">
        <v>2821.8130000000001</v>
      </c>
      <c r="L115">
        <v>2406.2809999999999</v>
      </c>
      <c r="M115">
        <v>2482.3670000000002</v>
      </c>
      <c r="N115">
        <v>2379.6779999999999</v>
      </c>
      <c r="O115">
        <v>2209.9059999999999</v>
      </c>
      <c r="P115">
        <v>2009.11</v>
      </c>
      <c r="Q115">
        <v>1956.636</v>
      </c>
      <c r="R115">
        <v>27161.992000000002</v>
      </c>
    </row>
    <row r="116" spans="1:18">
      <c r="A116" t="s">
        <v>55</v>
      </c>
      <c r="B116">
        <v>2004</v>
      </c>
      <c r="C116" t="s">
        <v>44</v>
      </c>
      <c r="D116" t="s">
        <v>47</v>
      </c>
      <c r="E116" t="s">
        <v>22</v>
      </c>
      <c r="F116">
        <v>8132.25</v>
      </c>
      <c r="G116">
        <v>7755.2240000000002</v>
      </c>
      <c r="H116">
        <v>10029.450000000001</v>
      </c>
      <c r="I116">
        <v>9501.2080000000005</v>
      </c>
      <c r="J116">
        <v>8713.5969999999998</v>
      </c>
      <c r="K116">
        <v>9149.26</v>
      </c>
      <c r="L116">
        <v>9582.9490000000005</v>
      </c>
      <c r="M116">
        <v>10170.329</v>
      </c>
      <c r="N116">
        <v>9252.4660000000003</v>
      </c>
      <c r="O116">
        <v>10514.275</v>
      </c>
      <c r="P116">
        <v>9878.0619999999999</v>
      </c>
      <c r="Q116">
        <v>9469.1710000000003</v>
      </c>
      <c r="R116">
        <v>112148.24100000001</v>
      </c>
    </row>
    <row r="117" spans="1:18">
      <c r="A117" t="s">
        <v>55</v>
      </c>
      <c r="B117">
        <v>2004</v>
      </c>
      <c r="C117" t="s">
        <v>44</v>
      </c>
      <c r="D117" t="s">
        <v>46</v>
      </c>
      <c r="E117" t="s">
        <v>22</v>
      </c>
      <c r="F117">
        <v>4229.6499999999996</v>
      </c>
      <c r="G117">
        <v>3940.7260000000001</v>
      </c>
      <c r="H117">
        <v>3861.125</v>
      </c>
      <c r="I117">
        <v>3216.9639999999999</v>
      </c>
      <c r="J117">
        <v>3294.3980000000001</v>
      </c>
      <c r="K117">
        <v>3679.2359999999999</v>
      </c>
      <c r="L117">
        <v>3575.2919999999999</v>
      </c>
      <c r="M117">
        <v>3575.8510000000001</v>
      </c>
      <c r="N117">
        <v>3598.9229999999998</v>
      </c>
      <c r="O117">
        <v>3731.6640000000002</v>
      </c>
      <c r="P117">
        <v>4283.3010000000004</v>
      </c>
      <c r="Q117">
        <v>3975.4769999999999</v>
      </c>
      <c r="R117">
        <v>44962.606999999996</v>
      </c>
    </row>
    <row r="118" spans="1:18">
      <c r="A118" t="s">
        <v>55</v>
      </c>
      <c r="B118">
        <v>2004</v>
      </c>
      <c r="C118" t="s">
        <v>44</v>
      </c>
      <c r="D118" t="s">
        <v>45</v>
      </c>
      <c r="E118" t="s">
        <v>22</v>
      </c>
      <c r="F118">
        <v>8001.8680000000004</v>
      </c>
      <c r="G118">
        <v>8004.8119999999999</v>
      </c>
      <c r="H118">
        <v>9080.8189999999995</v>
      </c>
      <c r="I118">
        <v>8601.8469999999998</v>
      </c>
      <c r="J118">
        <v>8281.6419999999998</v>
      </c>
      <c r="K118">
        <v>8107.902</v>
      </c>
      <c r="L118">
        <v>8145.0630000000001</v>
      </c>
      <c r="M118">
        <v>8754.26</v>
      </c>
      <c r="N118">
        <v>8457.9120000000003</v>
      </c>
      <c r="O118">
        <v>8651.3870000000006</v>
      </c>
      <c r="P118">
        <v>9510.0709999999999</v>
      </c>
      <c r="Q118">
        <v>9092.7250000000004</v>
      </c>
      <c r="R118">
        <v>102690.308</v>
      </c>
    </row>
    <row r="119" spans="1:18">
      <c r="A119" t="s">
        <v>55</v>
      </c>
      <c r="B119">
        <v>2004</v>
      </c>
      <c r="C119" t="s">
        <v>39</v>
      </c>
      <c r="D119" t="s">
        <v>43</v>
      </c>
      <c r="E119" t="s">
        <v>22</v>
      </c>
      <c r="F119">
        <v>158308.79199999999</v>
      </c>
      <c r="G119">
        <v>149825.46900000001</v>
      </c>
      <c r="H119">
        <v>171352.505</v>
      </c>
      <c r="I119">
        <v>159140.584</v>
      </c>
      <c r="J119">
        <v>167804.83900000001</v>
      </c>
      <c r="K119">
        <v>160138.28</v>
      </c>
      <c r="L119">
        <v>173610.223</v>
      </c>
      <c r="M119">
        <v>169563.05300000001</v>
      </c>
      <c r="N119">
        <v>162575.864</v>
      </c>
      <c r="O119">
        <v>163901.253</v>
      </c>
      <c r="P119">
        <v>167758.141</v>
      </c>
      <c r="Q119">
        <v>172157.834</v>
      </c>
      <c r="R119">
        <v>1976136.8370000003</v>
      </c>
    </row>
    <row r="120" spans="1:18">
      <c r="A120" t="s">
        <v>55</v>
      </c>
      <c r="B120">
        <v>2004</v>
      </c>
      <c r="C120" t="s">
        <v>39</v>
      </c>
      <c r="D120" t="s">
        <v>42</v>
      </c>
      <c r="E120" t="s">
        <v>22</v>
      </c>
      <c r="F120">
        <v>41852.639999999999</v>
      </c>
      <c r="G120">
        <v>41131.928</v>
      </c>
      <c r="H120">
        <v>46627.544000000002</v>
      </c>
      <c r="I120">
        <v>43787.152999999998</v>
      </c>
      <c r="J120">
        <v>44927.451999999997</v>
      </c>
      <c r="K120">
        <v>48031.601000000002</v>
      </c>
      <c r="L120">
        <v>52160.875999999997</v>
      </c>
      <c r="M120">
        <v>51038.788</v>
      </c>
      <c r="N120">
        <v>48806.726000000002</v>
      </c>
      <c r="O120">
        <v>48755.953999999998</v>
      </c>
      <c r="P120">
        <v>54292.372000000003</v>
      </c>
      <c r="Q120">
        <v>54344.086000000003</v>
      </c>
      <c r="R120">
        <v>575757.12</v>
      </c>
    </row>
    <row r="121" spans="1:18">
      <c r="A121" t="s">
        <v>55</v>
      </c>
      <c r="B121">
        <v>2004</v>
      </c>
      <c r="C121" t="s">
        <v>39</v>
      </c>
      <c r="D121" t="s">
        <v>41</v>
      </c>
      <c r="E121" t="s">
        <v>22</v>
      </c>
      <c r="F121">
        <v>2051.7869999999998</v>
      </c>
      <c r="G121">
        <v>1985.317</v>
      </c>
      <c r="H121">
        <v>2111.527</v>
      </c>
      <c r="I121">
        <v>1897.425</v>
      </c>
      <c r="J121">
        <v>2016.0160000000001</v>
      </c>
      <c r="K121">
        <v>2066.3339999999998</v>
      </c>
      <c r="L121">
        <v>2200.569</v>
      </c>
      <c r="M121">
        <v>2143.453</v>
      </c>
      <c r="N121">
        <v>1971.24</v>
      </c>
      <c r="O121">
        <v>2012.876</v>
      </c>
      <c r="P121">
        <v>2216.0509999999999</v>
      </c>
      <c r="Q121">
        <v>2191.5880000000002</v>
      </c>
      <c r="R121">
        <v>24864.183000000001</v>
      </c>
    </row>
    <row r="122" spans="1:18">
      <c r="A122" t="s">
        <v>55</v>
      </c>
      <c r="B122">
        <v>2004</v>
      </c>
      <c r="C122" t="s">
        <v>39</v>
      </c>
      <c r="D122" t="s">
        <v>40</v>
      </c>
      <c r="E122" t="s">
        <v>22</v>
      </c>
      <c r="F122">
        <v>6248.9620000000004</v>
      </c>
      <c r="G122">
        <v>5833.3190000000004</v>
      </c>
      <c r="H122">
        <v>6878.9359999999997</v>
      </c>
      <c r="I122">
        <v>6302.9719999999998</v>
      </c>
      <c r="J122">
        <v>6838.5649999999996</v>
      </c>
      <c r="K122">
        <v>7036.92</v>
      </c>
      <c r="L122">
        <v>7691.1679999999997</v>
      </c>
      <c r="M122">
        <v>7839.58</v>
      </c>
      <c r="N122">
        <v>7435.8209999999999</v>
      </c>
      <c r="O122">
        <v>6455.0519999999997</v>
      </c>
      <c r="P122">
        <v>6145.0370000000003</v>
      </c>
      <c r="Q122">
        <v>6770.7920000000004</v>
      </c>
      <c r="R122">
        <v>81477.123999999996</v>
      </c>
    </row>
    <row r="123" spans="1:18">
      <c r="A123" t="s">
        <v>55</v>
      </c>
      <c r="B123">
        <v>2004</v>
      </c>
      <c r="C123" t="s">
        <v>29</v>
      </c>
      <c r="D123" t="s">
        <v>38</v>
      </c>
      <c r="E123" t="s">
        <v>22</v>
      </c>
      <c r="F123">
        <v>22689.210999999999</v>
      </c>
      <c r="G123">
        <v>21607.39</v>
      </c>
      <c r="H123">
        <v>22167.697</v>
      </c>
      <c r="I123">
        <v>20776.858</v>
      </c>
      <c r="J123">
        <v>20972.838</v>
      </c>
      <c r="K123">
        <v>18870.145</v>
      </c>
      <c r="L123">
        <v>21134.57</v>
      </c>
      <c r="M123">
        <v>20839.054</v>
      </c>
      <c r="N123">
        <v>18981.932000000001</v>
      </c>
      <c r="O123">
        <v>20123.662</v>
      </c>
      <c r="P123">
        <v>17443.927</v>
      </c>
      <c r="Q123">
        <v>19864.252</v>
      </c>
      <c r="R123">
        <v>245471.53600000002</v>
      </c>
    </row>
    <row r="124" spans="1:18">
      <c r="A124" t="s">
        <v>55</v>
      </c>
      <c r="B124">
        <v>2004</v>
      </c>
      <c r="C124" t="s">
        <v>29</v>
      </c>
      <c r="D124" t="s">
        <v>37</v>
      </c>
      <c r="E124" t="s">
        <v>22</v>
      </c>
      <c r="F124">
        <v>1154.0999999999999</v>
      </c>
      <c r="G124">
        <v>749.16399999999999</v>
      </c>
      <c r="H124">
        <v>766.19100000000003</v>
      </c>
      <c r="I124">
        <v>612.46799999999996</v>
      </c>
      <c r="J124">
        <v>684.51099999999997</v>
      </c>
      <c r="K124">
        <v>869.077</v>
      </c>
      <c r="L124">
        <v>844.30899999999997</v>
      </c>
      <c r="M124">
        <v>677.30399999999997</v>
      </c>
      <c r="N124">
        <v>803.35699999999997</v>
      </c>
      <c r="O124">
        <v>746.178</v>
      </c>
      <c r="P124">
        <v>772.63599999999997</v>
      </c>
      <c r="Q124">
        <v>694.13800000000003</v>
      </c>
      <c r="R124">
        <v>9373.4330000000009</v>
      </c>
    </row>
    <row r="125" spans="1:18">
      <c r="A125" t="s">
        <v>55</v>
      </c>
      <c r="B125">
        <v>2004</v>
      </c>
      <c r="C125" t="s">
        <v>29</v>
      </c>
      <c r="D125" t="s">
        <v>36</v>
      </c>
      <c r="E125" t="s">
        <v>22</v>
      </c>
      <c r="F125">
        <v>2621.39</v>
      </c>
      <c r="G125">
        <v>1616.7059999999999</v>
      </c>
      <c r="H125">
        <v>1993.8009999999999</v>
      </c>
      <c r="I125">
        <v>1722.3979999999999</v>
      </c>
      <c r="J125">
        <v>1632.298</v>
      </c>
      <c r="K125">
        <v>1508.7760000000001</v>
      </c>
      <c r="L125">
        <v>1837.441</v>
      </c>
      <c r="M125">
        <v>1844.7829999999999</v>
      </c>
      <c r="N125">
        <v>1639.078</v>
      </c>
      <c r="O125">
        <v>1473.6279999999999</v>
      </c>
      <c r="P125">
        <v>1741.5029999999999</v>
      </c>
      <c r="Q125">
        <v>1629.5260000000001</v>
      </c>
      <c r="R125">
        <v>21261.328000000001</v>
      </c>
    </row>
    <row r="126" spans="1:18">
      <c r="A126" t="s">
        <v>55</v>
      </c>
      <c r="B126">
        <v>2004</v>
      </c>
      <c r="C126" t="s">
        <v>29</v>
      </c>
      <c r="D126" t="s">
        <v>35</v>
      </c>
      <c r="E126" t="s">
        <v>22</v>
      </c>
      <c r="F126">
        <v>14634.72</v>
      </c>
      <c r="G126">
        <v>12473.73</v>
      </c>
      <c r="H126">
        <v>13481.133</v>
      </c>
      <c r="I126">
        <v>13543.465</v>
      </c>
      <c r="J126">
        <v>13822.736000000001</v>
      </c>
      <c r="K126">
        <v>13132.725</v>
      </c>
      <c r="L126">
        <v>14211.563</v>
      </c>
      <c r="M126">
        <v>13555.781999999999</v>
      </c>
      <c r="N126">
        <v>12912.855</v>
      </c>
      <c r="O126">
        <v>12754.67</v>
      </c>
      <c r="P126">
        <v>13031.71</v>
      </c>
      <c r="Q126">
        <v>13674.433000000001</v>
      </c>
      <c r="R126">
        <v>161229.52199999997</v>
      </c>
    </row>
    <row r="127" spans="1:18">
      <c r="A127" t="s">
        <v>55</v>
      </c>
      <c r="B127">
        <v>2004</v>
      </c>
      <c r="C127" t="s">
        <v>29</v>
      </c>
      <c r="D127" t="s">
        <v>34</v>
      </c>
      <c r="E127" t="s">
        <v>22</v>
      </c>
      <c r="F127">
        <v>338.68299999999999</v>
      </c>
      <c r="G127">
        <v>389.28800000000001</v>
      </c>
      <c r="H127">
        <v>526.73900000000003</v>
      </c>
      <c r="I127">
        <v>566.21699999999998</v>
      </c>
      <c r="J127">
        <v>556.43200000000002</v>
      </c>
      <c r="K127">
        <v>547.53499999999997</v>
      </c>
      <c r="L127">
        <v>584.89300000000003</v>
      </c>
      <c r="M127">
        <v>617.66800000000001</v>
      </c>
      <c r="N127">
        <v>584.74099999999999</v>
      </c>
      <c r="O127">
        <v>539.25400000000002</v>
      </c>
      <c r="P127">
        <v>574.404</v>
      </c>
      <c r="Q127">
        <v>334.88200000000001</v>
      </c>
      <c r="R127">
        <v>6160.735999999999</v>
      </c>
    </row>
    <row r="128" spans="1:18">
      <c r="A128" t="s">
        <v>55</v>
      </c>
      <c r="B128">
        <v>2004</v>
      </c>
      <c r="C128" t="s">
        <v>29</v>
      </c>
      <c r="D128" t="s">
        <v>33</v>
      </c>
      <c r="E128" t="s">
        <v>22</v>
      </c>
      <c r="F128">
        <v>5403.3980000000001</v>
      </c>
      <c r="G128">
        <v>4325.1149999999998</v>
      </c>
      <c r="H128">
        <v>6440.8909999999996</v>
      </c>
      <c r="I128">
        <v>5203.9170000000004</v>
      </c>
      <c r="J128">
        <v>4198.8739999999998</v>
      </c>
      <c r="K128">
        <v>4388.9210000000003</v>
      </c>
      <c r="L128">
        <v>5542.0330000000004</v>
      </c>
      <c r="M128">
        <v>7017.7709999999997</v>
      </c>
      <c r="N128">
        <v>6056.1559999999999</v>
      </c>
      <c r="O128">
        <v>5938.3770000000004</v>
      </c>
      <c r="P128">
        <v>10166.271000000001</v>
      </c>
      <c r="Q128">
        <v>6115.0739999999996</v>
      </c>
      <c r="R128">
        <v>70796.79800000001</v>
      </c>
    </row>
    <row r="129" spans="1:18">
      <c r="A129" t="s">
        <v>55</v>
      </c>
      <c r="B129">
        <v>2004</v>
      </c>
      <c r="C129" t="s">
        <v>29</v>
      </c>
      <c r="D129" t="s">
        <v>32</v>
      </c>
      <c r="E129" t="s">
        <v>22</v>
      </c>
      <c r="F129">
        <v>10740.915999999999</v>
      </c>
      <c r="G129">
        <v>8311.6560000000009</v>
      </c>
      <c r="H129">
        <v>11607.528</v>
      </c>
      <c r="I129">
        <v>7873.01</v>
      </c>
      <c r="J129">
        <v>7894.02</v>
      </c>
      <c r="K129">
        <v>7838.7610000000004</v>
      </c>
      <c r="L129">
        <v>9130.5779999999995</v>
      </c>
      <c r="M129">
        <v>9508.0619999999999</v>
      </c>
      <c r="N129">
        <v>8358.1450000000004</v>
      </c>
      <c r="O129">
        <v>8891.5480000000007</v>
      </c>
      <c r="P129">
        <v>9160.2009999999991</v>
      </c>
      <c r="Q129">
        <v>10460.403</v>
      </c>
      <c r="R129">
        <v>109774.82800000001</v>
      </c>
    </row>
    <row r="130" spans="1:18">
      <c r="A130" t="s">
        <v>55</v>
      </c>
      <c r="B130">
        <v>2004</v>
      </c>
      <c r="C130" t="s">
        <v>29</v>
      </c>
      <c r="D130" t="s">
        <v>31</v>
      </c>
      <c r="E130" t="s">
        <v>22</v>
      </c>
      <c r="F130">
        <v>1232.1759999999999</v>
      </c>
      <c r="G130">
        <v>1147.5619999999999</v>
      </c>
      <c r="H130">
        <v>1193.3679999999999</v>
      </c>
      <c r="I130">
        <v>1087.981</v>
      </c>
      <c r="J130">
        <v>1043.24</v>
      </c>
      <c r="K130">
        <v>1065.865</v>
      </c>
      <c r="L130">
        <v>1313.5029999999999</v>
      </c>
      <c r="M130">
        <v>1204.114</v>
      </c>
      <c r="N130">
        <v>1223.3720000000001</v>
      </c>
      <c r="O130">
        <v>986.91600000000005</v>
      </c>
      <c r="P130">
        <v>1031.692</v>
      </c>
      <c r="Q130">
        <v>1144.098</v>
      </c>
      <c r="R130">
        <v>13673.886999999997</v>
      </c>
    </row>
    <row r="131" spans="1:18">
      <c r="A131" t="s">
        <v>55</v>
      </c>
      <c r="B131">
        <v>2004</v>
      </c>
      <c r="C131" t="s">
        <v>29</v>
      </c>
      <c r="D131" t="s">
        <v>30</v>
      </c>
      <c r="E131" t="s">
        <v>22</v>
      </c>
      <c r="F131">
        <v>1988.91</v>
      </c>
      <c r="G131">
        <v>1847.7819999999999</v>
      </c>
      <c r="H131">
        <v>2447.4859999999999</v>
      </c>
      <c r="I131">
        <v>2089.2750000000001</v>
      </c>
      <c r="J131">
        <v>2114.598</v>
      </c>
      <c r="K131">
        <v>2332.248</v>
      </c>
      <c r="L131">
        <v>2291.9549999999999</v>
      </c>
      <c r="M131">
        <v>2214.8359999999998</v>
      </c>
      <c r="N131">
        <v>1938.625</v>
      </c>
      <c r="O131">
        <v>2116.1880000000001</v>
      </c>
      <c r="P131">
        <v>1823.6690000000001</v>
      </c>
      <c r="Q131">
        <v>1925.0909999999999</v>
      </c>
      <c r="R131">
        <v>25130.663</v>
      </c>
    </row>
    <row r="132" spans="1:18">
      <c r="A132" t="s">
        <v>55</v>
      </c>
      <c r="B132">
        <v>2004</v>
      </c>
      <c r="C132" t="s">
        <v>20</v>
      </c>
      <c r="D132" t="s">
        <v>28</v>
      </c>
      <c r="E132" t="s">
        <v>22</v>
      </c>
      <c r="F132">
        <v>156.31899999999999</v>
      </c>
      <c r="G132">
        <v>132.095</v>
      </c>
      <c r="H132">
        <v>681.58900000000006</v>
      </c>
      <c r="I132">
        <v>164.94800000000001</v>
      </c>
      <c r="J132">
        <v>208.64599999999999</v>
      </c>
      <c r="K132">
        <v>257.56099999999998</v>
      </c>
      <c r="L132">
        <v>273.41000000000003</v>
      </c>
      <c r="M132">
        <v>410.38200000000001</v>
      </c>
      <c r="N132">
        <v>376.27499999999998</v>
      </c>
      <c r="O132">
        <v>307.16000000000003</v>
      </c>
      <c r="P132">
        <v>353.95299999999997</v>
      </c>
      <c r="Q132">
        <v>366.923</v>
      </c>
      <c r="R132">
        <v>3689.2609999999995</v>
      </c>
    </row>
    <row r="133" spans="1:18">
      <c r="A133" t="s">
        <v>55</v>
      </c>
      <c r="B133">
        <v>2004</v>
      </c>
      <c r="C133" t="s">
        <v>20</v>
      </c>
      <c r="D133" t="s">
        <v>27</v>
      </c>
      <c r="E133" t="s">
        <v>22</v>
      </c>
      <c r="F133">
        <v>209.434</v>
      </c>
      <c r="G133">
        <v>211.92</v>
      </c>
      <c r="H133">
        <v>225.09700000000001</v>
      </c>
      <c r="I133">
        <v>215.35900000000001</v>
      </c>
      <c r="J133">
        <v>269.51799999999997</v>
      </c>
      <c r="K133">
        <v>251.26300000000001</v>
      </c>
      <c r="L133">
        <v>285.904</v>
      </c>
      <c r="M133">
        <v>327.755</v>
      </c>
      <c r="N133">
        <v>315.255</v>
      </c>
      <c r="O133">
        <v>316.93200000000002</v>
      </c>
      <c r="P133">
        <v>257.72699999999998</v>
      </c>
      <c r="Q133">
        <v>265.54399999999998</v>
      </c>
      <c r="R133">
        <v>3151.7079999999996</v>
      </c>
    </row>
    <row r="134" spans="1:18">
      <c r="A134" t="s">
        <v>55</v>
      </c>
      <c r="B134">
        <v>2004</v>
      </c>
      <c r="C134" t="s">
        <v>20</v>
      </c>
      <c r="D134" t="s">
        <v>26</v>
      </c>
      <c r="E134" t="s">
        <v>22</v>
      </c>
      <c r="F134">
        <v>8232.25</v>
      </c>
      <c r="G134">
        <v>7315.857</v>
      </c>
      <c r="H134">
        <v>7889.6360000000004</v>
      </c>
      <c r="I134">
        <v>7263.0370000000003</v>
      </c>
      <c r="J134">
        <v>7972.22</v>
      </c>
      <c r="K134">
        <v>7886.2669999999998</v>
      </c>
      <c r="L134">
        <v>8041.3630000000003</v>
      </c>
      <c r="M134">
        <v>8871.8240000000005</v>
      </c>
      <c r="N134">
        <v>8627.4750000000004</v>
      </c>
      <c r="O134">
        <v>7063.51</v>
      </c>
      <c r="P134">
        <v>7776.165</v>
      </c>
      <c r="Q134">
        <v>8858.8040000000001</v>
      </c>
      <c r="R134">
        <v>95798.407999999996</v>
      </c>
    </row>
    <row r="135" spans="1:18">
      <c r="A135" t="s">
        <v>55</v>
      </c>
      <c r="B135">
        <v>2004</v>
      </c>
      <c r="C135" t="s">
        <v>20</v>
      </c>
      <c r="D135" t="s">
        <v>25</v>
      </c>
      <c r="E135" t="s">
        <v>22</v>
      </c>
      <c r="F135">
        <v>320.74400000000003</v>
      </c>
      <c r="G135">
        <v>308.71300000000002</v>
      </c>
      <c r="H135">
        <v>39.1</v>
      </c>
      <c r="I135">
        <v>311.86599999999999</v>
      </c>
      <c r="J135">
        <v>606.88900000000001</v>
      </c>
      <c r="K135">
        <v>312.03100000000001</v>
      </c>
      <c r="L135">
        <v>646.56500000000005</v>
      </c>
      <c r="M135">
        <v>759.83</v>
      </c>
      <c r="N135">
        <v>405.61700000000002</v>
      </c>
      <c r="O135">
        <v>490.39400000000001</v>
      </c>
      <c r="P135">
        <v>388.31200000000001</v>
      </c>
      <c r="Q135">
        <v>669.79499999999996</v>
      </c>
      <c r="R135">
        <v>5259.8560000000007</v>
      </c>
    </row>
    <row r="136" spans="1:18">
      <c r="A136" t="s">
        <v>55</v>
      </c>
      <c r="B136">
        <v>2004</v>
      </c>
      <c r="C136" t="s">
        <v>20</v>
      </c>
      <c r="D136" t="s">
        <v>24</v>
      </c>
      <c r="E136" t="s">
        <v>22</v>
      </c>
      <c r="F136">
        <v>10692.018</v>
      </c>
      <c r="G136">
        <v>10853.234</v>
      </c>
      <c r="H136">
        <v>11803.42</v>
      </c>
      <c r="I136">
        <v>11736.269</v>
      </c>
      <c r="J136">
        <v>12207.169</v>
      </c>
      <c r="K136">
        <v>11943.8</v>
      </c>
      <c r="L136">
        <v>12770.433999999999</v>
      </c>
      <c r="M136">
        <v>14027.045</v>
      </c>
      <c r="N136">
        <v>12508.772999999999</v>
      </c>
      <c r="O136">
        <v>12558.028</v>
      </c>
      <c r="P136">
        <v>13185.135</v>
      </c>
      <c r="Q136">
        <v>12289.844999999999</v>
      </c>
      <c r="R136">
        <v>146575.17000000001</v>
      </c>
    </row>
    <row r="137" spans="1:18">
      <c r="A137" t="s">
        <v>55</v>
      </c>
      <c r="B137">
        <v>2004</v>
      </c>
      <c r="C137" t="s">
        <v>20</v>
      </c>
      <c r="D137" t="s">
        <v>23</v>
      </c>
      <c r="E137" t="s">
        <v>22</v>
      </c>
      <c r="F137">
        <v>829.97799999999995</v>
      </c>
      <c r="G137">
        <v>760.01300000000003</v>
      </c>
      <c r="H137">
        <v>930.88199999999995</v>
      </c>
      <c r="I137">
        <v>913.70500000000004</v>
      </c>
      <c r="J137">
        <v>931.07600000000002</v>
      </c>
      <c r="K137">
        <v>1014.4059999999999</v>
      </c>
      <c r="L137">
        <v>1063.3109999999999</v>
      </c>
      <c r="M137">
        <v>1127.1379999999999</v>
      </c>
      <c r="N137">
        <v>904.02499999999998</v>
      </c>
      <c r="O137">
        <v>903.51700000000005</v>
      </c>
      <c r="P137">
        <v>878.58399999999995</v>
      </c>
      <c r="Q137">
        <v>877.13900000000001</v>
      </c>
      <c r="R137">
        <v>11133.773999999999</v>
      </c>
    </row>
    <row r="138" spans="1:18">
      <c r="A138" t="s">
        <v>55</v>
      </c>
      <c r="B138">
        <v>2004</v>
      </c>
      <c r="C138" t="s">
        <v>20</v>
      </c>
      <c r="D138" t="s">
        <v>21</v>
      </c>
      <c r="E138" t="s">
        <v>22</v>
      </c>
      <c r="F138">
        <v>1426.626</v>
      </c>
      <c r="G138">
        <v>1411.8240000000001</v>
      </c>
      <c r="H138">
        <v>1503.3510000000001</v>
      </c>
      <c r="I138">
        <v>1504.6220000000001</v>
      </c>
      <c r="J138">
        <v>1609.3420000000001</v>
      </c>
      <c r="K138">
        <v>1453.876</v>
      </c>
      <c r="L138">
        <v>1470.4269999999999</v>
      </c>
      <c r="M138">
        <v>1729.7139999999999</v>
      </c>
      <c r="N138">
        <v>1724.7449999999999</v>
      </c>
      <c r="O138">
        <v>1580.47</v>
      </c>
      <c r="P138">
        <v>1576.154</v>
      </c>
      <c r="Q138">
        <v>1659.7739999999999</v>
      </c>
      <c r="R138">
        <v>18650.924999999999</v>
      </c>
    </row>
    <row r="139" spans="1:18">
      <c r="A139" t="s">
        <v>54</v>
      </c>
      <c r="B139">
        <v>2004</v>
      </c>
      <c r="C139" t="s">
        <v>48</v>
      </c>
      <c r="D139" t="s">
        <v>52</v>
      </c>
      <c r="E139" t="s">
        <v>22</v>
      </c>
      <c r="F139">
        <v>5</v>
      </c>
      <c r="G139">
        <v>10</v>
      </c>
      <c r="H139">
        <v>0</v>
      </c>
      <c r="I139">
        <v>20</v>
      </c>
      <c r="J139">
        <v>10</v>
      </c>
      <c r="K139">
        <v>5</v>
      </c>
      <c r="L139">
        <v>5</v>
      </c>
      <c r="M139">
        <v>10</v>
      </c>
      <c r="N139">
        <v>11.21</v>
      </c>
      <c r="O139">
        <v>10</v>
      </c>
      <c r="P139">
        <v>10.388999999999999</v>
      </c>
      <c r="Q139">
        <v>0</v>
      </c>
      <c r="R139">
        <v>96.599000000000004</v>
      </c>
    </row>
    <row r="140" spans="1:18">
      <c r="A140" t="s">
        <v>54</v>
      </c>
      <c r="B140">
        <v>2004</v>
      </c>
      <c r="C140" t="s">
        <v>48</v>
      </c>
      <c r="D140" t="s">
        <v>51</v>
      </c>
      <c r="E140" t="s">
        <v>22</v>
      </c>
      <c r="F140">
        <v>130</v>
      </c>
      <c r="G140">
        <v>116</v>
      </c>
      <c r="H140">
        <v>114.577</v>
      </c>
      <c r="I140">
        <v>70</v>
      </c>
      <c r="J140">
        <v>76</v>
      </c>
      <c r="K140">
        <v>75</v>
      </c>
      <c r="L140">
        <v>45</v>
      </c>
      <c r="M140">
        <v>55</v>
      </c>
      <c r="N140">
        <v>90</v>
      </c>
      <c r="O140">
        <v>91.2</v>
      </c>
      <c r="P140">
        <v>55</v>
      </c>
      <c r="Q140">
        <v>65</v>
      </c>
      <c r="R140">
        <v>982.77700000000004</v>
      </c>
    </row>
    <row r="141" spans="1:18">
      <c r="A141" t="s">
        <v>54</v>
      </c>
      <c r="B141">
        <v>2004</v>
      </c>
      <c r="C141" t="s">
        <v>48</v>
      </c>
      <c r="D141" t="s">
        <v>50</v>
      </c>
      <c r="E141" t="s">
        <v>22</v>
      </c>
      <c r="F141">
        <v>74</v>
      </c>
      <c r="G141">
        <v>22</v>
      </c>
      <c r="H141">
        <v>35</v>
      </c>
      <c r="I141">
        <v>0</v>
      </c>
      <c r="J141">
        <v>35</v>
      </c>
      <c r="K141">
        <v>0</v>
      </c>
      <c r="L141">
        <v>35</v>
      </c>
      <c r="M141">
        <v>35</v>
      </c>
      <c r="N141">
        <v>1</v>
      </c>
      <c r="O141">
        <v>35</v>
      </c>
      <c r="P141">
        <v>22</v>
      </c>
      <c r="Q141">
        <v>65</v>
      </c>
      <c r="R141">
        <v>359</v>
      </c>
    </row>
    <row r="142" spans="1:18">
      <c r="A142" t="s">
        <v>54</v>
      </c>
      <c r="B142">
        <v>2004</v>
      </c>
      <c r="C142" t="s">
        <v>48</v>
      </c>
      <c r="D142" t="s">
        <v>49</v>
      </c>
      <c r="E142" t="s">
        <v>22</v>
      </c>
      <c r="F142">
        <v>535</v>
      </c>
      <c r="G142">
        <v>635</v>
      </c>
      <c r="H142">
        <v>665</v>
      </c>
      <c r="I142">
        <v>685</v>
      </c>
      <c r="J142">
        <v>1005</v>
      </c>
      <c r="K142">
        <v>994</v>
      </c>
      <c r="L142">
        <v>665</v>
      </c>
      <c r="M142">
        <v>1150</v>
      </c>
      <c r="N142">
        <v>764</v>
      </c>
      <c r="O142">
        <v>865</v>
      </c>
      <c r="P142">
        <v>1630</v>
      </c>
      <c r="Q142">
        <v>1734</v>
      </c>
      <c r="R142">
        <v>11327</v>
      </c>
    </row>
    <row r="143" spans="1:18">
      <c r="A143" t="s">
        <v>54</v>
      </c>
      <c r="B143">
        <v>2004</v>
      </c>
      <c r="C143" t="s">
        <v>44</v>
      </c>
      <c r="D143" t="s">
        <v>47</v>
      </c>
      <c r="E143" t="s">
        <v>22</v>
      </c>
      <c r="F143">
        <v>590.79999999999995</v>
      </c>
      <c r="G143">
        <v>581.11800000000005</v>
      </c>
      <c r="H143">
        <v>744.096</v>
      </c>
      <c r="I143">
        <v>556.75099999999998</v>
      </c>
      <c r="J143">
        <v>642.37800000000004</v>
      </c>
      <c r="K143">
        <v>707.86</v>
      </c>
      <c r="L143">
        <v>626.51</v>
      </c>
      <c r="M143">
        <v>580.48400000000004</v>
      </c>
      <c r="N143">
        <v>465.03500000000003</v>
      </c>
      <c r="O143">
        <v>532.93499999999995</v>
      </c>
      <c r="P143">
        <v>486.44600000000003</v>
      </c>
      <c r="Q143">
        <v>564.81500000000005</v>
      </c>
      <c r="R143">
        <v>7079.228000000001</v>
      </c>
    </row>
    <row r="144" spans="1:18">
      <c r="A144" t="s">
        <v>54</v>
      </c>
      <c r="B144">
        <v>2004</v>
      </c>
      <c r="C144" t="s">
        <v>44</v>
      </c>
      <c r="D144" t="s">
        <v>46</v>
      </c>
      <c r="E144" t="s">
        <v>22</v>
      </c>
      <c r="F144">
        <v>357.012</v>
      </c>
      <c r="G144">
        <v>371.416</v>
      </c>
      <c r="H144">
        <v>415.07600000000002</v>
      </c>
      <c r="I144">
        <v>395.68</v>
      </c>
      <c r="J144">
        <v>517.93399999999997</v>
      </c>
      <c r="K144">
        <v>413.625</v>
      </c>
      <c r="L144">
        <v>482.96300000000002</v>
      </c>
      <c r="M144">
        <v>429.36200000000002</v>
      </c>
      <c r="N144">
        <v>422.60700000000003</v>
      </c>
      <c r="O144">
        <v>354.851</v>
      </c>
      <c r="P144">
        <v>301.27499999999998</v>
      </c>
      <c r="Q144">
        <v>359.77199999999999</v>
      </c>
      <c r="R144">
        <v>4821.5729999999994</v>
      </c>
    </row>
    <row r="145" spans="1:18">
      <c r="A145" t="s">
        <v>54</v>
      </c>
      <c r="B145">
        <v>2004</v>
      </c>
      <c r="C145" t="s">
        <v>44</v>
      </c>
      <c r="D145" t="s">
        <v>45</v>
      </c>
      <c r="E145" t="s">
        <v>22</v>
      </c>
      <c r="F145">
        <v>550.26400000000001</v>
      </c>
      <c r="G145">
        <v>662.11400000000003</v>
      </c>
      <c r="H145">
        <v>666.17899999999997</v>
      </c>
      <c r="I145">
        <v>468.279</v>
      </c>
      <c r="J145">
        <v>518.56100000000004</v>
      </c>
      <c r="K145">
        <v>294.30900000000003</v>
      </c>
      <c r="L145">
        <v>408.86500000000001</v>
      </c>
      <c r="M145">
        <v>366.99099999999999</v>
      </c>
      <c r="N145">
        <v>1143.7950000000001</v>
      </c>
      <c r="O145">
        <v>464.07</v>
      </c>
      <c r="P145">
        <v>585.904</v>
      </c>
      <c r="Q145">
        <v>284.72300000000001</v>
      </c>
      <c r="R145">
        <v>6414.0540000000001</v>
      </c>
    </row>
    <row r="146" spans="1:18">
      <c r="A146" t="s">
        <v>54</v>
      </c>
      <c r="B146">
        <v>2004</v>
      </c>
      <c r="C146" t="s">
        <v>39</v>
      </c>
      <c r="D146" t="s">
        <v>43</v>
      </c>
      <c r="E146" t="s">
        <v>22</v>
      </c>
      <c r="F146">
        <v>7578.2039999999997</v>
      </c>
      <c r="G146">
        <v>5201.08</v>
      </c>
      <c r="H146">
        <v>2972.6729999999998</v>
      </c>
      <c r="I146">
        <v>4231.7960000000003</v>
      </c>
      <c r="J146">
        <v>5597.4459999999999</v>
      </c>
      <c r="K146">
        <v>4991.6549999999997</v>
      </c>
      <c r="L146">
        <v>2739.7</v>
      </c>
      <c r="M146">
        <v>2002.9739999999999</v>
      </c>
      <c r="N146">
        <v>3517.3560000000002</v>
      </c>
      <c r="O146">
        <v>1328.729</v>
      </c>
      <c r="P146">
        <v>1326.7070000000001</v>
      </c>
      <c r="Q146">
        <v>723.55799999999999</v>
      </c>
      <c r="R146">
        <v>42211.877999999997</v>
      </c>
    </row>
    <row r="147" spans="1:18">
      <c r="A147" t="s">
        <v>54</v>
      </c>
      <c r="B147">
        <v>2004</v>
      </c>
      <c r="C147" t="s">
        <v>39</v>
      </c>
      <c r="D147" t="s">
        <v>42</v>
      </c>
      <c r="E147" t="s">
        <v>22</v>
      </c>
      <c r="F147">
        <v>1064.0630000000001</v>
      </c>
      <c r="G147">
        <v>1115.866</v>
      </c>
      <c r="H147">
        <v>577.87099999999998</v>
      </c>
      <c r="I147">
        <v>674.62599999999998</v>
      </c>
      <c r="J147">
        <v>1242.171</v>
      </c>
      <c r="K147">
        <v>395.67200000000003</v>
      </c>
      <c r="L147">
        <v>273.29399999999998</v>
      </c>
      <c r="M147">
        <v>301.49099999999999</v>
      </c>
      <c r="N147">
        <v>292.71699999999998</v>
      </c>
      <c r="O147">
        <v>267.82900000000001</v>
      </c>
      <c r="P147">
        <v>162.946</v>
      </c>
      <c r="Q147">
        <v>190.56800000000001</v>
      </c>
      <c r="R147">
        <v>6559.1139999999996</v>
      </c>
    </row>
    <row r="148" spans="1:18">
      <c r="A148" t="s">
        <v>54</v>
      </c>
      <c r="B148">
        <v>2004</v>
      </c>
      <c r="C148" t="s">
        <v>39</v>
      </c>
      <c r="D148" t="s">
        <v>41</v>
      </c>
      <c r="E148" t="s">
        <v>22</v>
      </c>
      <c r="F148">
        <v>39.902999999999999</v>
      </c>
      <c r="G148">
        <v>19.945</v>
      </c>
      <c r="H148">
        <v>74.507999999999996</v>
      </c>
      <c r="I148">
        <v>24.907</v>
      </c>
      <c r="J148">
        <v>49.811</v>
      </c>
      <c r="K148">
        <v>4.9930000000000003</v>
      </c>
      <c r="L148">
        <v>34.920999999999999</v>
      </c>
      <c r="M148">
        <v>49.945</v>
      </c>
      <c r="N148">
        <v>24.943000000000001</v>
      </c>
      <c r="O148">
        <v>29.931999999999999</v>
      </c>
      <c r="P148">
        <v>29.954999999999998</v>
      </c>
      <c r="Q148">
        <v>9.9640000000000004</v>
      </c>
      <c r="R148">
        <v>393.72699999999998</v>
      </c>
    </row>
    <row r="149" spans="1:18">
      <c r="A149" t="s">
        <v>54</v>
      </c>
      <c r="B149">
        <v>2004</v>
      </c>
      <c r="C149" t="s">
        <v>39</v>
      </c>
      <c r="D149" t="s">
        <v>40</v>
      </c>
      <c r="E149" t="s">
        <v>22</v>
      </c>
      <c r="F149">
        <v>2374.797</v>
      </c>
      <c r="G149">
        <v>2318.9549999999999</v>
      </c>
      <c r="H149">
        <v>1981.117</v>
      </c>
      <c r="I149">
        <v>1406.973</v>
      </c>
      <c r="J149">
        <v>1510.211</v>
      </c>
      <c r="K149">
        <v>1049.038</v>
      </c>
      <c r="L149">
        <v>956.88300000000004</v>
      </c>
      <c r="M149">
        <v>925.07100000000003</v>
      </c>
      <c r="N149">
        <v>959.02700000000004</v>
      </c>
      <c r="O149">
        <v>753.64700000000005</v>
      </c>
      <c r="P149">
        <v>1356.6959999999999</v>
      </c>
      <c r="Q149">
        <v>1979.3</v>
      </c>
      <c r="R149">
        <v>17571.715</v>
      </c>
    </row>
    <row r="150" spans="1:18">
      <c r="A150" t="s">
        <v>54</v>
      </c>
      <c r="B150">
        <v>2004</v>
      </c>
      <c r="C150" t="s">
        <v>29</v>
      </c>
      <c r="D150" t="s">
        <v>38</v>
      </c>
      <c r="E150" t="s">
        <v>22</v>
      </c>
      <c r="F150">
        <v>268.67599999999999</v>
      </c>
      <c r="G150">
        <v>149.893</v>
      </c>
      <c r="H150">
        <v>274.55</v>
      </c>
      <c r="I150">
        <v>191.91900000000001</v>
      </c>
      <c r="J150">
        <v>212.39</v>
      </c>
      <c r="K150">
        <v>255.82300000000001</v>
      </c>
      <c r="L150">
        <v>234.2</v>
      </c>
      <c r="M150">
        <v>239.88300000000001</v>
      </c>
      <c r="N150">
        <v>194.43299999999999</v>
      </c>
      <c r="O150">
        <v>184.04</v>
      </c>
      <c r="P150">
        <v>181.54400000000001</v>
      </c>
      <c r="Q150">
        <v>195.11199999999999</v>
      </c>
      <c r="R150">
        <v>2582.4630000000002</v>
      </c>
    </row>
    <row r="151" spans="1:18">
      <c r="A151" t="s">
        <v>54</v>
      </c>
      <c r="B151">
        <v>2004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2004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2004</v>
      </c>
      <c r="C153" t="s">
        <v>29</v>
      </c>
      <c r="D153" t="s">
        <v>35</v>
      </c>
      <c r="E153" t="s">
        <v>22</v>
      </c>
      <c r="F153">
        <v>172.5</v>
      </c>
      <c r="G153">
        <v>222.5</v>
      </c>
      <c r="H153">
        <v>153</v>
      </c>
      <c r="I153">
        <v>161.9</v>
      </c>
      <c r="J153">
        <v>127.45</v>
      </c>
      <c r="K153">
        <v>145</v>
      </c>
      <c r="L153">
        <v>128.44999999999999</v>
      </c>
      <c r="M153">
        <v>118.45</v>
      </c>
      <c r="N153">
        <v>117.95</v>
      </c>
      <c r="O153">
        <v>78.45</v>
      </c>
      <c r="P153">
        <v>126.5</v>
      </c>
      <c r="Q153">
        <v>166</v>
      </c>
      <c r="R153">
        <v>1718.15</v>
      </c>
    </row>
    <row r="154" spans="1:18">
      <c r="A154" t="s">
        <v>54</v>
      </c>
      <c r="B154">
        <v>2004</v>
      </c>
      <c r="C154" t="s">
        <v>29</v>
      </c>
      <c r="D154" t="s">
        <v>34</v>
      </c>
      <c r="E154" t="s">
        <v>22</v>
      </c>
      <c r="F154">
        <v>10</v>
      </c>
      <c r="G154">
        <v>15</v>
      </c>
      <c r="H154">
        <v>10</v>
      </c>
      <c r="I154">
        <v>20</v>
      </c>
      <c r="J154">
        <v>5</v>
      </c>
      <c r="K154">
        <v>20</v>
      </c>
      <c r="L154">
        <v>5</v>
      </c>
      <c r="M154">
        <v>25</v>
      </c>
      <c r="N154">
        <v>5</v>
      </c>
      <c r="O154">
        <v>15</v>
      </c>
      <c r="P154">
        <v>5</v>
      </c>
      <c r="Q154">
        <v>25</v>
      </c>
      <c r="R154">
        <v>160</v>
      </c>
    </row>
    <row r="155" spans="1:18">
      <c r="A155" t="s">
        <v>54</v>
      </c>
      <c r="B155">
        <v>2004</v>
      </c>
      <c r="C155" t="s">
        <v>29</v>
      </c>
      <c r="D155" t="s">
        <v>33</v>
      </c>
      <c r="E155" t="s">
        <v>22</v>
      </c>
      <c r="F155">
        <v>70</v>
      </c>
      <c r="G155">
        <v>70</v>
      </c>
      <c r="H155">
        <v>35</v>
      </c>
      <c r="I155">
        <v>35</v>
      </c>
      <c r="J155">
        <v>65</v>
      </c>
      <c r="K155">
        <v>70</v>
      </c>
      <c r="L155">
        <v>35</v>
      </c>
      <c r="M155">
        <v>45</v>
      </c>
      <c r="N155">
        <v>65</v>
      </c>
      <c r="O155">
        <v>40</v>
      </c>
      <c r="P155">
        <v>55</v>
      </c>
      <c r="Q155">
        <v>62</v>
      </c>
      <c r="R155">
        <v>647</v>
      </c>
    </row>
    <row r="156" spans="1:18">
      <c r="A156" t="s">
        <v>54</v>
      </c>
      <c r="B156">
        <v>2004</v>
      </c>
      <c r="C156" t="s">
        <v>29</v>
      </c>
      <c r="D156" t="s">
        <v>32</v>
      </c>
      <c r="E156" t="s">
        <v>22</v>
      </c>
      <c r="F156">
        <v>225</v>
      </c>
      <c r="G156">
        <v>245</v>
      </c>
      <c r="H156">
        <v>220</v>
      </c>
      <c r="I156">
        <v>130</v>
      </c>
      <c r="J156">
        <v>220</v>
      </c>
      <c r="K156">
        <v>125</v>
      </c>
      <c r="L156">
        <v>150</v>
      </c>
      <c r="M156">
        <v>145</v>
      </c>
      <c r="N156">
        <v>150</v>
      </c>
      <c r="O156">
        <v>110</v>
      </c>
      <c r="P156">
        <v>170</v>
      </c>
      <c r="Q156">
        <v>133</v>
      </c>
      <c r="R156">
        <v>2023</v>
      </c>
    </row>
    <row r="157" spans="1:18">
      <c r="A157" t="s">
        <v>54</v>
      </c>
      <c r="B157">
        <v>2004</v>
      </c>
      <c r="C157" t="s">
        <v>29</v>
      </c>
      <c r="D157" t="s">
        <v>31</v>
      </c>
      <c r="E157" t="s">
        <v>22</v>
      </c>
      <c r="F157">
        <v>140</v>
      </c>
      <c r="G157">
        <v>50</v>
      </c>
      <c r="H157">
        <v>40</v>
      </c>
      <c r="I157">
        <v>25</v>
      </c>
      <c r="J157">
        <v>90</v>
      </c>
      <c r="K157">
        <v>50</v>
      </c>
      <c r="L157">
        <v>25</v>
      </c>
      <c r="M157">
        <v>65</v>
      </c>
      <c r="N157">
        <v>75</v>
      </c>
      <c r="O157">
        <v>70</v>
      </c>
      <c r="P157">
        <v>180</v>
      </c>
      <c r="Q157">
        <v>20</v>
      </c>
      <c r="R157">
        <v>830</v>
      </c>
    </row>
    <row r="158" spans="1:18">
      <c r="A158" t="s">
        <v>54</v>
      </c>
      <c r="B158">
        <v>2004</v>
      </c>
      <c r="C158" t="s">
        <v>29</v>
      </c>
      <c r="D158" t="s">
        <v>30</v>
      </c>
      <c r="E158" t="s">
        <v>22</v>
      </c>
      <c r="F158">
        <v>420.15</v>
      </c>
      <c r="G158">
        <v>270</v>
      </c>
      <c r="H158">
        <v>475.05</v>
      </c>
      <c r="I158">
        <v>310.05</v>
      </c>
      <c r="J158">
        <v>435.05</v>
      </c>
      <c r="K158">
        <v>295.05</v>
      </c>
      <c r="L158">
        <v>265</v>
      </c>
      <c r="M158">
        <v>340.1</v>
      </c>
      <c r="N158">
        <v>295.05</v>
      </c>
      <c r="O158">
        <v>300.14999999999998</v>
      </c>
      <c r="P158">
        <v>345.1</v>
      </c>
      <c r="Q158">
        <v>380.1</v>
      </c>
      <c r="R158">
        <v>4130.8500000000004</v>
      </c>
    </row>
    <row r="159" spans="1:18">
      <c r="A159" t="s">
        <v>54</v>
      </c>
      <c r="B159">
        <v>2004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2004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2004</v>
      </c>
      <c r="C161" t="s">
        <v>20</v>
      </c>
      <c r="D161" t="s">
        <v>26</v>
      </c>
      <c r="E161" t="s">
        <v>22</v>
      </c>
      <c r="F161">
        <v>133.15</v>
      </c>
      <c r="G161">
        <v>163.1</v>
      </c>
      <c r="H161">
        <v>139.15</v>
      </c>
      <c r="I161">
        <v>180</v>
      </c>
      <c r="J161">
        <v>101</v>
      </c>
      <c r="K161">
        <v>124.1</v>
      </c>
      <c r="L161">
        <v>102</v>
      </c>
      <c r="M161">
        <v>130</v>
      </c>
      <c r="N161">
        <v>95</v>
      </c>
      <c r="O161">
        <v>84</v>
      </c>
      <c r="P161">
        <v>85.2</v>
      </c>
      <c r="Q161">
        <v>140</v>
      </c>
      <c r="R161">
        <v>1476.7</v>
      </c>
    </row>
    <row r="162" spans="1:18">
      <c r="A162" t="s">
        <v>54</v>
      </c>
      <c r="B162">
        <v>2004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2004</v>
      </c>
      <c r="C163" t="s">
        <v>20</v>
      </c>
      <c r="D163" t="s">
        <v>24</v>
      </c>
      <c r="E163" t="s">
        <v>22</v>
      </c>
      <c r="F163">
        <v>360</v>
      </c>
      <c r="G163">
        <v>315</v>
      </c>
      <c r="H163">
        <v>440</v>
      </c>
      <c r="I163">
        <v>405</v>
      </c>
      <c r="J163">
        <v>380</v>
      </c>
      <c r="K163">
        <v>410</v>
      </c>
      <c r="L163">
        <v>400</v>
      </c>
      <c r="M163">
        <v>400</v>
      </c>
      <c r="N163">
        <v>390</v>
      </c>
      <c r="O163">
        <v>390</v>
      </c>
      <c r="P163">
        <v>375</v>
      </c>
      <c r="Q163">
        <v>355</v>
      </c>
      <c r="R163">
        <v>4620</v>
      </c>
    </row>
    <row r="164" spans="1:18">
      <c r="A164" t="s">
        <v>54</v>
      </c>
      <c r="B164">
        <v>2004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2004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2004</v>
      </c>
      <c r="C166" t="s">
        <v>48</v>
      </c>
      <c r="D166" t="s">
        <v>52</v>
      </c>
      <c r="E166" t="s">
        <v>22</v>
      </c>
      <c r="F166">
        <v>16.303999999999998</v>
      </c>
      <c r="G166">
        <v>48.375999999999998</v>
      </c>
      <c r="H166">
        <v>25.646999999999998</v>
      </c>
      <c r="I166">
        <v>47.774000000000001</v>
      </c>
      <c r="J166">
        <v>43.902999999999999</v>
      </c>
      <c r="K166">
        <v>37.787999999999997</v>
      </c>
      <c r="L166">
        <v>33.576999999999998</v>
      </c>
      <c r="M166">
        <v>44.588000000000001</v>
      </c>
      <c r="N166">
        <v>34.554000000000002</v>
      </c>
      <c r="O166">
        <v>44.343000000000004</v>
      </c>
      <c r="P166">
        <v>10.409000000000001</v>
      </c>
      <c r="Q166">
        <v>30.042000000000002</v>
      </c>
      <c r="R166">
        <v>417.30499999999995</v>
      </c>
    </row>
    <row r="167" spans="1:18">
      <c r="A167" t="s">
        <v>53</v>
      </c>
      <c r="B167">
        <v>2004</v>
      </c>
      <c r="C167" t="s">
        <v>48</v>
      </c>
      <c r="D167" t="s">
        <v>51</v>
      </c>
      <c r="E167" t="s">
        <v>22</v>
      </c>
      <c r="F167">
        <v>675.09900000000005</v>
      </c>
      <c r="G167">
        <v>626.86800000000005</v>
      </c>
      <c r="H167">
        <v>595.26199999999994</v>
      </c>
      <c r="I167">
        <v>323.43700000000001</v>
      </c>
      <c r="J167">
        <v>308.541</v>
      </c>
      <c r="K167">
        <v>228.68799999999999</v>
      </c>
      <c r="L167">
        <v>288.88799999999998</v>
      </c>
      <c r="M167">
        <v>281.25</v>
      </c>
      <c r="N167">
        <v>239.46299999999999</v>
      </c>
      <c r="O167">
        <v>247.07499999999999</v>
      </c>
      <c r="P167">
        <v>279.51</v>
      </c>
      <c r="Q167">
        <v>204.79400000000001</v>
      </c>
      <c r="R167">
        <v>4298.875</v>
      </c>
    </row>
    <row r="168" spans="1:18">
      <c r="A168" t="s">
        <v>53</v>
      </c>
      <c r="B168">
        <v>2004</v>
      </c>
      <c r="C168" t="s">
        <v>48</v>
      </c>
      <c r="D168" t="s">
        <v>50</v>
      </c>
      <c r="E168" t="s">
        <v>22</v>
      </c>
      <c r="F168">
        <v>1971.097</v>
      </c>
      <c r="G168">
        <v>1617.9290000000001</v>
      </c>
      <c r="H168">
        <v>1088.723</v>
      </c>
      <c r="I168">
        <v>971.03899999999999</v>
      </c>
      <c r="J168">
        <v>545.47799999999995</v>
      </c>
      <c r="K168">
        <v>519.12400000000002</v>
      </c>
      <c r="L168">
        <v>547.16499999999996</v>
      </c>
      <c r="M168">
        <v>654.02300000000002</v>
      </c>
      <c r="N168">
        <v>506.60300000000001</v>
      </c>
      <c r="O168">
        <v>549.85299999999995</v>
      </c>
      <c r="P168">
        <v>789.226</v>
      </c>
      <c r="Q168">
        <v>1051.393</v>
      </c>
      <c r="R168">
        <v>10811.652999999998</v>
      </c>
    </row>
    <row r="169" spans="1:18">
      <c r="A169" t="s">
        <v>53</v>
      </c>
      <c r="B169">
        <v>2004</v>
      </c>
      <c r="C169" t="s">
        <v>48</v>
      </c>
      <c r="D169" t="s">
        <v>49</v>
      </c>
      <c r="E169" t="s">
        <v>22</v>
      </c>
      <c r="F169">
        <v>495.66</v>
      </c>
      <c r="G169">
        <v>304.75</v>
      </c>
      <c r="H169">
        <v>303.56099999999998</v>
      </c>
      <c r="I169">
        <v>201.89400000000001</v>
      </c>
      <c r="J169">
        <v>180.21600000000001</v>
      </c>
      <c r="K169">
        <v>142.84200000000001</v>
      </c>
      <c r="L169">
        <v>135.22900000000001</v>
      </c>
      <c r="M169">
        <v>210.762</v>
      </c>
      <c r="N169">
        <v>164.28700000000001</v>
      </c>
      <c r="O169">
        <v>361.52499999999998</v>
      </c>
      <c r="P169">
        <v>189.964</v>
      </c>
      <c r="Q169">
        <v>364.33600000000001</v>
      </c>
      <c r="R169">
        <v>3055.0259999999998</v>
      </c>
    </row>
    <row r="170" spans="1:18">
      <c r="A170" t="s">
        <v>53</v>
      </c>
      <c r="B170">
        <v>2004</v>
      </c>
      <c r="C170" t="s">
        <v>44</v>
      </c>
      <c r="D170" t="s">
        <v>47</v>
      </c>
      <c r="E170" t="s">
        <v>22</v>
      </c>
      <c r="F170">
        <v>717.65800000000002</v>
      </c>
      <c r="G170">
        <v>666.04700000000003</v>
      </c>
      <c r="H170">
        <v>385.68599999999998</v>
      </c>
      <c r="I170">
        <v>275.86200000000002</v>
      </c>
      <c r="J170">
        <v>302.084</v>
      </c>
      <c r="K170">
        <v>195.55699999999999</v>
      </c>
      <c r="L170">
        <v>221.547</v>
      </c>
      <c r="M170">
        <v>269.42599999999999</v>
      </c>
      <c r="N170">
        <v>389.75099999999998</v>
      </c>
      <c r="O170">
        <v>731.82500000000005</v>
      </c>
      <c r="P170">
        <v>800.95500000000004</v>
      </c>
      <c r="Q170">
        <v>1029.559</v>
      </c>
      <c r="R170">
        <v>5985.9569999999994</v>
      </c>
    </row>
    <row r="171" spans="1:18">
      <c r="A171" t="s">
        <v>53</v>
      </c>
      <c r="B171">
        <v>2004</v>
      </c>
      <c r="C171" t="s">
        <v>44</v>
      </c>
      <c r="D171" t="s">
        <v>46</v>
      </c>
      <c r="E171" t="s">
        <v>22</v>
      </c>
      <c r="F171">
        <v>34.460999999999999</v>
      </c>
      <c r="G171">
        <v>33.524999999999999</v>
      </c>
      <c r="H171">
        <v>25.09</v>
      </c>
      <c r="I171">
        <v>64.603999999999999</v>
      </c>
      <c r="J171">
        <v>21.949000000000002</v>
      </c>
      <c r="K171">
        <v>62.444000000000003</v>
      </c>
      <c r="L171">
        <v>19.236999999999998</v>
      </c>
      <c r="M171">
        <v>40.801000000000002</v>
      </c>
      <c r="N171">
        <v>51.305999999999997</v>
      </c>
      <c r="O171">
        <v>37.439</v>
      </c>
      <c r="P171">
        <v>41.360999999999997</v>
      </c>
      <c r="Q171">
        <v>54.219000000000001</v>
      </c>
      <c r="R171">
        <v>486.43600000000004</v>
      </c>
    </row>
    <row r="172" spans="1:18">
      <c r="A172" t="s">
        <v>53</v>
      </c>
      <c r="B172">
        <v>2004</v>
      </c>
      <c r="C172" t="s">
        <v>44</v>
      </c>
      <c r="D172" t="s">
        <v>45</v>
      </c>
      <c r="E172" t="s">
        <v>22</v>
      </c>
      <c r="F172">
        <v>472.16399999999999</v>
      </c>
      <c r="G172">
        <v>968.08500000000004</v>
      </c>
      <c r="H172">
        <v>532.34</v>
      </c>
      <c r="I172">
        <v>284.59699999999998</v>
      </c>
      <c r="J172">
        <v>216.45099999999999</v>
      </c>
      <c r="K172">
        <v>372.625</v>
      </c>
      <c r="L172">
        <v>496.42200000000003</v>
      </c>
      <c r="M172">
        <v>513.53499999999997</v>
      </c>
      <c r="N172">
        <v>406.72300000000001</v>
      </c>
      <c r="O172">
        <v>262.57900000000001</v>
      </c>
      <c r="P172">
        <v>320.61799999999999</v>
      </c>
      <c r="Q172">
        <v>267.11399999999998</v>
      </c>
      <c r="R172">
        <v>5113.2529999999997</v>
      </c>
    </row>
    <row r="173" spans="1:18">
      <c r="A173" t="s">
        <v>53</v>
      </c>
      <c r="B173">
        <v>2004</v>
      </c>
      <c r="C173" t="s">
        <v>39</v>
      </c>
      <c r="D173" t="s">
        <v>43</v>
      </c>
      <c r="E173" t="s">
        <v>22</v>
      </c>
      <c r="F173">
        <v>1532.268</v>
      </c>
      <c r="G173">
        <v>888.93700000000001</v>
      </c>
      <c r="H173">
        <v>1360.123</v>
      </c>
      <c r="I173">
        <v>1038.828</v>
      </c>
      <c r="J173">
        <v>976.68299999999999</v>
      </c>
      <c r="K173">
        <v>1000.052</v>
      </c>
      <c r="L173">
        <v>1004.678</v>
      </c>
      <c r="M173">
        <v>935.47500000000002</v>
      </c>
      <c r="N173">
        <v>999.91399999999999</v>
      </c>
      <c r="O173">
        <v>1048.4159999999999</v>
      </c>
      <c r="P173">
        <v>1247.009</v>
      </c>
      <c r="Q173">
        <v>1303.873</v>
      </c>
      <c r="R173">
        <v>13336.255999999999</v>
      </c>
    </row>
    <row r="174" spans="1:18">
      <c r="A174" t="s">
        <v>53</v>
      </c>
      <c r="B174">
        <v>2004</v>
      </c>
      <c r="C174" t="s">
        <v>39</v>
      </c>
      <c r="D174" t="s">
        <v>42</v>
      </c>
      <c r="E174" t="s">
        <v>22</v>
      </c>
      <c r="F174">
        <v>105.08199999999999</v>
      </c>
      <c r="G174">
        <v>84.143000000000001</v>
      </c>
      <c r="H174">
        <v>117.03</v>
      </c>
      <c r="I174">
        <v>80.082999999999998</v>
      </c>
      <c r="J174">
        <v>83.471999999999994</v>
      </c>
      <c r="K174">
        <v>99.74</v>
      </c>
      <c r="L174">
        <v>106.864</v>
      </c>
      <c r="M174">
        <v>99.930999999999997</v>
      </c>
      <c r="N174">
        <v>109.405</v>
      </c>
      <c r="O174">
        <v>113.81</v>
      </c>
      <c r="P174">
        <v>78.652000000000001</v>
      </c>
      <c r="Q174">
        <v>92.524000000000001</v>
      </c>
      <c r="R174">
        <v>1170.7359999999999</v>
      </c>
    </row>
    <row r="175" spans="1:18">
      <c r="A175" t="s">
        <v>53</v>
      </c>
      <c r="B175">
        <v>2004</v>
      </c>
      <c r="C175" t="s">
        <v>39</v>
      </c>
      <c r="D175" t="s">
        <v>41</v>
      </c>
      <c r="E175" t="s">
        <v>22</v>
      </c>
      <c r="F175">
        <v>23.989000000000001</v>
      </c>
      <c r="G175">
        <v>0.60299999999999998</v>
      </c>
      <c r="H175">
        <v>4.1139999999999999</v>
      </c>
      <c r="I175">
        <v>5.93</v>
      </c>
      <c r="J175">
        <v>0.54</v>
      </c>
      <c r="K175">
        <v>0</v>
      </c>
      <c r="L175">
        <v>2.0979999999999999</v>
      </c>
      <c r="M175">
        <v>16.062999999999999</v>
      </c>
      <c r="N175">
        <v>10.801</v>
      </c>
      <c r="O175">
        <v>9.2609999999999992</v>
      </c>
      <c r="P175">
        <v>5.1070000000000002</v>
      </c>
      <c r="Q175">
        <v>8.6660000000000004</v>
      </c>
      <c r="R175">
        <v>87.171999999999997</v>
      </c>
    </row>
    <row r="176" spans="1:18">
      <c r="A176" t="s">
        <v>53</v>
      </c>
      <c r="B176">
        <v>2004</v>
      </c>
      <c r="C176" t="s">
        <v>39</v>
      </c>
      <c r="D176" t="s">
        <v>40</v>
      </c>
      <c r="E176" t="s">
        <v>22</v>
      </c>
      <c r="F176">
        <v>148.86699999999999</v>
      </c>
      <c r="G176">
        <v>235.55799999999999</v>
      </c>
      <c r="H176">
        <v>221.44200000000001</v>
      </c>
      <c r="I176">
        <v>174.935</v>
      </c>
      <c r="J176">
        <v>160.22300000000001</v>
      </c>
      <c r="K176">
        <v>161.916</v>
      </c>
      <c r="L176">
        <v>163.83500000000001</v>
      </c>
      <c r="M176">
        <v>162.51599999999999</v>
      </c>
      <c r="N176">
        <v>188.02799999999999</v>
      </c>
      <c r="O176">
        <v>110.13200000000001</v>
      </c>
      <c r="P176">
        <v>147.053</v>
      </c>
      <c r="Q176">
        <v>157.42699999999999</v>
      </c>
      <c r="R176">
        <v>2031.932</v>
      </c>
    </row>
    <row r="177" spans="1:18">
      <c r="A177" t="s">
        <v>53</v>
      </c>
      <c r="B177">
        <v>2004</v>
      </c>
      <c r="C177" t="s">
        <v>29</v>
      </c>
      <c r="D177" t="s">
        <v>38</v>
      </c>
      <c r="E177" t="s">
        <v>22</v>
      </c>
      <c r="F177">
        <v>443.57299999999998</v>
      </c>
      <c r="G177">
        <v>364.91</v>
      </c>
      <c r="H177">
        <v>280.56700000000001</v>
      </c>
      <c r="I177">
        <v>389.06799999999998</v>
      </c>
      <c r="J177">
        <v>143.30500000000001</v>
      </c>
      <c r="K177">
        <v>148.66300000000001</v>
      </c>
      <c r="L177">
        <v>225.93</v>
      </c>
      <c r="M177">
        <v>184.59100000000001</v>
      </c>
      <c r="N177">
        <v>194.98099999999999</v>
      </c>
      <c r="O177">
        <v>251.39599999999999</v>
      </c>
      <c r="P177">
        <v>234.68700000000001</v>
      </c>
      <c r="Q177">
        <v>312.64699999999999</v>
      </c>
      <c r="R177">
        <v>3174.3179999999998</v>
      </c>
    </row>
    <row r="178" spans="1:18">
      <c r="A178" t="s">
        <v>53</v>
      </c>
      <c r="B178">
        <v>2004</v>
      </c>
      <c r="C178" t="s">
        <v>29</v>
      </c>
      <c r="D178" t="s">
        <v>37</v>
      </c>
      <c r="E178" t="s">
        <v>22</v>
      </c>
      <c r="F178">
        <v>10.537000000000001</v>
      </c>
      <c r="G178">
        <v>0</v>
      </c>
      <c r="H178">
        <v>1.1299999999999999</v>
      </c>
      <c r="I178">
        <v>0</v>
      </c>
      <c r="J178">
        <v>0</v>
      </c>
      <c r="K178">
        <v>0.82499999999999996</v>
      </c>
      <c r="L178">
        <v>0.111</v>
      </c>
      <c r="M178">
        <v>0</v>
      </c>
      <c r="N178">
        <v>0.32500000000000001</v>
      </c>
      <c r="O178">
        <v>10</v>
      </c>
      <c r="P178">
        <v>1.631</v>
      </c>
      <c r="Q178">
        <v>1.198</v>
      </c>
      <c r="R178">
        <v>25.757000000000001</v>
      </c>
    </row>
    <row r="179" spans="1:18">
      <c r="A179" t="s">
        <v>53</v>
      </c>
      <c r="B179">
        <v>2004</v>
      </c>
      <c r="C179" t="s">
        <v>29</v>
      </c>
      <c r="D179" t="s">
        <v>36</v>
      </c>
      <c r="E179" t="s">
        <v>22</v>
      </c>
      <c r="F179">
        <v>24.116</v>
      </c>
      <c r="G179">
        <v>13.506</v>
      </c>
      <c r="H179">
        <v>0.59799999999999998</v>
      </c>
      <c r="I179">
        <v>13.202</v>
      </c>
      <c r="J179">
        <v>30.033000000000001</v>
      </c>
      <c r="K179">
        <v>4.6399999999999997</v>
      </c>
      <c r="L179">
        <v>31.780999999999999</v>
      </c>
      <c r="M179">
        <v>45.564999999999998</v>
      </c>
      <c r="N179">
        <v>36.444000000000003</v>
      </c>
      <c r="O179">
        <v>8.7889999999999997</v>
      </c>
      <c r="P179">
        <v>16.109000000000002</v>
      </c>
      <c r="Q179">
        <v>22.222000000000001</v>
      </c>
      <c r="R179">
        <v>247.005</v>
      </c>
    </row>
    <row r="180" spans="1:18">
      <c r="A180" t="s">
        <v>53</v>
      </c>
      <c r="B180">
        <v>2004</v>
      </c>
      <c r="C180" t="s">
        <v>29</v>
      </c>
      <c r="D180" t="s">
        <v>35</v>
      </c>
      <c r="E180" t="s">
        <v>22</v>
      </c>
      <c r="F180">
        <v>57.56</v>
      </c>
      <c r="G180">
        <v>38.892000000000003</v>
      </c>
      <c r="H180">
        <v>54.366</v>
      </c>
      <c r="I180">
        <v>42.95</v>
      </c>
      <c r="J180">
        <v>49.555999999999997</v>
      </c>
      <c r="K180">
        <v>38.945999999999998</v>
      </c>
      <c r="L180">
        <v>59.81</v>
      </c>
      <c r="M180">
        <v>61.417999999999999</v>
      </c>
      <c r="N180">
        <v>68.980999999999995</v>
      </c>
      <c r="O180">
        <v>89.194000000000003</v>
      </c>
      <c r="P180">
        <v>45.546999999999997</v>
      </c>
      <c r="Q180">
        <v>80.849000000000004</v>
      </c>
      <c r="R180">
        <v>688.06900000000007</v>
      </c>
    </row>
    <row r="181" spans="1:18">
      <c r="A181" t="s">
        <v>53</v>
      </c>
      <c r="B181">
        <v>2004</v>
      </c>
      <c r="C181" t="s">
        <v>29</v>
      </c>
      <c r="D181" t="s">
        <v>34</v>
      </c>
      <c r="E181" t="s">
        <v>22</v>
      </c>
      <c r="F181">
        <v>11.843</v>
      </c>
      <c r="G181">
        <v>12.367000000000001</v>
      </c>
      <c r="H181">
        <v>12.45</v>
      </c>
      <c r="I181">
        <v>1.323</v>
      </c>
      <c r="J181">
        <v>13.901</v>
      </c>
      <c r="K181">
        <v>1.9810000000000001</v>
      </c>
      <c r="L181">
        <v>3.2589999999999999</v>
      </c>
      <c r="M181">
        <v>15.906000000000001</v>
      </c>
      <c r="N181">
        <v>0</v>
      </c>
      <c r="O181">
        <v>15</v>
      </c>
      <c r="P181">
        <v>0.40699999999999997</v>
      </c>
      <c r="Q181">
        <v>15.462</v>
      </c>
      <c r="R181">
        <v>103.899</v>
      </c>
    </row>
    <row r="182" spans="1:18">
      <c r="A182" t="s">
        <v>53</v>
      </c>
      <c r="B182">
        <v>2004</v>
      </c>
      <c r="C182" t="s">
        <v>29</v>
      </c>
      <c r="D182" t="s">
        <v>33</v>
      </c>
      <c r="E182" t="s">
        <v>22</v>
      </c>
      <c r="F182">
        <v>11.374000000000001</v>
      </c>
      <c r="G182">
        <v>15.016999999999999</v>
      </c>
      <c r="H182">
        <v>26.757000000000001</v>
      </c>
      <c r="I182">
        <v>8.2050000000000001</v>
      </c>
      <c r="J182">
        <v>7.32</v>
      </c>
      <c r="K182">
        <v>8.5830000000000002</v>
      </c>
      <c r="L182">
        <v>9.2530000000000001</v>
      </c>
      <c r="M182">
        <v>28.428000000000001</v>
      </c>
      <c r="N182">
        <v>14.385999999999999</v>
      </c>
      <c r="O182">
        <v>8.16</v>
      </c>
      <c r="P182">
        <v>10.476000000000001</v>
      </c>
      <c r="Q182">
        <v>24.576000000000001</v>
      </c>
      <c r="R182">
        <v>172.535</v>
      </c>
    </row>
    <row r="183" spans="1:18">
      <c r="A183" t="s">
        <v>53</v>
      </c>
      <c r="B183">
        <v>2004</v>
      </c>
      <c r="C183" t="s">
        <v>29</v>
      </c>
      <c r="D183" t="s">
        <v>32</v>
      </c>
      <c r="E183" t="s">
        <v>22</v>
      </c>
      <c r="F183">
        <v>52.204000000000001</v>
      </c>
      <c r="G183">
        <v>37.878</v>
      </c>
      <c r="H183">
        <v>58.204000000000001</v>
      </c>
      <c r="I183">
        <v>68.269000000000005</v>
      </c>
      <c r="J183">
        <v>60.965000000000003</v>
      </c>
      <c r="K183">
        <v>65.855000000000004</v>
      </c>
      <c r="L183">
        <v>81.201999999999998</v>
      </c>
      <c r="M183">
        <v>75.402000000000001</v>
      </c>
      <c r="N183">
        <v>95.323999999999998</v>
      </c>
      <c r="O183">
        <v>65.712000000000003</v>
      </c>
      <c r="P183">
        <v>60.082999999999998</v>
      </c>
      <c r="Q183">
        <v>94.284000000000006</v>
      </c>
      <c r="R183">
        <v>815.38199999999995</v>
      </c>
    </row>
    <row r="184" spans="1:18">
      <c r="A184" t="s">
        <v>53</v>
      </c>
      <c r="B184">
        <v>2004</v>
      </c>
      <c r="C184" t="s">
        <v>29</v>
      </c>
      <c r="D184" t="s">
        <v>31</v>
      </c>
      <c r="E184" t="s">
        <v>22</v>
      </c>
      <c r="F184">
        <v>54.811</v>
      </c>
      <c r="G184">
        <v>23.39</v>
      </c>
      <c r="H184">
        <v>15.975</v>
      </c>
      <c r="I184">
        <v>20.545999999999999</v>
      </c>
      <c r="J184">
        <v>32.555999999999997</v>
      </c>
      <c r="K184">
        <v>27.538</v>
      </c>
      <c r="L184">
        <v>19.541</v>
      </c>
      <c r="M184">
        <v>55.383000000000003</v>
      </c>
      <c r="N184">
        <v>39.542000000000002</v>
      </c>
      <c r="O184">
        <v>46.487000000000002</v>
      </c>
      <c r="P184">
        <v>32.046999999999997</v>
      </c>
      <c r="Q184">
        <v>48.457000000000001</v>
      </c>
      <c r="R184">
        <v>416.27300000000002</v>
      </c>
    </row>
    <row r="185" spans="1:18">
      <c r="A185" t="s">
        <v>53</v>
      </c>
      <c r="B185">
        <v>2004</v>
      </c>
      <c r="C185" t="s">
        <v>29</v>
      </c>
      <c r="D185" t="s">
        <v>30</v>
      </c>
      <c r="E185" t="s">
        <v>22</v>
      </c>
      <c r="F185">
        <v>64.81</v>
      </c>
      <c r="G185">
        <v>140.16999999999999</v>
      </c>
      <c r="H185">
        <v>95.73</v>
      </c>
      <c r="I185">
        <v>34.128</v>
      </c>
      <c r="J185">
        <v>71.349999999999994</v>
      </c>
      <c r="K185">
        <v>42.69</v>
      </c>
      <c r="L185">
        <v>54.54</v>
      </c>
      <c r="M185">
        <v>65.491</v>
      </c>
      <c r="N185">
        <v>62.945999999999998</v>
      </c>
      <c r="O185">
        <v>81.031000000000006</v>
      </c>
      <c r="P185">
        <v>62.683</v>
      </c>
      <c r="Q185">
        <v>82.855000000000004</v>
      </c>
      <c r="R185">
        <v>858.42399999999998</v>
      </c>
    </row>
    <row r="186" spans="1:18">
      <c r="A186" t="s">
        <v>53</v>
      </c>
      <c r="B186">
        <v>2004</v>
      </c>
      <c r="C186" t="s">
        <v>20</v>
      </c>
      <c r="D186" t="s">
        <v>28</v>
      </c>
      <c r="E186" t="s">
        <v>22</v>
      </c>
      <c r="F186">
        <v>67.966999999999999</v>
      </c>
      <c r="G186">
        <v>121.348</v>
      </c>
      <c r="H186">
        <v>121.45399999999999</v>
      </c>
      <c r="I186">
        <v>68.766000000000005</v>
      </c>
      <c r="J186">
        <v>61.765000000000001</v>
      </c>
      <c r="K186">
        <v>89.445999999999998</v>
      </c>
      <c r="L186">
        <v>86.027000000000001</v>
      </c>
      <c r="M186">
        <v>136.85400000000001</v>
      </c>
      <c r="N186">
        <v>85.873999999999995</v>
      </c>
      <c r="O186">
        <v>31.504000000000001</v>
      </c>
      <c r="P186">
        <v>79.278000000000006</v>
      </c>
      <c r="Q186">
        <v>128.02699999999999</v>
      </c>
      <c r="R186">
        <v>1078.3100000000002</v>
      </c>
    </row>
    <row r="187" spans="1:18">
      <c r="A187" t="s">
        <v>53</v>
      </c>
      <c r="B187">
        <v>2004</v>
      </c>
      <c r="C187" t="s">
        <v>20</v>
      </c>
      <c r="D187" t="s">
        <v>27</v>
      </c>
      <c r="E187" t="s">
        <v>22</v>
      </c>
      <c r="F187">
        <v>36.485999999999997</v>
      </c>
      <c r="G187">
        <v>5.9669999999999996</v>
      </c>
      <c r="H187">
        <v>44.222000000000001</v>
      </c>
      <c r="I187">
        <v>36.746000000000002</v>
      </c>
      <c r="J187">
        <v>32.335000000000001</v>
      </c>
      <c r="K187">
        <v>23.991</v>
      </c>
      <c r="L187">
        <v>31.145</v>
      </c>
      <c r="M187">
        <v>13.526999999999999</v>
      </c>
      <c r="N187">
        <v>24.100999999999999</v>
      </c>
      <c r="O187">
        <v>29.19</v>
      </c>
      <c r="P187">
        <v>41.716000000000001</v>
      </c>
      <c r="Q187">
        <v>34.902999999999999</v>
      </c>
      <c r="R187">
        <v>354.32900000000006</v>
      </c>
    </row>
    <row r="188" spans="1:18">
      <c r="A188" t="s">
        <v>53</v>
      </c>
      <c r="B188">
        <v>2004</v>
      </c>
      <c r="C188" t="s">
        <v>20</v>
      </c>
      <c r="D188" t="s">
        <v>26</v>
      </c>
      <c r="E188" t="s">
        <v>22</v>
      </c>
      <c r="F188">
        <v>268.74599999999998</v>
      </c>
      <c r="G188">
        <v>112.56699999999999</v>
      </c>
      <c r="H188">
        <v>286.65300000000002</v>
      </c>
      <c r="I188">
        <v>286.18799999999999</v>
      </c>
      <c r="J188">
        <v>251.87299999999999</v>
      </c>
      <c r="K188">
        <v>226.92</v>
      </c>
      <c r="L188">
        <v>286.90199999999999</v>
      </c>
      <c r="M188">
        <v>399.39800000000002</v>
      </c>
      <c r="N188">
        <v>269.38200000000001</v>
      </c>
      <c r="O188">
        <v>322.13900000000001</v>
      </c>
      <c r="P188">
        <v>271.35500000000002</v>
      </c>
      <c r="Q188">
        <v>287.55500000000001</v>
      </c>
      <c r="R188">
        <v>3269.6780000000003</v>
      </c>
    </row>
    <row r="189" spans="1:18">
      <c r="A189" t="s">
        <v>53</v>
      </c>
      <c r="B189">
        <v>2004</v>
      </c>
      <c r="C189" t="s">
        <v>20</v>
      </c>
      <c r="D189" t="s">
        <v>25</v>
      </c>
      <c r="E189" t="s">
        <v>22</v>
      </c>
      <c r="F189">
        <v>102.77800000000001</v>
      </c>
      <c r="G189">
        <v>67.873999999999995</v>
      </c>
      <c r="H189">
        <v>75.83</v>
      </c>
      <c r="I189">
        <v>24.709</v>
      </c>
      <c r="J189">
        <v>70.533000000000001</v>
      </c>
      <c r="K189">
        <v>80.03</v>
      </c>
      <c r="L189">
        <v>77.450999999999993</v>
      </c>
      <c r="M189">
        <v>32.911000000000001</v>
      </c>
      <c r="N189">
        <v>61.607999999999997</v>
      </c>
      <c r="O189">
        <v>50.927</v>
      </c>
      <c r="P189">
        <v>105.70699999999999</v>
      </c>
      <c r="Q189">
        <v>81.838999999999999</v>
      </c>
      <c r="R189">
        <v>832.19699999999989</v>
      </c>
    </row>
    <row r="190" spans="1:18">
      <c r="A190" t="s">
        <v>53</v>
      </c>
      <c r="B190">
        <v>2004</v>
      </c>
      <c r="C190" t="s">
        <v>20</v>
      </c>
      <c r="D190" t="s">
        <v>24</v>
      </c>
      <c r="E190" t="s">
        <v>22</v>
      </c>
      <c r="F190">
        <v>129.892</v>
      </c>
      <c r="G190">
        <v>116.15</v>
      </c>
      <c r="H190">
        <v>79.843000000000004</v>
      </c>
      <c r="I190">
        <v>94.891999999999996</v>
      </c>
      <c r="J190">
        <v>96.622</v>
      </c>
      <c r="K190">
        <v>92.382000000000005</v>
      </c>
      <c r="L190">
        <v>91.585999999999999</v>
      </c>
      <c r="M190">
        <v>127.86799999999999</v>
      </c>
      <c r="N190">
        <v>96.912000000000006</v>
      </c>
      <c r="O190">
        <v>116.30800000000001</v>
      </c>
      <c r="P190">
        <v>108.15</v>
      </c>
      <c r="Q190">
        <v>132.72999999999999</v>
      </c>
      <c r="R190">
        <v>1283.335</v>
      </c>
    </row>
    <row r="191" spans="1:18">
      <c r="A191" t="s">
        <v>53</v>
      </c>
      <c r="B191">
        <v>2004</v>
      </c>
      <c r="C191" t="s">
        <v>20</v>
      </c>
      <c r="D191" t="s">
        <v>23</v>
      </c>
      <c r="E191" t="s">
        <v>22</v>
      </c>
      <c r="F191">
        <v>59.780999999999999</v>
      </c>
      <c r="G191">
        <v>0</v>
      </c>
      <c r="H191">
        <v>59.747999999999998</v>
      </c>
      <c r="I191">
        <v>0</v>
      </c>
      <c r="J191">
        <v>59.978999999999999</v>
      </c>
      <c r="K191">
        <v>0</v>
      </c>
      <c r="L191">
        <v>89.85</v>
      </c>
      <c r="M191">
        <v>30</v>
      </c>
      <c r="N191">
        <v>59.856000000000002</v>
      </c>
      <c r="O191">
        <v>89.852999999999994</v>
      </c>
      <c r="P191">
        <v>59.856000000000002</v>
      </c>
      <c r="Q191">
        <v>0</v>
      </c>
      <c r="R191">
        <v>508.92299999999994</v>
      </c>
    </row>
    <row r="192" spans="1:18">
      <c r="A192" t="s">
        <v>53</v>
      </c>
      <c r="B192">
        <v>2004</v>
      </c>
      <c r="C192" t="s">
        <v>20</v>
      </c>
      <c r="D192" t="s">
        <v>21</v>
      </c>
      <c r="E192" t="s">
        <v>22</v>
      </c>
      <c r="F192">
        <v>32</v>
      </c>
      <c r="G192">
        <v>61.637</v>
      </c>
      <c r="H192">
        <v>61.747999999999998</v>
      </c>
      <c r="I192">
        <v>61.780999999999999</v>
      </c>
      <c r="J192">
        <v>29.891999999999999</v>
      </c>
      <c r="K192">
        <v>61.963999999999999</v>
      </c>
      <c r="L192">
        <v>91.85</v>
      </c>
      <c r="M192">
        <v>61.924999999999997</v>
      </c>
      <c r="N192">
        <v>93.745000000000005</v>
      </c>
      <c r="O192">
        <v>91.852999999999994</v>
      </c>
      <c r="P192">
        <v>61.892000000000003</v>
      </c>
      <c r="Q192">
        <v>93.745000000000005</v>
      </c>
      <c r="R192">
        <v>804.03199999999993</v>
      </c>
    </row>
    <row r="193" spans="1:18">
      <c r="A193" t="s">
        <v>19</v>
      </c>
      <c r="B193">
        <v>2004</v>
      </c>
      <c r="C193" t="s">
        <v>48</v>
      </c>
      <c r="D193" t="s">
        <v>52</v>
      </c>
      <c r="E193" t="s">
        <v>22</v>
      </c>
      <c r="F193">
        <v>47058.726000000002</v>
      </c>
      <c r="G193">
        <v>48641.097999999998</v>
      </c>
      <c r="H193">
        <v>60296.752</v>
      </c>
      <c r="I193">
        <v>60319.124000000003</v>
      </c>
      <c r="J193">
        <v>57218.569000000003</v>
      </c>
      <c r="K193">
        <v>57513.784</v>
      </c>
      <c r="L193">
        <v>59140.466</v>
      </c>
      <c r="M193">
        <v>59832.879000000001</v>
      </c>
      <c r="N193">
        <v>61216.578999999998</v>
      </c>
      <c r="O193">
        <v>60630.311000000002</v>
      </c>
      <c r="P193">
        <v>60074.652000000002</v>
      </c>
      <c r="Q193">
        <v>64240.491999999998</v>
      </c>
      <c r="R193">
        <v>696183.43200000003</v>
      </c>
    </row>
    <row r="194" spans="1:18">
      <c r="A194" t="s">
        <v>19</v>
      </c>
      <c r="B194">
        <v>2004</v>
      </c>
      <c r="C194" t="s">
        <v>48</v>
      </c>
      <c r="D194" t="s">
        <v>51</v>
      </c>
      <c r="E194" t="s">
        <v>22</v>
      </c>
      <c r="F194">
        <v>67655.839999999997</v>
      </c>
      <c r="G194">
        <v>63622.044000000002</v>
      </c>
      <c r="H194">
        <v>71854.133000000002</v>
      </c>
      <c r="I194">
        <v>74744.157000000007</v>
      </c>
      <c r="J194">
        <v>69996.023000000001</v>
      </c>
      <c r="K194">
        <v>69573.236000000004</v>
      </c>
      <c r="L194">
        <v>78476.168000000005</v>
      </c>
      <c r="M194">
        <v>74932.646999999997</v>
      </c>
      <c r="N194">
        <v>80994.627999999997</v>
      </c>
      <c r="O194">
        <v>74040.857999999993</v>
      </c>
      <c r="P194">
        <v>71829.183999999994</v>
      </c>
      <c r="Q194">
        <v>83163.516000000003</v>
      </c>
      <c r="R194">
        <v>880882.43399999989</v>
      </c>
    </row>
    <row r="195" spans="1:18">
      <c r="A195" t="s">
        <v>19</v>
      </c>
      <c r="B195">
        <v>2004</v>
      </c>
      <c r="C195" t="s">
        <v>48</v>
      </c>
      <c r="D195" t="s">
        <v>50</v>
      </c>
      <c r="E195" t="s">
        <v>22</v>
      </c>
      <c r="F195">
        <v>27347.850999999999</v>
      </c>
      <c r="G195">
        <v>25190.637999999999</v>
      </c>
      <c r="H195">
        <v>28928.138999999999</v>
      </c>
      <c r="I195">
        <v>30245.992999999999</v>
      </c>
      <c r="J195">
        <v>29303.178</v>
      </c>
      <c r="K195">
        <v>29873.43</v>
      </c>
      <c r="L195">
        <v>33461.836000000003</v>
      </c>
      <c r="M195">
        <v>32711.335999999999</v>
      </c>
      <c r="N195">
        <v>35125.845999999998</v>
      </c>
      <c r="O195">
        <v>32992.697</v>
      </c>
      <c r="P195">
        <v>31258.546999999999</v>
      </c>
      <c r="Q195">
        <v>36775.745000000003</v>
      </c>
      <c r="R195">
        <v>373215.23600000003</v>
      </c>
    </row>
    <row r="196" spans="1:18">
      <c r="A196" t="s">
        <v>19</v>
      </c>
      <c r="B196">
        <v>2004</v>
      </c>
      <c r="C196" t="s">
        <v>48</v>
      </c>
      <c r="D196" t="s">
        <v>49</v>
      </c>
      <c r="E196" t="s">
        <v>22</v>
      </c>
      <c r="F196">
        <v>26383.731</v>
      </c>
      <c r="G196">
        <v>24469.184000000001</v>
      </c>
      <c r="H196">
        <v>27748.62</v>
      </c>
      <c r="I196">
        <v>28198.882000000001</v>
      </c>
      <c r="J196">
        <v>26522.634999999998</v>
      </c>
      <c r="K196">
        <v>26120.734</v>
      </c>
      <c r="L196">
        <v>29210.62</v>
      </c>
      <c r="M196">
        <v>28561.861000000001</v>
      </c>
      <c r="N196">
        <v>30037.505000000001</v>
      </c>
      <c r="O196">
        <v>28899.937999999998</v>
      </c>
      <c r="P196">
        <v>26436.083999999999</v>
      </c>
      <c r="Q196">
        <v>31147.641</v>
      </c>
      <c r="R196">
        <v>333737.435</v>
      </c>
    </row>
    <row r="197" spans="1:18">
      <c r="A197" t="s">
        <v>19</v>
      </c>
      <c r="B197">
        <v>2004</v>
      </c>
      <c r="C197" t="s">
        <v>44</v>
      </c>
      <c r="D197" t="s">
        <v>47</v>
      </c>
      <c r="E197" t="s">
        <v>22</v>
      </c>
      <c r="F197">
        <v>162641.11300000001</v>
      </c>
      <c r="G197">
        <v>145048.603</v>
      </c>
      <c r="H197">
        <v>162528.17499999999</v>
      </c>
      <c r="I197">
        <v>168874.88</v>
      </c>
      <c r="J197">
        <v>155620.386</v>
      </c>
      <c r="K197">
        <v>151684.14799999999</v>
      </c>
      <c r="L197">
        <v>170014.69</v>
      </c>
      <c r="M197">
        <v>164026.72700000001</v>
      </c>
      <c r="N197">
        <v>166580.65</v>
      </c>
      <c r="O197">
        <v>169123.788</v>
      </c>
      <c r="P197">
        <v>157106.28899999999</v>
      </c>
      <c r="Q197">
        <v>191053.027</v>
      </c>
      <c r="R197">
        <v>1964302.4759999996</v>
      </c>
    </row>
    <row r="198" spans="1:18">
      <c r="A198" t="s">
        <v>19</v>
      </c>
      <c r="B198">
        <v>2004</v>
      </c>
      <c r="C198" t="s">
        <v>44</v>
      </c>
      <c r="D198" t="s">
        <v>46</v>
      </c>
      <c r="E198" t="s">
        <v>22</v>
      </c>
      <c r="F198">
        <v>114036.549</v>
      </c>
      <c r="G198">
        <v>105137.24400000001</v>
      </c>
      <c r="H198">
        <v>108328.783</v>
      </c>
      <c r="I198">
        <v>113296.149</v>
      </c>
      <c r="J198">
        <v>101172.817</v>
      </c>
      <c r="K198">
        <v>102320.651</v>
      </c>
      <c r="L198">
        <v>109668.33100000001</v>
      </c>
      <c r="M198">
        <v>109447.609</v>
      </c>
      <c r="N198">
        <v>115040.897</v>
      </c>
      <c r="O198">
        <v>109612.643</v>
      </c>
      <c r="P198">
        <v>106552.308</v>
      </c>
      <c r="Q198">
        <v>130032.501</v>
      </c>
      <c r="R198">
        <v>1324646.4819999998</v>
      </c>
    </row>
    <row r="199" spans="1:18">
      <c r="A199" t="s">
        <v>19</v>
      </c>
      <c r="B199">
        <v>2004</v>
      </c>
      <c r="C199" t="s">
        <v>44</v>
      </c>
      <c r="D199" t="s">
        <v>45</v>
      </c>
      <c r="E199" t="s">
        <v>22</v>
      </c>
      <c r="F199">
        <v>127894.463</v>
      </c>
      <c r="G199">
        <v>119383.60400000001</v>
      </c>
      <c r="H199">
        <v>132295.704</v>
      </c>
      <c r="I199">
        <v>137752.61900000001</v>
      </c>
      <c r="J199">
        <v>120190.393</v>
      </c>
      <c r="K199">
        <v>120698.90700000001</v>
      </c>
      <c r="L199">
        <v>135501.69399999999</v>
      </c>
      <c r="M199">
        <v>131434.524</v>
      </c>
      <c r="N199">
        <v>138819.45199999999</v>
      </c>
      <c r="O199">
        <v>133061.864</v>
      </c>
      <c r="P199">
        <v>127756.45299999999</v>
      </c>
      <c r="Q199">
        <v>156025.117</v>
      </c>
      <c r="R199">
        <v>1580814.7940000002</v>
      </c>
    </row>
    <row r="200" spans="1:18">
      <c r="A200" t="s">
        <v>19</v>
      </c>
      <c r="B200">
        <v>2004</v>
      </c>
      <c r="C200" t="s">
        <v>39</v>
      </c>
      <c r="D200" t="s">
        <v>43</v>
      </c>
      <c r="E200" t="s">
        <v>22</v>
      </c>
      <c r="F200">
        <v>555758.39899999998</v>
      </c>
      <c r="G200">
        <v>526400.37199999997</v>
      </c>
      <c r="H200">
        <v>590699.89</v>
      </c>
      <c r="I200">
        <v>582359.17200000002</v>
      </c>
      <c r="J200">
        <v>534172.60900000005</v>
      </c>
      <c r="K200">
        <v>534923.80200000003</v>
      </c>
      <c r="L200">
        <v>568161.446</v>
      </c>
      <c r="M200">
        <v>555944.85699999996</v>
      </c>
      <c r="N200">
        <v>561025.43400000001</v>
      </c>
      <c r="O200">
        <v>538535.02099999995</v>
      </c>
      <c r="P200">
        <v>524241.22700000001</v>
      </c>
      <c r="Q200">
        <v>624839.52</v>
      </c>
      <c r="R200">
        <v>6697061.7489999998</v>
      </c>
    </row>
    <row r="201" spans="1:18">
      <c r="A201" t="s">
        <v>19</v>
      </c>
      <c r="B201">
        <v>2004</v>
      </c>
      <c r="C201" t="s">
        <v>39</v>
      </c>
      <c r="D201" t="s">
        <v>42</v>
      </c>
      <c r="E201" t="s">
        <v>22</v>
      </c>
      <c r="F201">
        <v>149573.67199999999</v>
      </c>
      <c r="G201">
        <v>136308.717</v>
      </c>
      <c r="H201">
        <v>150681.29</v>
      </c>
      <c r="I201">
        <v>157165.78400000001</v>
      </c>
      <c r="J201">
        <v>147747.08100000001</v>
      </c>
      <c r="K201">
        <v>148492.851</v>
      </c>
      <c r="L201">
        <v>157336.351</v>
      </c>
      <c r="M201">
        <v>151847.454</v>
      </c>
      <c r="N201">
        <v>155958.886</v>
      </c>
      <c r="O201">
        <v>152232.06200000001</v>
      </c>
      <c r="P201">
        <v>157039.48699999999</v>
      </c>
      <c r="Q201">
        <v>183788.76800000001</v>
      </c>
      <c r="R201">
        <v>1848172.4029999997</v>
      </c>
    </row>
    <row r="202" spans="1:18">
      <c r="A202" t="s">
        <v>19</v>
      </c>
      <c r="B202">
        <v>2004</v>
      </c>
      <c r="C202" t="s">
        <v>39</v>
      </c>
      <c r="D202" t="s">
        <v>41</v>
      </c>
      <c r="E202" t="s">
        <v>22</v>
      </c>
      <c r="F202">
        <v>43380.372000000003</v>
      </c>
      <c r="G202">
        <v>35755.455999999998</v>
      </c>
      <c r="H202">
        <v>32656.536</v>
      </c>
      <c r="I202">
        <v>34560.258999999998</v>
      </c>
      <c r="J202">
        <v>30255.883000000002</v>
      </c>
      <c r="K202">
        <v>31254.9</v>
      </c>
      <c r="L202">
        <v>32907.739000000001</v>
      </c>
      <c r="M202">
        <v>34013.512999999999</v>
      </c>
      <c r="N202">
        <v>37217.000999999997</v>
      </c>
      <c r="O202">
        <v>36302.553999999996</v>
      </c>
      <c r="P202">
        <v>34144.525000000001</v>
      </c>
      <c r="Q202">
        <v>39967.017999999996</v>
      </c>
      <c r="R202">
        <v>422415.75599999999</v>
      </c>
    </row>
    <row r="203" spans="1:18">
      <c r="A203" t="s">
        <v>19</v>
      </c>
      <c r="B203">
        <v>2004</v>
      </c>
      <c r="C203" t="s">
        <v>39</v>
      </c>
      <c r="D203" t="s">
        <v>40</v>
      </c>
      <c r="E203" t="s">
        <v>22</v>
      </c>
      <c r="F203">
        <v>197352.09700000001</v>
      </c>
      <c r="G203">
        <v>184732.185</v>
      </c>
      <c r="H203">
        <v>203383.99100000001</v>
      </c>
      <c r="I203">
        <v>211668.78200000001</v>
      </c>
      <c r="J203">
        <v>200925.13800000001</v>
      </c>
      <c r="K203">
        <v>200467.83199999999</v>
      </c>
      <c r="L203">
        <v>222151.285</v>
      </c>
      <c r="M203">
        <v>213970.128</v>
      </c>
      <c r="N203">
        <v>224225.196</v>
      </c>
      <c r="O203">
        <v>210520.47700000001</v>
      </c>
      <c r="P203">
        <v>204896.66</v>
      </c>
      <c r="Q203">
        <v>243681.74900000001</v>
      </c>
      <c r="R203">
        <v>2517975.52</v>
      </c>
    </row>
    <row r="204" spans="1:18">
      <c r="A204" t="s">
        <v>19</v>
      </c>
      <c r="B204">
        <v>2004</v>
      </c>
      <c r="C204" t="s">
        <v>29</v>
      </c>
      <c r="D204" t="s">
        <v>38</v>
      </c>
      <c r="E204" t="s">
        <v>22</v>
      </c>
      <c r="F204">
        <v>83912.035000000003</v>
      </c>
      <c r="G204">
        <v>74031.614000000001</v>
      </c>
      <c r="H204">
        <v>80356.601999999999</v>
      </c>
      <c r="I204">
        <v>82549.137000000002</v>
      </c>
      <c r="J204">
        <v>76279.523000000001</v>
      </c>
      <c r="K204">
        <v>79866.588000000003</v>
      </c>
      <c r="L204">
        <v>81976.187999999995</v>
      </c>
      <c r="M204">
        <v>82821.434999999998</v>
      </c>
      <c r="N204">
        <v>88350.972999999998</v>
      </c>
      <c r="O204">
        <v>86795.245999999999</v>
      </c>
      <c r="P204">
        <v>81151.494000000006</v>
      </c>
      <c r="Q204">
        <v>97201.448999999993</v>
      </c>
      <c r="R204">
        <v>995292.28399999999</v>
      </c>
    </row>
    <row r="205" spans="1:18">
      <c r="A205" t="s">
        <v>19</v>
      </c>
      <c r="B205">
        <v>2004</v>
      </c>
      <c r="C205" t="s">
        <v>29</v>
      </c>
      <c r="D205" t="s">
        <v>37</v>
      </c>
      <c r="E205" t="s">
        <v>22</v>
      </c>
      <c r="F205">
        <v>13044.977999999999</v>
      </c>
      <c r="G205">
        <v>11739.858</v>
      </c>
      <c r="H205">
        <v>13399.74</v>
      </c>
      <c r="I205">
        <v>13243.01</v>
      </c>
      <c r="J205">
        <v>12654.016</v>
      </c>
      <c r="K205">
        <v>13408.962</v>
      </c>
      <c r="L205">
        <v>12861.49</v>
      </c>
      <c r="M205">
        <v>13473.736999999999</v>
      </c>
      <c r="N205">
        <v>14475.225</v>
      </c>
      <c r="O205">
        <v>13738.412</v>
      </c>
      <c r="P205">
        <v>13517.54</v>
      </c>
      <c r="Q205">
        <v>15269.950999999999</v>
      </c>
      <c r="R205">
        <v>160826.91900000002</v>
      </c>
    </row>
    <row r="206" spans="1:18">
      <c r="A206" t="s">
        <v>19</v>
      </c>
      <c r="B206">
        <v>2004</v>
      </c>
      <c r="C206" t="s">
        <v>29</v>
      </c>
      <c r="D206" t="s">
        <v>36</v>
      </c>
      <c r="E206" t="s">
        <v>22</v>
      </c>
      <c r="F206">
        <v>14676.965</v>
      </c>
      <c r="G206">
        <v>13133.091</v>
      </c>
      <c r="H206">
        <v>14281.206</v>
      </c>
      <c r="I206">
        <v>14783.424999999999</v>
      </c>
      <c r="J206">
        <v>12471.44</v>
      </c>
      <c r="K206">
        <v>12997.638000000001</v>
      </c>
      <c r="L206">
        <v>13799.087</v>
      </c>
      <c r="M206">
        <v>14058.276</v>
      </c>
      <c r="N206">
        <v>15094.35</v>
      </c>
      <c r="O206">
        <v>14799.074000000001</v>
      </c>
      <c r="P206">
        <v>14320.852999999999</v>
      </c>
      <c r="Q206">
        <v>16579.170999999998</v>
      </c>
      <c r="R206">
        <v>170994.57600000003</v>
      </c>
    </row>
    <row r="207" spans="1:18">
      <c r="A207" t="s">
        <v>19</v>
      </c>
      <c r="B207">
        <v>2004</v>
      </c>
      <c r="C207" t="s">
        <v>29</v>
      </c>
      <c r="D207" t="s">
        <v>35</v>
      </c>
      <c r="E207" t="s">
        <v>22</v>
      </c>
      <c r="F207">
        <v>50399.985000000001</v>
      </c>
      <c r="G207">
        <v>45409.222999999998</v>
      </c>
      <c r="H207">
        <v>50837.377</v>
      </c>
      <c r="I207">
        <v>51847.161</v>
      </c>
      <c r="J207">
        <v>50066.396000000001</v>
      </c>
      <c r="K207">
        <v>49730.101000000002</v>
      </c>
      <c r="L207">
        <v>51008.438999999998</v>
      </c>
      <c r="M207">
        <v>52322.271999999997</v>
      </c>
      <c r="N207">
        <v>52713.125999999997</v>
      </c>
      <c r="O207">
        <v>55188.112000000001</v>
      </c>
      <c r="P207">
        <v>50955.752</v>
      </c>
      <c r="Q207">
        <v>60026.078000000001</v>
      </c>
      <c r="R207">
        <v>620504.022</v>
      </c>
    </row>
    <row r="208" spans="1:18">
      <c r="A208" t="s">
        <v>19</v>
      </c>
      <c r="B208">
        <v>2004</v>
      </c>
      <c r="C208" t="s">
        <v>29</v>
      </c>
      <c r="D208" t="s">
        <v>34</v>
      </c>
      <c r="E208" t="s">
        <v>22</v>
      </c>
      <c r="F208">
        <v>22444.364000000001</v>
      </c>
      <c r="G208">
        <v>20014.760999999999</v>
      </c>
      <c r="H208">
        <v>22092.464</v>
      </c>
      <c r="I208">
        <v>22039.827000000001</v>
      </c>
      <c r="J208">
        <v>21388.563999999998</v>
      </c>
      <c r="K208">
        <v>21673.792000000001</v>
      </c>
      <c r="L208">
        <v>21578.794999999998</v>
      </c>
      <c r="M208">
        <v>22664.995999999999</v>
      </c>
      <c r="N208">
        <v>23587.184000000001</v>
      </c>
      <c r="O208">
        <v>24053.046999999999</v>
      </c>
      <c r="P208">
        <v>22355.233</v>
      </c>
      <c r="Q208">
        <v>26874.057000000001</v>
      </c>
      <c r="R208">
        <v>270767.08399999997</v>
      </c>
    </row>
    <row r="209" spans="1:18">
      <c r="A209" t="s">
        <v>19</v>
      </c>
      <c r="B209">
        <v>2004</v>
      </c>
      <c r="C209" t="s">
        <v>29</v>
      </c>
      <c r="D209" t="s">
        <v>33</v>
      </c>
      <c r="E209" t="s">
        <v>22</v>
      </c>
      <c r="F209">
        <v>20041.722000000002</v>
      </c>
      <c r="G209">
        <v>18582.330000000002</v>
      </c>
      <c r="H209">
        <v>19566.971000000001</v>
      </c>
      <c r="I209">
        <v>20434.457999999999</v>
      </c>
      <c r="J209">
        <v>19225.882000000001</v>
      </c>
      <c r="K209">
        <v>19713.627</v>
      </c>
      <c r="L209">
        <v>20288.365000000002</v>
      </c>
      <c r="M209">
        <v>21262.945</v>
      </c>
      <c r="N209">
        <v>21903.065999999999</v>
      </c>
      <c r="O209">
        <v>21768.648000000001</v>
      </c>
      <c r="P209">
        <v>20757.335999999999</v>
      </c>
      <c r="Q209">
        <v>24192.258999999998</v>
      </c>
      <c r="R209">
        <v>247737.60899999997</v>
      </c>
    </row>
    <row r="210" spans="1:18">
      <c r="A210" t="s">
        <v>19</v>
      </c>
      <c r="B210">
        <v>2004</v>
      </c>
      <c r="C210" t="s">
        <v>29</v>
      </c>
      <c r="D210" t="s">
        <v>32</v>
      </c>
      <c r="E210" t="s">
        <v>22</v>
      </c>
      <c r="F210">
        <v>39883.65</v>
      </c>
      <c r="G210">
        <v>36215.614999999998</v>
      </c>
      <c r="H210">
        <v>40410.385999999999</v>
      </c>
      <c r="I210">
        <v>42522.783000000003</v>
      </c>
      <c r="J210">
        <v>39512.845000000001</v>
      </c>
      <c r="K210">
        <v>38592.809000000001</v>
      </c>
      <c r="L210">
        <v>45059.008000000002</v>
      </c>
      <c r="M210">
        <v>43165.107000000004</v>
      </c>
      <c r="N210">
        <v>45389.684999999998</v>
      </c>
      <c r="O210">
        <v>44363.099000000002</v>
      </c>
      <c r="P210">
        <v>40536.353999999999</v>
      </c>
      <c r="Q210">
        <v>47617.402999999998</v>
      </c>
      <c r="R210">
        <v>503268.74400000001</v>
      </c>
    </row>
    <row r="211" spans="1:18">
      <c r="A211" t="s">
        <v>19</v>
      </c>
      <c r="B211">
        <v>2004</v>
      </c>
      <c r="C211" t="s">
        <v>29</v>
      </c>
      <c r="D211" t="s">
        <v>31</v>
      </c>
      <c r="E211" t="s">
        <v>22</v>
      </c>
      <c r="F211">
        <v>13207.436</v>
      </c>
      <c r="G211">
        <v>11355.815000000001</v>
      </c>
      <c r="H211">
        <v>12896.341</v>
      </c>
      <c r="I211">
        <v>13767.217000000001</v>
      </c>
      <c r="J211">
        <v>12890.714</v>
      </c>
      <c r="K211">
        <v>13259.347</v>
      </c>
      <c r="L211">
        <v>13845.273999999999</v>
      </c>
      <c r="M211">
        <v>13920.561</v>
      </c>
      <c r="N211">
        <v>15369.597</v>
      </c>
      <c r="O211">
        <v>14171.697</v>
      </c>
      <c r="P211">
        <v>13550.473</v>
      </c>
      <c r="Q211">
        <v>15963.361999999999</v>
      </c>
      <c r="R211">
        <v>164197.834</v>
      </c>
    </row>
    <row r="212" spans="1:18">
      <c r="A212" t="s">
        <v>19</v>
      </c>
      <c r="B212">
        <v>2004</v>
      </c>
      <c r="C212" t="s">
        <v>29</v>
      </c>
      <c r="D212" t="s">
        <v>30</v>
      </c>
      <c r="E212" t="s">
        <v>22</v>
      </c>
      <c r="F212">
        <v>21681.081999999999</v>
      </c>
      <c r="G212">
        <v>18983.835999999999</v>
      </c>
      <c r="H212">
        <v>21299.666000000001</v>
      </c>
      <c r="I212">
        <v>22971.823</v>
      </c>
      <c r="J212">
        <v>20873.582999999999</v>
      </c>
      <c r="K212">
        <v>22312.927</v>
      </c>
      <c r="L212">
        <v>23847.489000000001</v>
      </c>
      <c r="M212">
        <v>23506.683000000001</v>
      </c>
      <c r="N212">
        <v>27001.098000000002</v>
      </c>
      <c r="O212">
        <v>23834.824000000001</v>
      </c>
      <c r="P212">
        <v>22992.064999999999</v>
      </c>
      <c r="Q212">
        <v>26665.331999999999</v>
      </c>
      <c r="R212">
        <v>275970.408</v>
      </c>
    </row>
    <row r="213" spans="1:18">
      <c r="A213" t="s">
        <v>19</v>
      </c>
      <c r="B213">
        <v>2004</v>
      </c>
      <c r="C213" t="s">
        <v>20</v>
      </c>
      <c r="D213" t="s">
        <v>28</v>
      </c>
      <c r="E213" t="s">
        <v>22</v>
      </c>
      <c r="F213">
        <v>9631.1540000000005</v>
      </c>
      <c r="G213">
        <v>8757.4869999999992</v>
      </c>
      <c r="H213">
        <v>9700.9490000000005</v>
      </c>
      <c r="I213">
        <v>10613.953</v>
      </c>
      <c r="J213">
        <v>10382.474</v>
      </c>
      <c r="K213">
        <v>10814.769</v>
      </c>
      <c r="L213">
        <v>12871.249</v>
      </c>
      <c r="M213">
        <v>11614.316000000001</v>
      </c>
      <c r="N213">
        <v>11932.022000000001</v>
      </c>
      <c r="O213">
        <v>10674.457</v>
      </c>
      <c r="P213">
        <v>10272.066999999999</v>
      </c>
      <c r="Q213">
        <v>11994.819</v>
      </c>
      <c r="R213">
        <v>129259.716</v>
      </c>
    </row>
    <row r="214" spans="1:18">
      <c r="A214" t="s">
        <v>19</v>
      </c>
      <c r="B214">
        <v>2004</v>
      </c>
      <c r="C214" t="s">
        <v>20</v>
      </c>
      <c r="D214" t="s">
        <v>27</v>
      </c>
      <c r="E214" t="s">
        <v>22</v>
      </c>
      <c r="F214">
        <v>4362.8500000000004</v>
      </c>
      <c r="G214">
        <v>4062.1</v>
      </c>
      <c r="H214">
        <v>4666.6499999999996</v>
      </c>
      <c r="I214">
        <v>4844.3999999999996</v>
      </c>
      <c r="J214">
        <v>4553.8</v>
      </c>
      <c r="K214">
        <v>4594</v>
      </c>
      <c r="L214">
        <v>4958.6000000000004</v>
      </c>
      <c r="M214">
        <v>5041.2</v>
      </c>
      <c r="N214">
        <v>5335.95</v>
      </c>
      <c r="O214">
        <v>4665.55</v>
      </c>
      <c r="P214">
        <v>4679.8</v>
      </c>
      <c r="Q214">
        <v>5336.45</v>
      </c>
      <c r="R214">
        <v>57101.35</v>
      </c>
    </row>
    <row r="215" spans="1:18">
      <c r="A215" t="s">
        <v>19</v>
      </c>
      <c r="B215">
        <v>2004</v>
      </c>
      <c r="C215" t="s">
        <v>20</v>
      </c>
      <c r="D215" t="s">
        <v>26</v>
      </c>
      <c r="E215" t="s">
        <v>22</v>
      </c>
      <c r="F215">
        <v>29184.971000000001</v>
      </c>
      <c r="G215">
        <v>26083.526999999998</v>
      </c>
      <c r="H215">
        <v>29700.031999999999</v>
      </c>
      <c r="I215">
        <v>30982.401999999998</v>
      </c>
      <c r="J215">
        <v>29107.775000000001</v>
      </c>
      <c r="K215">
        <v>30681.215</v>
      </c>
      <c r="L215">
        <v>33792.148000000001</v>
      </c>
      <c r="M215">
        <v>32380.004000000001</v>
      </c>
      <c r="N215">
        <v>35063.409</v>
      </c>
      <c r="O215">
        <v>33789.874000000003</v>
      </c>
      <c r="P215">
        <v>32174.65</v>
      </c>
      <c r="Q215">
        <v>37879.042000000001</v>
      </c>
      <c r="R215">
        <v>380819.04900000006</v>
      </c>
    </row>
    <row r="216" spans="1:18">
      <c r="A216" t="s">
        <v>19</v>
      </c>
      <c r="B216">
        <v>2004</v>
      </c>
      <c r="C216" t="s">
        <v>20</v>
      </c>
      <c r="D216" t="s">
        <v>25</v>
      </c>
      <c r="E216" t="s">
        <v>22</v>
      </c>
      <c r="F216">
        <v>3782.7</v>
      </c>
      <c r="G216">
        <v>3470.2</v>
      </c>
      <c r="H216">
        <v>4070.9</v>
      </c>
      <c r="I216">
        <v>3948</v>
      </c>
      <c r="J216">
        <v>3900.6840000000002</v>
      </c>
      <c r="K216">
        <v>3713.6</v>
      </c>
      <c r="L216">
        <v>4012.65</v>
      </c>
      <c r="M216">
        <v>4055</v>
      </c>
      <c r="N216">
        <v>4066.9</v>
      </c>
      <c r="O216">
        <v>3851.05</v>
      </c>
      <c r="P216">
        <v>3987.05</v>
      </c>
      <c r="Q216">
        <v>4319.5</v>
      </c>
      <c r="R216">
        <v>47178.234000000004</v>
      </c>
    </row>
    <row r="217" spans="1:18">
      <c r="A217" t="s">
        <v>19</v>
      </c>
      <c r="B217">
        <v>2004</v>
      </c>
      <c r="C217" t="s">
        <v>20</v>
      </c>
      <c r="D217" t="s">
        <v>24</v>
      </c>
      <c r="E217" t="s">
        <v>22</v>
      </c>
      <c r="F217">
        <v>22360.010999999999</v>
      </c>
      <c r="G217">
        <v>21919.370999999999</v>
      </c>
      <c r="H217">
        <v>24569.585999999999</v>
      </c>
      <c r="I217">
        <v>25542.615000000002</v>
      </c>
      <c r="J217">
        <v>24055.448</v>
      </c>
      <c r="K217">
        <v>24852.708999999999</v>
      </c>
      <c r="L217">
        <v>25590.409</v>
      </c>
      <c r="M217">
        <v>25918</v>
      </c>
      <c r="N217">
        <v>26681.348999999998</v>
      </c>
      <c r="O217">
        <v>26267.188999999998</v>
      </c>
      <c r="P217">
        <v>26265.794999999998</v>
      </c>
      <c r="Q217">
        <v>27355.701000000001</v>
      </c>
      <c r="R217">
        <v>301378.18299999996</v>
      </c>
    </row>
    <row r="218" spans="1:18">
      <c r="A218" t="s">
        <v>19</v>
      </c>
      <c r="B218">
        <v>2004</v>
      </c>
      <c r="C218" t="s">
        <v>20</v>
      </c>
      <c r="D218" t="s">
        <v>23</v>
      </c>
      <c r="E218" t="s">
        <v>22</v>
      </c>
      <c r="F218">
        <v>3448.6979999999999</v>
      </c>
      <c r="G218">
        <v>3128.172</v>
      </c>
      <c r="H218">
        <v>3831.82</v>
      </c>
      <c r="I218">
        <v>4003.402</v>
      </c>
      <c r="J218">
        <v>3531.9430000000002</v>
      </c>
      <c r="K218">
        <v>3795.627</v>
      </c>
      <c r="L218">
        <v>4196.9229999999998</v>
      </c>
      <c r="M218">
        <v>4362.5240000000003</v>
      </c>
      <c r="N218">
        <v>4501.7749999999996</v>
      </c>
      <c r="O218">
        <v>4095.3960000000002</v>
      </c>
      <c r="P218">
        <v>3974.6039999999998</v>
      </c>
      <c r="Q218">
        <v>4304.6729999999998</v>
      </c>
      <c r="R218">
        <v>47175.557000000001</v>
      </c>
    </row>
    <row r="219" spans="1:18">
      <c r="A219" t="s">
        <v>19</v>
      </c>
      <c r="B219">
        <v>2004</v>
      </c>
      <c r="C219" t="s">
        <v>20</v>
      </c>
      <c r="D219" t="s">
        <v>21</v>
      </c>
      <c r="E219" t="s">
        <v>22</v>
      </c>
      <c r="F219">
        <v>12337.877</v>
      </c>
      <c r="G219">
        <v>10836.293</v>
      </c>
      <c r="H219">
        <v>12792.15</v>
      </c>
      <c r="I219">
        <v>13084.638999999999</v>
      </c>
      <c r="J219">
        <v>13048.284</v>
      </c>
      <c r="K219">
        <v>12801.144</v>
      </c>
      <c r="L219">
        <v>14351.325999999999</v>
      </c>
      <c r="M219">
        <v>14306.796</v>
      </c>
      <c r="N219">
        <v>15013.157999999999</v>
      </c>
      <c r="O219">
        <v>14837.64</v>
      </c>
      <c r="P219">
        <v>13650.464</v>
      </c>
      <c r="Q219">
        <v>14939.545</v>
      </c>
      <c r="R219">
        <v>161999.31600000002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CCDA0-B05E-4E04-8CA1-DCAC8BAD024A}">
  <dimension ref="A1:R219"/>
  <sheetViews>
    <sheetView topLeftCell="A182"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64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2005</v>
      </c>
      <c r="C4" t="s">
        <v>48</v>
      </c>
      <c r="D4" t="s">
        <v>52</v>
      </c>
      <c r="E4" t="s">
        <v>22</v>
      </c>
      <c r="F4">
        <v>10823.883636363636</v>
      </c>
      <c r="G4">
        <v>10772.312727272727</v>
      </c>
      <c r="H4">
        <v>12334.5</v>
      </c>
      <c r="I4">
        <v>12259.21818181818</v>
      </c>
      <c r="J4">
        <v>12251.643636363637</v>
      </c>
      <c r="K4">
        <v>13115.869090909089</v>
      </c>
      <c r="L4">
        <v>12612.64909090909</v>
      </c>
      <c r="M4">
        <v>13433.46909090909</v>
      </c>
      <c r="N4">
        <v>12451.481818181817</v>
      </c>
      <c r="O4">
        <v>12081.372727272726</v>
      </c>
      <c r="P4">
        <v>12406.890909090907</v>
      </c>
      <c r="Q4">
        <v>13847.412727272727</v>
      </c>
      <c r="R4">
        <v>148390.70363636361</v>
      </c>
    </row>
    <row r="5" spans="1:18">
      <c r="A5" t="s">
        <v>59</v>
      </c>
      <c r="B5">
        <v>2005</v>
      </c>
      <c r="C5" t="s">
        <v>48</v>
      </c>
      <c r="D5" t="s">
        <v>51</v>
      </c>
      <c r="E5" t="s">
        <v>22</v>
      </c>
      <c r="F5">
        <v>36062.58</v>
      </c>
      <c r="G5">
        <v>34935.530909090907</v>
      </c>
      <c r="H5">
        <v>37962.892727272723</v>
      </c>
      <c r="I5">
        <v>37408.192727272726</v>
      </c>
      <c r="J5">
        <v>37840.932727272724</v>
      </c>
      <c r="K5">
        <v>40348.552727272727</v>
      </c>
      <c r="L5">
        <v>39093.941818181818</v>
      </c>
      <c r="M5">
        <v>38892.876363636358</v>
      </c>
      <c r="N5">
        <v>35906.507272727271</v>
      </c>
      <c r="O5">
        <v>34842.290909090902</v>
      </c>
      <c r="P5">
        <v>36102.959999999999</v>
      </c>
      <c r="Q5">
        <v>39793.609090909085</v>
      </c>
      <c r="R5">
        <v>449190.86727272725</v>
      </c>
    </row>
    <row r="6" spans="1:18">
      <c r="A6" t="s">
        <v>59</v>
      </c>
      <c r="B6">
        <v>2005</v>
      </c>
      <c r="C6" t="s">
        <v>48</v>
      </c>
      <c r="D6" t="s">
        <v>50</v>
      </c>
      <c r="E6" t="s">
        <v>22</v>
      </c>
      <c r="F6">
        <v>12364.02</v>
      </c>
      <c r="G6">
        <v>12944.892727272725</v>
      </c>
      <c r="H6">
        <v>13992.185454545453</v>
      </c>
      <c r="I6">
        <v>13725.194545454544</v>
      </c>
      <c r="J6">
        <v>13738.883636363636</v>
      </c>
      <c r="K6">
        <v>14133.314545454545</v>
      </c>
      <c r="L6">
        <v>14432.790909090907</v>
      </c>
      <c r="M6">
        <v>14998.332727272727</v>
      </c>
      <c r="N6">
        <v>14365.2</v>
      </c>
      <c r="O6">
        <v>13254.46909090909</v>
      </c>
      <c r="P6">
        <v>13293.667272727271</v>
      </c>
      <c r="Q6">
        <v>13738.616363636362</v>
      </c>
      <c r="R6">
        <v>164981.56727272726</v>
      </c>
    </row>
    <row r="7" spans="1:18">
      <c r="A7" t="s">
        <v>59</v>
      </c>
      <c r="B7">
        <v>2005</v>
      </c>
      <c r="C7" t="s">
        <v>48</v>
      </c>
      <c r="D7" t="s">
        <v>49</v>
      </c>
      <c r="E7" t="s">
        <v>22</v>
      </c>
      <c r="F7">
        <v>10478.98</v>
      </c>
      <c r="G7">
        <v>10444.879999999999</v>
      </c>
      <c r="H7">
        <v>11149.296363636364</v>
      </c>
      <c r="I7">
        <v>10757.130909090907</v>
      </c>
      <c r="J7">
        <v>11404.301818181817</v>
      </c>
      <c r="K7">
        <v>11646.856363636361</v>
      </c>
      <c r="L7">
        <v>12182.614545454544</v>
      </c>
      <c r="M7">
        <v>12757.470909090909</v>
      </c>
      <c r="N7">
        <v>11868.890909090909</v>
      </c>
      <c r="O7">
        <v>11167.392727272727</v>
      </c>
      <c r="P7">
        <v>11003.683636363636</v>
      </c>
      <c r="Q7">
        <v>11577.727272727272</v>
      </c>
      <c r="R7">
        <v>136439.22545454546</v>
      </c>
    </row>
    <row r="8" spans="1:18">
      <c r="A8" t="s">
        <v>59</v>
      </c>
      <c r="B8">
        <v>2005</v>
      </c>
      <c r="C8" t="s">
        <v>44</v>
      </c>
      <c r="D8" t="s">
        <v>47</v>
      </c>
      <c r="E8" t="s">
        <v>22</v>
      </c>
      <c r="F8">
        <v>55890.572727272724</v>
      </c>
      <c r="G8">
        <v>55359.352727272722</v>
      </c>
      <c r="H8">
        <v>63767.943636363627</v>
      </c>
      <c r="I8">
        <v>64790.796363636364</v>
      </c>
      <c r="J8">
        <v>68712.376363636358</v>
      </c>
      <c r="K8">
        <v>70679.910909090904</v>
      </c>
      <c r="L8">
        <v>72104.692727272719</v>
      </c>
      <c r="M8">
        <v>73039.730909090897</v>
      </c>
      <c r="N8">
        <v>72464.52181818182</v>
      </c>
      <c r="O8">
        <v>65917.683636363639</v>
      </c>
      <c r="P8">
        <v>64913.076363636363</v>
      </c>
      <c r="Q8">
        <v>63795.929090909085</v>
      </c>
      <c r="R8">
        <v>791436.58727272716</v>
      </c>
    </row>
    <row r="9" spans="1:18">
      <c r="A9" t="s">
        <v>59</v>
      </c>
      <c r="B9">
        <v>2005</v>
      </c>
      <c r="C9" t="s">
        <v>44</v>
      </c>
      <c r="D9" t="s">
        <v>46</v>
      </c>
      <c r="E9" t="s">
        <v>22</v>
      </c>
      <c r="F9">
        <v>33458.696363636358</v>
      </c>
      <c r="G9">
        <v>33343.503636363632</v>
      </c>
      <c r="H9">
        <v>35970.043636363633</v>
      </c>
      <c r="I9">
        <v>35848.427272727269</v>
      </c>
      <c r="J9">
        <v>38366.283636363631</v>
      </c>
      <c r="K9">
        <v>38706.612727272724</v>
      </c>
      <c r="L9">
        <v>37989.583636363634</v>
      </c>
      <c r="M9">
        <v>40516.101818181814</v>
      </c>
      <c r="N9">
        <v>39238.239999999998</v>
      </c>
      <c r="O9">
        <v>37145.930909090901</v>
      </c>
      <c r="P9">
        <v>37293.916363636359</v>
      </c>
      <c r="Q9">
        <v>36708.696363636358</v>
      </c>
      <c r="R9">
        <v>444586.03636363632</v>
      </c>
    </row>
    <row r="10" spans="1:18">
      <c r="A10" t="s">
        <v>59</v>
      </c>
      <c r="B10">
        <v>2005</v>
      </c>
      <c r="C10" t="s">
        <v>44</v>
      </c>
      <c r="D10" t="s">
        <v>45</v>
      </c>
      <c r="E10" t="s">
        <v>22</v>
      </c>
      <c r="F10">
        <v>58660.3</v>
      </c>
      <c r="G10">
        <v>57799.707272727268</v>
      </c>
      <c r="H10">
        <v>63847.643636363624</v>
      </c>
      <c r="I10">
        <v>63526.881818181821</v>
      </c>
      <c r="J10">
        <v>68472.994545454538</v>
      </c>
      <c r="K10">
        <v>70680.892727272731</v>
      </c>
      <c r="L10">
        <v>73102.569090909092</v>
      </c>
      <c r="M10">
        <v>75541.470909090902</v>
      </c>
      <c r="N10">
        <v>72731.072727272709</v>
      </c>
      <c r="O10">
        <v>68385.490909090891</v>
      </c>
      <c r="P10">
        <v>67217.738181818175</v>
      </c>
      <c r="Q10">
        <v>67924.94363636362</v>
      </c>
      <c r="R10">
        <v>807891.70545454533</v>
      </c>
    </row>
    <row r="11" spans="1:18">
      <c r="A11" t="s">
        <v>59</v>
      </c>
      <c r="B11">
        <v>2005</v>
      </c>
      <c r="C11" t="s">
        <v>39</v>
      </c>
      <c r="D11" t="s">
        <v>43</v>
      </c>
      <c r="E11" t="s">
        <v>22</v>
      </c>
      <c r="F11">
        <v>242579.78909090906</v>
      </c>
      <c r="G11">
        <v>243857.28</v>
      </c>
      <c r="H11">
        <v>264650.55636363634</v>
      </c>
      <c r="I11">
        <v>253599.47272727269</v>
      </c>
      <c r="J11">
        <v>267856.44545454544</v>
      </c>
      <c r="K11">
        <v>282873.2690909091</v>
      </c>
      <c r="L11">
        <v>280471.08545454545</v>
      </c>
      <c r="M11">
        <v>294144.47636363632</v>
      </c>
      <c r="N11">
        <v>274700.36909090908</v>
      </c>
      <c r="O11">
        <v>261645.47454545452</v>
      </c>
      <c r="P11">
        <v>258684.19454545452</v>
      </c>
      <c r="Q11">
        <v>277582.38363636361</v>
      </c>
      <c r="R11">
        <v>3202644.7963636359</v>
      </c>
    </row>
    <row r="12" spans="1:18">
      <c r="A12" t="s">
        <v>59</v>
      </c>
      <c r="B12">
        <v>2005</v>
      </c>
      <c r="C12" t="s">
        <v>39</v>
      </c>
      <c r="D12" t="s">
        <v>42</v>
      </c>
      <c r="E12" t="s">
        <v>22</v>
      </c>
      <c r="F12">
        <v>70536.529090909084</v>
      </c>
      <c r="G12">
        <v>72607.181818181809</v>
      </c>
      <c r="H12">
        <v>74493.049090909088</v>
      </c>
      <c r="I12">
        <v>77494.285454545461</v>
      </c>
      <c r="J12">
        <v>77037.830909090902</v>
      </c>
      <c r="K12">
        <v>84668.99818181817</v>
      </c>
      <c r="L12">
        <v>83242.183636363625</v>
      </c>
      <c r="M12">
        <v>87167.109090909085</v>
      </c>
      <c r="N12">
        <v>80533.110909090901</v>
      </c>
      <c r="O12">
        <v>79509.258181818164</v>
      </c>
      <c r="P12">
        <v>77463.054545454535</v>
      </c>
      <c r="Q12">
        <v>87573.223636363633</v>
      </c>
      <c r="R12">
        <v>952325.81454545446</v>
      </c>
    </row>
    <row r="13" spans="1:18">
      <c r="A13" t="s">
        <v>59</v>
      </c>
      <c r="B13">
        <v>2005</v>
      </c>
      <c r="C13" t="s">
        <v>39</v>
      </c>
      <c r="D13" t="s">
        <v>41</v>
      </c>
      <c r="E13" t="s">
        <v>22</v>
      </c>
      <c r="F13">
        <v>17558.050909090907</v>
      </c>
      <c r="G13">
        <v>17814.361818181816</v>
      </c>
      <c r="H13">
        <v>18201.645454545454</v>
      </c>
      <c r="I13">
        <v>18086.156363636364</v>
      </c>
      <c r="J13">
        <v>18812.245454545453</v>
      </c>
      <c r="K13">
        <v>19937.096363636363</v>
      </c>
      <c r="L13">
        <v>18770.454545454544</v>
      </c>
      <c r="M13">
        <v>19513.812727272725</v>
      </c>
      <c r="N13">
        <v>18697.72</v>
      </c>
      <c r="O13">
        <v>17601.036363636362</v>
      </c>
      <c r="P13">
        <v>17949.334545454545</v>
      </c>
      <c r="Q13">
        <v>20029.758181818179</v>
      </c>
      <c r="R13">
        <v>222971.67272727267</v>
      </c>
    </row>
    <row r="14" spans="1:18">
      <c r="A14" t="s">
        <v>59</v>
      </c>
      <c r="B14">
        <v>2005</v>
      </c>
      <c r="C14" t="s">
        <v>39</v>
      </c>
      <c r="D14" t="s">
        <v>40</v>
      </c>
      <c r="E14" t="s">
        <v>22</v>
      </c>
      <c r="F14">
        <v>106588.33272727272</v>
      </c>
      <c r="G14">
        <v>105626.34545454544</v>
      </c>
      <c r="H14">
        <v>114846.84909090908</v>
      </c>
      <c r="I14">
        <v>110977.50727272726</v>
      </c>
      <c r="J14">
        <v>114008.22</v>
      </c>
      <c r="K14">
        <v>122413.64363636363</v>
      </c>
      <c r="L14">
        <v>124127.78363636363</v>
      </c>
      <c r="M14">
        <v>124628.91818181817</v>
      </c>
      <c r="N14">
        <v>116323.43818181817</v>
      </c>
      <c r="O14">
        <v>106641.77818181818</v>
      </c>
      <c r="P14">
        <v>112331.0109090909</v>
      </c>
      <c r="Q14">
        <v>123621.77272727272</v>
      </c>
      <c r="R14">
        <v>1382135.6</v>
      </c>
    </row>
    <row r="15" spans="1:18">
      <c r="A15" t="s">
        <v>59</v>
      </c>
      <c r="B15">
        <v>2005</v>
      </c>
      <c r="C15" t="s">
        <v>29</v>
      </c>
      <c r="D15" t="s">
        <v>38</v>
      </c>
      <c r="E15" t="s">
        <v>22</v>
      </c>
      <c r="F15">
        <v>56863.485454545451</v>
      </c>
      <c r="G15">
        <v>53543.558181818174</v>
      </c>
      <c r="H15">
        <v>58630.392727272723</v>
      </c>
      <c r="I15">
        <v>60999.865454545448</v>
      </c>
      <c r="J15">
        <v>61908.15818181818</v>
      </c>
      <c r="K15">
        <v>65085.83090909091</v>
      </c>
      <c r="L15">
        <v>64880.65818181818</v>
      </c>
      <c r="M15">
        <v>68207.872727272726</v>
      </c>
      <c r="N15">
        <v>63480.329090909079</v>
      </c>
      <c r="O15">
        <v>59353.947272727266</v>
      </c>
      <c r="P15">
        <v>58824.641818181815</v>
      </c>
      <c r="Q15">
        <v>64085.445454545457</v>
      </c>
      <c r="R15">
        <v>735864.18545454543</v>
      </c>
    </row>
    <row r="16" spans="1:18">
      <c r="A16" t="s">
        <v>59</v>
      </c>
      <c r="B16">
        <v>2005</v>
      </c>
      <c r="C16" t="s">
        <v>29</v>
      </c>
      <c r="D16" t="s">
        <v>37</v>
      </c>
      <c r="E16" t="s">
        <v>22</v>
      </c>
      <c r="F16">
        <v>7253.3581818181819</v>
      </c>
      <c r="G16">
        <v>6638.4563636363628</v>
      </c>
      <c r="H16">
        <v>7251.3290909090911</v>
      </c>
      <c r="I16">
        <v>7490.358181818181</v>
      </c>
      <c r="J16">
        <v>7691.3236363636361</v>
      </c>
      <c r="K16">
        <v>7906.4818181818164</v>
      </c>
      <c r="L16">
        <v>8439.6472727272721</v>
      </c>
      <c r="M16">
        <v>8625.58</v>
      </c>
      <c r="N16">
        <v>8176.9927272727255</v>
      </c>
      <c r="O16">
        <v>8024.7363636363625</v>
      </c>
      <c r="P16">
        <v>7673.8963636363633</v>
      </c>
      <c r="Q16">
        <v>8456.296363636362</v>
      </c>
      <c r="R16">
        <v>93628.456363636345</v>
      </c>
    </row>
    <row r="17" spans="1:18">
      <c r="A17" t="s">
        <v>59</v>
      </c>
      <c r="B17">
        <v>2005</v>
      </c>
      <c r="C17" t="s">
        <v>29</v>
      </c>
      <c r="D17" t="s">
        <v>36</v>
      </c>
      <c r="E17" t="s">
        <v>22</v>
      </c>
      <c r="F17">
        <v>10798.718181818182</v>
      </c>
      <c r="G17">
        <v>10158.763636363636</v>
      </c>
      <c r="H17">
        <v>10896.96</v>
      </c>
      <c r="I17">
        <v>10853.878181818181</v>
      </c>
      <c r="J17">
        <v>10940.381818181817</v>
      </c>
      <c r="K17">
        <v>11763.323636363637</v>
      </c>
      <c r="L17">
        <v>11992.143636363635</v>
      </c>
      <c r="M17">
        <v>12750.127272727272</v>
      </c>
      <c r="N17">
        <v>12401.950909090909</v>
      </c>
      <c r="O17">
        <v>11813.516363636363</v>
      </c>
      <c r="P17">
        <v>11471.212727272727</v>
      </c>
      <c r="Q17">
        <v>12537.923636363636</v>
      </c>
      <c r="R17">
        <v>138378.9</v>
      </c>
    </row>
    <row r="18" spans="1:18">
      <c r="A18" t="s">
        <v>59</v>
      </c>
      <c r="B18">
        <v>2005</v>
      </c>
      <c r="C18" t="s">
        <v>29</v>
      </c>
      <c r="D18" t="s">
        <v>35</v>
      </c>
      <c r="E18" t="s">
        <v>22</v>
      </c>
      <c r="F18">
        <v>33580.74</v>
      </c>
      <c r="G18">
        <v>31291.418181818179</v>
      </c>
      <c r="H18">
        <v>34040.023636363629</v>
      </c>
      <c r="I18">
        <v>35336.261818181818</v>
      </c>
      <c r="J18">
        <v>34663.836363636365</v>
      </c>
      <c r="K18">
        <v>36921.907272727265</v>
      </c>
      <c r="L18">
        <v>37557.645454545454</v>
      </c>
      <c r="M18">
        <v>39595.641818181815</v>
      </c>
      <c r="N18">
        <v>37000.696363636365</v>
      </c>
      <c r="O18">
        <v>36517.829090909087</v>
      </c>
      <c r="P18">
        <v>35406.816363636361</v>
      </c>
      <c r="Q18">
        <v>38641.890909090907</v>
      </c>
      <c r="R18">
        <v>430554.70727272722</v>
      </c>
    </row>
    <row r="19" spans="1:18">
      <c r="A19" t="s">
        <v>59</v>
      </c>
      <c r="B19">
        <v>2005</v>
      </c>
      <c r="C19" t="s">
        <v>29</v>
      </c>
      <c r="D19" t="s">
        <v>34</v>
      </c>
      <c r="E19" t="s">
        <v>22</v>
      </c>
      <c r="F19">
        <v>13652.58</v>
      </c>
      <c r="G19">
        <v>12188.352727272726</v>
      </c>
      <c r="H19">
        <v>13114.407272727272</v>
      </c>
      <c r="I19">
        <v>13436.327272727271</v>
      </c>
      <c r="J19">
        <v>13545.349090909091</v>
      </c>
      <c r="K19">
        <v>14319.961818181817</v>
      </c>
      <c r="L19">
        <v>14929.074545454545</v>
      </c>
      <c r="M19">
        <v>15369.554545454543</v>
      </c>
      <c r="N19">
        <v>14853.403636363635</v>
      </c>
      <c r="O19">
        <v>14218.125454545454</v>
      </c>
      <c r="P19">
        <v>14904.016363636363</v>
      </c>
      <c r="Q19">
        <v>15585.194545454544</v>
      </c>
      <c r="R19">
        <v>170116.34727272726</v>
      </c>
    </row>
    <row r="20" spans="1:18">
      <c r="A20" t="s">
        <v>59</v>
      </c>
      <c r="B20">
        <v>2005</v>
      </c>
      <c r="C20" t="s">
        <v>29</v>
      </c>
      <c r="D20" t="s">
        <v>33</v>
      </c>
      <c r="E20" t="s">
        <v>22</v>
      </c>
      <c r="F20">
        <v>14010.327272727272</v>
      </c>
      <c r="G20">
        <v>12927.261818181816</v>
      </c>
      <c r="H20">
        <v>13998.009090909089</v>
      </c>
      <c r="I20">
        <v>14199.052727272727</v>
      </c>
      <c r="J20">
        <v>13634</v>
      </c>
      <c r="K20">
        <v>14813.009090909089</v>
      </c>
      <c r="L20">
        <v>14962.958181818181</v>
      </c>
      <c r="M20">
        <v>15165.40909090909</v>
      </c>
      <c r="N20">
        <v>14821.48909090909</v>
      </c>
      <c r="O20">
        <v>14217.767272727271</v>
      </c>
      <c r="P20">
        <v>14718.585454545453</v>
      </c>
      <c r="Q20">
        <v>15460.023636363636</v>
      </c>
      <c r="R20">
        <v>172927.8927272727</v>
      </c>
    </row>
    <row r="21" spans="1:18">
      <c r="A21" t="s">
        <v>59</v>
      </c>
      <c r="B21">
        <v>2005</v>
      </c>
      <c r="C21" t="s">
        <v>29</v>
      </c>
      <c r="D21" t="s">
        <v>32</v>
      </c>
      <c r="E21" t="s">
        <v>22</v>
      </c>
      <c r="F21">
        <v>27189.274545454544</v>
      </c>
      <c r="G21">
        <v>26244.625454545454</v>
      </c>
      <c r="H21">
        <v>27069.31818181818</v>
      </c>
      <c r="I21">
        <v>29182.68</v>
      </c>
      <c r="J21">
        <v>27085.358181818181</v>
      </c>
      <c r="K21">
        <v>30125.218181818178</v>
      </c>
      <c r="L21">
        <v>30398.485454545455</v>
      </c>
      <c r="M21">
        <v>30185.816363636361</v>
      </c>
      <c r="N21">
        <v>29786.334545454545</v>
      </c>
      <c r="O21">
        <v>28686.270909090908</v>
      </c>
      <c r="P21">
        <v>29255.62</v>
      </c>
      <c r="Q21">
        <v>30885.478181818176</v>
      </c>
      <c r="R21">
        <v>346094.47999999992</v>
      </c>
    </row>
    <row r="22" spans="1:18">
      <c r="A22" t="s">
        <v>59</v>
      </c>
      <c r="B22">
        <v>2005</v>
      </c>
      <c r="C22" t="s">
        <v>29</v>
      </c>
      <c r="D22" t="s">
        <v>31</v>
      </c>
      <c r="E22" t="s">
        <v>22</v>
      </c>
      <c r="F22">
        <v>9038.7145454545443</v>
      </c>
      <c r="G22">
        <v>8209.005454545455</v>
      </c>
      <c r="H22">
        <v>9144.2054545454539</v>
      </c>
      <c r="I22">
        <v>9726.7418181818175</v>
      </c>
      <c r="J22">
        <v>9695.6036363636358</v>
      </c>
      <c r="K22">
        <v>9638.6272727272717</v>
      </c>
      <c r="L22">
        <v>9685.4109090909078</v>
      </c>
      <c r="M22">
        <v>10084.852727272726</v>
      </c>
      <c r="N22">
        <v>9340.7545454545452</v>
      </c>
      <c r="O22">
        <v>9177.3163636363643</v>
      </c>
      <c r="P22">
        <v>8920.4509090909069</v>
      </c>
      <c r="Q22">
        <v>10048.534545454546</v>
      </c>
      <c r="R22">
        <v>112710.21818181817</v>
      </c>
    </row>
    <row r="23" spans="1:18">
      <c r="A23" t="s">
        <v>59</v>
      </c>
      <c r="B23">
        <v>2005</v>
      </c>
      <c r="C23" t="s">
        <v>29</v>
      </c>
      <c r="D23" t="s">
        <v>30</v>
      </c>
      <c r="E23" t="s">
        <v>22</v>
      </c>
      <c r="F23">
        <v>13271.647272727272</v>
      </c>
      <c r="G23">
        <v>13007.307272727272</v>
      </c>
      <c r="H23">
        <v>14032.156363636363</v>
      </c>
      <c r="I23">
        <v>13957.603636363634</v>
      </c>
      <c r="J23">
        <v>14861.79818181818</v>
      </c>
      <c r="K23">
        <v>14742.367272727271</v>
      </c>
      <c r="L23">
        <v>14423.74</v>
      </c>
      <c r="M23">
        <v>15183.418181818179</v>
      </c>
      <c r="N23">
        <v>14651.183636363636</v>
      </c>
      <c r="O23">
        <v>13175.396363636362</v>
      </c>
      <c r="P23">
        <v>14802.723636363635</v>
      </c>
      <c r="Q23">
        <v>15371.770909090908</v>
      </c>
      <c r="R23">
        <v>171481.11272727273</v>
      </c>
    </row>
    <row r="24" spans="1:18">
      <c r="A24" t="s">
        <v>59</v>
      </c>
      <c r="B24">
        <v>2005</v>
      </c>
      <c r="C24" t="s">
        <v>20</v>
      </c>
      <c r="D24" t="s">
        <v>28</v>
      </c>
      <c r="E24" t="s">
        <v>22</v>
      </c>
      <c r="F24">
        <v>5559.5709090909086</v>
      </c>
      <c r="G24">
        <v>5284.443636363636</v>
      </c>
      <c r="H24">
        <v>5824.2654545454543</v>
      </c>
      <c r="I24">
        <v>5674.3690909090901</v>
      </c>
      <c r="J24">
        <v>5617.6054545454544</v>
      </c>
      <c r="K24">
        <v>5656.034545454545</v>
      </c>
      <c r="L24">
        <v>5596.2381818181811</v>
      </c>
      <c r="M24">
        <v>5989.1472727272721</v>
      </c>
      <c r="N24">
        <v>5418.0527272727268</v>
      </c>
      <c r="O24">
        <v>5403.42</v>
      </c>
      <c r="P24">
        <v>5686.9163636363637</v>
      </c>
      <c r="Q24">
        <v>6217.4563636363637</v>
      </c>
      <c r="R24">
        <v>67927.51999999999</v>
      </c>
    </row>
    <row r="25" spans="1:18">
      <c r="A25" t="s">
        <v>59</v>
      </c>
      <c r="B25">
        <v>2005</v>
      </c>
      <c r="C25" t="s">
        <v>20</v>
      </c>
      <c r="D25" t="s">
        <v>27</v>
      </c>
      <c r="E25" t="s">
        <v>22</v>
      </c>
      <c r="F25">
        <v>1723.9181818181817</v>
      </c>
      <c r="G25">
        <v>1773.2290909090907</v>
      </c>
      <c r="H25">
        <v>1908.3145454545454</v>
      </c>
      <c r="I25">
        <v>1921.9072727272726</v>
      </c>
      <c r="J25">
        <v>1938.02</v>
      </c>
      <c r="K25">
        <v>2057.5345454545454</v>
      </c>
      <c r="L25">
        <v>1844.6345454545453</v>
      </c>
      <c r="M25">
        <v>1960.4254545454542</v>
      </c>
      <c r="N25">
        <v>1913.3218181818181</v>
      </c>
      <c r="O25">
        <v>1855.18</v>
      </c>
      <c r="P25">
        <v>1921.9981818181816</v>
      </c>
      <c r="Q25">
        <v>2053.974545454545</v>
      </c>
      <c r="R25">
        <v>22872.45818181818</v>
      </c>
    </row>
    <row r="26" spans="1:18">
      <c r="A26" t="s">
        <v>59</v>
      </c>
      <c r="B26">
        <v>2005</v>
      </c>
      <c r="C26" t="s">
        <v>20</v>
      </c>
      <c r="D26" t="s">
        <v>26</v>
      </c>
      <c r="E26" t="s">
        <v>22</v>
      </c>
      <c r="F26">
        <v>20412.663636363635</v>
      </c>
      <c r="G26">
        <v>19973.925454545453</v>
      </c>
      <c r="H26">
        <v>21844.436363636363</v>
      </c>
      <c r="I26">
        <v>21618.959999999999</v>
      </c>
      <c r="J26">
        <v>22009.758181818179</v>
      </c>
      <c r="K26">
        <v>22553.090909090908</v>
      </c>
      <c r="L26">
        <v>20928.870909090911</v>
      </c>
      <c r="M26">
        <v>22330.025454545452</v>
      </c>
      <c r="N26">
        <v>21949.756363636363</v>
      </c>
      <c r="O26">
        <v>21142.856363636361</v>
      </c>
      <c r="P26">
        <v>22364.343636363632</v>
      </c>
      <c r="Q26">
        <v>23591.090909090908</v>
      </c>
      <c r="R26">
        <v>260719.77818181814</v>
      </c>
    </row>
    <row r="27" spans="1:18">
      <c r="A27" t="s">
        <v>59</v>
      </c>
      <c r="B27">
        <v>2005</v>
      </c>
      <c r="C27" t="s">
        <v>20</v>
      </c>
      <c r="D27" t="s">
        <v>25</v>
      </c>
      <c r="E27" t="s">
        <v>22</v>
      </c>
      <c r="F27">
        <v>780.36181818181819</v>
      </c>
      <c r="G27">
        <v>859.0545454545454</v>
      </c>
      <c r="H27">
        <v>981.82363636363641</v>
      </c>
      <c r="I27">
        <v>909.59454545454537</v>
      </c>
      <c r="J27">
        <v>952.2763636363635</v>
      </c>
      <c r="K27">
        <v>1017.6090909090907</v>
      </c>
      <c r="L27">
        <v>909.8327272727272</v>
      </c>
      <c r="M27">
        <v>969.58181818181811</v>
      </c>
      <c r="N27">
        <v>936.06727272727267</v>
      </c>
      <c r="O27">
        <v>886.68909090909074</v>
      </c>
      <c r="P27">
        <v>887.01454545454544</v>
      </c>
      <c r="Q27">
        <v>1005.8054545454544</v>
      </c>
      <c r="R27">
        <v>11095.710909090909</v>
      </c>
    </row>
    <row r="28" spans="1:18">
      <c r="A28" t="s">
        <v>59</v>
      </c>
      <c r="B28">
        <v>2005</v>
      </c>
      <c r="C28" t="s">
        <v>20</v>
      </c>
      <c r="D28" t="s">
        <v>24</v>
      </c>
      <c r="E28" t="s">
        <v>22</v>
      </c>
      <c r="F28">
        <v>9394</v>
      </c>
      <c r="G28">
        <v>9179.0218181818182</v>
      </c>
      <c r="H28">
        <v>10201.205454545452</v>
      </c>
      <c r="I28">
        <v>9741.0581818181818</v>
      </c>
      <c r="J28">
        <v>10123.814545454545</v>
      </c>
      <c r="K28">
        <v>9692.0345454545441</v>
      </c>
      <c r="L28">
        <v>9867.3090909090915</v>
      </c>
      <c r="M28">
        <v>10126.71818181818</v>
      </c>
      <c r="N28">
        <v>9745.801818181817</v>
      </c>
      <c r="O28">
        <v>9262.2327272727271</v>
      </c>
      <c r="P28">
        <v>10377.201818181818</v>
      </c>
      <c r="Q28">
        <v>10900.854545454546</v>
      </c>
      <c r="R28">
        <v>118611.25272727272</v>
      </c>
    </row>
    <row r="29" spans="1:18">
      <c r="A29" t="s">
        <v>59</v>
      </c>
      <c r="B29">
        <v>2005</v>
      </c>
      <c r="C29" t="s">
        <v>20</v>
      </c>
      <c r="D29" t="s">
        <v>23</v>
      </c>
      <c r="E29" t="s">
        <v>22</v>
      </c>
      <c r="F29">
        <v>1296.2236363636362</v>
      </c>
      <c r="G29">
        <v>1432.34</v>
      </c>
      <c r="H29">
        <v>1758.0345454545452</v>
      </c>
      <c r="I29">
        <v>1406.86</v>
      </c>
      <c r="J29">
        <v>1914.9672727272725</v>
      </c>
      <c r="K29">
        <v>1658.1909090909089</v>
      </c>
      <c r="L29">
        <v>1471.8</v>
      </c>
      <c r="M29">
        <v>1818.9563636363637</v>
      </c>
      <c r="N29">
        <v>1491.6163636363635</v>
      </c>
      <c r="O29">
        <v>1466.8945454545453</v>
      </c>
      <c r="P29">
        <v>1719.56</v>
      </c>
      <c r="Q29">
        <v>1577.3145454545454</v>
      </c>
      <c r="R29">
        <v>19012.758181818179</v>
      </c>
    </row>
    <row r="30" spans="1:18">
      <c r="A30" t="s">
        <v>59</v>
      </c>
      <c r="B30">
        <v>2005</v>
      </c>
      <c r="C30" t="s">
        <v>20</v>
      </c>
      <c r="D30" t="s">
        <v>21</v>
      </c>
      <c r="E30" t="s">
        <v>22</v>
      </c>
      <c r="F30">
        <v>4856.9854545454546</v>
      </c>
      <c r="G30">
        <v>4652.3454545454542</v>
      </c>
      <c r="H30">
        <v>5392.2945454545452</v>
      </c>
      <c r="I30">
        <v>5233.4163636363628</v>
      </c>
      <c r="J30">
        <v>5472.0145454545454</v>
      </c>
      <c r="K30">
        <v>5272.0436363636354</v>
      </c>
      <c r="L30">
        <v>5389.0218181818182</v>
      </c>
      <c r="M30">
        <v>5517.0254545454545</v>
      </c>
      <c r="N30">
        <v>5281.6636363636362</v>
      </c>
      <c r="O30">
        <v>5456.1545454545458</v>
      </c>
      <c r="P30">
        <v>5380.3872727272728</v>
      </c>
      <c r="Q30">
        <v>5697.3</v>
      </c>
      <c r="R30">
        <v>63600.652727272733</v>
      </c>
    </row>
    <row r="31" spans="1:18">
      <c r="A31" t="s">
        <v>58</v>
      </c>
      <c r="B31">
        <v>2005</v>
      </c>
      <c r="C31" t="s">
        <v>48</v>
      </c>
      <c r="D31" t="s">
        <v>52</v>
      </c>
      <c r="E31" t="s">
        <v>22</v>
      </c>
      <c r="F31">
        <v>4735.634</v>
      </c>
      <c r="G31">
        <v>5055.3999999999996</v>
      </c>
      <c r="H31">
        <v>6775.4409999999998</v>
      </c>
      <c r="I31">
        <v>6140.48</v>
      </c>
      <c r="J31">
        <v>5562.6869999999999</v>
      </c>
      <c r="K31">
        <v>6200.2939999999999</v>
      </c>
      <c r="L31">
        <v>5609.2489999999998</v>
      </c>
      <c r="M31">
        <v>6573.95</v>
      </c>
      <c r="N31">
        <v>7018.3969999999999</v>
      </c>
      <c r="O31">
        <v>7002.7290000000003</v>
      </c>
      <c r="P31">
        <v>7452.4489999999996</v>
      </c>
      <c r="Q31">
        <v>9432.5689999999995</v>
      </c>
      <c r="R31">
        <v>77559.278999999995</v>
      </c>
    </row>
    <row r="32" spans="1:18">
      <c r="A32" t="s">
        <v>58</v>
      </c>
      <c r="B32">
        <v>2005</v>
      </c>
      <c r="C32" t="s">
        <v>48</v>
      </c>
      <c r="D32" t="s">
        <v>51</v>
      </c>
      <c r="E32" t="s">
        <v>22</v>
      </c>
      <c r="F32">
        <v>12587.885</v>
      </c>
      <c r="G32">
        <v>11664.027</v>
      </c>
      <c r="H32">
        <v>12774.707</v>
      </c>
      <c r="I32">
        <v>9560.0789999999997</v>
      </c>
      <c r="J32">
        <v>9023.5879999999997</v>
      </c>
      <c r="K32">
        <v>8660.2829999999994</v>
      </c>
      <c r="L32">
        <v>9848.8019999999997</v>
      </c>
      <c r="M32">
        <v>10635.821</v>
      </c>
      <c r="N32">
        <v>13449.335999999999</v>
      </c>
      <c r="O32">
        <v>13732.495999999999</v>
      </c>
      <c r="P32">
        <v>15499.752</v>
      </c>
      <c r="Q32">
        <v>21939.107</v>
      </c>
      <c r="R32">
        <v>149375.88299999997</v>
      </c>
    </row>
    <row r="33" spans="1:18">
      <c r="A33" t="s">
        <v>58</v>
      </c>
      <c r="B33">
        <v>2005</v>
      </c>
      <c r="C33" t="s">
        <v>48</v>
      </c>
      <c r="D33" t="s">
        <v>50</v>
      </c>
      <c r="E33" t="s">
        <v>22</v>
      </c>
      <c r="F33">
        <v>4287.4189999999999</v>
      </c>
      <c r="G33">
        <v>4161.6610000000001</v>
      </c>
      <c r="H33">
        <v>5280.3519999999999</v>
      </c>
      <c r="I33">
        <v>5294.4009999999998</v>
      </c>
      <c r="J33">
        <v>5342.348</v>
      </c>
      <c r="K33">
        <v>5549.6080000000002</v>
      </c>
      <c r="L33">
        <v>5656.7780000000002</v>
      </c>
      <c r="M33">
        <v>6206.2830000000004</v>
      </c>
      <c r="N33">
        <v>5907.9539999999997</v>
      </c>
      <c r="O33">
        <v>6236.7039999999997</v>
      </c>
      <c r="P33">
        <v>7782.0330000000004</v>
      </c>
      <c r="Q33">
        <v>9271.384</v>
      </c>
      <c r="R33">
        <v>70976.925000000003</v>
      </c>
    </row>
    <row r="34" spans="1:18">
      <c r="A34" t="s">
        <v>58</v>
      </c>
      <c r="B34">
        <v>2005</v>
      </c>
      <c r="C34" t="s">
        <v>48</v>
      </c>
      <c r="D34" t="s">
        <v>49</v>
      </c>
      <c r="E34" t="s">
        <v>22</v>
      </c>
      <c r="F34">
        <v>5374.56</v>
      </c>
      <c r="G34">
        <v>4700.1459999999997</v>
      </c>
      <c r="H34">
        <v>5896.3159999999998</v>
      </c>
      <c r="I34">
        <v>5323.08</v>
      </c>
      <c r="J34">
        <v>5656.98</v>
      </c>
      <c r="K34">
        <v>5530.83</v>
      </c>
      <c r="L34">
        <v>5678.82</v>
      </c>
      <c r="M34">
        <v>5960.2</v>
      </c>
      <c r="N34">
        <v>6663.83</v>
      </c>
      <c r="O34">
        <v>6253.38</v>
      </c>
      <c r="P34">
        <v>6358.59</v>
      </c>
      <c r="Q34">
        <v>8189.12</v>
      </c>
      <c r="R34">
        <v>71585.851999999984</v>
      </c>
    </row>
    <row r="35" spans="1:18">
      <c r="A35" t="s">
        <v>58</v>
      </c>
      <c r="B35">
        <v>2005</v>
      </c>
      <c r="C35" t="s">
        <v>44</v>
      </c>
      <c r="D35" t="s">
        <v>47</v>
      </c>
      <c r="E35" t="s">
        <v>22</v>
      </c>
      <c r="F35">
        <v>14935.922</v>
      </c>
      <c r="G35">
        <v>12953.880999999999</v>
      </c>
      <c r="H35">
        <v>18647.287</v>
      </c>
      <c r="I35">
        <v>10909.26</v>
      </c>
      <c r="J35">
        <v>15359.858</v>
      </c>
      <c r="K35">
        <v>15327.303</v>
      </c>
      <c r="L35">
        <v>15619.142</v>
      </c>
      <c r="M35">
        <v>16555.957999999999</v>
      </c>
      <c r="N35">
        <v>18056.312999999998</v>
      </c>
      <c r="O35">
        <v>15439.873</v>
      </c>
      <c r="P35">
        <v>16904.584999999999</v>
      </c>
      <c r="Q35">
        <v>19188.856</v>
      </c>
      <c r="R35">
        <v>189898.23799999998</v>
      </c>
    </row>
    <row r="36" spans="1:18">
      <c r="A36" t="s">
        <v>58</v>
      </c>
      <c r="B36">
        <v>2005</v>
      </c>
      <c r="C36" t="s">
        <v>44</v>
      </c>
      <c r="D36" t="s">
        <v>46</v>
      </c>
      <c r="E36" t="s">
        <v>22</v>
      </c>
      <c r="F36">
        <v>13194.111000000001</v>
      </c>
      <c r="G36">
        <v>11550.267</v>
      </c>
      <c r="H36">
        <v>13151.6</v>
      </c>
      <c r="I36">
        <v>12817.602999999999</v>
      </c>
      <c r="J36">
        <v>13524.421</v>
      </c>
      <c r="K36">
        <v>13630.313</v>
      </c>
      <c r="L36">
        <v>13433.303</v>
      </c>
      <c r="M36">
        <v>14489</v>
      </c>
      <c r="N36">
        <v>15702.334000000001</v>
      </c>
      <c r="O36">
        <v>14453.088</v>
      </c>
      <c r="P36">
        <v>16529.048999999999</v>
      </c>
      <c r="Q36">
        <v>22799.348999999998</v>
      </c>
      <c r="R36">
        <v>175274.43799999999</v>
      </c>
    </row>
    <row r="37" spans="1:18">
      <c r="A37" t="s">
        <v>58</v>
      </c>
      <c r="B37">
        <v>2005</v>
      </c>
      <c r="C37" t="s">
        <v>44</v>
      </c>
      <c r="D37" t="s">
        <v>45</v>
      </c>
      <c r="E37" t="s">
        <v>22</v>
      </c>
      <c r="F37">
        <v>40978.103999999999</v>
      </c>
      <c r="G37">
        <v>37994.42</v>
      </c>
      <c r="H37">
        <v>41526.328999999998</v>
      </c>
      <c r="I37">
        <v>38013.506999999998</v>
      </c>
      <c r="J37">
        <v>40906.129999999997</v>
      </c>
      <c r="K37">
        <v>44140.290999999997</v>
      </c>
      <c r="L37">
        <v>42894.913</v>
      </c>
      <c r="M37">
        <v>44510.502</v>
      </c>
      <c r="N37">
        <v>47354.434999999998</v>
      </c>
      <c r="O37">
        <v>41949.457999999999</v>
      </c>
      <c r="P37">
        <v>44149.099000000002</v>
      </c>
      <c r="Q37">
        <v>53819.317000000003</v>
      </c>
      <c r="R37">
        <v>518236.50499999995</v>
      </c>
    </row>
    <row r="38" spans="1:18">
      <c r="A38" t="s">
        <v>58</v>
      </c>
      <c r="B38">
        <v>2005</v>
      </c>
      <c r="C38" t="s">
        <v>39</v>
      </c>
      <c r="D38" t="s">
        <v>43</v>
      </c>
      <c r="E38" t="s">
        <v>22</v>
      </c>
      <c r="F38">
        <v>177653.08799999999</v>
      </c>
      <c r="G38">
        <v>167570.003</v>
      </c>
      <c r="H38">
        <v>178347.196</v>
      </c>
      <c r="I38">
        <v>179719.14799999999</v>
      </c>
      <c r="J38">
        <v>190540.90599999999</v>
      </c>
      <c r="K38">
        <v>193649.68299999999</v>
      </c>
      <c r="L38">
        <v>189345.71400000001</v>
      </c>
      <c r="M38">
        <v>211019.196</v>
      </c>
      <c r="N38">
        <v>232163.79300000001</v>
      </c>
      <c r="O38">
        <v>213786.899</v>
      </c>
      <c r="P38">
        <v>218715.46900000001</v>
      </c>
      <c r="Q38">
        <v>248241.005</v>
      </c>
      <c r="R38">
        <v>2400752.0999999996</v>
      </c>
    </row>
    <row r="39" spans="1:18">
      <c r="A39" t="s">
        <v>58</v>
      </c>
      <c r="B39">
        <v>2005</v>
      </c>
      <c r="C39" t="s">
        <v>39</v>
      </c>
      <c r="D39" t="s">
        <v>42</v>
      </c>
      <c r="E39" t="s">
        <v>22</v>
      </c>
      <c r="F39">
        <v>13026.775</v>
      </c>
      <c r="G39">
        <v>10838.111999999999</v>
      </c>
      <c r="H39">
        <v>12453.313</v>
      </c>
      <c r="I39">
        <v>12792.4</v>
      </c>
      <c r="J39">
        <v>12827.748</v>
      </c>
      <c r="K39">
        <v>12884.083000000001</v>
      </c>
      <c r="L39">
        <v>14525.692999999999</v>
      </c>
      <c r="M39">
        <v>16426.414000000001</v>
      </c>
      <c r="N39">
        <v>18177</v>
      </c>
      <c r="O39">
        <v>16625.897000000001</v>
      </c>
      <c r="P39">
        <v>17153.759999999998</v>
      </c>
      <c r="Q39">
        <v>22796.833999999999</v>
      </c>
      <c r="R39">
        <v>180528.02900000001</v>
      </c>
    </row>
    <row r="40" spans="1:18">
      <c r="A40" t="s">
        <v>58</v>
      </c>
      <c r="B40">
        <v>2005</v>
      </c>
      <c r="C40" t="s">
        <v>39</v>
      </c>
      <c r="D40" t="s">
        <v>41</v>
      </c>
      <c r="E40" t="s">
        <v>22</v>
      </c>
      <c r="F40">
        <v>3673.2190000000001</v>
      </c>
      <c r="G40">
        <v>3144.3780000000002</v>
      </c>
      <c r="H40">
        <v>3830.0990000000002</v>
      </c>
      <c r="I40">
        <v>4211.9110000000001</v>
      </c>
      <c r="J40">
        <v>4244.0450000000001</v>
      </c>
      <c r="K40">
        <v>3836.1039999999998</v>
      </c>
      <c r="L40">
        <v>3794.509</v>
      </c>
      <c r="M40">
        <v>4223.6530000000002</v>
      </c>
      <c r="N40">
        <v>4289.6859999999997</v>
      </c>
      <c r="O40">
        <v>4333.1719999999996</v>
      </c>
      <c r="P40">
        <v>4626.3310000000001</v>
      </c>
      <c r="Q40">
        <v>6337.9620000000004</v>
      </c>
      <c r="R40">
        <v>50545.068999999996</v>
      </c>
    </row>
    <row r="41" spans="1:18">
      <c r="A41" t="s">
        <v>58</v>
      </c>
      <c r="B41">
        <v>2005</v>
      </c>
      <c r="C41" t="s">
        <v>39</v>
      </c>
      <c r="D41" t="s">
        <v>40</v>
      </c>
      <c r="E41" t="s">
        <v>22</v>
      </c>
      <c r="F41">
        <v>32096.385999999999</v>
      </c>
      <c r="G41">
        <v>27275.326000000001</v>
      </c>
      <c r="H41">
        <v>29712.278999999999</v>
      </c>
      <c r="I41">
        <v>28446.276999999998</v>
      </c>
      <c r="J41">
        <v>30100.030999999999</v>
      </c>
      <c r="K41">
        <v>29785.544000000002</v>
      </c>
      <c r="L41">
        <v>31485.598999999998</v>
      </c>
      <c r="M41">
        <v>35524.248</v>
      </c>
      <c r="N41">
        <v>38679.741000000002</v>
      </c>
      <c r="O41">
        <v>32995.099000000002</v>
      </c>
      <c r="P41">
        <v>34179.699999999997</v>
      </c>
      <c r="Q41">
        <v>41201.101999999999</v>
      </c>
      <c r="R41">
        <v>391481.33199999999</v>
      </c>
    </row>
    <row r="42" spans="1:18">
      <c r="A42" t="s">
        <v>58</v>
      </c>
      <c r="B42">
        <v>2005</v>
      </c>
      <c r="C42" t="s">
        <v>29</v>
      </c>
      <c r="D42" t="s">
        <v>38</v>
      </c>
      <c r="E42" t="s">
        <v>22</v>
      </c>
      <c r="F42">
        <v>4684.134</v>
      </c>
      <c r="G42">
        <v>3980.3989999999999</v>
      </c>
      <c r="H42">
        <v>4339.8360000000002</v>
      </c>
      <c r="I42">
        <v>4295.9040000000005</v>
      </c>
      <c r="J42">
        <v>4671.3159999999998</v>
      </c>
      <c r="K42">
        <v>4892.8410000000003</v>
      </c>
      <c r="L42">
        <v>5217.8959999999997</v>
      </c>
      <c r="M42">
        <v>5254.6840000000002</v>
      </c>
      <c r="N42">
        <v>5998.2659999999996</v>
      </c>
      <c r="O42">
        <v>6605.1480000000001</v>
      </c>
      <c r="P42">
        <v>7024.8869999999997</v>
      </c>
      <c r="Q42">
        <v>10148.392</v>
      </c>
      <c r="R42">
        <v>67113.703000000009</v>
      </c>
    </row>
    <row r="43" spans="1:18">
      <c r="A43" t="s">
        <v>58</v>
      </c>
      <c r="B43">
        <v>2005</v>
      </c>
      <c r="C43" t="s">
        <v>29</v>
      </c>
      <c r="D43" t="s">
        <v>37</v>
      </c>
      <c r="E43" t="s">
        <v>22</v>
      </c>
      <c r="F43">
        <v>1020.9450000000001</v>
      </c>
      <c r="G43">
        <v>849.625</v>
      </c>
      <c r="H43">
        <v>1028.9829999999999</v>
      </c>
      <c r="I43">
        <v>1022.164</v>
      </c>
      <c r="J43">
        <v>1072.0139999999999</v>
      </c>
      <c r="K43">
        <v>1186.5150000000001</v>
      </c>
      <c r="L43">
        <v>1142.73</v>
      </c>
      <c r="M43">
        <v>1201.1659999999999</v>
      </c>
      <c r="N43">
        <v>1325.0820000000001</v>
      </c>
      <c r="O43">
        <v>1106.9870000000001</v>
      </c>
      <c r="P43">
        <v>1163.1420000000001</v>
      </c>
      <c r="Q43">
        <v>1396.2619999999999</v>
      </c>
      <c r="R43">
        <v>13515.615</v>
      </c>
    </row>
    <row r="44" spans="1:18">
      <c r="A44" t="s">
        <v>58</v>
      </c>
      <c r="B44">
        <v>2005</v>
      </c>
      <c r="C44" t="s">
        <v>29</v>
      </c>
      <c r="D44" t="s">
        <v>36</v>
      </c>
      <c r="E44" t="s">
        <v>22</v>
      </c>
      <c r="F44">
        <v>1435.4280000000001</v>
      </c>
      <c r="G44">
        <v>1370.277</v>
      </c>
      <c r="H44">
        <v>1383.221</v>
      </c>
      <c r="I44">
        <v>1370.05</v>
      </c>
      <c r="J44">
        <v>1397.883</v>
      </c>
      <c r="K44">
        <v>2063.3090000000002</v>
      </c>
      <c r="L44">
        <v>2478.567</v>
      </c>
      <c r="M44">
        <v>2912.6610000000001</v>
      </c>
      <c r="N44">
        <v>3412.9670000000001</v>
      </c>
      <c r="O44">
        <v>3158.5810000000001</v>
      </c>
      <c r="P44">
        <v>2778.6089999999999</v>
      </c>
      <c r="Q44">
        <v>3135.5430000000001</v>
      </c>
      <c r="R44">
        <v>26897.096000000005</v>
      </c>
    </row>
    <row r="45" spans="1:18">
      <c r="A45" t="s">
        <v>58</v>
      </c>
      <c r="B45">
        <v>2005</v>
      </c>
      <c r="C45" t="s">
        <v>29</v>
      </c>
      <c r="D45" t="s">
        <v>35</v>
      </c>
      <c r="E45" t="s">
        <v>22</v>
      </c>
      <c r="F45">
        <v>4461.99</v>
      </c>
      <c r="G45">
        <v>5336.1890000000003</v>
      </c>
      <c r="H45">
        <v>6643.4679999999998</v>
      </c>
      <c r="I45">
        <v>6601.4849999999997</v>
      </c>
      <c r="J45">
        <v>6494.0079999999998</v>
      </c>
      <c r="K45">
        <v>7569.6419999999998</v>
      </c>
      <c r="L45">
        <v>8443.5750000000007</v>
      </c>
      <c r="M45">
        <v>9572.6229999999996</v>
      </c>
      <c r="N45">
        <v>9783.2669999999998</v>
      </c>
      <c r="O45">
        <v>8334.6669999999995</v>
      </c>
      <c r="P45">
        <v>8902.7710000000006</v>
      </c>
      <c r="Q45">
        <v>11387.752</v>
      </c>
      <c r="R45">
        <v>93531.437000000005</v>
      </c>
    </row>
    <row r="46" spans="1:18">
      <c r="A46" t="s">
        <v>58</v>
      </c>
      <c r="B46">
        <v>2005</v>
      </c>
      <c r="C46" t="s">
        <v>29</v>
      </c>
      <c r="D46" t="s">
        <v>34</v>
      </c>
      <c r="E46" t="s">
        <v>22</v>
      </c>
      <c r="F46">
        <v>2400.1350000000002</v>
      </c>
      <c r="G46">
        <v>2201.79</v>
      </c>
      <c r="H46">
        <v>2816.1179999999999</v>
      </c>
      <c r="I46">
        <v>2611.136</v>
      </c>
      <c r="J46">
        <v>2578.8789999999999</v>
      </c>
      <c r="K46">
        <v>2834.73</v>
      </c>
      <c r="L46">
        <v>2785.63</v>
      </c>
      <c r="M46">
        <v>2984.9369999999999</v>
      </c>
      <c r="N46">
        <v>3325.5709999999999</v>
      </c>
      <c r="O46">
        <v>2784.2159999999999</v>
      </c>
      <c r="P46">
        <v>2981.8359999999998</v>
      </c>
      <c r="Q46">
        <v>3722.567</v>
      </c>
      <c r="R46">
        <v>34027.545000000006</v>
      </c>
    </row>
    <row r="47" spans="1:18">
      <c r="A47" t="s">
        <v>58</v>
      </c>
      <c r="B47">
        <v>2005</v>
      </c>
      <c r="C47" t="s">
        <v>29</v>
      </c>
      <c r="D47" t="s">
        <v>33</v>
      </c>
      <c r="E47" t="s">
        <v>22</v>
      </c>
      <c r="F47">
        <v>1739.5139999999999</v>
      </c>
      <c r="G47">
        <v>1534.9570000000001</v>
      </c>
      <c r="H47">
        <v>1983.6279999999999</v>
      </c>
      <c r="I47">
        <v>1968.857</v>
      </c>
      <c r="J47">
        <v>1920.3579999999999</v>
      </c>
      <c r="K47">
        <v>2010.627</v>
      </c>
      <c r="L47">
        <v>2257.2840000000001</v>
      </c>
      <c r="M47">
        <v>2650.9110000000001</v>
      </c>
      <c r="N47">
        <v>2310.759</v>
      </c>
      <c r="O47">
        <v>2323.9029999999998</v>
      </c>
      <c r="P47">
        <v>2530.194</v>
      </c>
      <c r="Q47">
        <v>3269.194</v>
      </c>
      <c r="R47">
        <v>26500.185999999998</v>
      </c>
    </row>
    <row r="48" spans="1:18">
      <c r="A48" t="s">
        <v>58</v>
      </c>
      <c r="B48">
        <v>2005</v>
      </c>
      <c r="C48" t="s">
        <v>29</v>
      </c>
      <c r="D48" t="s">
        <v>32</v>
      </c>
      <c r="E48" t="s">
        <v>22</v>
      </c>
      <c r="F48">
        <v>2570.6640000000002</v>
      </c>
      <c r="G48">
        <v>2411.4409999999998</v>
      </c>
      <c r="H48">
        <v>2897.27</v>
      </c>
      <c r="I48">
        <v>3558.9029999999998</v>
      </c>
      <c r="J48">
        <v>3429.7640000000001</v>
      </c>
      <c r="K48">
        <v>2886.3310000000001</v>
      </c>
      <c r="L48">
        <v>3655.7510000000002</v>
      </c>
      <c r="M48">
        <v>3317.3409999999999</v>
      </c>
      <c r="N48">
        <v>3543.029</v>
      </c>
      <c r="O48">
        <v>3321.52</v>
      </c>
      <c r="P48">
        <v>3537.4009999999998</v>
      </c>
      <c r="Q48">
        <v>5373.4520000000002</v>
      </c>
      <c r="R48">
        <v>40502.866999999998</v>
      </c>
    </row>
    <row r="49" spans="1:18">
      <c r="A49" t="s">
        <v>58</v>
      </c>
      <c r="B49">
        <v>2005</v>
      </c>
      <c r="C49" t="s">
        <v>29</v>
      </c>
      <c r="D49" t="s">
        <v>31</v>
      </c>
      <c r="E49" t="s">
        <v>22</v>
      </c>
      <c r="F49">
        <v>1275.3420000000001</v>
      </c>
      <c r="G49">
        <v>1125.6959999999999</v>
      </c>
      <c r="H49">
        <v>1156.049</v>
      </c>
      <c r="I49">
        <v>1021.835</v>
      </c>
      <c r="J49">
        <v>1184.635</v>
      </c>
      <c r="K49">
        <v>1199.7460000000001</v>
      </c>
      <c r="L49">
        <v>1246.05</v>
      </c>
      <c r="M49">
        <v>1240.778</v>
      </c>
      <c r="N49">
        <v>1358.835</v>
      </c>
      <c r="O49">
        <v>1343.529</v>
      </c>
      <c r="P49">
        <v>1191.7449999999999</v>
      </c>
      <c r="Q49">
        <v>1622.521</v>
      </c>
      <c r="R49">
        <v>14966.761000000002</v>
      </c>
    </row>
    <row r="50" spans="1:18">
      <c r="A50" t="s">
        <v>58</v>
      </c>
      <c r="B50">
        <v>2005</v>
      </c>
      <c r="C50" t="s">
        <v>29</v>
      </c>
      <c r="D50" t="s">
        <v>30</v>
      </c>
      <c r="E50" t="s">
        <v>22</v>
      </c>
      <c r="F50">
        <v>1066.066</v>
      </c>
      <c r="G50">
        <v>654.95000000000005</v>
      </c>
      <c r="H50">
        <v>688.04399999999998</v>
      </c>
      <c r="I50">
        <v>660.61400000000003</v>
      </c>
      <c r="J50">
        <v>692.51700000000005</v>
      </c>
      <c r="K50">
        <v>714.91800000000001</v>
      </c>
      <c r="L50">
        <v>783.40499999999997</v>
      </c>
      <c r="M50">
        <v>853.71600000000001</v>
      </c>
      <c r="N50">
        <v>996.46400000000006</v>
      </c>
      <c r="O50">
        <v>1188.049</v>
      </c>
      <c r="P50">
        <v>1236.704</v>
      </c>
      <c r="Q50">
        <v>1737.461</v>
      </c>
      <c r="R50">
        <v>11272.907999999998</v>
      </c>
    </row>
    <row r="51" spans="1:18">
      <c r="A51" t="s">
        <v>58</v>
      </c>
      <c r="B51">
        <v>2005</v>
      </c>
      <c r="C51" t="s">
        <v>20</v>
      </c>
      <c r="D51" t="s">
        <v>28</v>
      </c>
      <c r="E51" t="s">
        <v>22</v>
      </c>
      <c r="F51">
        <v>1031.6199999999999</v>
      </c>
      <c r="G51">
        <v>817.28</v>
      </c>
      <c r="H51">
        <v>941.49</v>
      </c>
      <c r="I51">
        <v>1035.0999999999999</v>
      </c>
      <c r="J51">
        <v>944.09</v>
      </c>
      <c r="K51">
        <v>1042.29</v>
      </c>
      <c r="L51">
        <v>1094.5999999999999</v>
      </c>
      <c r="M51">
        <v>1069.73</v>
      </c>
      <c r="N51">
        <v>1243.74</v>
      </c>
      <c r="O51">
        <v>1237.54</v>
      </c>
      <c r="P51">
        <v>1367.14</v>
      </c>
      <c r="Q51">
        <v>1775.59</v>
      </c>
      <c r="R51">
        <v>13600.21</v>
      </c>
    </row>
    <row r="52" spans="1:18">
      <c r="A52" t="s">
        <v>58</v>
      </c>
      <c r="B52">
        <v>2005</v>
      </c>
      <c r="C52" t="s">
        <v>20</v>
      </c>
      <c r="D52" t="s">
        <v>27</v>
      </c>
      <c r="E52" t="s">
        <v>22</v>
      </c>
      <c r="F52">
        <v>43.6</v>
      </c>
      <c r="G52">
        <v>83.85</v>
      </c>
      <c r="H52">
        <v>53.6</v>
      </c>
      <c r="I52">
        <v>67.150000000000006</v>
      </c>
      <c r="J52">
        <v>57.9</v>
      </c>
      <c r="K52">
        <v>62.85</v>
      </c>
      <c r="L52">
        <v>81.849999999999994</v>
      </c>
      <c r="M52">
        <v>83.2</v>
      </c>
      <c r="N52">
        <v>82.6</v>
      </c>
      <c r="O52">
        <v>81.5</v>
      </c>
      <c r="P52">
        <v>106.45</v>
      </c>
      <c r="Q52">
        <v>86.2</v>
      </c>
      <c r="R52">
        <v>890.75000000000011</v>
      </c>
    </row>
    <row r="53" spans="1:18">
      <c r="A53" t="s">
        <v>58</v>
      </c>
      <c r="B53">
        <v>2005</v>
      </c>
      <c r="C53" t="s">
        <v>20</v>
      </c>
      <c r="D53" t="s">
        <v>26</v>
      </c>
      <c r="E53" t="s">
        <v>22</v>
      </c>
      <c r="F53">
        <v>721.70799999999997</v>
      </c>
      <c r="G53">
        <v>663.58100000000002</v>
      </c>
      <c r="H53">
        <v>901.83699999999999</v>
      </c>
      <c r="I53">
        <v>714.92100000000005</v>
      </c>
      <c r="J53">
        <v>776.28899999999999</v>
      </c>
      <c r="K53">
        <v>806.29100000000005</v>
      </c>
      <c r="L53">
        <v>904.95399999999995</v>
      </c>
      <c r="M53">
        <v>799.02099999999996</v>
      </c>
      <c r="N53">
        <v>1032.847</v>
      </c>
      <c r="O53">
        <v>1033.021</v>
      </c>
      <c r="P53">
        <v>1172.1110000000001</v>
      </c>
      <c r="Q53">
        <v>1282.354</v>
      </c>
      <c r="R53">
        <v>10808.934999999999</v>
      </c>
    </row>
    <row r="54" spans="1:18">
      <c r="A54" t="s">
        <v>58</v>
      </c>
      <c r="B54">
        <v>2005</v>
      </c>
      <c r="C54" t="s">
        <v>20</v>
      </c>
      <c r="D54" t="s">
        <v>25</v>
      </c>
      <c r="E54" t="s">
        <v>22</v>
      </c>
      <c r="F54">
        <v>44</v>
      </c>
      <c r="G54">
        <v>35.1</v>
      </c>
      <c r="H54">
        <v>30</v>
      </c>
      <c r="I54">
        <v>44</v>
      </c>
      <c r="J54">
        <v>65</v>
      </c>
      <c r="K54">
        <v>35</v>
      </c>
      <c r="L54">
        <v>40</v>
      </c>
      <c r="M54">
        <v>57</v>
      </c>
      <c r="N54">
        <v>80</v>
      </c>
      <c r="O54">
        <v>70</v>
      </c>
      <c r="P54">
        <v>84</v>
      </c>
      <c r="Q54">
        <v>152.1</v>
      </c>
      <c r="R54">
        <v>736.2</v>
      </c>
    </row>
    <row r="55" spans="1:18">
      <c r="A55" t="s">
        <v>58</v>
      </c>
      <c r="B55">
        <v>2005</v>
      </c>
      <c r="C55" t="s">
        <v>20</v>
      </c>
      <c r="D55" t="s">
        <v>24</v>
      </c>
      <c r="E55" t="s">
        <v>22</v>
      </c>
      <c r="F55">
        <v>1102.9970000000001</v>
      </c>
      <c r="G55">
        <v>1052.31</v>
      </c>
      <c r="H55">
        <v>1148.8050000000001</v>
      </c>
      <c r="I55">
        <v>1199.2460000000001</v>
      </c>
      <c r="J55">
        <v>1370.9770000000001</v>
      </c>
      <c r="K55">
        <v>1585.29</v>
      </c>
      <c r="L55">
        <v>1464.5989999999999</v>
      </c>
      <c r="M55">
        <v>1839.8019999999999</v>
      </c>
      <c r="N55">
        <v>1755.9760000000001</v>
      </c>
      <c r="O55">
        <v>1933.104</v>
      </c>
      <c r="P55">
        <v>2200.3609999999999</v>
      </c>
      <c r="Q55">
        <v>2362.538</v>
      </c>
      <c r="R55">
        <v>19016.005000000001</v>
      </c>
    </row>
    <row r="56" spans="1:18">
      <c r="A56" t="s">
        <v>58</v>
      </c>
      <c r="B56">
        <v>2005</v>
      </c>
      <c r="C56" t="s">
        <v>20</v>
      </c>
      <c r="D56" t="s">
        <v>23</v>
      </c>
      <c r="E56" t="s">
        <v>22</v>
      </c>
      <c r="F56">
        <v>302.70699999999999</v>
      </c>
      <c r="G56">
        <v>264.71699999999998</v>
      </c>
      <c r="H56">
        <v>259.81</v>
      </c>
      <c r="I56">
        <v>301.39499999999998</v>
      </c>
      <c r="J56">
        <v>312.26</v>
      </c>
      <c r="K56">
        <v>342.28199999999998</v>
      </c>
      <c r="L56">
        <v>311.30700000000002</v>
      </c>
      <c r="M56">
        <v>367.18</v>
      </c>
      <c r="N56">
        <v>361.32400000000001</v>
      </c>
      <c r="O56">
        <v>381.19200000000001</v>
      </c>
      <c r="P56">
        <v>341.66300000000001</v>
      </c>
      <c r="Q56">
        <v>453.697</v>
      </c>
      <c r="R56">
        <v>3999.5340000000001</v>
      </c>
    </row>
    <row r="57" spans="1:18">
      <c r="A57" t="s">
        <v>58</v>
      </c>
      <c r="B57">
        <v>2005</v>
      </c>
      <c r="C57" t="s">
        <v>20</v>
      </c>
      <c r="D57" t="s">
        <v>21</v>
      </c>
      <c r="E57" t="s">
        <v>22</v>
      </c>
      <c r="F57">
        <v>1064.788</v>
      </c>
      <c r="G57">
        <v>1083.308</v>
      </c>
      <c r="H57">
        <v>1051.077</v>
      </c>
      <c r="I57">
        <v>772.19100000000003</v>
      </c>
      <c r="J57">
        <v>1055.317</v>
      </c>
      <c r="K57">
        <v>1102.8409999999999</v>
      </c>
      <c r="L57">
        <v>1323.3689999999999</v>
      </c>
      <c r="M57">
        <v>1278.9090000000001</v>
      </c>
      <c r="N57">
        <v>1210.944</v>
      </c>
      <c r="O57">
        <v>1048.962</v>
      </c>
      <c r="P57">
        <v>1222.7809999999999</v>
      </c>
      <c r="Q57">
        <v>1414.98</v>
      </c>
      <c r="R57">
        <v>13629.466999999997</v>
      </c>
    </row>
    <row r="58" spans="1:18">
      <c r="A58" t="s">
        <v>57</v>
      </c>
      <c r="B58">
        <v>2005</v>
      </c>
      <c r="C58" t="s">
        <v>48</v>
      </c>
      <c r="D58" t="s">
        <v>52</v>
      </c>
      <c r="E58" t="s">
        <v>22</v>
      </c>
      <c r="F58">
        <v>1513.6418367346939</v>
      </c>
      <c r="G58">
        <v>1115.8051020408163</v>
      </c>
      <c r="H58">
        <v>2111.0408163265306</v>
      </c>
      <c r="I58">
        <v>1116.0193877551021</v>
      </c>
      <c r="J58">
        <v>1252.8775510204082</v>
      </c>
      <c r="K58">
        <v>1285.4785714285713</v>
      </c>
      <c r="L58">
        <v>1226.6632653061224</v>
      </c>
      <c r="M58">
        <v>1154.3571428571429</v>
      </c>
      <c r="N58">
        <v>1188.4183673469388</v>
      </c>
      <c r="O58">
        <v>1227.0612244897959</v>
      </c>
      <c r="P58">
        <v>1108.3469387755104</v>
      </c>
      <c r="Q58">
        <v>1253.2244897959183</v>
      </c>
      <c r="R58">
        <v>15552.934693877554</v>
      </c>
    </row>
    <row r="59" spans="1:18">
      <c r="A59" t="s">
        <v>57</v>
      </c>
      <c r="B59">
        <v>2005</v>
      </c>
      <c r="C59" t="s">
        <v>48</v>
      </c>
      <c r="D59" t="s">
        <v>51</v>
      </c>
      <c r="E59" t="s">
        <v>22</v>
      </c>
      <c r="F59">
        <v>28092.843877551019</v>
      </c>
      <c r="G59">
        <v>24545.223469387754</v>
      </c>
      <c r="H59">
        <v>26583.193877551021</v>
      </c>
      <c r="I59">
        <v>26010.477551020409</v>
      </c>
      <c r="J59">
        <v>27593.160204081632</v>
      </c>
      <c r="K59">
        <v>27851.904081632656</v>
      </c>
      <c r="L59">
        <v>29843.32857142857</v>
      </c>
      <c r="M59">
        <v>30311.620408163264</v>
      </c>
      <c r="N59">
        <v>30067.391836734692</v>
      </c>
      <c r="O59">
        <v>28434.65918367347</v>
      </c>
      <c r="P59">
        <v>27983.37142857143</v>
      </c>
      <c r="Q59">
        <v>29760.034693877551</v>
      </c>
      <c r="R59">
        <v>337077.20918367343</v>
      </c>
    </row>
    <row r="60" spans="1:18">
      <c r="A60" t="s">
        <v>57</v>
      </c>
      <c r="B60">
        <v>2005</v>
      </c>
      <c r="C60" t="s">
        <v>48</v>
      </c>
      <c r="D60" t="s">
        <v>50</v>
      </c>
      <c r="E60" t="s">
        <v>22</v>
      </c>
      <c r="F60">
        <v>1009.619387755102</v>
      </c>
      <c r="G60">
        <v>957.72857142857151</v>
      </c>
      <c r="H60">
        <v>1017.6520408163265</v>
      </c>
      <c r="I60">
        <v>891.71938775510205</v>
      </c>
      <c r="J60">
        <v>1242.6602040816326</v>
      </c>
      <c r="K60">
        <v>871.91632653061231</v>
      </c>
      <c r="L60">
        <v>662.80714285714282</v>
      </c>
      <c r="M60">
        <v>172.79387755102042</v>
      </c>
      <c r="N60">
        <v>126.76836734693877</v>
      </c>
      <c r="O60">
        <v>127.91326530612245</v>
      </c>
      <c r="P60">
        <v>198.83673469387753</v>
      </c>
      <c r="Q60">
        <v>340.51020408163265</v>
      </c>
      <c r="R60">
        <v>7620.9255102040825</v>
      </c>
    </row>
    <row r="61" spans="1:18">
      <c r="A61" t="s">
        <v>57</v>
      </c>
      <c r="B61">
        <v>2005</v>
      </c>
      <c r="C61" t="s">
        <v>48</v>
      </c>
      <c r="D61" t="s">
        <v>49</v>
      </c>
      <c r="E61" t="s">
        <v>22</v>
      </c>
      <c r="F61">
        <v>276.18571428571431</v>
      </c>
      <c r="G61">
        <v>213.61326530612246</v>
      </c>
      <c r="H61">
        <v>445.15918367346939</v>
      </c>
      <c r="I61">
        <v>510.8867346938776</v>
      </c>
      <c r="J61">
        <v>452.20714285714286</v>
      </c>
      <c r="K61">
        <v>483.05204081632655</v>
      </c>
      <c r="L61">
        <v>512.38979591836733</v>
      </c>
      <c r="M61">
        <v>451.96224489795918</v>
      </c>
      <c r="N61">
        <v>361.40816326530614</v>
      </c>
      <c r="O61">
        <v>368.04387755102039</v>
      </c>
      <c r="P61">
        <v>385.36938775510208</v>
      </c>
      <c r="Q61">
        <v>390.4061224489796</v>
      </c>
      <c r="R61">
        <v>4850.6836734693879</v>
      </c>
    </row>
    <row r="62" spans="1:18">
      <c r="A62" t="s">
        <v>57</v>
      </c>
      <c r="B62">
        <v>2005</v>
      </c>
      <c r="C62" t="s">
        <v>44</v>
      </c>
      <c r="D62" t="s">
        <v>47</v>
      </c>
      <c r="E62" t="s">
        <v>22</v>
      </c>
      <c r="F62">
        <v>21463.893877551018</v>
      </c>
      <c r="G62">
        <v>19796.077551020411</v>
      </c>
      <c r="H62">
        <v>20824.183673469386</v>
      </c>
      <c r="I62">
        <v>20054.15306122449</v>
      </c>
      <c r="J62">
        <v>20316.094897959185</v>
      </c>
      <c r="K62">
        <v>24530.081632653062</v>
      </c>
      <c r="L62">
        <v>19972.722448979595</v>
      </c>
      <c r="M62">
        <v>25355.931632653061</v>
      </c>
      <c r="N62">
        <v>24351.376530612244</v>
      </c>
      <c r="O62">
        <v>23381.187755102041</v>
      </c>
      <c r="P62">
        <v>21570.008163265305</v>
      </c>
      <c r="Q62">
        <v>19754.977551020409</v>
      </c>
      <c r="R62">
        <v>261370.68877551021</v>
      </c>
    </row>
    <row r="63" spans="1:18">
      <c r="A63" t="s">
        <v>57</v>
      </c>
      <c r="B63">
        <v>2005</v>
      </c>
      <c r="C63" t="s">
        <v>44</v>
      </c>
      <c r="D63" t="s">
        <v>46</v>
      </c>
      <c r="E63" t="s">
        <v>22</v>
      </c>
      <c r="F63">
        <v>13064.975510204082</v>
      </c>
      <c r="G63">
        <v>11971.138775510204</v>
      </c>
      <c r="H63">
        <v>14795.640816326531</v>
      </c>
      <c r="I63">
        <v>14238.916326530612</v>
      </c>
      <c r="J63">
        <v>16780.775510204079</v>
      </c>
      <c r="K63">
        <v>16133.726530612244</v>
      </c>
      <c r="L63">
        <v>15753.7</v>
      </c>
      <c r="M63">
        <v>17723.873469387756</v>
      </c>
      <c r="N63">
        <v>16243.236734693877</v>
      </c>
      <c r="O63">
        <v>16139.863265306123</v>
      </c>
      <c r="P63">
        <v>15268.371428571429</v>
      </c>
      <c r="Q63">
        <v>14195.953061224491</v>
      </c>
      <c r="R63">
        <v>182310.17142857143</v>
      </c>
    </row>
    <row r="64" spans="1:18">
      <c r="A64" t="s">
        <v>57</v>
      </c>
      <c r="B64">
        <v>2005</v>
      </c>
      <c r="C64" t="s">
        <v>44</v>
      </c>
      <c r="D64" t="s">
        <v>45</v>
      </c>
      <c r="E64" t="s">
        <v>22</v>
      </c>
      <c r="F64">
        <v>13075.178571428571</v>
      </c>
      <c r="G64">
        <v>12692.176530612245</v>
      </c>
      <c r="H64">
        <v>14463.163265306122</v>
      </c>
      <c r="I64">
        <v>13222.975510204082</v>
      </c>
      <c r="J64">
        <v>13514.626530612246</v>
      </c>
      <c r="K64">
        <v>15394.752040816327</v>
      </c>
      <c r="L64">
        <v>13884.641836734694</v>
      </c>
      <c r="M64">
        <v>14652.239795918367</v>
      </c>
      <c r="N64">
        <v>14329.971428571429</v>
      </c>
      <c r="O64">
        <v>13976.007142857143</v>
      </c>
      <c r="P64">
        <v>13904.060204081632</v>
      </c>
      <c r="Q64">
        <v>13627.932653061223</v>
      </c>
      <c r="R64">
        <v>166737.72551020409</v>
      </c>
    </row>
    <row r="65" spans="1:18">
      <c r="A65" t="s">
        <v>57</v>
      </c>
      <c r="B65">
        <v>2005</v>
      </c>
      <c r="C65" t="s">
        <v>39</v>
      </c>
      <c r="D65" t="s">
        <v>43</v>
      </c>
      <c r="E65" t="s">
        <v>22</v>
      </c>
      <c r="F65">
        <v>111263.50918367346</v>
      </c>
      <c r="G65">
        <v>90838.972448979592</v>
      </c>
      <c r="H65">
        <v>103549.6530612245</v>
      </c>
      <c r="I65">
        <v>94889.121428571438</v>
      </c>
      <c r="J65">
        <v>92220.681632653053</v>
      </c>
      <c r="K65">
        <v>107405.95204081632</v>
      </c>
      <c r="L65">
        <v>106542.68979591837</v>
      </c>
      <c r="M65">
        <v>114944.85408163266</v>
      </c>
      <c r="N65">
        <v>101277.36836734695</v>
      </c>
      <c r="O65">
        <v>103009.9581632653</v>
      </c>
      <c r="P65">
        <v>96459.39285714287</v>
      </c>
      <c r="Q65">
        <v>83954.403061224497</v>
      </c>
      <c r="R65">
        <v>1206356.5561224492</v>
      </c>
    </row>
    <row r="66" spans="1:18">
      <c r="A66" t="s">
        <v>57</v>
      </c>
      <c r="B66">
        <v>2005</v>
      </c>
      <c r="C66" t="s">
        <v>39</v>
      </c>
      <c r="D66" t="s">
        <v>42</v>
      </c>
      <c r="E66" t="s">
        <v>22</v>
      </c>
      <c r="F66">
        <v>20118.796938775511</v>
      </c>
      <c r="G66">
        <v>24594.226530612246</v>
      </c>
      <c r="H66">
        <v>24883.606122448982</v>
      </c>
      <c r="I66">
        <v>6216.0561224489802</v>
      </c>
      <c r="J66">
        <v>7350.6132653061222</v>
      </c>
      <c r="K66">
        <v>8444.2561224489782</v>
      </c>
      <c r="L66">
        <v>7779.3897959183678</v>
      </c>
      <c r="M66">
        <v>7405.4836734693881</v>
      </c>
      <c r="N66">
        <v>4536.876530612245</v>
      </c>
      <c r="O66">
        <v>5924.0520408163266</v>
      </c>
      <c r="P66">
        <v>5309.8336734693876</v>
      </c>
      <c r="Q66">
        <v>7569.2887755102038</v>
      </c>
      <c r="R66">
        <v>130132.47959183673</v>
      </c>
    </row>
    <row r="67" spans="1:18">
      <c r="A67" t="s">
        <v>57</v>
      </c>
      <c r="B67">
        <v>2005</v>
      </c>
      <c r="C67" t="s">
        <v>39</v>
      </c>
      <c r="D67" t="s">
        <v>41</v>
      </c>
      <c r="E67" t="s">
        <v>22</v>
      </c>
      <c r="F67">
        <v>29027.002040816325</v>
      </c>
      <c r="G67">
        <v>22912.219387755104</v>
      </c>
      <c r="H67">
        <v>30030.826530612245</v>
      </c>
      <c r="I67">
        <v>31962.046938775511</v>
      </c>
      <c r="J67">
        <v>39901.098979591836</v>
      </c>
      <c r="K67">
        <v>42392.094897959185</v>
      </c>
      <c r="L67">
        <v>44026.972448979592</v>
      </c>
      <c r="M67">
        <v>43069.982653061226</v>
      </c>
      <c r="N67">
        <v>45383.612244897959</v>
      </c>
      <c r="O67">
        <v>39051.637755102041</v>
      </c>
      <c r="P67">
        <v>42383.008163265309</v>
      </c>
      <c r="Q67">
        <v>38795.730612244894</v>
      </c>
      <c r="R67">
        <v>448936.23265306128</v>
      </c>
    </row>
    <row r="68" spans="1:18">
      <c r="A68" t="s">
        <v>57</v>
      </c>
      <c r="B68">
        <v>2005</v>
      </c>
      <c r="C68" t="s">
        <v>39</v>
      </c>
      <c r="D68" t="s">
        <v>40</v>
      </c>
      <c r="E68" t="s">
        <v>22</v>
      </c>
      <c r="F68">
        <v>60131.691836734695</v>
      </c>
      <c r="G68">
        <v>58290.742857142861</v>
      </c>
      <c r="H68">
        <v>66632.17653061224</v>
      </c>
      <c r="I68">
        <v>70520.906122448985</v>
      </c>
      <c r="J68">
        <v>67467.527551020408</v>
      </c>
      <c r="K68">
        <v>75715.740816326535</v>
      </c>
      <c r="L68">
        <v>67277.17653061224</v>
      </c>
      <c r="M68">
        <v>70323.64285714287</v>
      </c>
      <c r="N68">
        <v>68340.403061224497</v>
      </c>
      <c r="O68">
        <v>69877.96428571429</v>
      </c>
      <c r="P68">
        <v>64808.164285714287</v>
      </c>
      <c r="Q68">
        <v>58572.13367346939</v>
      </c>
      <c r="R68">
        <v>797958.27040816331</v>
      </c>
    </row>
    <row r="69" spans="1:18">
      <c r="A69" t="s">
        <v>57</v>
      </c>
      <c r="B69">
        <v>2005</v>
      </c>
      <c r="C69" t="s">
        <v>29</v>
      </c>
      <c r="D69" t="s">
        <v>38</v>
      </c>
      <c r="E69" t="s">
        <v>22</v>
      </c>
      <c r="F69">
        <v>28418.044897959186</v>
      </c>
      <c r="G69">
        <v>24885.898979591839</v>
      </c>
      <c r="H69">
        <v>29917.24387755102</v>
      </c>
      <c r="I69">
        <v>28778.658163265307</v>
      </c>
      <c r="J69">
        <v>30410.941836734695</v>
      </c>
      <c r="K69">
        <v>41917.457142857143</v>
      </c>
      <c r="L69">
        <v>29836.372448979593</v>
      </c>
      <c r="M69">
        <v>35675.575510204086</v>
      </c>
      <c r="N69">
        <v>30721.546938775511</v>
      </c>
      <c r="O69">
        <v>23694.233673469385</v>
      </c>
      <c r="P69">
        <v>31932.473469387754</v>
      </c>
      <c r="Q69">
        <v>48583.76224489796</v>
      </c>
      <c r="R69">
        <v>384772.20918367343</v>
      </c>
    </row>
    <row r="70" spans="1:18">
      <c r="A70" t="s">
        <v>57</v>
      </c>
      <c r="B70">
        <v>2005</v>
      </c>
      <c r="C70" t="s">
        <v>29</v>
      </c>
      <c r="D70" t="s">
        <v>37</v>
      </c>
      <c r="E70" t="s">
        <v>22</v>
      </c>
      <c r="F70">
        <v>364.52448979591838</v>
      </c>
      <c r="G70">
        <v>299.71632653061226</v>
      </c>
      <c r="H70">
        <v>277.09183673469391</v>
      </c>
      <c r="I70">
        <v>231.52959183673471</v>
      </c>
      <c r="J70">
        <v>215.68673469387755</v>
      </c>
      <c r="K70">
        <v>290.14693877551025</v>
      </c>
      <c r="L70">
        <v>227.68979591836734</v>
      </c>
      <c r="M70">
        <v>216.26020408163265</v>
      </c>
      <c r="N70">
        <v>247.52040816326533</v>
      </c>
      <c r="O70">
        <v>289.37346938775511</v>
      </c>
      <c r="P70">
        <v>354.72653061224491</v>
      </c>
      <c r="Q70">
        <v>242.59795918367345</v>
      </c>
      <c r="R70">
        <v>3256.8642857142859</v>
      </c>
    </row>
    <row r="71" spans="1:18">
      <c r="A71" t="s">
        <v>57</v>
      </c>
      <c r="B71">
        <v>2005</v>
      </c>
      <c r="C71" t="s">
        <v>29</v>
      </c>
      <c r="D71" t="s">
        <v>36</v>
      </c>
      <c r="E71" t="s">
        <v>22</v>
      </c>
      <c r="F71">
        <v>211.19387755102042</v>
      </c>
      <c r="G71">
        <v>146.42857142857142</v>
      </c>
      <c r="H71">
        <v>306.5744897959184</v>
      </c>
      <c r="I71">
        <v>263.45816326530615</v>
      </c>
      <c r="J71">
        <v>401.86632653061224</v>
      </c>
      <c r="K71">
        <v>232.54081632653063</v>
      </c>
      <c r="L71">
        <v>267.30408163265309</v>
      </c>
      <c r="M71">
        <v>147.87346938775511</v>
      </c>
      <c r="N71">
        <v>176.12244897959184</v>
      </c>
      <c r="O71">
        <v>173.68673469387755</v>
      </c>
      <c r="P71">
        <v>169.44489795918366</v>
      </c>
      <c r="Q71">
        <v>231.91938775510204</v>
      </c>
      <c r="R71">
        <v>2728.4132653061229</v>
      </c>
    </row>
    <row r="72" spans="1:18">
      <c r="A72" t="s">
        <v>57</v>
      </c>
      <c r="B72">
        <v>2005</v>
      </c>
      <c r="C72" t="s">
        <v>29</v>
      </c>
      <c r="D72" t="s">
        <v>35</v>
      </c>
      <c r="E72" t="s">
        <v>22</v>
      </c>
      <c r="F72">
        <v>2284.1897959183675</v>
      </c>
      <c r="G72">
        <v>2234.1153061224491</v>
      </c>
      <c r="H72">
        <v>2468.2775510204078</v>
      </c>
      <c r="I72">
        <v>2207.2102040816326</v>
      </c>
      <c r="J72">
        <v>2136.5306122448978</v>
      </c>
      <c r="K72">
        <v>2317.3887755102041</v>
      </c>
      <c r="L72">
        <v>2495.3591836734695</v>
      </c>
      <c r="M72">
        <v>2407.4234693877552</v>
      </c>
      <c r="N72">
        <v>2952.3989795918369</v>
      </c>
      <c r="O72">
        <v>2034.8928571428573</v>
      </c>
      <c r="P72">
        <v>2064.7765306122451</v>
      </c>
      <c r="Q72">
        <v>3065.6173469387754</v>
      </c>
      <c r="R72">
        <v>28668.180612244898</v>
      </c>
    </row>
    <row r="73" spans="1:18">
      <c r="A73" t="s">
        <v>57</v>
      </c>
      <c r="B73">
        <v>2005</v>
      </c>
      <c r="C73" t="s">
        <v>29</v>
      </c>
      <c r="D73" t="s">
        <v>34</v>
      </c>
      <c r="E73" t="s">
        <v>22</v>
      </c>
      <c r="F73">
        <v>707.15306122448987</v>
      </c>
      <c r="G73">
        <v>663.81632653061229</v>
      </c>
      <c r="H73">
        <v>680.66326530612253</v>
      </c>
      <c r="I73">
        <v>688.21428571428567</v>
      </c>
      <c r="J73">
        <v>670.05714285714282</v>
      </c>
      <c r="K73">
        <v>661.30408163265304</v>
      </c>
      <c r="L73">
        <v>686.63265306122446</v>
      </c>
      <c r="M73">
        <v>656.40408163265306</v>
      </c>
      <c r="N73">
        <v>824.88163265306116</v>
      </c>
      <c r="O73">
        <v>600.94183673469388</v>
      </c>
      <c r="P73">
        <v>280.9795918367347</v>
      </c>
      <c r="Q73">
        <v>302.94897959183675</v>
      </c>
      <c r="R73">
        <v>7423.9969387755109</v>
      </c>
    </row>
    <row r="74" spans="1:18">
      <c r="A74" t="s">
        <v>57</v>
      </c>
      <c r="B74">
        <v>2005</v>
      </c>
      <c r="C74" t="s">
        <v>29</v>
      </c>
      <c r="D74" t="s">
        <v>33</v>
      </c>
      <c r="E74" t="s">
        <v>22</v>
      </c>
      <c r="F74">
        <v>266.52551020408168</v>
      </c>
      <c r="G74">
        <v>158.66836734693879</v>
      </c>
      <c r="H74">
        <v>62.804081632653059</v>
      </c>
      <c r="I74">
        <v>112.75204081632654</v>
      </c>
      <c r="J74">
        <v>260.65204081632652</v>
      </c>
      <c r="K74">
        <v>182.18061224489796</v>
      </c>
      <c r="L74">
        <v>387.83469387755099</v>
      </c>
      <c r="M74">
        <v>123.50918367346939</v>
      </c>
      <c r="N74">
        <v>192.98469387755102</v>
      </c>
      <c r="O74">
        <v>659.85</v>
      </c>
      <c r="P74">
        <v>204.44591836734696</v>
      </c>
      <c r="Q74">
        <v>200.95204081632653</v>
      </c>
      <c r="R74">
        <v>2813.1591836734697</v>
      </c>
    </row>
    <row r="75" spans="1:18">
      <c r="A75" t="s">
        <v>57</v>
      </c>
      <c r="B75">
        <v>2005</v>
      </c>
      <c r="C75" t="s">
        <v>29</v>
      </c>
      <c r="D75" t="s">
        <v>32</v>
      </c>
      <c r="E75" t="s">
        <v>22</v>
      </c>
      <c r="F75">
        <v>671.21428571428567</v>
      </c>
      <c r="G75">
        <v>590.66224489795923</v>
      </c>
      <c r="H75">
        <v>671.81632653061229</v>
      </c>
      <c r="I75">
        <v>604.51020408163265</v>
      </c>
      <c r="J75">
        <v>940.97857142857151</v>
      </c>
      <c r="K75">
        <v>519.04693877551028</v>
      </c>
      <c r="L75">
        <v>370.33673469387759</v>
      </c>
      <c r="M75">
        <v>326.53979591836736</v>
      </c>
      <c r="N75">
        <v>303.77755102040817</v>
      </c>
      <c r="O75">
        <v>376.95204081632653</v>
      </c>
      <c r="P75">
        <v>320.56938775510207</v>
      </c>
      <c r="Q75">
        <v>429.34693877551024</v>
      </c>
      <c r="R75">
        <v>6125.7510204081636</v>
      </c>
    </row>
    <row r="76" spans="1:18">
      <c r="A76" t="s">
        <v>57</v>
      </c>
      <c r="B76">
        <v>2005</v>
      </c>
      <c r="C76" t="s">
        <v>29</v>
      </c>
      <c r="D76" t="s">
        <v>31</v>
      </c>
      <c r="E76" t="s">
        <v>22</v>
      </c>
      <c r="F76">
        <v>92.958163265306126</v>
      </c>
      <c r="G76">
        <v>79.173469387755105</v>
      </c>
      <c r="H76">
        <v>139.0612244897959</v>
      </c>
      <c r="I76">
        <v>58.040816326530617</v>
      </c>
      <c r="J76">
        <v>65.540816326530603</v>
      </c>
      <c r="K76">
        <v>59.204081632653065</v>
      </c>
      <c r="L76">
        <v>71.891836734693882</v>
      </c>
      <c r="M76">
        <v>98.285714285714292</v>
      </c>
      <c r="N76">
        <v>114.14081632653063</v>
      </c>
      <c r="O76">
        <v>57.795918367346935</v>
      </c>
      <c r="P76">
        <v>103.36734693877551</v>
      </c>
      <c r="Q76">
        <v>116.17959183673469</v>
      </c>
      <c r="R76">
        <v>1055.6397959183676</v>
      </c>
    </row>
    <row r="77" spans="1:18">
      <c r="A77" t="s">
        <v>57</v>
      </c>
      <c r="B77">
        <v>2005</v>
      </c>
      <c r="C77" t="s">
        <v>29</v>
      </c>
      <c r="D77" t="s">
        <v>30</v>
      </c>
      <c r="E77" t="s">
        <v>22</v>
      </c>
      <c r="F77">
        <v>16945.925510204081</v>
      </c>
      <c r="G77">
        <v>10814.861224489798</v>
      </c>
      <c r="H77">
        <v>19075.315306122448</v>
      </c>
      <c r="I77">
        <v>14651.292857142858</v>
      </c>
      <c r="J77">
        <v>14298.209183673469</v>
      </c>
      <c r="K77">
        <v>18269.537755102043</v>
      </c>
      <c r="L77">
        <v>17578.740816326532</v>
      </c>
      <c r="M77">
        <v>18405.52448979592</v>
      </c>
      <c r="N77">
        <v>22554.910204081632</v>
      </c>
      <c r="O77">
        <v>13363.208163265306</v>
      </c>
      <c r="P77">
        <v>17746.15918367347</v>
      </c>
      <c r="Q77">
        <v>20511.237755102044</v>
      </c>
      <c r="R77">
        <v>204214.9224489796</v>
      </c>
    </row>
    <row r="78" spans="1:18">
      <c r="A78" t="s">
        <v>57</v>
      </c>
      <c r="B78">
        <v>2005</v>
      </c>
      <c r="C78" t="s">
        <v>20</v>
      </c>
      <c r="D78" t="s">
        <v>28</v>
      </c>
      <c r="E78" t="s">
        <v>22</v>
      </c>
      <c r="F78">
        <v>14.857142857142858</v>
      </c>
      <c r="G78">
        <v>0</v>
      </c>
      <c r="H78">
        <v>14.948979591836734</v>
      </c>
      <c r="I78">
        <v>24.836734693877553</v>
      </c>
      <c r="J78">
        <v>40.612244897959187</v>
      </c>
      <c r="K78">
        <v>25.377551020408163</v>
      </c>
      <c r="L78">
        <v>53.928571428571431</v>
      </c>
      <c r="M78">
        <v>52.336734693877553</v>
      </c>
      <c r="N78">
        <v>14.86734693877551</v>
      </c>
      <c r="O78">
        <v>29.76530612244898</v>
      </c>
      <c r="P78">
        <v>14.612244897959185</v>
      </c>
      <c r="Q78">
        <v>0</v>
      </c>
      <c r="R78">
        <v>286.14285714285711</v>
      </c>
    </row>
    <row r="79" spans="1:18">
      <c r="A79" t="s">
        <v>57</v>
      </c>
      <c r="B79">
        <v>2005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2005</v>
      </c>
      <c r="C80" t="s">
        <v>20</v>
      </c>
      <c r="D80" t="s">
        <v>26</v>
      </c>
      <c r="E80" t="s">
        <v>22</v>
      </c>
      <c r="F80">
        <v>58721.332653061225</v>
      </c>
      <c r="G80">
        <v>51597.477551020405</v>
      </c>
      <c r="H80">
        <v>55276.994897959186</v>
      </c>
      <c r="I80">
        <v>54594.370408163268</v>
      </c>
      <c r="J80">
        <v>57056.63367346939</v>
      </c>
      <c r="K80">
        <v>53305.136734693879</v>
      </c>
      <c r="L80">
        <v>52837.16530612245</v>
      </c>
      <c r="M80">
        <v>58832.03673469388</v>
      </c>
      <c r="N80">
        <v>54962.556122448979</v>
      </c>
      <c r="O80">
        <v>33202.112244897959</v>
      </c>
      <c r="P80">
        <v>51080.491836734698</v>
      </c>
      <c r="Q80">
        <v>56790.913265306124</v>
      </c>
      <c r="R80">
        <v>638257.2214285715</v>
      </c>
    </row>
    <row r="81" spans="1:18">
      <c r="A81" t="s">
        <v>57</v>
      </c>
      <c r="B81">
        <v>2005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t="s">
        <v>57</v>
      </c>
      <c r="B82">
        <v>2005</v>
      </c>
      <c r="C82" t="s">
        <v>20</v>
      </c>
      <c r="D82" t="s">
        <v>24</v>
      </c>
      <c r="E82" t="s">
        <v>22</v>
      </c>
      <c r="F82">
        <v>37991.357142857145</v>
      </c>
      <c r="G82">
        <v>29535.163265306124</v>
      </c>
      <c r="H82">
        <v>32963.502040816325</v>
      </c>
      <c r="I82">
        <v>32538.126530612244</v>
      </c>
      <c r="J82">
        <v>31459.292857142857</v>
      </c>
      <c r="K82">
        <v>26607.812244897959</v>
      </c>
      <c r="L82">
        <v>35757.144897959188</v>
      </c>
      <c r="M82">
        <v>35768.85918367347</v>
      </c>
      <c r="N82">
        <v>36677.351020408161</v>
      </c>
      <c r="O82">
        <v>35338.524489795913</v>
      </c>
      <c r="P82">
        <v>32050.790816326531</v>
      </c>
      <c r="Q82">
        <v>31952.944897959183</v>
      </c>
      <c r="R82">
        <v>398640.86938775511</v>
      </c>
    </row>
    <row r="83" spans="1:18">
      <c r="A83" t="s">
        <v>57</v>
      </c>
      <c r="B83">
        <v>2005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2005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26.153061224489797</v>
      </c>
      <c r="M84">
        <v>25.275510204081634</v>
      </c>
      <c r="N84">
        <v>26.061224489795919</v>
      </c>
      <c r="O84">
        <v>0</v>
      </c>
      <c r="P84">
        <v>0</v>
      </c>
      <c r="Q84">
        <v>0</v>
      </c>
      <c r="R84">
        <v>77.489795918367349</v>
      </c>
    </row>
    <row r="85" spans="1:18">
      <c r="A85" t="s">
        <v>56</v>
      </c>
      <c r="B85">
        <v>2005</v>
      </c>
      <c r="C85" t="s">
        <v>48</v>
      </c>
      <c r="D85" t="s">
        <v>52</v>
      </c>
      <c r="E85" t="s">
        <v>22</v>
      </c>
      <c r="F85">
        <v>27745.916000000001</v>
      </c>
      <c r="G85">
        <v>27132.401000000002</v>
      </c>
      <c r="H85">
        <v>31146.971000000001</v>
      </c>
      <c r="I85">
        <v>31062.636999999999</v>
      </c>
      <c r="J85">
        <v>31339.791000000001</v>
      </c>
      <c r="K85">
        <v>31457.368999999999</v>
      </c>
      <c r="L85">
        <v>30195.418000000001</v>
      </c>
      <c r="M85">
        <v>33339.194000000003</v>
      </c>
      <c r="N85">
        <v>31968.355</v>
      </c>
      <c r="O85">
        <v>31666.16</v>
      </c>
      <c r="P85">
        <v>30837.722000000002</v>
      </c>
      <c r="Q85">
        <v>30638.120999999999</v>
      </c>
      <c r="R85">
        <v>368530.05499999999</v>
      </c>
    </row>
    <row r="86" spans="1:18">
      <c r="A86" t="s">
        <v>56</v>
      </c>
      <c r="B86">
        <v>2005</v>
      </c>
      <c r="C86" t="s">
        <v>48</v>
      </c>
      <c r="D86" t="s">
        <v>51</v>
      </c>
      <c r="E86" t="s">
        <v>22</v>
      </c>
      <c r="F86">
        <v>99222.297999999995</v>
      </c>
      <c r="G86">
        <v>110816.72900000001</v>
      </c>
      <c r="H86">
        <v>133768.522</v>
      </c>
      <c r="I86">
        <v>139256.86199999999</v>
      </c>
      <c r="J86">
        <v>124952.14</v>
      </c>
      <c r="K86">
        <v>128775.97900000001</v>
      </c>
      <c r="L86">
        <v>133692.223</v>
      </c>
      <c r="M86">
        <v>143164.31899999999</v>
      </c>
      <c r="N86">
        <v>144170.08300000001</v>
      </c>
      <c r="O86">
        <v>137120.30600000001</v>
      </c>
      <c r="P86">
        <v>137668.95499999999</v>
      </c>
      <c r="Q86">
        <v>119489.476</v>
      </c>
      <c r="R86">
        <v>1552097.8920000002</v>
      </c>
    </row>
    <row r="87" spans="1:18">
      <c r="A87" t="s">
        <v>56</v>
      </c>
      <c r="B87">
        <v>2005</v>
      </c>
      <c r="C87" t="s">
        <v>48</v>
      </c>
      <c r="D87" t="s">
        <v>50</v>
      </c>
      <c r="E87" t="s">
        <v>22</v>
      </c>
      <c r="F87">
        <v>119014.473</v>
      </c>
      <c r="G87">
        <v>153056.065</v>
      </c>
      <c r="H87">
        <v>182935.27499999999</v>
      </c>
      <c r="I87">
        <v>163608.74299999999</v>
      </c>
      <c r="J87">
        <v>129187.56</v>
      </c>
      <c r="K87">
        <v>144794.18400000001</v>
      </c>
      <c r="L87">
        <v>152510.6</v>
      </c>
      <c r="M87">
        <v>154764.62400000001</v>
      </c>
      <c r="N87">
        <v>155771.6</v>
      </c>
      <c r="O87">
        <v>137553.29800000001</v>
      </c>
      <c r="P87">
        <v>123585.402</v>
      </c>
      <c r="Q87">
        <v>90033.608999999997</v>
      </c>
      <c r="R87">
        <v>1706815.433</v>
      </c>
    </row>
    <row r="88" spans="1:18">
      <c r="A88" t="s">
        <v>56</v>
      </c>
      <c r="B88">
        <v>2005</v>
      </c>
      <c r="C88" t="s">
        <v>48</v>
      </c>
      <c r="D88" t="s">
        <v>49</v>
      </c>
      <c r="E88" t="s">
        <v>22</v>
      </c>
      <c r="F88">
        <v>61792.493000000002</v>
      </c>
      <c r="G88">
        <v>75300.422999999995</v>
      </c>
      <c r="H88">
        <v>90434.898000000001</v>
      </c>
      <c r="I88">
        <v>76511.576000000001</v>
      </c>
      <c r="J88">
        <v>72052.436000000002</v>
      </c>
      <c r="K88">
        <v>73028.144</v>
      </c>
      <c r="L88">
        <v>78812.524999999994</v>
      </c>
      <c r="M88">
        <v>86974.706000000006</v>
      </c>
      <c r="N88">
        <v>85175.982999999993</v>
      </c>
      <c r="O88">
        <v>71214.928</v>
      </c>
      <c r="P88">
        <v>71571.03</v>
      </c>
      <c r="Q88">
        <v>61301.951000000001</v>
      </c>
      <c r="R88">
        <v>904171.09299999999</v>
      </c>
    </row>
    <row r="89" spans="1:18">
      <c r="A89" t="s">
        <v>56</v>
      </c>
      <c r="B89">
        <v>2005</v>
      </c>
      <c r="C89" t="s">
        <v>44</v>
      </c>
      <c r="D89" t="s">
        <v>47</v>
      </c>
      <c r="E89" t="s">
        <v>22</v>
      </c>
      <c r="F89">
        <v>184900.09599999999</v>
      </c>
      <c r="G89">
        <v>180553.97099999999</v>
      </c>
      <c r="H89">
        <v>233861.28099999999</v>
      </c>
      <c r="I89">
        <v>217913.29399999999</v>
      </c>
      <c r="J89">
        <v>198883.913</v>
      </c>
      <c r="K89">
        <v>192171.49600000001</v>
      </c>
      <c r="L89">
        <v>193050.242</v>
      </c>
      <c r="M89">
        <v>225408.62</v>
      </c>
      <c r="N89">
        <v>192958.06</v>
      </c>
      <c r="O89">
        <v>213224.22899999999</v>
      </c>
      <c r="P89">
        <v>243669.94500000001</v>
      </c>
      <c r="Q89">
        <v>204238.489</v>
      </c>
      <c r="R89">
        <v>2480833.6360000004</v>
      </c>
    </row>
    <row r="90" spans="1:18">
      <c r="A90" t="s">
        <v>56</v>
      </c>
      <c r="B90">
        <v>2005</v>
      </c>
      <c r="C90" t="s">
        <v>44</v>
      </c>
      <c r="D90" t="s">
        <v>46</v>
      </c>
      <c r="E90" t="s">
        <v>22</v>
      </c>
      <c r="F90">
        <v>137331.552</v>
      </c>
      <c r="G90">
        <v>140130.014</v>
      </c>
      <c r="H90">
        <v>166708.511</v>
      </c>
      <c r="I90">
        <v>150841.959</v>
      </c>
      <c r="J90">
        <v>152132.82699999999</v>
      </c>
      <c r="K90">
        <v>154556.397</v>
      </c>
      <c r="L90">
        <v>151863.28899999999</v>
      </c>
      <c r="M90">
        <v>163845.21900000001</v>
      </c>
      <c r="N90">
        <v>151769.609</v>
      </c>
      <c r="O90">
        <v>140071.79500000001</v>
      </c>
      <c r="P90">
        <v>148830.739</v>
      </c>
      <c r="Q90">
        <v>147900.644</v>
      </c>
      <c r="R90">
        <v>1805982.5549999999</v>
      </c>
    </row>
    <row r="91" spans="1:18">
      <c r="A91" t="s">
        <v>56</v>
      </c>
      <c r="B91">
        <v>2005</v>
      </c>
      <c r="C91" t="s">
        <v>44</v>
      </c>
      <c r="D91" t="s">
        <v>45</v>
      </c>
      <c r="E91" t="s">
        <v>22</v>
      </c>
      <c r="F91">
        <v>234481.443</v>
      </c>
      <c r="G91">
        <v>275157.91600000003</v>
      </c>
      <c r="H91">
        <v>360186.277</v>
      </c>
      <c r="I91">
        <v>307987.46299999999</v>
      </c>
      <c r="J91">
        <v>291192.16899999999</v>
      </c>
      <c r="K91">
        <v>293845.87300000002</v>
      </c>
      <c r="L91">
        <v>297982.23300000001</v>
      </c>
      <c r="M91">
        <v>331253.364</v>
      </c>
      <c r="N91">
        <v>300204.62400000001</v>
      </c>
      <c r="O91">
        <v>290588.70699999999</v>
      </c>
      <c r="P91">
        <v>290671.49099999998</v>
      </c>
      <c r="Q91">
        <v>268239.23100000003</v>
      </c>
      <c r="R91">
        <v>3541790.7909999997</v>
      </c>
    </row>
    <row r="92" spans="1:18">
      <c r="A92" t="s">
        <v>56</v>
      </c>
      <c r="B92">
        <v>2005</v>
      </c>
      <c r="C92" t="s">
        <v>39</v>
      </c>
      <c r="D92" t="s">
        <v>43</v>
      </c>
      <c r="E92" t="s">
        <v>22</v>
      </c>
      <c r="F92">
        <v>616527.40500000003</v>
      </c>
      <c r="G92">
        <v>665503.67599999998</v>
      </c>
      <c r="H92">
        <v>777205.20200000005</v>
      </c>
      <c r="I92">
        <v>766675.91899999999</v>
      </c>
      <c r="J92">
        <v>775750.12899999996</v>
      </c>
      <c r="K92">
        <v>822380.23800000001</v>
      </c>
      <c r="L92">
        <v>808971.28799999994</v>
      </c>
      <c r="M92">
        <v>890861.97699999996</v>
      </c>
      <c r="N92">
        <v>821823.50899999996</v>
      </c>
      <c r="O92">
        <v>810579.60400000005</v>
      </c>
      <c r="P92">
        <v>796234.45400000003</v>
      </c>
      <c r="Q92">
        <v>738007.15</v>
      </c>
      <c r="R92">
        <v>9290520.5510000009</v>
      </c>
    </row>
    <row r="93" spans="1:18">
      <c r="A93" t="s">
        <v>56</v>
      </c>
      <c r="B93">
        <v>2005</v>
      </c>
      <c r="C93" t="s">
        <v>39</v>
      </c>
      <c r="D93" t="s">
        <v>42</v>
      </c>
      <c r="E93" t="s">
        <v>22</v>
      </c>
      <c r="F93">
        <v>164022.405</v>
      </c>
      <c r="G93">
        <v>152886.45300000001</v>
      </c>
      <c r="H93">
        <v>185808.87599999999</v>
      </c>
      <c r="I93">
        <v>181635.38200000001</v>
      </c>
      <c r="J93">
        <v>183629.97</v>
      </c>
      <c r="K93">
        <v>186242.55799999999</v>
      </c>
      <c r="L93">
        <v>181026.67600000001</v>
      </c>
      <c r="M93">
        <v>201860.65900000001</v>
      </c>
      <c r="N93">
        <v>193067.65400000001</v>
      </c>
      <c r="O93">
        <v>181165.503</v>
      </c>
      <c r="P93">
        <v>183623.54699999999</v>
      </c>
      <c r="Q93">
        <v>193746.62100000001</v>
      </c>
      <c r="R93">
        <v>2188716.304</v>
      </c>
    </row>
    <row r="94" spans="1:18">
      <c r="A94" t="s">
        <v>56</v>
      </c>
      <c r="B94">
        <v>2005</v>
      </c>
      <c r="C94" t="s">
        <v>39</v>
      </c>
      <c r="D94" t="s">
        <v>41</v>
      </c>
      <c r="E94" t="s">
        <v>22</v>
      </c>
      <c r="F94">
        <v>58921.116000000002</v>
      </c>
      <c r="G94">
        <v>54203.985999999997</v>
      </c>
      <c r="H94">
        <v>63450.2</v>
      </c>
      <c r="I94">
        <v>62229.144</v>
      </c>
      <c r="J94">
        <v>59650.728999999999</v>
      </c>
      <c r="K94">
        <v>57122.777000000002</v>
      </c>
      <c r="L94">
        <v>62286.044999999998</v>
      </c>
      <c r="M94">
        <v>68350.835999999996</v>
      </c>
      <c r="N94">
        <v>67526.323999999993</v>
      </c>
      <c r="O94">
        <v>64577.356</v>
      </c>
      <c r="P94">
        <v>61387.830999999998</v>
      </c>
      <c r="Q94">
        <v>61434.688999999998</v>
      </c>
      <c r="R94">
        <v>741141.03300000005</v>
      </c>
    </row>
    <row r="95" spans="1:18">
      <c r="A95" t="s">
        <v>56</v>
      </c>
      <c r="B95">
        <v>2005</v>
      </c>
      <c r="C95" t="s">
        <v>39</v>
      </c>
      <c r="D95" t="s">
        <v>40</v>
      </c>
      <c r="E95" t="s">
        <v>22</v>
      </c>
      <c r="F95">
        <v>368343.217</v>
      </c>
      <c r="G95">
        <v>369601.46899999998</v>
      </c>
      <c r="H95">
        <v>421522.04300000001</v>
      </c>
      <c r="I95">
        <v>441550.96</v>
      </c>
      <c r="J95">
        <v>436066.70400000003</v>
      </c>
      <c r="K95">
        <v>444784.342</v>
      </c>
      <c r="L95">
        <v>439997.08799999999</v>
      </c>
      <c r="M95">
        <v>485391.03899999999</v>
      </c>
      <c r="N95">
        <v>472109.641</v>
      </c>
      <c r="O95">
        <v>449635.815</v>
      </c>
      <c r="P95">
        <v>430548.609</v>
      </c>
      <c r="Q95">
        <v>415523.83799999999</v>
      </c>
      <c r="R95">
        <v>5175074.7650000006</v>
      </c>
    </row>
    <row r="96" spans="1:18">
      <c r="A96" t="s">
        <v>56</v>
      </c>
      <c r="B96">
        <v>2005</v>
      </c>
      <c r="C96" t="s">
        <v>29</v>
      </c>
      <c r="D96" t="s">
        <v>38</v>
      </c>
      <c r="E96" t="s">
        <v>22</v>
      </c>
      <c r="F96">
        <v>158166.889</v>
      </c>
      <c r="G96">
        <v>142731.61900000001</v>
      </c>
      <c r="H96">
        <v>169972.34400000001</v>
      </c>
      <c r="I96">
        <v>175915.49299999999</v>
      </c>
      <c r="J96">
        <v>171107.644</v>
      </c>
      <c r="K96">
        <v>169700.88</v>
      </c>
      <c r="L96">
        <v>171352.603</v>
      </c>
      <c r="M96">
        <v>186749.86</v>
      </c>
      <c r="N96">
        <v>178444.329</v>
      </c>
      <c r="O96">
        <v>176803.82500000001</v>
      </c>
      <c r="P96">
        <v>178225.761</v>
      </c>
      <c r="Q96">
        <v>179450.976</v>
      </c>
      <c r="R96">
        <v>2058622.2229999998</v>
      </c>
    </row>
    <row r="97" spans="1:18">
      <c r="A97" t="s">
        <v>56</v>
      </c>
      <c r="B97">
        <v>2005</v>
      </c>
      <c r="C97" t="s">
        <v>29</v>
      </c>
      <c r="D97" t="s">
        <v>37</v>
      </c>
      <c r="E97" t="s">
        <v>22</v>
      </c>
      <c r="F97">
        <v>19924.785</v>
      </c>
      <c r="G97">
        <v>19323.13</v>
      </c>
      <c r="H97">
        <v>21633.68</v>
      </c>
      <c r="I97">
        <v>21023.295999999998</v>
      </c>
      <c r="J97">
        <v>20536.27</v>
      </c>
      <c r="K97">
        <v>19885.419999999998</v>
      </c>
      <c r="L97">
        <v>18972.052</v>
      </c>
      <c r="M97">
        <v>21532.46</v>
      </c>
      <c r="N97">
        <v>21887.797999999999</v>
      </c>
      <c r="O97">
        <v>19527.144</v>
      </c>
      <c r="P97">
        <v>19824.916000000001</v>
      </c>
      <c r="Q97">
        <v>20828.778999999999</v>
      </c>
      <c r="R97">
        <v>244899.73</v>
      </c>
    </row>
    <row r="98" spans="1:18">
      <c r="A98" t="s">
        <v>56</v>
      </c>
      <c r="B98">
        <v>2005</v>
      </c>
      <c r="C98" t="s">
        <v>29</v>
      </c>
      <c r="D98" t="s">
        <v>36</v>
      </c>
      <c r="E98" t="s">
        <v>22</v>
      </c>
      <c r="F98">
        <v>33551.625999999997</v>
      </c>
      <c r="G98">
        <v>27429.716</v>
      </c>
      <c r="H98">
        <v>24719.008000000002</v>
      </c>
      <c r="I98">
        <v>19904.911</v>
      </c>
      <c r="J98">
        <v>18773.778999999999</v>
      </c>
      <c r="K98">
        <v>18664.071</v>
      </c>
      <c r="L98">
        <v>19792.89</v>
      </c>
      <c r="M98">
        <v>21845.620999999999</v>
      </c>
      <c r="N98">
        <v>24935.215</v>
      </c>
      <c r="O98">
        <v>30934.827000000001</v>
      </c>
      <c r="P98">
        <v>34613.72</v>
      </c>
      <c r="Q98">
        <v>33753.205000000002</v>
      </c>
      <c r="R98">
        <v>308918.58899999998</v>
      </c>
    </row>
    <row r="99" spans="1:18">
      <c r="A99" t="s">
        <v>56</v>
      </c>
      <c r="B99">
        <v>2005</v>
      </c>
      <c r="C99" t="s">
        <v>29</v>
      </c>
      <c r="D99" t="s">
        <v>35</v>
      </c>
      <c r="E99" t="s">
        <v>22</v>
      </c>
      <c r="F99">
        <v>70123.956999999995</v>
      </c>
      <c r="G99">
        <v>61307.375999999997</v>
      </c>
      <c r="H99">
        <v>67444.076000000001</v>
      </c>
      <c r="I99">
        <v>64829.925000000003</v>
      </c>
      <c r="J99">
        <v>62397.506000000001</v>
      </c>
      <c r="K99">
        <v>61639.667999999998</v>
      </c>
      <c r="L99">
        <v>63626.358</v>
      </c>
      <c r="M99">
        <v>68639.607000000004</v>
      </c>
      <c r="N99">
        <v>72738.77</v>
      </c>
      <c r="O99">
        <v>75570.542000000001</v>
      </c>
      <c r="P99">
        <v>77718.212</v>
      </c>
      <c r="Q99">
        <v>82773.341</v>
      </c>
      <c r="R99">
        <v>828809.33799999999</v>
      </c>
    </row>
    <row r="100" spans="1:18">
      <c r="A100" t="s">
        <v>56</v>
      </c>
      <c r="B100">
        <v>2005</v>
      </c>
      <c r="C100" t="s">
        <v>29</v>
      </c>
      <c r="D100" t="s">
        <v>34</v>
      </c>
      <c r="E100" t="s">
        <v>22</v>
      </c>
      <c r="F100">
        <v>28593.205000000002</v>
      </c>
      <c r="G100">
        <v>25614.5</v>
      </c>
      <c r="H100">
        <v>27869.35</v>
      </c>
      <c r="I100">
        <v>25889.699000000001</v>
      </c>
      <c r="J100">
        <v>26297.677</v>
      </c>
      <c r="K100">
        <v>25168.536</v>
      </c>
      <c r="L100">
        <v>26309.935000000001</v>
      </c>
      <c r="M100">
        <v>29038.312000000002</v>
      </c>
      <c r="N100">
        <v>29855.735000000001</v>
      </c>
      <c r="O100">
        <v>28617.359</v>
      </c>
      <c r="P100">
        <v>29475.808000000001</v>
      </c>
      <c r="Q100">
        <v>31575.298999999999</v>
      </c>
      <c r="R100">
        <v>334305.41499999998</v>
      </c>
    </row>
    <row r="101" spans="1:18">
      <c r="A101" t="s">
        <v>56</v>
      </c>
      <c r="B101">
        <v>2005</v>
      </c>
      <c r="C101" t="s">
        <v>29</v>
      </c>
      <c r="D101" t="s">
        <v>33</v>
      </c>
      <c r="E101" t="s">
        <v>22</v>
      </c>
      <c r="F101">
        <v>28296.989000000001</v>
      </c>
      <c r="G101">
        <v>25174.638999999999</v>
      </c>
      <c r="H101">
        <v>28302.424999999999</v>
      </c>
      <c r="I101">
        <v>26081.285</v>
      </c>
      <c r="J101">
        <v>25901.098000000002</v>
      </c>
      <c r="K101">
        <v>26131.228999999999</v>
      </c>
      <c r="L101">
        <v>26706.86</v>
      </c>
      <c r="M101">
        <v>29899.637999999999</v>
      </c>
      <c r="N101">
        <v>29739.157999999999</v>
      </c>
      <c r="O101">
        <v>28743.381000000001</v>
      </c>
      <c r="P101">
        <v>31528.44</v>
      </c>
      <c r="Q101">
        <v>32597.291000000001</v>
      </c>
      <c r="R101">
        <v>339102.43300000008</v>
      </c>
    </row>
    <row r="102" spans="1:18">
      <c r="A102" t="s">
        <v>56</v>
      </c>
      <c r="B102">
        <v>2005</v>
      </c>
      <c r="C102" t="s">
        <v>29</v>
      </c>
      <c r="D102" t="s">
        <v>32</v>
      </c>
      <c r="E102" t="s">
        <v>22</v>
      </c>
      <c r="F102">
        <v>45591.099000000002</v>
      </c>
      <c r="G102">
        <v>41787.125</v>
      </c>
      <c r="H102">
        <v>45624.612000000001</v>
      </c>
      <c r="I102">
        <v>43180.921000000002</v>
      </c>
      <c r="J102">
        <v>44397.485000000001</v>
      </c>
      <c r="K102">
        <v>42396.47</v>
      </c>
      <c r="L102">
        <v>48265.374000000003</v>
      </c>
      <c r="M102">
        <v>50708.792999999998</v>
      </c>
      <c r="N102">
        <v>49120.438000000002</v>
      </c>
      <c r="O102">
        <v>49279.815999999999</v>
      </c>
      <c r="P102">
        <v>49794.101999999999</v>
      </c>
      <c r="Q102">
        <v>55034.540999999997</v>
      </c>
      <c r="R102">
        <v>565180.77600000007</v>
      </c>
    </row>
    <row r="103" spans="1:18">
      <c r="A103" t="s">
        <v>56</v>
      </c>
      <c r="B103">
        <v>2005</v>
      </c>
      <c r="C103" t="s">
        <v>29</v>
      </c>
      <c r="D103" t="s">
        <v>31</v>
      </c>
      <c r="E103" t="s">
        <v>22</v>
      </c>
      <c r="F103">
        <v>24142.27</v>
      </c>
      <c r="G103">
        <v>20956.917000000001</v>
      </c>
      <c r="H103">
        <v>24432.004000000001</v>
      </c>
      <c r="I103">
        <v>25667.474999999999</v>
      </c>
      <c r="J103">
        <v>25919.826000000001</v>
      </c>
      <c r="K103">
        <v>29196.315999999999</v>
      </c>
      <c r="L103">
        <v>26618.723000000002</v>
      </c>
      <c r="M103">
        <v>28824.581999999999</v>
      </c>
      <c r="N103">
        <v>29509.169000000002</v>
      </c>
      <c r="O103">
        <v>26984.210999999999</v>
      </c>
      <c r="P103">
        <v>27381.96</v>
      </c>
      <c r="Q103">
        <v>29261.8</v>
      </c>
      <c r="R103">
        <v>318895.25299999997</v>
      </c>
    </row>
    <row r="104" spans="1:18">
      <c r="A104" t="s">
        <v>56</v>
      </c>
      <c r="B104">
        <v>2005</v>
      </c>
      <c r="C104" t="s">
        <v>29</v>
      </c>
      <c r="D104" t="s">
        <v>30</v>
      </c>
      <c r="E104" t="s">
        <v>22</v>
      </c>
      <c r="F104">
        <v>52340.752</v>
      </c>
      <c r="G104">
        <v>46405.646000000001</v>
      </c>
      <c r="H104">
        <v>52568.072999999997</v>
      </c>
      <c r="I104">
        <v>56992.633000000002</v>
      </c>
      <c r="J104">
        <v>56289.968000000001</v>
      </c>
      <c r="K104">
        <v>57792.707999999999</v>
      </c>
      <c r="L104">
        <v>61764.034</v>
      </c>
      <c r="M104">
        <v>66457.964999999997</v>
      </c>
      <c r="N104">
        <v>63574.392999999996</v>
      </c>
      <c r="O104">
        <v>61273.754000000001</v>
      </c>
      <c r="P104">
        <v>61230.92</v>
      </c>
      <c r="Q104">
        <v>64971.89</v>
      </c>
      <c r="R104">
        <v>701662.73600000003</v>
      </c>
    </row>
    <row r="105" spans="1:18">
      <c r="A105" t="s">
        <v>56</v>
      </c>
      <c r="B105">
        <v>2005</v>
      </c>
      <c r="C105" t="s">
        <v>20</v>
      </c>
      <c r="D105" t="s">
        <v>28</v>
      </c>
      <c r="E105" t="s">
        <v>22</v>
      </c>
      <c r="F105">
        <v>29879.835999999999</v>
      </c>
      <c r="G105">
        <v>25889.325000000001</v>
      </c>
      <c r="H105">
        <v>34479.411999999997</v>
      </c>
      <c r="I105">
        <v>36618.311000000002</v>
      </c>
      <c r="J105">
        <v>37769.883999999998</v>
      </c>
      <c r="K105">
        <v>39069.338000000003</v>
      </c>
      <c r="L105">
        <v>39231.525000000001</v>
      </c>
      <c r="M105">
        <v>42755.002</v>
      </c>
      <c r="N105">
        <v>40976.733999999997</v>
      </c>
      <c r="O105">
        <v>38176.296000000002</v>
      </c>
      <c r="P105">
        <v>37826.171999999999</v>
      </c>
      <c r="Q105">
        <v>37104.124000000003</v>
      </c>
      <c r="R105">
        <v>439775.95900000009</v>
      </c>
    </row>
    <row r="106" spans="1:18">
      <c r="A106" t="s">
        <v>56</v>
      </c>
      <c r="B106">
        <v>2005</v>
      </c>
      <c r="C106" t="s">
        <v>20</v>
      </c>
      <c r="D106" t="s">
        <v>27</v>
      </c>
      <c r="E106" t="s">
        <v>22</v>
      </c>
      <c r="F106">
        <v>23966.706999999999</v>
      </c>
      <c r="G106">
        <v>18641.650000000001</v>
      </c>
      <c r="H106">
        <v>14070.2</v>
      </c>
      <c r="I106">
        <v>6300.5</v>
      </c>
      <c r="J106">
        <v>16828.004000000001</v>
      </c>
      <c r="K106">
        <v>18485.150000000001</v>
      </c>
      <c r="L106">
        <v>19350.599999999999</v>
      </c>
      <c r="M106">
        <v>16817.599999999999</v>
      </c>
      <c r="N106">
        <v>20608.36</v>
      </c>
      <c r="O106">
        <v>22337.066999999999</v>
      </c>
      <c r="P106">
        <v>24652.135999999999</v>
      </c>
      <c r="Q106">
        <v>22372.15</v>
      </c>
      <c r="R106">
        <v>224430.12400000001</v>
      </c>
    </row>
    <row r="107" spans="1:18">
      <c r="A107" t="s">
        <v>56</v>
      </c>
      <c r="B107">
        <v>2005</v>
      </c>
      <c r="C107" t="s">
        <v>20</v>
      </c>
      <c r="D107" t="s">
        <v>26</v>
      </c>
      <c r="E107" t="s">
        <v>22</v>
      </c>
      <c r="F107">
        <v>108181.535</v>
      </c>
      <c r="G107">
        <v>95103.271999999997</v>
      </c>
      <c r="H107">
        <v>102419.594</v>
      </c>
      <c r="I107">
        <v>102526.124</v>
      </c>
      <c r="J107">
        <v>106018.122</v>
      </c>
      <c r="K107">
        <v>112167.51</v>
      </c>
      <c r="L107">
        <v>114669.738</v>
      </c>
      <c r="M107">
        <v>123215.171</v>
      </c>
      <c r="N107">
        <v>118913.48</v>
      </c>
      <c r="O107">
        <v>117334.44</v>
      </c>
      <c r="P107">
        <v>117020.431</v>
      </c>
      <c r="Q107">
        <v>114558.85400000001</v>
      </c>
      <c r="R107">
        <v>1332128.2710000002</v>
      </c>
    </row>
    <row r="108" spans="1:18">
      <c r="A108" t="s">
        <v>56</v>
      </c>
      <c r="B108">
        <v>2005</v>
      </c>
      <c r="C108" t="s">
        <v>20</v>
      </c>
      <c r="D108" t="s">
        <v>25</v>
      </c>
      <c r="E108" t="s">
        <v>22</v>
      </c>
      <c r="F108">
        <v>4409.8999999999996</v>
      </c>
      <c r="G108">
        <v>4265.2</v>
      </c>
      <c r="H108">
        <v>5261.3720000000003</v>
      </c>
      <c r="I108">
        <v>4649.45</v>
      </c>
      <c r="J108">
        <v>3939.55</v>
      </c>
      <c r="K108">
        <v>4079.3</v>
      </c>
      <c r="L108">
        <v>3829.7640000000001</v>
      </c>
      <c r="M108">
        <v>4495.55</v>
      </c>
      <c r="N108">
        <v>4578.848</v>
      </c>
      <c r="O108">
        <v>3799.6</v>
      </c>
      <c r="P108">
        <v>4406.1719999999996</v>
      </c>
      <c r="Q108">
        <v>4521.348</v>
      </c>
      <c r="R108">
        <v>52236.053999999989</v>
      </c>
    </row>
    <row r="109" spans="1:18">
      <c r="A109" t="s">
        <v>56</v>
      </c>
      <c r="B109">
        <v>2005</v>
      </c>
      <c r="C109" t="s">
        <v>20</v>
      </c>
      <c r="D109" t="s">
        <v>24</v>
      </c>
      <c r="E109" t="s">
        <v>22</v>
      </c>
      <c r="F109">
        <v>64414.03</v>
      </c>
      <c r="G109">
        <v>54773.919999999998</v>
      </c>
      <c r="H109">
        <v>67068.2</v>
      </c>
      <c r="I109">
        <v>54935.017</v>
      </c>
      <c r="J109">
        <v>62057.646999999997</v>
      </c>
      <c r="K109">
        <v>69140.990999999995</v>
      </c>
      <c r="L109">
        <v>70844.028999999995</v>
      </c>
      <c r="M109">
        <v>81734.460000000006</v>
      </c>
      <c r="N109">
        <v>80102.922999999995</v>
      </c>
      <c r="O109">
        <v>77476.365000000005</v>
      </c>
      <c r="P109">
        <v>76237.156000000003</v>
      </c>
      <c r="Q109">
        <v>71375.661999999997</v>
      </c>
      <c r="R109">
        <v>830160.39999999991</v>
      </c>
    </row>
    <row r="110" spans="1:18">
      <c r="A110" t="s">
        <v>56</v>
      </c>
      <c r="B110">
        <v>2005</v>
      </c>
      <c r="C110" t="s">
        <v>20</v>
      </c>
      <c r="D110" t="s">
        <v>23</v>
      </c>
      <c r="E110" t="s">
        <v>22</v>
      </c>
      <c r="F110">
        <v>16593.11</v>
      </c>
      <c r="G110">
        <v>10287.278</v>
      </c>
      <c r="H110">
        <v>12077.862999999999</v>
      </c>
      <c r="I110">
        <v>12072.531999999999</v>
      </c>
      <c r="J110">
        <v>13305.777</v>
      </c>
      <c r="K110">
        <v>14933.114</v>
      </c>
      <c r="L110">
        <v>15212.754999999999</v>
      </c>
      <c r="M110">
        <v>16906.231</v>
      </c>
      <c r="N110">
        <v>17154.594000000001</v>
      </c>
      <c r="O110">
        <v>14545.401</v>
      </c>
      <c r="P110">
        <v>12807.482</v>
      </c>
      <c r="Q110">
        <v>13189.692999999999</v>
      </c>
      <c r="R110">
        <v>169085.83</v>
      </c>
    </row>
    <row r="111" spans="1:18">
      <c r="A111" t="s">
        <v>56</v>
      </c>
      <c r="B111">
        <v>2005</v>
      </c>
      <c r="C111" t="s">
        <v>20</v>
      </c>
      <c r="D111" t="s">
        <v>21</v>
      </c>
      <c r="E111" t="s">
        <v>22</v>
      </c>
      <c r="F111">
        <v>40373.036</v>
      </c>
      <c r="G111">
        <v>44975.637000000002</v>
      </c>
      <c r="H111">
        <v>53919.137000000002</v>
      </c>
      <c r="I111">
        <v>53459.671999999999</v>
      </c>
      <c r="J111">
        <v>58131.457000000002</v>
      </c>
      <c r="K111">
        <v>56385.500999999997</v>
      </c>
      <c r="L111">
        <v>62509.464</v>
      </c>
      <c r="M111">
        <v>66704.391000000003</v>
      </c>
      <c r="N111">
        <v>54740.252</v>
      </c>
      <c r="O111">
        <v>59148.932999999997</v>
      </c>
      <c r="P111">
        <v>59589.853999999999</v>
      </c>
      <c r="Q111">
        <v>53330.129000000001</v>
      </c>
      <c r="R111">
        <v>663267.46299999999</v>
      </c>
    </row>
    <row r="112" spans="1:18">
      <c r="A112" t="s">
        <v>55</v>
      </c>
      <c r="B112">
        <v>2005</v>
      </c>
      <c r="C112" t="s">
        <v>48</v>
      </c>
      <c r="D112" t="s">
        <v>52</v>
      </c>
      <c r="E112" t="s">
        <v>22</v>
      </c>
      <c r="F112">
        <v>18393.683000000001</v>
      </c>
      <c r="G112">
        <v>17893.231</v>
      </c>
      <c r="H112">
        <v>21557.646000000001</v>
      </c>
      <c r="I112">
        <v>19781.963</v>
      </c>
      <c r="J112">
        <v>21570.204000000002</v>
      </c>
      <c r="K112">
        <v>21415.944</v>
      </c>
      <c r="L112">
        <v>21384.708999999999</v>
      </c>
      <c r="M112">
        <v>22292.519</v>
      </c>
      <c r="N112">
        <v>20665.584999999999</v>
      </c>
      <c r="O112">
        <v>19829.614000000001</v>
      </c>
      <c r="P112">
        <v>19172.483</v>
      </c>
      <c r="Q112">
        <v>20126.427</v>
      </c>
      <c r="R112">
        <v>244084.008</v>
      </c>
    </row>
    <row r="113" spans="1:18">
      <c r="A113" t="s">
        <v>55</v>
      </c>
      <c r="B113">
        <v>2005</v>
      </c>
      <c r="C113" t="s">
        <v>48</v>
      </c>
      <c r="D113" t="s">
        <v>51</v>
      </c>
      <c r="E113" t="s">
        <v>22</v>
      </c>
      <c r="F113">
        <v>1535.4380000000001</v>
      </c>
      <c r="G113">
        <v>1618.3679999999999</v>
      </c>
      <c r="H113">
        <v>2155.0210000000002</v>
      </c>
      <c r="I113">
        <v>1615.2349999999999</v>
      </c>
      <c r="J113">
        <v>2399.7379999999998</v>
      </c>
      <c r="K113">
        <v>2261.3429999999998</v>
      </c>
      <c r="L113">
        <v>3858.9180000000001</v>
      </c>
      <c r="M113">
        <v>2271.1680000000001</v>
      </c>
      <c r="N113">
        <v>2991.4180000000001</v>
      </c>
      <c r="O113">
        <v>2143.29</v>
      </c>
      <c r="P113">
        <v>2426.1350000000002</v>
      </c>
      <c r="Q113">
        <v>2134.1959999999999</v>
      </c>
      <c r="R113">
        <v>27410.268</v>
      </c>
    </row>
    <row r="114" spans="1:18">
      <c r="A114" t="s">
        <v>55</v>
      </c>
      <c r="B114">
        <v>2005</v>
      </c>
      <c r="C114" t="s">
        <v>48</v>
      </c>
      <c r="D114" t="s">
        <v>50</v>
      </c>
      <c r="E114" t="s">
        <v>22</v>
      </c>
      <c r="F114">
        <v>1640.81</v>
      </c>
      <c r="G114">
        <v>1691.57</v>
      </c>
      <c r="H114">
        <v>1826.077</v>
      </c>
      <c r="I114">
        <v>1757.1869999999999</v>
      </c>
      <c r="J114">
        <v>2027.462</v>
      </c>
      <c r="K114">
        <v>1881.259</v>
      </c>
      <c r="L114">
        <v>1863.7760000000001</v>
      </c>
      <c r="M114">
        <v>1839.0989999999999</v>
      </c>
      <c r="N114">
        <v>1879.626</v>
      </c>
      <c r="O114">
        <v>1878.1179999999999</v>
      </c>
      <c r="P114">
        <v>1731.4680000000001</v>
      </c>
      <c r="Q114">
        <v>1974.421</v>
      </c>
      <c r="R114">
        <v>21990.872999999996</v>
      </c>
    </row>
    <row r="115" spans="1:18">
      <c r="A115" t="s">
        <v>55</v>
      </c>
      <c r="B115">
        <v>2005</v>
      </c>
      <c r="C115" t="s">
        <v>48</v>
      </c>
      <c r="D115" t="s">
        <v>49</v>
      </c>
      <c r="E115" t="s">
        <v>22</v>
      </c>
      <c r="F115">
        <v>1988.954</v>
      </c>
      <c r="G115">
        <v>1708.5909999999999</v>
      </c>
      <c r="H115">
        <v>2025.1769999999999</v>
      </c>
      <c r="I115">
        <v>1924.047</v>
      </c>
      <c r="J115">
        <v>2216.4720000000002</v>
      </c>
      <c r="K115">
        <v>2512.7370000000001</v>
      </c>
      <c r="L115">
        <v>2342.556</v>
      </c>
      <c r="M115">
        <v>2350.5340000000001</v>
      </c>
      <c r="N115">
        <v>2025.9949999999999</v>
      </c>
      <c r="O115">
        <v>2191.386</v>
      </c>
      <c r="P115">
        <v>2071.1289999999999</v>
      </c>
      <c r="Q115">
        <v>2116.0360000000001</v>
      </c>
      <c r="R115">
        <v>25473.613999999998</v>
      </c>
    </row>
    <row r="116" spans="1:18">
      <c r="A116" t="s">
        <v>55</v>
      </c>
      <c r="B116">
        <v>2005</v>
      </c>
      <c r="C116" t="s">
        <v>44</v>
      </c>
      <c r="D116" t="s">
        <v>47</v>
      </c>
      <c r="E116" t="s">
        <v>22</v>
      </c>
      <c r="F116">
        <v>9204.6759999999995</v>
      </c>
      <c r="G116">
        <v>8198.0110000000004</v>
      </c>
      <c r="H116">
        <v>9868.6270000000004</v>
      </c>
      <c r="I116">
        <v>9426.7540000000008</v>
      </c>
      <c r="J116">
        <v>10515.332</v>
      </c>
      <c r="K116">
        <v>10249.084000000001</v>
      </c>
      <c r="L116">
        <v>10572.019</v>
      </c>
      <c r="M116">
        <v>11027.01</v>
      </c>
      <c r="N116">
        <v>10333.654</v>
      </c>
      <c r="O116">
        <v>11446.977000000001</v>
      </c>
      <c r="P116">
        <v>10914.034</v>
      </c>
      <c r="Q116">
        <v>10656.934999999999</v>
      </c>
      <c r="R116">
        <v>122413.11299999998</v>
      </c>
    </row>
    <row r="117" spans="1:18">
      <c r="A117" t="s">
        <v>55</v>
      </c>
      <c r="B117">
        <v>2005</v>
      </c>
      <c r="C117" t="s">
        <v>44</v>
      </c>
      <c r="D117" t="s">
        <v>46</v>
      </c>
      <c r="E117" t="s">
        <v>22</v>
      </c>
      <c r="F117">
        <v>4891.5309999999999</v>
      </c>
      <c r="G117">
        <v>4407.9549999999999</v>
      </c>
      <c r="H117">
        <v>4227.8029999999999</v>
      </c>
      <c r="I117">
        <v>3971.9560000000001</v>
      </c>
      <c r="J117">
        <v>4656.0529999999999</v>
      </c>
      <c r="K117">
        <v>4048.7449999999999</v>
      </c>
      <c r="L117">
        <v>4269.6170000000002</v>
      </c>
      <c r="M117">
        <v>4336.2389999999996</v>
      </c>
      <c r="N117">
        <v>3720.6390000000001</v>
      </c>
      <c r="O117">
        <v>4234.259</v>
      </c>
      <c r="P117">
        <v>4079.3180000000002</v>
      </c>
      <c r="Q117">
        <v>4345.9160000000002</v>
      </c>
      <c r="R117">
        <v>51190.031000000003</v>
      </c>
    </row>
    <row r="118" spans="1:18">
      <c r="A118" t="s">
        <v>55</v>
      </c>
      <c r="B118">
        <v>2005</v>
      </c>
      <c r="C118" t="s">
        <v>44</v>
      </c>
      <c r="D118" t="s">
        <v>45</v>
      </c>
      <c r="E118" t="s">
        <v>22</v>
      </c>
      <c r="F118">
        <v>8531.9889999999996</v>
      </c>
      <c r="G118">
        <v>8471.1350000000002</v>
      </c>
      <c r="H118">
        <v>9897.9480000000003</v>
      </c>
      <c r="I118">
        <v>9782.2070000000003</v>
      </c>
      <c r="J118">
        <v>10455.76</v>
      </c>
      <c r="K118">
        <v>10003.217000000001</v>
      </c>
      <c r="L118">
        <v>10540.633</v>
      </c>
      <c r="M118">
        <v>11914.746999999999</v>
      </c>
      <c r="N118">
        <v>10863.233</v>
      </c>
      <c r="O118">
        <v>11808.277</v>
      </c>
      <c r="P118">
        <v>12557.286</v>
      </c>
      <c r="Q118">
        <v>12126.91</v>
      </c>
      <c r="R118">
        <v>126953.342</v>
      </c>
    </row>
    <row r="119" spans="1:18">
      <c r="A119" t="s">
        <v>55</v>
      </c>
      <c r="B119">
        <v>2005</v>
      </c>
      <c r="C119" t="s">
        <v>39</v>
      </c>
      <c r="D119" t="s">
        <v>43</v>
      </c>
      <c r="E119" t="s">
        <v>22</v>
      </c>
      <c r="F119">
        <v>160452.34299999999</v>
      </c>
      <c r="G119">
        <v>153868.81599999999</v>
      </c>
      <c r="H119">
        <v>181129.74400000001</v>
      </c>
      <c r="I119">
        <v>166627.842</v>
      </c>
      <c r="J119">
        <v>172683.08499999999</v>
      </c>
      <c r="K119">
        <v>171713.29699999999</v>
      </c>
      <c r="L119">
        <v>182363.97500000001</v>
      </c>
      <c r="M119">
        <v>184631.943</v>
      </c>
      <c r="N119">
        <v>176384.003</v>
      </c>
      <c r="O119">
        <v>174689.01300000001</v>
      </c>
      <c r="P119">
        <v>171355.185</v>
      </c>
      <c r="Q119">
        <v>180596.65400000001</v>
      </c>
      <c r="R119">
        <v>2076495.9000000001</v>
      </c>
    </row>
    <row r="120" spans="1:18">
      <c r="A120" t="s">
        <v>55</v>
      </c>
      <c r="B120">
        <v>2005</v>
      </c>
      <c r="C120" t="s">
        <v>39</v>
      </c>
      <c r="D120" t="s">
        <v>42</v>
      </c>
      <c r="E120" t="s">
        <v>22</v>
      </c>
      <c r="F120">
        <v>54348.591999999997</v>
      </c>
      <c r="G120">
        <v>50259.404000000002</v>
      </c>
      <c r="H120">
        <v>55623.364000000001</v>
      </c>
      <c r="I120">
        <v>52795.608999999997</v>
      </c>
      <c r="J120">
        <v>55233.470999999998</v>
      </c>
      <c r="K120">
        <v>52728.576999999997</v>
      </c>
      <c r="L120">
        <v>53016.485999999997</v>
      </c>
      <c r="M120">
        <v>59992.464</v>
      </c>
      <c r="N120">
        <v>53967.589</v>
      </c>
      <c r="O120">
        <v>55916.754999999997</v>
      </c>
      <c r="P120">
        <v>54269.250999999997</v>
      </c>
      <c r="Q120">
        <v>55649.650999999998</v>
      </c>
      <c r="R120">
        <v>653801.21299999987</v>
      </c>
    </row>
    <row r="121" spans="1:18">
      <c r="A121" t="s">
        <v>55</v>
      </c>
      <c r="B121">
        <v>2005</v>
      </c>
      <c r="C121" t="s">
        <v>39</v>
      </c>
      <c r="D121" t="s">
        <v>41</v>
      </c>
      <c r="E121" t="s">
        <v>22</v>
      </c>
      <c r="F121">
        <v>2115.4360000000001</v>
      </c>
      <c r="G121">
        <v>1885.096</v>
      </c>
      <c r="H121">
        <v>2129.846</v>
      </c>
      <c r="I121">
        <v>1974.1869999999999</v>
      </c>
      <c r="J121">
        <v>2300.4789999999998</v>
      </c>
      <c r="K121">
        <v>1867.268</v>
      </c>
      <c r="L121">
        <v>1988.537</v>
      </c>
      <c r="M121">
        <v>2217.069</v>
      </c>
      <c r="N121">
        <v>2283.127</v>
      </c>
      <c r="O121">
        <v>2563.201</v>
      </c>
      <c r="P121">
        <v>2454.107</v>
      </c>
      <c r="Q121">
        <v>2233.2620000000002</v>
      </c>
      <c r="R121">
        <v>26011.615000000002</v>
      </c>
    </row>
    <row r="122" spans="1:18">
      <c r="A122" t="s">
        <v>55</v>
      </c>
      <c r="B122">
        <v>2005</v>
      </c>
      <c r="C122" t="s">
        <v>39</v>
      </c>
      <c r="D122" t="s">
        <v>40</v>
      </c>
      <c r="E122" t="s">
        <v>22</v>
      </c>
      <c r="F122">
        <v>6273.4</v>
      </c>
      <c r="G122">
        <v>5629.7139999999999</v>
      </c>
      <c r="H122">
        <v>8159.107</v>
      </c>
      <c r="I122">
        <v>8649.7369999999992</v>
      </c>
      <c r="J122">
        <v>9171.14</v>
      </c>
      <c r="K122">
        <v>9551.6569999999992</v>
      </c>
      <c r="L122">
        <v>10011.444</v>
      </c>
      <c r="M122">
        <v>11420.475</v>
      </c>
      <c r="N122">
        <v>10937.668</v>
      </c>
      <c r="O122">
        <v>10589.498</v>
      </c>
      <c r="P122">
        <v>9742.9480000000003</v>
      </c>
      <c r="Q122">
        <v>9692.1610000000001</v>
      </c>
      <c r="R122">
        <v>109828.94899999999</v>
      </c>
    </row>
    <row r="123" spans="1:18">
      <c r="A123" t="s">
        <v>55</v>
      </c>
      <c r="B123">
        <v>2005</v>
      </c>
      <c r="C123" t="s">
        <v>29</v>
      </c>
      <c r="D123" t="s">
        <v>38</v>
      </c>
      <c r="E123" t="s">
        <v>22</v>
      </c>
      <c r="F123">
        <v>22427.491000000002</v>
      </c>
      <c r="G123">
        <v>20006.293000000001</v>
      </c>
      <c r="H123">
        <v>21233.749</v>
      </c>
      <c r="I123">
        <v>19578.031999999999</v>
      </c>
      <c r="J123">
        <v>16199.041999999999</v>
      </c>
      <c r="K123">
        <v>15913.21</v>
      </c>
      <c r="L123">
        <v>18720.663</v>
      </c>
      <c r="M123">
        <v>17937.951000000001</v>
      </c>
      <c r="N123">
        <v>17254.588</v>
      </c>
      <c r="O123">
        <v>18397.019</v>
      </c>
      <c r="P123">
        <v>18929.794999999998</v>
      </c>
      <c r="Q123">
        <v>20512.303</v>
      </c>
      <c r="R123">
        <v>227110.136</v>
      </c>
    </row>
    <row r="124" spans="1:18">
      <c r="A124" t="s">
        <v>55</v>
      </c>
      <c r="B124">
        <v>2005</v>
      </c>
      <c r="C124" t="s">
        <v>29</v>
      </c>
      <c r="D124" t="s">
        <v>37</v>
      </c>
      <c r="E124" t="s">
        <v>22</v>
      </c>
      <c r="F124">
        <v>759.03599999999994</v>
      </c>
      <c r="G124">
        <v>706.11500000000001</v>
      </c>
      <c r="H124">
        <v>820.40200000000004</v>
      </c>
      <c r="I124">
        <v>703.98099999999999</v>
      </c>
      <c r="J124">
        <v>738.77099999999996</v>
      </c>
      <c r="K124">
        <v>601.35400000000004</v>
      </c>
      <c r="L124">
        <v>665.346</v>
      </c>
      <c r="M124">
        <v>570.75900000000001</v>
      </c>
      <c r="N124">
        <v>494.29899999999998</v>
      </c>
      <c r="O124">
        <v>842.36599999999999</v>
      </c>
      <c r="P124">
        <v>874.71</v>
      </c>
      <c r="Q124">
        <v>762.19799999999998</v>
      </c>
      <c r="R124">
        <v>8539.3369999999995</v>
      </c>
    </row>
    <row r="125" spans="1:18">
      <c r="A125" t="s">
        <v>55</v>
      </c>
      <c r="B125">
        <v>2005</v>
      </c>
      <c r="C125" t="s">
        <v>29</v>
      </c>
      <c r="D125" t="s">
        <v>36</v>
      </c>
      <c r="E125" t="s">
        <v>22</v>
      </c>
      <c r="F125">
        <v>2260.3679999999999</v>
      </c>
      <c r="G125">
        <v>1590.4459999999999</v>
      </c>
      <c r="H125">
        <v>1479.0360000000001</v>
      </c>
      <c r="I125">
        <v>1729.731</v>
      </c>
      <c r="J125">
        <v>1663.4559999999999</v>
      </c>
      <c r="K125">
        <v>1518.643</v>
      </c>
      <c r="L125">
        <v>1991.7049999999999</v>
      </c>
      <c r="M125">
        <v>1971.3889999999999</v>
      </c>
      <c r="N125">
        <v>1780.124</v>
      </c>
      <c r="O125">
        <v>2262.8539999999998</v>
      </c>
      <c r="P125">
        <v>2243.88</v>
      </c>
      <c r="Q125">
        <v>2397.2629999999999</v>
      </c>
      <c r="R125">
        <v>22888.895</v>
      </c>
    </row>
    <row r="126" spans="1:18">
      <c r="A126" t="s">
        <v>55</v>
      </c>
      <c r="B126">
        <v>2005</v>
      </c>
      <c r="C126" t="s">
        <v>29</v>
      </c>
      <c r="D126" t="s">
        <v>35</v>
      </c>
      <c r="E126" t="s">
        <v>22</v>
      </c>
      <c r="F126">
        <v>14833.450999999999</v>
      </c>
      <c r="G126">
        <v>12271.75</v>
      </c>
      <c r="H126">
        <v>14207.481</v>
      </c>
      <c r="I126">
        <v>12801.808000000001</v>
      </c>
      <c r="J126">
        <v>14049.773999999999</v>
      </c>
      <c r="K126">
        <v>13118.5</v>
      </c>
      <c r="L126">
        <v>15258.608</v>
      </c>
      <c r="M126">
        <v>15179.504000000001</v>
      </c>
      <c r="N126">
        <v>13758.878000000001</v>
      </c>
      <c r="O126">
        <v>14916.058999999999</v>
      </c>
      <c r="P126">
        <v>14415.293</v>
      </c>
      <c r="Q126">
        <v>17525.883000000002</v>
      </c>
      <c r="R126">
        <v>172336.989</v>
      </c>
    </row>
    <row r="127" spans="1:18">
      <c r="A127" t="s">
        <v>55</v>
      </c>
      <c r="B127">
        <v>2005</v>
      </c>
      <c r="C127" t="s">
        <v>29</v>
      </c>
      <c r="D127" t="s">
        <v>34</v>
      </c>
      <c r="E127" t="s">
        <v>22</v>
      </c>
      <c r="F127">
        <v>271.94799999999998</v>
      </c>
      <c r="G127">
        <v>241.101</v>
      </c>
      <c r="H127">
        <v>273.66699999999997</v>
      </c>
      <c r="I127">
        <v>415.92200000000003</v>
      </c>
      <c r="J127">
        <v>426.74400000000003</v>
      </c>
      <c r="K127">
        <v>410.88299999999998</v>
      </c>
      <c r="L127">
        <v>545.27099999999996</v>
      </c>
      <c r="M127">
        <v>636.58399999999995</v>
      </c>
      <c r="N127">
        <v>944.46299999999997</v>
      </c>
      <c r="O127">
        <v>1187.0319999999999</v>
      </c>
      <c r="P127">
        <v>1069.817</v>
      </c>
      <c r="Q127">
        <v>637.00099999999998</v>
      </c>
      <c r="R127">
        <v>7060.433</v>
      </c>
    </row>
    <row r="128" spans="1:18">
      <c r="A128" t="s">
        <v>55</v>
      </c>
      <c r="B128">
        <v>2005</v>
      </c>
      <c r="C128" t="s">
        <v>29</v>
      </c>
      <c r="D128" t="s">
        <v>33</v>
      </c>
      <c r="E128" t="s">
        <v>22</v>
      </c>
      <c r="F128">
        <v>6869.4269999999997</v>
      </c>
      <c r="G128">
        <v>5348.3959999999997</v>
      </c>
      <c r="H128">
        <v>7148.9059999999999</v>
      </c>
      <c r="I128">
        <v>5904.0709999999999</v>
      </c>
      <c r="J128">
        <v>5046.8670000000002</v>
      </c>
      <c r="K128">
        <v>4535.3410000000003</v>
      </c>
      <c r="L128">
        <v>6503.19</v>
      </c>
      <c r="M128">
        <v>6482.5870000000004</v>
      </c>
      <c r="N128">
        <v>6027.2749999999996</v>
      </c>
      <c r="O128">
        <v>6266.268</v>
      </c>
      <c r="P128">
        <v>6943.2759999999998</v>
      </c>
      <c r="Q128">
        <v>7625.4880000000003</v>
      </c>
      <c r="R128">
        <v>74701.092000000004</v>
      </c>
    </row>
    <row r="129" spans="1:18">
      <c r="A129" t="s">
        <v>55</v>
      </c>
      <c r="B129">
        <v>2005</v>
      </c>
      <c r="C129" t="s">
        <v>29</v>
      </c>
      <c r="D129" t="s">
        <v>32</v>
      </c>
      <c r="E129" t="s">
        <v>22</v>
      </c>
      <c r="F129">
        <v>12060.446</v>
      </c>
      <c r="G129">
        <v>10170.328</v>
      </c>
      <c r="H129">
        <v>9442.2880000000005</v>
      </c>
      <c r="I129">
        <v>7884.7110000000002</v>
      </c>
      <c r="J129">
        <v>8545.9629999999997</v>
      </c>
      <c r="K129">
        <v>8110.1469999999999</v>
      </c>
      <c r="L129">
        <v>10642.380999999999</v>
      </c>
      <c r="M129">
        <v>9804.8629999999994</v>
      </c>
      <c r="N129">
        <v>8890.0059999999994</v>
      </c>
      <c r="O129">
        <v>9023.893</v>
      </c>
      <c r="P129">
        <v>9089.5640000000003</v>
      </c>
      <c r="Q129">
        <v>10263.880999999999</v>
      </c>
      <c r="R129">
        <v>113928.47099999998</v>
      </c>
    </row>
    <row r="130" spans="1:18">
      <c r="A130" t="s">
        <v>55</v>
      </c>
      <c r="B130">
        <v>2005</v>
      </c>
      <c r="C130" t="s">
        <v>29</v>
      </c>
      <c r="D130" t="s">
        <v>31</v>
      </c>
      <c r="E130" t="s">
        <v>22</v>
      </c>
      <c r="F130">
        <v>967.31500000000005</v>
      </c>
      <c r="G130">
        <v>768.32600000000002</v>
      </c>
      <c r="H130">
        <v>857.23099999999999</v>
      </c>
      <c r="I130">
        <v>741.976</v>
      </c>
      <c r="J130">
        <v>900.81200000000001</v>
      </c>
      <c r="K130">
        <v>856.52800000000002</v>
      </c>
      <c r="L130">
        <v>913.78399999999999</v>
      </c>
      <c r="M130">
        <v>963.25400000000002</v>
      </c>
      <c r="N130">
        <v>789.55499999999995</v>
      </c>
      <c r="O130">
        <v>807.27099999999996</v>
      </c>
      <c r="P130">
        <v>747.76700000000005</v>
      </c>
      <c r="Q130">
        <v>997.32</v>
      </c>
      <c r="R130">
        <v>10311.139000000001</v>
      </c>
    </row>
    <row r="131" spans="1:18">
      <c r="A131" t="s">
        <v>55</v>
      </c>
      <c r="B131">
        <v>2005</v>
      </c>
      <c r="C131" t="s">
        <v>29</v>
      </c>
      <c r="D131" t="s">
        <v>30</v>
      </c>
      <c r="E131" t="s">
        <v>22</v>
      </c>
      <c r="F131">
        <v>1821.6679999999999</v>
      </c>
      <c r="G131">
        <v>1297.3510000000001</v>
      </c>
      <c r="H131">
        <v>1706.06</v>
      </c>
      <c r="I131">
        <v>1657.721</v>
      </c>
      <c r="J131">
        <v>1827.068</v>
      </c>
      <c r="K131">
        <v>1735.12</v>
      </c>
      <c r="L131">
        <v>2007.5640000000001</v>
      </c>
      <c r="M131">
        <v>2009.29</v>
      </c>
      <c r="N131">
        <v>1932.925</v>
      </c>
      <c r="O131">
        <v>2287.6860000000001</v>
      </c>
      <c r="P131">
        <v>2218.5479999999998</v>
      </c>
      <c r="Q131">
        <v>2228.422</v>
      </c>
      <c r="R131">
        <v>22729.422999999995</v>
      </c>
    </row>
    <row r="132" spans="1:18">
      <c r="A132" t="s">
        <v>55</v>
      </c>
      <c r="B132">
        <v>2005</v>
      </c>
      <c r="C132" t="s">
        <v>20</v>
      </c>
      <c r="D132" t="s">
        <v>28</v>
      </c>
      <c r="E132" t="s">
        <v>22</v>
      </c>
      <c r="F132">
        <v>268.13299999999998</v>
      </c>
      <c r="G132">
        <v>250.16200000000001</v>
      </c>
      <c r="H132">
        <v>388.678</v>
      </c>
      <c r="I132">
        <v>381.84100000000001</v>
      </c>
      <c r="J132">
        <v>495.28399999999999</v>
      </c>
      <c r="K132">
        <v>555.73900000000003</v>
      </c>
      <c r="L132">
        <v>482.358</v>
      </c>
      <c r="M132">
        <v>580.57399999999996</v>
      </c>
      <c r="N132">
        <v>532.93799999999999</v>
      </c>
      <c r="O132">
        <v>570.16899999999998</v>
      </c>
      <c r="P132">
        <v>422.69600000000003</v>
      </c>
      <c r="Q132">
        <v>458.096</v>
      </c>
      <c r="R132">
        <v>5386.6679999999997</v>
      </c>
    </row>
    <row r="133" spans="1:18">
      <c r="A133" t="s">
        <v>55</v>
      </c>
      <c r="B133">
        <v>2005</v>
      </c>
      <c r="C133" t="s">
        <v>20</v>
      </c>
      <c r="D133" t="s">
        <v>27</v>
      </c>
      <c r="E133" t="s">
        <v>22</v>
      </c>
      <c r="F133">
        <v>221.33199999999999</v>
      </c>
      <c r="G133">
        <v>156.21299999999999</v>
      </c>
      <c r="H133">
        <v>236.262</v>
      </c>
      <c r="I133">
        <v>277.70999999999998</v>
      </c>
      <c r="J133">
        <v>245.31299999999999</v>
      </c>
      <c r="K133">
        <v>220.32300000000001</v>
      </c>
      <c r="L133">
        <v>192.63</v>
      </c>
      <c r="M133">
        <v>184.79499999999999</v>
      </c>
      <c r="N133">
        <v>128.65</v>
      </c>
      <c r="O133">
        <v>205.08699999999999</v>
      </c>
      <c r="P133">
        <v>172.61199999999999</v>
      </c>
      <c r="Q133">
        <v>302.14299999999997</v>
      </c>
      <c r="R133">
        <v>2543.0700000000002</v>
      </c>
    </row>
    <row r="134" spans="1:18">
      <c r="A134" t="s">
        <v>55</v>
      </c>
      <c r="B134">
        <v>2005</v>
      </c>
      <c r="C134" t="s">
        <v>20</v>
      </c>
      <c r="D134" t="s">
        <v>26</v>
      </c>
      <c r="E134" t="s">
        <v>22</v>
      </c>
      <c r="F134">
        <v>7451.2359999999999</v>
      </c>
      <c r="G134">
        <v>7808.1580000000004</v>
      </c>
      <c r="H134">
        <v>8220.1659999999993</v>
      </c>
      <c r="I134">
        <v>7676.1930000000002</v>
      </c>
      <c r="J134">
        <v>8067.3879999999999</v>
      </c>
      <c r="K134">
        <v>7486.8019999999997</v>
      </c>
      <c r="L134">
        <v>7816.232</v>
      </c>
      <c r="M134">
        <v>7985.7690000000002</v>
      </c>
      <c r="N134">
        <v>8092.6</v>
      </c>
      <c r="O134">
        <v>7484.9930000000004</v>
      </c>
      <c r="P134">
        <v>8090.2039999999997</v>
      </c>
      <c r="Q134">
        <v>8357.0069999999996</v>
      </c>
      <c r="R134">
        <v>94536.748000000007</v>
      </c>
    </row>
    <row r="135" spans="1:18">
      <c r="A135" t="s">
        <v>55</v>
      </c>
      <c r="B135">
        <v>2005</v>
      </c>
      <c r="C135" t="s">
        <v>20</v>
      </c>
      <c r="D135" t="s">
        <v>25</v>
      </c>
      <c r="E135" t="s">
        <v>22</v>
      </c>
      <c r="F135">
        <v>212.143</v>
      </c>
      <c r="G135">
        <v>495.18099999999998</v>
      </c>
      <c r="H135">
        <v>600.40099999999995</v>
      </c>
      <c r="I135">
        <v>591.06500000000005</v>
      </c>
      <c r="J135">
        <v>480.596</v>
      </c>
      <c r="K135">
        <v>828.78300000000002</v>
      </c>
      <c r="L135">
        <v>332.142</v>
      </c>
      <c r="M135">
        <v>406.56</v>
      </c>
      <c r="N135">
        <v>275.93400000000003</v>
      </c>
      <c r="O135">
        <v>482.41699999999997</v>
      </c>
      <c r="P135">
        <v>540.923</v>
      </c>
      <c r="Q135">
        <v>636.45399999999995</v>
      </c>
      <c r="R135">
        <v>5882.5989999999993</v>
      </c>
    </row>
    <row r="136" spans="1:18">
      <c r="A136" t="s">
        <v>55</v>
      </c>
      <c r="B136">
        <v>2005</v>
      </c>
      <c r="C136" t="s">
        <v>20</v>
      </c>
      <c r="D136" t="s">
        <v>24</v>
      </c>
      <c r="E136" t="s">
        <v>22</v>
      </c>
      <c r="F136">
        <v>11325.584000000001</v>
      </c>
      <c r="G136">
        <v>10184.073</v>
      </c>
      <c r="H136">
        <v>12859.547</v>
      </c>
      <c r="I136">
        <v>11401.799000000001</v>
      </c>
      <c r="J136">
        <v>12046.994000000001</v>
      </c>
      <c r="K136">
        <v>12188.695</v>
      </c>
      <c r="L136">
        <v>11901.521000000001</v>
      </c>
      <c r="M136">
        <v>11954.159</v>
      </c>
      <c r="N136">
        <v>11227.205</v>
      </c>
      <c r="O136">
        <v>13008.911</v>
      </c>
      <c r="P136">
        <v>13170.825999999999</v>
      </c>
      <c r="Q136">
        <v>12111.646000000001</v>
      </c>
      <c r="R136">
        <v>143380.96</v>
      </c>
    </row>
    <row r="137" spans="1:18">
      <c r="A137" t="s">
        <v>55</v>
      </c>
      <c r="B137">
        <v>2005</v>
      </c>
      <c r="C137" t="s">
        <v>20</v>
      </c>
      <c r="D137" t="s">
        <v>23</v>
      </c>
      <c r="E137" t="s">
        <v>22</v>
      </c>
      <c r="F137">
        <v>885.28800000000001</v>
      </c>
      <c r="G137">
        <v>965.38800000000003</v>
      </c>
      <c r="H137">
        <v>1032.2159999999999</v>
      </c>
      <c r="I137">
        <v>876.37</v>
      </c>
      <c r="J137">
        <v>905.00400000000002</v>
      </c>
      <c r="K137">
        <v>918.495</v>
      </c>
      <c r="L137">
        <v>871.66499999999996</v>
      </c>
      <c r="M137">
        <v>583.92100000000005</v>
      </c>
      <c r="N137">
        <v>547.42399999999998</v>
      </c>
      <c r="O137">
        <v>630.50900000000001</v>
      </c>
      <c r="P137">
        <v>657.95500000000004</v>
      </c>
      <c r="Q137">
        <v>848.69</v>
      </c>
      <c r="R137">
        <v>9722.9249999999993</v>
      </c>
    </row>
    <row r="138" spans="1:18">
      <c r="A138" t="s">
        <v>55</v>
      </c>
      <c r="B138">
        <v>2005</v>
      </c>
      <c r="C138" t="s">
        <v>20</v>
      </c>
      <c r="D138" t="s">
        <v>21</v>
      </c>
      <c r="E138" t="s">
        <v>22</v>
      </c>
      <c r="F138">
        <v>1343.5129999999999</v>
      </c>
      <c r="G138">
        <v>1633.7159999999999</v>
      </c>
      <c r="H138">
        <v>1866.626</v>
      </c>
      <c r="I138">
        <v>1559.9390000000001</v>
      </c>
      <c r="J138">
        <v>1750.367</v>
      </c>
      <c r="K138">
        <v>1982.04</v>
      </c>
      <c r="L138">
        <v>2317.4850000000001</v>
      </c>
      <c r="M138">
        <v>2045.8309999999999</v>
      </c>
      <c r="N138">
        <v>2059.2640000000001</v>
      </c>
      <c r="O138">
        <v>2046.521</v>
      </c>
      <c r="P138">
        <v>1968.33</v>
      </c>
      <c r="Q138">
        <v>2190.0529999999999</v>
      </c>
      <c r="R138">
        <v>22763.685000000005</v>
      </c>
    </row>
    <row r="139" spans="1:18">
      <c r="A139" t="s">
        <v>54</v>
      </c>
      <c r="B139">
        <v>2005</v>
      </c>
      <c r="C139" t="s">
        <v>48</v>
      </c>
      <c r="D139" t="s">
        <v>52</v>
      </c>
      <c r="E139" t="s">
        <v>22</v>
      </c>
      <c r="F139">
        <v>10.194000000000001</v>
      </c>
      <c r="G139">
        <v>20</v>
      </c>
      <c r="H139">
        <v>0.64800000000000002</v>
      </c>
      <c r="I139">
        <v>10</v>
      </c>
      <c r="J139">
        <v>10</v>
      </c>
      <c r="K139">
        <v>5</v>
      </c>
      <c r="L139">
        <v>10</v>
      </c>
      <c r="M139">
        <v>20</v>
      </c>
      <c r="N139">
        <v>0</v>
      </c>
      <c r="O139">
        <v>0</v>
      </c>
      <c r="P139">
        <v>0</v>
      </c>
      <c r="Q139">
        <v>0</v>
      </c>
      <c r="R139">
        <v>85.841999999999999</v>
      </c>
    </row>
    <row r="140" spans="1:18">
      <c r="A140" t="s">
        <v>54</v>
      </c>
      <c r="B140">
        <v>2005</v>
      </c>
      <c r="C140" t="s">
        <v>48</v>
      </c>
      <c r="D140" t="s">
        <v>51</v>
      </c>
      <c r="E140" t="s">
        <v>22</v>
      </c>
      <c r="F140">
        <v>66</v>
      </c>
      <c r="G140">
        <v>85</v>
      </c>
      <c r="H140">
        <v>40</v>
      </c>
      <c r="I140">
        <v>60</v>
      </c>
      <c r="J140">
        <v>55.2</v>
      </c>
      <c r="K140">
        <v>80</v>
      </c>
      <c r="L140">
        <v>45</v>
      </c>
      <c r="M140">
        <v>65.599999999999994</v>
      </c>
      <c r="N140">
        <v>60</v>
      </c>
      <c r="O140">
        <v>56.2</v>
      </c>
      <c r="P140">
        <v>59.822000000000003</v>
      </c>
      <c r="Q140">
        <v>41.2</v>
      </c>
      <c r="R140">
        <v>714.02200000000005</v>
      </c>
    </row>
    <row r="141" spans="1:18">
      <c r="A141" t="s">
        <v>54</v>
      </c>
      <c r="B141">
        <v>2005</v>
      </c>
      <c r="C141" t="s">
        <v>48</v>
      </c>
      <c r="D141" t="s">
        <v>50</v>
      </c>
      <c r="E141" t="s">
        <v>22</v>
      </c>
      <c r="F141">
        <v>125</v>
      </c>
      <c r="G141">
        <v>116</v>
      </c>
      <c r="H141">
        <v>123</v>
      </c>
      <c r="I141">
        <v>79</v>
      </c>
      <c r="J141">
        <v>10</v>
      </c>
      <c r="K141">
        <v>27</v>
      </c>
      <c r="L141">
        <v>45.4</v>
      </c>
      <c r="M141">
        <v>40</v>
      </c>
      <c r="N141">
        <v>35</v>
      </c>
      <c r="O141">
        <v>77</v>
      </c>
      <c r="P141">
        <v>112</v>
      </c>
      <c r="Q141">
        <v>44</v>
      </c>
      <c r="R141">
        <v>833.4</v>
      </c>
    </row>
    <row r="142" spans="1:18">
      <c r="A142" t="s">
        <v>54</v>
      </c>
      <c r="B142">
        <v>2005</v>
      </c>
      <c r="C142" t="s">
        <v>48</v>
      </c>
      <c r="D142" t="s">
        <v>49</v>
      </c>
      <c r="E142" t="s">
        <v>22</v>
      </c>
      <c r="F142">
        <v>645</v>
      </c>
      <c r="G142">
        <v>740</v>
      </c>
      <c r="H142">
        <v>644</v>
      </c>
      <c r="I142">
        <v>490</v>
      </c>
      <c r="J142">
        <v>95</v>
      </c>
      <c r="K142">
        <v>27</v>
      </c>
      <c r="L142">
        <v>0</v>
      </c>
      <c r="M142">
        <v>0</v>
      </c>
      <c r="N142">
        <v>29</v>
      </c>
      <c r="O142">
        <v>0</v>
      </c>
      <c r="P142">
        <v>5</v>
      </c>
      <c r="Q142">
        <v>31</v>
      </c>
      <c r="R142">
        <v>2706</v>
      </c>
    </row>
    <row r="143" spans="1:18">
      <c r="A143" t="s">
        <v>54</v>
      </c>
      <c r="B143">
        <v>2005</v>
      </c>
      <c r="C143" t="s">
        <v>44</v>
      </c>
      <c r="D143" t="s">
        <v>47</v>
      </c>
      <c r="E143" t="s">
        <v>22</v>
      </c>
      <c r="F143">
        <v>540.02200000000005</v>
      </c>
      <c r="G143">
        <v>578.99599999999998</v>
      </c>
      <c r="H143">
        <v>603.596</v>
      </c>
      <c r="I143">
        <v>507.34500000000003</v>
      </c>
      <c r="J143">
        <v>541.57299999999998</v>
      </c>
      <c r="K143">
        <v>483.50900000000001</v>
      </c>
      <c r="L143">
        <v>420.89499999999998</v>
      </c>
      <c r="M143">
        <v>424.726</v>
      </c>
      <c r="N143">
        <v>314.17599999999999</v>
      </c>
      <c r="O143">
        <v>349.39400000000001</v>
      </c>
      <c r="P143">
        <v>351.05</v>
      </c>
      <c r="Q143">
        <v>307.46600000000001</v>
      </c>
      <c r="R143">
        <v>5422.7480000000005</v>
      </c>
    </row>
    <row r="144" spans="1:18">
      <c r="A144" t="s">
        <v>54</v>
      </c>
      <c r="B144">
        <v>2005</v>
      </c>
      <c r="C144" t="s">
        <v>44</v>
      </c>
      <c r="D144" t="s">
        <v>46</v>
      </c>
      <c r="E144" t="s">
        <v>22</v>
      </c>
      <c r="F144">
        <v>394.29599999999999</v>
      </c>
      <c r="G144">
        <v>391.755</v>
      </c>
      <c r="H144">
        <v>385.30799999999999</v>
      </c>
      <c r="I144">
        <v>380.52</v>
      </c>
      <c r="J144">
        <v>653.32000000000005</v>
      </c>
      <c r="K144">
        <v>873.56</v>
      </c>
      <c r="L144">
        <v>1017.0119999999999</v>
      </c>
      <c r="M144">
        <v>1390.3489999999999</v>
      </c>
      <c r="N144">
        <v>1002.384</v>
      </c>
      <c r="O144">
        <v>1119.048</v>
      </c>
      <c r="P144">
        <v>681.22400000000005</v>
      </c>
      <c r="Q144">
        <v>894.976</v>
      </c>
      <c r="R144">
        <v>9183.7520000000004</v>
      </c>
    </row>
    <row r="145" spans="1:18">
      <c r="A145" t="s">
        <v>54</v>
      </c>
      <c r="B145">
        <v>2005</v>
      </c>
      <c r="C145" t="s">
        <v>44</v>
      </c>
      <c r="D145" t="s">
        <v>45</v>
      </c>
      <c r="E145" t="s">
        <v>22</v>
      </c>
      <c r="F145">
        <v>337.15600000000001</v>
      </c>
      <c r="G145">
        <v>431.471</v>
      </c>
      <c r="H145">
        <v>398.80099999999999</v>
      </c>
      <c r="I145">
        <v>234.50299999999999</v>
      </c>
      <c r="J145">
        <v>332.20600000000002</v>
      </c>
      <c r="K145">
        <v>288.44099999999997</v>
      </c>
      <c r="L145">
        <v>263.25400000000002</v>
      </c>
      <c r="M145">
        <v>322.28500000000003</v>
      </c>
      <c r="N145">
        <v>386.35399999999998</v>
      </c>
      <c r="O145">
        <v>271.2</v>
      </c>
      <c r="P145">
        <v>232.6</v>
      </c>
      <c r="Q145">
        <v>245.2</v>
      </c>
      <c r="R145">
        <v>3743.4709999999991</v>
      </c>
    </row>
    <row r="146" spans="1:18">
      <c r="A146" t="s">
        <v>54</v>
      </c>
      <c r="B146">
        <v>2005</v>
      </c>
      <c r="C146" t="s">
        <v>39</v>
      </c>
      <c r="D146" t="s">
        <v>43</v>
      </c>
      <c r="E146" t="s">
        <v>22</v>
      </c>
      <c r="F146">
        <v>933.96199999999999</v>
      </c>
      <c r="G146">
        <v>709.32100000000003</v>
      </c>
      <c r="H146">
        <v>843.82299999999998</v>
      </c>
      <c r="I146">
        <v>743.65899999999999</v>
      </c>
      <c r="J146">
        <v>605.22</v>
      </c>
      <c r="K146">
        <v>710.62400000000002</v>
      </c>
      <c r="L146">
        <v>692.96900000000005</v>
      </c>
      <c r="M146">
        <v>1033.759</v>
      </c>
      <c r="N146">
        <v>1429.0360000000001</v>
      </c>
      <c r="O146">
        <v>1143.155</v>
      </c>
      <c r="P146">
        <v>800.36500000000001</v>
      </c>
      <c r="Q146">
        <v>800.66499999999996</v>
      </c>
      <c r="R146">
        <v>10446.558000000001</v>
      </c>
    </row>
    <row r="147" spans="1:18">
      <c r="A147" t="s">
        <v>54</v>
      </c>
      <c r="B147">
        <v>2005</v>
      </c>
      <c r="C147" t="s">
        <v>39</v>
      </c>
      <c r="D147" t="s">
        <v>42</v>
      </c>
      <c r="E147" t="s">
        <v>22</v>
      </c>
      <c r="F147">
        <v>342.685</v>
      </c>
      <c r="G147">
        <v>182.81200000000001</v>
      </c>
      <c r="H147">
        <v>255.607</v>
      </c>
      <c r="I147">
        <v>222.55600000000001</v>
      </c>
      <c r="J147">
        <v>155.12799999999999</v>
      </c>
      <c r="K147">
        <v>193.05</v>
      </c>
      <c r="L147">
        <v>218.785</v>
      </c>
      <c r="M147">
        <v>193.852</v>
      </c>
      <c r="N147">
        <v>152.74199999999999</v>
      </c>
      <c r="O147">
        <v>80.775999999999996</v>
      </c>
      <c r="P147">
        <v>114.904</v>
      </c>
      <c r="Q147">
        <v>102.59399999999999</v>
      </c>
      <c r="R147">
        <v>2215.491</v>
      </c>
    </row>
    <row r="148" spans="1:18">
      <c r="A148" t="s">
        <v>54</v>
      </c>
      <c r="B148">
        <v>2005</v>
      </c>
      <c r="C148" t="s">
        <v>39</v>
      </c>
      <c r="D148" t="s">
        <v>41</v>
      </c>
      <c r="E148" t="s">
        <v>22</v>
      </c>
      <c r="F148">
        <v>14.925000000000001</v>
      </c>
      <c r="G148">
        <v>14.926</v>
      </c>
      <c r="H148">
        <v>14.925000000000001</v>
      </c>
      <c r="I148">
        <v>4.9749999999999996</v>
      </c>
      <c r="J148">
        <v>14.962</v>
      </c>
      <c r="K148">
        <v>19.899999999999999</v>
      </c>
      <c r="L148">
        <v>4.9749999999999996</v>
      </c>
      <c r="M148">
        <v>14.959</v>
      </c>
      <c r="N148">
        <v>10</v>
      </c>
      <c r="O148">
        <v>14.94</v>
      </c>
      <c r="P148">
        <v>14.906000000000001</v>
      </c>
      <c r="Q148">
        <v>248.41499999999999</v>
      </c>
      <c r="R148">
        <v>392.80799999999999</v>
      </c>
    </row>
    <row r="149" spans="1:18">
      <c r="A149" t="s">
        <v>54</v>
      </c>
      <c r="B149">
        <v>2005</v>
      </c>
      <c r="C149" t="s">
        <v>39</v>
      </c>
      <c r="D149" t="s">
        <v>40</v>
      </c>
      <c r="E149" t="s">
        <v>22</v>
      </c>
      <c r="F149">
        <v>1348.8810000000001</v>
      </c>
      <c r="G149">
        <v>802.84900000000005</v>
      </c>
      <c r="H149">
        <v>1929.011</v>
      </c>
      <c r="I149">
        <v>626.096</v>
      </c>
      <c r="J149">
        <v>533.29200000000003</v>
      </c>
      <c r="K149">
        <v>628.64800000000002</v>
      </c>
      <c r="L149">
        <v>513.75</v>
      </c>
      <c r="M149">
        <v>581.23500000000001</v>
      </c>
      <c r="N149">
        <v>858.26099999999997</v>
      </c>
      <c r="O149">
        <v>460.72199999999998</v>
      </c>
      <c r="P149">
        <v>365.37</v>
      </c>
      <c r="Q149">
        <v>247.5</v>
      </c>
      <c r="R149">
        <v>8895.6149999999998</v>
      </c>
    </row>
    <row r="150" spans="1:18">
      <c r="A150" t="s">
        <v>54</v>
      </c>
      <c r="B150">
        <v>2005</v>
      </c>
      <c r="C150" t="s">
        <v>29</v>
      </c>
      <c r="D150" t="s">
        <v>38</v>
      </c>
      <c r="E150" t="s">
        <v>22</v>
      </c>
      <c r="F150">
        <v>155.06700000000001</v>
      </c>
      <c r="G150">
        <v>227.09399999999999</v>
      </c>
      <c r="H150">
        <v>170.2</v>
      </c>
      <c r="I150">
        <v>183.11199999999999</v>
      </c>
      <c r="J150">
        <v>127.55500000000001</v>
      </c>
      <c r="K150">
        <v>198.946</v>
      </c>
      <c r="L150">
        <v>128.488</v>
      </c>
      <c r="M150">
        <v>238.042</v>
      </c>
      <c r="N150">
        <v>142.50899999999999</v>
      </c>
      <c r="O150">
        <v>69.924999999999997</v>
      </c>
      <c r="P150">
        <v>133.66399999999999</v>
      </c>
      <c r="Q150">
        <v>105.425</v>
      </c>
      <c r="R150">
        <v>1880.0269999999998</v>
      </c>
    </row>
    <row r="151" spans="1:18">
      <c r="A151" t="s">
        <v>54</v>
      </c>
      <c r="B151">
        <v>2005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2005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2005</v>
      </c>
      <c r="C153" t="s">
        <v>29</v>
      </c>
      <c r="D153" t="s">
        <v>35</v>
      </c>
      <c r="E153" t="s">
        <v>22</v>
      </c>
      <c r="F153">
        <v>107.45</v>
      </c>
      <c r="G153">
        <v>96.45</v>
      </c>
      <c r="H153">
        <v>124.35</v>
      </c>
      <c r="I153">
        <v>106.5</v>
      </c>
      <c r="J153">
        <v>92.45</v>
      </c>
      <c r="K153">
        <v>112.5</v>
      </c>
      <c r="L153">
        <v>124</v>
      </c>
      <c r="M153">
        <v>150</v>
      </c>
      <c r="N153">
        <v>100</v>
      </c>
      <c r="O153">
        <v>117</v>
      </c>
      <c r="P153">
        <v>100</v>
      </c>
      <c r="Q153">
        <v>135</v>
      </c>
      <c r="R153">
        <v>1365.7</v>
      </c>
    </row>
    <row r="154" spans="1:18">
      <c r="A154" t="s">
        <v>54</v>
      </c>
      <c r="B154">
        <v>2005</v>
      </c>
      <c r="C154" t="s">
        <v>29</v>
      </c>
      <c r="D154" t="s">
        <v>34</v>
      </c>
      <c r="E154" t="s">
        <v>22</v>
      </c>
      <c r="F154">
        <v>5</v>
      </c>
      <c r="G154">
        <v>15</v>
      </c>
      <c r="H154">
        <v>15</v>
      </c>
      <c r="I154">
        <v>20</v>
      </c>
      <c r="J154">
        <v>0</v>
      </c>
      <c r="K154">
        <v>20</v>
      </c>
      <c r="L154">
        <v>15</v>
      </c>
      <c r="M154">
        <v>5</v>
      </c>
      <c r="N154">
        <v>20</v>
      </c>
      <c r="O154">
        <v>5</v>
      </c>
      <c r="P154">
        <v>15</v>
      </c>
      <c r="Q154">
        <v>10</v>
      </c>
      <c r="R154">
        <v>145</v>
      </c>
    </row>
    <row r="155" spans="1:18">
      <c r="A155" t="s">
        <v>54</v>
      </c>
      <c r="B155">
        <v>2005</v>
      </c>
      <c r="C155" t="s">
        <v>29</v>
      </c>
      <c r="D155" t="s">
        <v>33</v>
      </c>
      <c r="E155" t="s">
        <v>22</v>
      </c>
      <c r="F155">
        <v>68</v>
      </c>
      <c r="G155">
        <v>61</v>
      </c>
      <c r="H155">
        <v>54</v>
      </c>
      <c r="I155">
        <v>73</v>
      </c>
      <c r="J155">
        <v>29</v>
      </c>
      <c r="K155">
        <v>50</v>
      </c>
      <c r="L155">
        <v>80</v>
      </c>
      <c r="M155">
        <v>35</v>
      </c>
      <c r="N155">
        <v>35</v>
      </c>
      <c r="O155">
        <v>20</v>
      </c>
      <c r="P155">
        <v>25</v>
      </c>
      <c r="Q155">
        <v>5</v>
      </c>
      <c r="R155">
        <v>535</v>
      </c>
    </row>
    <row r="156" spans="1:18">
      <c r="A156" t="s">
        <v>54</v>
      </c>
      <c r="B156">
        <v>2005</v>
      </c>
      <c r="C156" t="s">
        <v>29</v>
      </c>
      <c r="D156" t="s">
        <v>32</v>
      </c>
      <c r="E156" t="s">
        <v>22</v>
      </c>
      <c r="F156">
        <v>195</v>
      </c>
      <c r="G156">
        <v>135</v>
      </c>
      <c r="H156">
        <v>175</v>
      </c>
      <c r="I156">
        <v>148</v>
      </c>
      <c r="J156">
        <v>120</v>
      </c>
      <c r="K156">
        <v>150</v>
      </c>
      <c r="L156">
        <v>165</v>
      </c>
      <c r="M156">
        <v>120</v>
      </c>
      <c r="N156">
        <v>115</v>
      </c>
      <c r="O156">
        <v>190</v>
      </c>
      <c r="P156">
        <v>55</v>
      </c>
      <c r="Q156">
        <v>140</v>
      </c>
      <c r="R156">
        <v>1708</v>
      </c>
    </row>
    <row r="157" spans="1:18">
      <c r="A157" t="s">
        <v>54</v>
      </c>
      <c r="B157">
        <v>2005</v>
      </c>
      <c r="C157" t="s">
        <v>29</v>
      </c>
      <c r="D157" t="s">
        <v>31</v>
      </c>
      <c r="E157" t="s">
        <v>22</v>
      </c>
      <c r="F157">
        <v>90</v>
      </c>
      <c r="G157">
        <v>95</v>
      </c>
      <c r="H157">
        <v>50</v>
      </c>
      <c r="I157">
        <v>105</v>
      </c>
      <c r="J157">
        <v>55</v>
      </c>
      <c r="K157">
        <v>115</v>
      </c>
      <c r="L157">
        <v>70</v>
      </c>
      <c r="M157">
        <v>50</v>
      </c>
      <c r="N157">
        <v>15</v>
      </c>
      <c r="O157">
        <v>80</v>
      </c>
      <c r="P157">
        <v>10</v>
      </c>
      <c r="Q157">
        <v>70</v>
      </c>
      <c r="R157">
        <v>805</v>
      </c>
    </row>
    <row r="158" spans="1:18">
      <c r="A158" t="s">
        <v>54</v>
      </c>
      <c r="B158">
        <v>2005</v>
      </c>
      <c r="C158" t="s">
        <v>29</v>
      </c>
      <c r="D158" t="s">
        <v>30</v>
      </c>
      <c r="E158" t="s">
        <v>22</v>
      </c>
      <c r="F158">
        <v>275.10000000000002</v>
      </c>
      <c r="G158">
        <v>345.1</v>
      </c>
      <c r="H158">
        <v>415.1</v>
      </c>
      <c r="I158">
        <v>315.10000000000002</v>
      </c>
      <c r="J158">
        <v>295.10000000000002</v>
      </c>
      <c r="K158">
        <v>260.10000000000002</v>
      </c>
      <c r="L158">
        <v>269.10000000000002</v>
      </c>
      <c r="M158">
        <v>305.05</v>
      </c>
      <c r="N158">
        <v>289.10000000000002</v>
      </c>
      <c r="O158">
        <v>214.1</v>
      </c>
      <c r="P158">
        <v>185</v>
      </c>
      <c r="Q158">
        <v>220.1</v>
      </c>
      <c r="R158">
        <v>3388.0499999999997</v>
      </c>
    </row>
    <row r="159" spans="1:18">
      <c r="A159" t="s">
        <v>54</v>
      </c>
      <c r="B159">
        <v>2005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2005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2005</v>
      </c>
      <c r="C161" t="s">
        <v>20</v>
      </c>
      <c r="D161" t="s">
        <v>26</v>
      </c>
      <c r="E161" t="s">
        <v>22</v>
      </c>
      <c r="F161">
        <v>77</v>
      </c>
      <c r="G161">
        <v>104.1</v>
      </c>
      <c r="H161">
        <v>74</v>
      </c>
      <c r="I161">
        <v>61</v>
      </c>
      <c r="J161">
        <v>84</v>
      </c>
      <c r="K161">
        <v>70</v>
      </c>
      <c r="L161">
        <v>75</v>
      </c>
      <c r="M161">
        <v>75.040000000000006</v>
      </c>
      <c r="N161">
        <v>52.2</v>
      </c>
      <c r="O161">
        <v>82</v>
      </c>
      <c r="P161">
        <v>55</v>
      </c>
      <c r="Q161">
        <v>73.239999999999995</v>
      </c>
      <c r="R161">
        <v>882.58</v>
      </c>
    </row>
    <row r="162" spans="1:18">
      <c r="A162" t="s">
        <v>54</v>
      </c>
      <c r="B162">
        <v>2005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2005</v>
      </c>
      <c r="C163" t="s">
        <v>20</v>
      </c>
      <c r="D163" t="s">
        <v>24</v>
      </c>
      <c r="E163" t="s">
        <v>22</v>
      </c>
      <c r="F163">
        <v>300</v>
      </c>
      <c r="G163">
        <v>325</v>
      </c>
      <c r="H163">
        <v>335</v>
      </c>
      <c r="I163">
        <v>305</v>
      </c>
      <c r="J163">
        <v>335</v>
      </c>
      <c r="K163">
        <v>325</v>
      </c>
      <c r="L163">
        <v>245</v>
      </c>
      <c r="M163">
        <v>255</v>
      </c>
      <c r="N163">
        <v>360</v>
      </c>
      <c r="O163">
        <v>240</v>
      </c>
      <c r="P163">
        <v>240</v>
      </c>
      <c r="Q163">
        <v>155</v>
      </c>
      <c r="R163">
        <v>3420</v>
      </c>
    </row>
    <row r="164" spans="1:18">
      <c r="A164" t="s">
        <v>54</v>
      </c>
      <c r="B164">
        <v>2005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2005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2005</v>
      </c>
      <c r="C166" t="s">
        <v>48</v>
      </c>
      <c r="D166" t="s">
        <v>52</v>
      </c>
      <c r="E166" t="s">
        <v>22</v>
      </c>
      <c r="F166">
        <v>26.02</v>
      </c>
      <c r="G166">
        <v>30.033999999999999</v>
      </c>
      <c r="H166">
        <v>38.975000000000001</v>
      </c>
      <c r="I166">
        <v>48.850999999999999</v>
      </c>
      <c r="J166">
        <v>34.305</v>
      </c>
      <c r="K166">
        <v>52.823</v>
      </c>
      <c r="L166">
        <v>42.914000000000001</v>
      </c>
      <c r="M166">
        <v>40.713000000000001</v>
      </c>
      <c r="N166">
        <v>50.48</v>
      </c>
      <c r="O166">
        <v>33.343000000000004</v>
      </c>
      <c r="P166">
        <v>53.69</v>
      </c>
      <c r="Q166">
        <v>14.704000000000001</v>
      </c>
      <c r="R166">
        <v>466.85200000000009</v>
      </c>
    </row>
    <row r="167" spans="1:18">
      <c r="A167" t="s">
        <v>53</v>
      </c>
      <c r="B167">
        <v>2005</v>
      </c>
      <c r="C167" t="s">
        <v>48</v>
      </c>
      <c r="D167" t="s">
        <v>51</v>
      </c>
      <c r="E167" t="s">
        <v>22</v>
      </c>
      <c r="F167">
        <v>393.18200000000002</v>
      </c>
      <c r="G167">
        <v>441.18900000000002</v>
      </c>
      <c r="H167">
        <v>459.48700000000002</v>
      </c>
      <c r="I167">
        <v>213.23599999999999</v>
      </c>
      <c r="J167">
        <v>326.02300000000002</v>
      </c>
      <c r="K167">
        <v>119.495</v>
      </c>
      <c r="L167">
        <v>279.77699999999999</v>
      </c>
      <c r="M167">
        <v>264.62</v>
      </c>
      <c r="N167">
        <v>307.79599999999999</v>
      </c>
      <c r="O167">
        <v>74.215000000000003</v>
      </c>
      <c r="P167">
        <v>224.03200000000001</v>
      </c>
      <c r="Q167">
        <v>357.56400000000002</v>
      </c>
      <c r="R167">
        <v>3460.616</v>
      </c>
    </row>
    <row r="168" spans="1:18">
      <c r="A168" t="s">
        <v>53</v>
      </c>
      <c r="B168">
        <v>2005</v>
      </c>
      <c r="C168" t="s">
        <v>48</v>
      </c>
      <c r="D168" t="s">
        <v>50</v>
      </c>
      <c r="E168" t="s">
        <v>22</v>
      </c>
      <c r="F168">
        <v>1706.82</v>
      </c>
      <c r="G168">
        <v>1360.9590000000001</v>
      </c>
      <c r="H168">
        <v>771.74400000000003</v>
      </c>
      <c r="I168">
        <v>664.62400000000002</v>
      </c>
      <c r="J168">
        <v>441.084</v>
      </c>
      <c r="K168">
        <v>423.35700000000003</v>
      </c>
      <c r="L168">
        <v>314.24</v>
      </c>
      <c r="M168">
        <v>360.64499999999998</v>
      </c>
      <c r="N168">
        <v>404.55599999999998</v>
      </c>
      <c r="O168">
        <v>406.58199999999999</v>
      </c>
      <c r="P168">
        <v>575.548</v>
      </c>
      <c r="Q168">
        <v>482.85199999999998</v>
      </c>
      <c r="R168">
        <v>7913.0109999999995</v>
      </c>
    </row>
    <row r="169" spans="1:18">
      <c r="A169" t="s">
        <v>53</v>
      </c>
      <c r="B169">
        <v>2005</v>
      </c>
      <c r="C169" t="s">
        <v>48</v>
      </c>
      <c r="D169" t="s">
        <v>49</v>
      </c>
      <c r="E169" t="s">
        <v>22</v>
      </c>
      <c r="F169">
        <v>448.45800000000003</v>
      </c>
      <c r="G169">
        <v>276.60500000000002</v>
      </c>
      <c r="H169">
        <v>200.529</v>
      </c>
      <c r="I169">
        <v>158.905</v>
      </c>
      <c r="J169">
        <v>165.67</v>
      </c>
      <c r="K169">
        <v>111.285</v>
      </c>
      <c r="L169">
        <v>181.387</v>
      </c>
      <c r="M169">
        <v>229.90600000000001</v>
      </c>
      <c r="N169">
        <v>98.557000000000002</v>
      </c>
      <c r="O169">
        <v>223.21799999999999</v>
      </c>
      <c r="P169">
        <v>160.72900000000001</v>
      </c>
      <c r="Q169">
        <v>172.375</v>
      </c>
      <c r="R169">
        <v>2427.6239999999998</v>
      </c>
    </row>
    <row r="170" spans="1:18">
      <c r="A170" t="s">
        <v>53</v>
      </c>
      <c r="B170">
        <v>2005</v>
      </c>
      <c r="C170" t="s">
        <v>44</v>
      </c>
      <c r="D170" t="s">
        <v>47</v>
      </c>
      <c r="E170" t="s">
        <v>22</v>
      </c>
      <c r="F170">
        <v>1053.4860000000001</v>
      </c>
      <c r="G170">
        <v>364.34800000000001</v>
      </c>
      <c r="H170">
        <v>243.905</v>
      </c>
      <c r="I170">
        <v>122.354</v>
      </c>
      <c r="J170">
        <v>197.124</v>
      </c>
      <c r="K170">
        <v>136.80099999999999</v>
      </c>
      <c r="L170">
        <v>135.06299999999999</v>
      </c>
      <c r="M170">
        <v>152.839</v>
      </c>
      <c r="N170">
        <v>204.18799999999999</v>
      </c>
      <c r="O170">
        <v>246.88</v>
      </c>
      <c r="P170">
        <v>287.78699999999998</v>
      </c>
      <c r="Q170">
        <v>334.95299999999997</v>
      </c>
      <c r="R170">
        <v>3479.7280000000001</v>
      </c>
    </row>
    <row r="171" spans="1:18">
      <c r="A171" t="s">
        <v>53</v>
      </c>
      <c r="B171">
        <v>2005</v>
      </c>
      <c r="C171" t="s">
        <v>44</v>
      </c>
      <c r="D171" t="s">
        <v>46</v>
      </c>
      <c r="E171" t="s">
        <v>22</v>
      </c>
      <c r="F171">
        <v>39.145000000000003</v>
      </c>
      <c r="G171">
        <v>51.338999999999999</v>
      </c>
      <c r="H171">
        <v>41.944000000000003</v>
      </c>
      <c r="I171">
        <v>41.695</v>
      </c>
      <c r="J171">
        <v>48.064999999999998</v>
      </c>
      <c r="K171">
        <v>33.316000000000003</v>
      </c>
      <c r="L171">
        <v>37.478000000000002</v>
      </c>
      <c r="M171">
        <v>27.753</v>
      </c>
      <c r="N171">
        <v>30.062999999999999</v>
      </c>
      <c r="O171">
        <v>22.088000000000001</v>
      </c>
      <c r="P171">
        <v>38.433999999999997</v>
      </c>
      <c r="Q171">
        <v>70.957999999999998</v>
      </c>
      <c r="R171">
        <v>482.27799999999991</v>
      </c>
    </row>
    <row r="172" spans="1:18">
      <c r="A172" t="s">
        <v>53</v>
      </c>
      <c r="B172">
        <v>2005</v>
      </c>
      <c r="C172" t="s">
        <v>44</v>
      </c>
      <c r="D172" t="s">
        <v>45</v>
      </c>
      <c r="E172" t="s">
        <v>22</v>
      </c>
      <c r="F172">
        <v>327.87900000000002</v>
      </c>
      <c r="G172">
        <v>282.62400000000002</v>
      </c>
      <c r="H172">
        <v>304.12</v>
      </c>
      <c r="I172">
        <v>286.95400000000001</v>
      </c>
      <c r="J172">
        <v>288.34399999999999</v>
      </c>
      <c r="K172">
        <v>266.90800000000002</v>
      </c>
      <c r="L172">
        <v>217.27699999999999</v>
      </c>
      <c r="M172">
        <v>236.102</v>
      </c>
      <c r="N172">
        <v>237.386</v>
      </c>
      <c r="O172">
        <v>202.39099999999999</v>
      </c>
      <c r="P172">
        <v>285.44799999999998</v>
      </c>
      <c r="Q172">
        <v>215.77099999999999</v>
      </c>
      <c r="R172">
        <v>3151.2040000000002</v>
      </c>
    </row>
    <row r="173" spans="1:18">
      <c r="A173" t="s">
        <v>53</v>
      </c>
      <c r="B173">
        <v>2005</v>
      </c>
      <c r="C173" t="s">
        <v>39</v>
      </c>
      <c r="D173" t="s">
        <v>43</v>
      </c>
      <c r="E173" t="s">
        <v>22</v>
      </c>
      <c r="F173">
        <v>1643.251</v>
      </c>
      <c r="G173">
        <v>1742.316</v>
      </c>
      <c r="H173">
        <v>1574.077</v>
      </c>
      <c r="I173">
        <v>1409.4469999999999</v>
      </c>
      <c r="J173">
        <v>1152.549</v>
      </c>
      <c r="K173">
        <v>1041.3810000000001</v>
      </c>
      <c r="L173">
        <v>1004.117</v>
      </c>
      <c r="M173">
        <v>1179.0609999999999</v>
      </c>
      <c r="N173">
        <v>1253.5509999999999</v>
      </c>
      <c r="O173">
        <v>1135.549</v>
      </c>
      <c r="P173">
        <v>2008.3879999999999</v>
      </c>
      <c r="Q173">
        <v>2008.923</v>
      </c>
      <c r="R173">
        <v>17152.609999999997</v>
      </c>
    </row>
    <row r="174" spans="1:18">
      <c r="A174" t="s">
        <v>53</v>
      </c>
      <c r="B174">
        <v>2005</v>
      </c>
      <c r="C174" t="s">
        <v>39</v>
      </c>
      <c r="D174" t="s">
        <v>42</v>
      </c>
      <c r="E174" t="s">
        <v>22</v>
      </c>
      <c r="F174">
        <v>95.715000000000003</v>
      </c>
      <c r="G174">
        <v>75.147000000000006</v>
      </c>
      <c r="H174">
        <v>77.234999999999999</v>
      </c>
      <c r="I174">
        <v>72.322000000000003</v>
      </c>
      <c r="J174">
        <v>80.900999999999996</v>
      </c>
      <c r="K174">
        <v>77.096999999999994</v>
      </c>
      <c r="L174">
        <v>78.697000000000003</v>
      </c>
      <c r="M174">
        <v>94.414000000000001</v>
      </c>
      <c r="N174">
        <v>84.632000000000005</v>
      </c>
      <c r="O174">
        <v>94.858000000000004</v>
      </c>
      <c r="P174">
        <v>111.04300000000001</v>
      </c>
      <c r="Q174">
        <v>84.96</v>
      </c>
      <c r="R174">
        <v>1027.021</v>
      </c>
    </row>
    <row r="175" spans="1:18">
      <c r="A175" t="s">
        <v>53</v>
      </c>
      <c r="B175">
        <v>2005</v>
      </c>
      <c r="C175" t="s">
        <v>39</v>
      </c>
      <c r="D175" t="s">
        <v>41</v>
      </c>
      <c r="E175" t="s">
        <v>22</v>
      </c>
      <c r="F175">
        <v>9.06</v>
      </c>
      <c r="G175">
        <v>10.661</v>
      </c>
      <c r="H175">
        <v>0.79</v>
      </c>
      <c r="I175">
        <v>2.355</v>
      </c>
      <c r="J175">
        <v>8.09</v>
      </c>
      <c r="K175">
        <v>0.94799999999999995</v>
      </c>
      <c r="L175">
        <v>1.6279999999999999</v>
      </c>
      <c r="M175">
        <v>18.811</v>
      </c>
      <c r="N175">
        <v>23.175999999999998</v>
      </c>
      <c r="O175">
        <v>14.972</v>
      </c>
      <c r="P175">
        <v>17.626000000000001</v>
      </c>
      <c r="Q175">
        <v>10.135</v>
      </c>
      <c r="R175">
        <v>118.252</v>
      </c>
    </row>
    <row r="176" spans="1:18">
      <c r="A176" t="s">
        <v>53</v>
      </c>
      <c r="B176">
        <v>2005</v>
      </c>
      <c r="C176" t="s">
        <v>39</v>
      </c>
      <c r="D176" t="s">
        <v>40</v>
      </c>
      <c r="E176" t="s">
        <v>22</v>
      </c>
      <c r="F176">
        <v>170.697</v>
      </c>
      <c r="G176">
        <v>108.834</v>
      </c>
      <c r="H176">
        <v>200.274</v>
      </c>
      <c r="I176">
        <v>200.24299999999999</v>
      </c>
      <c r="J176">
        <v>159.577</v>
      </c>
      <c r="K176">
        <v>227.773</v>
      </c>
      <c r="L176">
        <v>156.68899999999999</v>
      </c>
      <c r="M176">
        <v>224.303</v>
      </c>
      <c r="N176">
        <v>155.13</v>
      </c>
      <c r="O176">
        <v>122.27</v>
      </c>
      <c r="P176">
        <v>183.93799999999999</v>
      </c>
      <c r="Q176">
        <v>116.74299999999999</v>
      </c>
      <c r="R176">
        <v>2026.471</v>
      </c>
    </row>
    <row r="177" spans="1:18">
      <c r="A177" t="s">
        <v>53</v>
      </c>
      <c r="B177">
        <v>2005</v>
      </c>
      <c r="C177" t="s">
        <v>29</v>
      </c>
      <c r="D177" t="s">
        <v>38</v>
      </c>
      <c r="E177" t="s">
        <v>22</v>
      </c>
      <c r="F177">
        <v>439.85599999999999</v>
      </c>
      <c r="G177">
        <v>374.29199999999997</v>
      </c>
      <c r="H177">
        <v>331.173</v>
      </c>
      <c r="I177">
        <v>247.21600000000001</v>
      </c>
      <c r="J177">
        <v>138.80799999999999</v>
      </c>
      <c r="K177">
        <v>99.022000000000006</v>
      </c>
      <c r="L177">
        <v>130.52500000000001</v>
      </c>
      <c r="M177">
        <v>129.65100000000001</v>
      </c>
      <c r="N177">
        <v>147.38200000000001</v>
      </c>
      <c r="O177">
        <v>129.29400000000001</v>
      </c>
      <c r="P177">
        <v>186.101</v>
      </c>
      <c r="Q177">
        <v>91.748000000000005</v>
      </c>
      <c r="R177">
        <v>2445.0680000000002</v>
      </c>
    </row>
    <row r="178" spans="1:18">
      <c r="A178" t="s">
        <v>53</v>
      </c>
      <c r="B178">
        <v>2005</v>
      </c>
      <c r="C178" t="s">
        <v>29</v>
      </c>
      <c r="D178" t="s">
        <v>37</v>
      </c>
      <c r="E178" t="s">
        <v>22</v>
      </c>
      <c r="F178">
        <v>23.748000000000001</v>
      </c>
      <c r="G178">
        <v>10.596</v>
      </c>
      <c r="H178">
        <v>0.22600000000000001</v>
      </c>
      <c r="I178">
        <v>10.183</v>
      </c>
      <c r="J178">
        <v>0.97899999999999998</v>
      </c>
      <c r="K178">
        <v>0.63200000000000001</v>
      </c>
      <c r="L178">
        <v>0.38300000000000001</v>
      </c>
      <c r="M178">
        <v>0.39300000000000002</v>
      </c>
      <c r="N178">
        <v>10</v>
      </c>
      <c r="O178">
        <v>1.214</v>
      </c>
      <c r="P178">
        <v>1.8819999999999999</v>
      </c>
      <c r="Q178">
        <v>15.22</v>
      </c>
      <c r="R178">
        <v>75.456000000000003</v>
      </c>
    </row>
    <row r="179" spans="1:18">
      <c r="A179" t="s">
        <v>53</v>
      </c>
      <c r="B179">
        <v>2005</v>
      </c>
      <c r="C179" t="s">
        <v>29</v>
      </c>
      <c r="D179" t="s">
        <v>36</v>
      </c>
      <c r="E179" t="s">
        <v>22</v>
      </c>
      <c r="F179">
        <v>16.119</v>
      </c>
      <c r="G179">
        <v>4.6970000000000001</v>
      </c>
      <c r="H179">
        <v>28.459</v>
      </c>
      <c r="I179">
        <v>4.274</v>
      </c>
      <c r="J179">
        <v>9.3889999999999993</v>
      </c>
      <c r="K179">
        <v>20.204000000000001</v>
      </c>
      <c r="L179">
        <v>8.4190000000000005</v>
      </c>
      <c r="M179">
        <v>30.890999999999998</v>
      </c>
      <c r="N179">
        <v>35.594000000000001</v>
      </c>
      <c r="O179">
        <v>7.52</v>
      </c>
      <c r="P179">
        <v>7.3680000000000003</v>
      </c>
      <c r="Q179">
        <v>75.786000000000001</v>
      </c>
      <c r="R179">
        <v>248.72</v>
      </c>
    </row>
    <row r="180" spans="1:18">
      <c r="A180" t="s">
        <v>53</v>
      </c>
      <c r="B180">
        <v>2005</v>
      </c>
      <c r="C180" t="s">
        <v>29</v>
      </c>
      <c r="D180" t="s">
        <v>35</v>
      </c>
      <c r="E180" t="s">
        <v>22</v>
      </c>
      <c r="F180">
        <v>47.573</v>
      </c>
      <c r="G180">
        <v>48.360999999999997</v>
      </c>
      <c r="H180">
        <v>84.462999999999994</v>
      </c>
      <c r="I180">
        <v>47.139000000000003</v>
      </c>
      <c r="J180">
        <v>82.241</v>
      </c>
      <c r="K180">
        <v>50.165999999999997</v>
      </c>
      <c r="L180">
        <v>89.418000000000006</v>
      </c>
      <c r="M180">
        <v>63.44</v>
      </c>
      <c r="N180">
        <v>94.174999999999997</v>
      </c>
      <c r="O180">
        <v>81.909000000000006</v>
      </c>
      <c r="P180">
        <v>70.968000000000004</v>
      </c>
      <c r="Q180">
        <v>57.295000000000002</v>
      </c>
      <c r="R180">
        <v>817.1479999999998</v>
      </c>
    </row>
    <row r="181" spans="1:18">
      <c r="A181" t="s">
        <v>53</v>
      </c>
      <c r="B181">
        <v>2005</v>
      </c>
      <c r="C181" t="s">
        <v>29</v>
      </c>
      <c r="D181" t="s">
        <v>34</v>
      </c>
      <c r="E181" t="s">
        <v>22</v>
      </c>
      <c r="F181">
        <v>0</v>
      </c>
      <c r="G181">
        <v>0.316</v>
      </c>
      <c r="H181">
        <v>0.05</v>
      </c>
      <c r="I181">
        <v>0.23100000000000001</v>
      </c>
      <c r="J181">
        <v>0.55400000000000005</v>
      </c>
      <c r="K181">
        <v>32.404000000000003</v>
      </c>
      <c r="L181">
        <v>6.6829999999999998</v>
      </c>
      <c r="M181">
        <v>17.434000000000001</v>
      </c>
      <c r="N181">
        <v>15.439</v>
      </c>
      <c r="O181">
        <v>18.21</v>
      </c>
      <c r="P181">
        <v>16.209</v>
      </c>
      <c r="Q181">
        <v>0.29299999999999998</v>
      </c>
      <c r="R181">
        <v>107.82300000000004</v>
      </c>
    </row>
    <row r="182" spans="1:18">
      <c r="A182" t="s">
        <v>53</v>
      </c>
      <c r="B182">
        <v>2005</v>
      </c>
      <c r="C182" t="s">
        <v>29</v>
      </c>
      <c r="D182" t="s">
        <v>33</v>
      </c>
      <c r="E182" t="s">
        <v>22</v>
      </c>
      <c r="F182">
        <v>38.561</v>
      </c>
      <c r="G182">
        <v>7.133</v>
      </c>
      <c r="H182">
        <v>26.169</v>
      </c>
      <c r="I182">
        <v>21.553000000000001</v>
      </c>
      <c r="J182">
        <v>8.4809999999999999</v>
      </c>
      <c r="K182">
        <v>18.591000000000001</v>
      </c>
      <c r="L182">
        <v>11.907999999999999</v>
      </c>
      <c r="M182">
        <v>25.321000000000002</v>
      </c>
      <c r="N182">
        <v>28.062000000000001</v>
      </c>
      <c r="O182">
        <v>25.736999999999998</v>
      </c>
      <c r="P182">
        <v>26.334</v>
      </c>
      <c r="Q182">
        <v>22.981000000000002</v>
      </c>
      <c r="R182">
        <v>260.83100000000002</v>
      </c>
    </row>
    <row r="183" spans="1:18">
      <c r="A183" t="s">
        <v>53</v>
      </c>
      <c r="B183">
        <v>2005</v>
      </c>
      <c r="C183" t="s">
        <v>29</v>
      </c>
      <c r="D183" t="s">
        <v>32</v>
      </c>
      <c r="E183" t="s">
        <v>22</v>
      </c>
      <c r="F183">
        <v>71.983000000000004</v>
      </c>
      <c r="G183">
        <v>89.617000000000004</v>
      </c>
      <c r="H183">
        <v>59.914000000000001</v>
      </c>
      <c r="I183">
        <v>62.624000000000002</v>
      </c>
      <c r="J183">
        <v>63.957000000000001</v>
      </c>
      <c r="K183">
        <v>76.400999999999996</v>
      </c>
      <c r="L183">
        <v>80.304000000000002</v>
      </c>
      <c r="M183">
        <v>80.876999999999995</v>
      </c>
      <c r="N183">
        <v>80.197000000000003</v>
      </c>
      <c r="O183">
        <v>60.503</v>
      </c>
      <c r="P183">
        <v>81.876999999999995</v>
      </c>
      <c r="Q183">
        <v>39.771000000000001</v>
      </c>
      <c r="R183">
        <v>848.02499999999998</v>
      </c>
    </row>
    <row r="184" spans="1:18">
      <c r="A184" t="s">
        <v>53</v>
      </c>
      <c r="B184">
        <v>2005</v>
      </c>
      <c r="C184" t="s">
        <v>29</v>
      </c>
      <c r="D184" t="s">
        <v>31</v>
      </c>
      <c r="E184" t="s">
        <v>22</v>
      </c>
      <c r="F184">
        <v>57.182000000000002</v>
      </c>
      <c r="G184">
        <v>12.163</v>
      </c>
      <c r="H184">
        <v>42.531999999999996</v>
      </c>
      <c r="I184">
        <v>31.327999999999999</v>
      </c>
      <c r="J184">
        <v>11.679</v>
      </c>
      <c r="K184">
        <v>45.061999999999998</v>
      </c>
      <c r="L184">
        <v>43.926000000000002</v>
      </c>
      <c r="M184">
        <v>58.746000000000002</v>
      </c>
      <c r="N184">
        <v>51.384</v>
      </c>
      <c r="O184">
        <v>30.72</v>
      </c>
      <c r="P184">
        <v>30.484000000000002</v>
      </c>
      <c r="Q184">
        <v>31.553000000000001</v>
      </c>
      <c r="R184">
        <v>446.75899999999996</v>
      </c>
    </row>
    <row r="185" spans="1:18">
      <c r="A185" t="s">
        <v>53</v>
      </c>
      <c r="B185">
        <v>2005</v>
      </c>
      <c r="C185" t="s">
        <v>29</v>
      </c>
      <c r="D185" t="s">
        <v>30</v>
      </c>
      <c r="E185" t="s">
        <v>22</v>
      </c>
      <c r="F185">
        <v>217.31200000000001</v>
      </c>
      <c r="G185">
        <v>150.351</v>
      </c>
      <c r="H185">
        <v>127.149</v>
      </c>
      <c r="I185">
        <v>77.658000000000001</v>
      </c>
      <c r="J185">
        <v>22.71</v>
      </c>
      <c r="K185">
        <v>72.581999999999994</v>
      </c>
      <c r="L185">
        <v>94.92</v>
      </c>
      <c r="M185">
        <v>66.947999999999993</v>
      </c>
      <c r="N185">
        <v>62.377000000000002</v>
      </c>
      <c r="O185">
        <v>87.126000000000005</v>
      </c>
      <c r="P185">
        <v>48.183</v>
      </c>
      <c r="Q185">
        <v>47.228000000000002</v>
      </c>
      <c r="R185">
        <v>1074.5440000000001</v>
      </c>
    </row>
    <row r="186" spans="1:18">
      <c r="A186" t="s">
        <v>53</v>
      </c>
      <c r="B186">
        <v>2005</v>
      </c>
      <c r="C186" t="s">
        <v>20</v>
      </c>
      <c r="D186" t="s">
        <v>28</v>
      </c>
      <c r="E186" t="s">
        <v>22</v>
      </c>
      <c r="F186">
        <v>123.078</v>
      </c>
      <c r="G186">
        <v>95.247</v>
      </c>
      <c r="H186">
        <v>95.022000000000006</v>
      </c>
      <c r="I186">
        <v>24.222999999999999</v>
      </c>
      <c r="J186">
        <v>89.739000000000004</v>
      </c>
      <c r="K186">
        <v>78.322000000000003</v>
      </c>
      <c r="L186">
        <v>80.905000000000001</v>
      </c>
      <c r="M186">
        <v>96.259</v>
      </c>
      <c r="N186">
        <v>57.875999999999998</v>
      </c>
      <c r="O186">
        <v>46.588999999999999</v>
      </c>
      <c r="P186">
        <v>48.829000000000001</v>
      </c>
      <c r="Q186">
        <v>75.468999999999994</v>
      </c>
      <c r="R186">
        <v>911.55799999999999</v>
      </c>
    </row>
    <row r="187" spans="1:18">
      <c r="A187" t="s">
        <v>53</v>
      </c>
      <c r="B187">
        <v>2005</v>
      </c>
      <c r="C187" t="s">
        <v>20</v>
      </c>
      <c r="D187" t="s">
        <v>27</v>
      </c>
      <c r="E187" t="s">
        <v>22</v>
      </c>
      <c r="F187">
        <v>30.61</v>
      </c>
      <c r="G187">
        <v>14.999000000000001</v>
      </c>
      <c r="H187">
        <v>54.573</v>
      </c>
      <c r="I187">
        <v>23.617000000000001</v>
      </c>
      <c r="J187">
        <v>44.76</v>
      </c>
      <c r="K187">
        <v>20.131</v>
      </c>
      <c r="L187">
        <v>44.368000000000002</v>
      </c>
      <c r="M187">
        <v>40.524999999999999</v>
      </c>
      <c r="N187">
        <v>56.881</v>
      </c>
      <c r="O187">
        <v>34.710999999999999</v>
      </c>
      <c r="P187">
        <v>83.531000000000006</v>
      </c>
      <c r="Q187">
        <v>41.512</v>
      </c>
      <c r="R187">
        <v>490.21799999999996</v>
      </c>
    </row>
    <row r="188" spans="1:18">
      <c r="A188" t="s">
        <v>53</v>
      </c>
      <c r="B188">
        <v>2005</v>
      </c>
      <c r="C188" t="s">
        <v>20</v>
      </c>
      <c r="D188" t="s">
        <v>26</v>
      </c>
      <c r="E188" t="s">
        <v>22</v>
      </c>
      <c r="F188">
        <v>278.89800000000002</v>
      </c>
      <c r="G188">
        <v>214.12</v>
      </c>
      <c r="H188">
        <v>201.70099999999999</v>
      </c>
      <c r="I188">
        <v>244.20599999999999</v>
      </c>
      <c r="J188">
        <v>238</v>
      </c>
      <c r="K188">
        <v>235.37</v>
      </c>
      <c r="L188">
        <v>239.989</v>
      </c>
      <c r="M188">
        <v>383.74599999999998</v>
      </c>
      <c r="N188">
        <v>339.68</v>
      </c>
      <c r="O188">
        <v>257.18299999999999</v>
      </c>
      <c r="P188">
        <v>133.56</v>
      </c>
      <c r="Q188">
        <v>250.35599999999999</v>
      </c>
      <c r="R188">
        <v>3016.8090000000002</v>
      </c>
    </row>
    <row r="189" spans="1:18">
      <c r="A189" t="s">
        <v>53</v>
      </c>
      <c r="B189">
        <v>2005</v>
      </c>
      <c r="C189" t="s">
        <v>20</v>
      </c>
      <c r="D189" t="s">
        <v>25</v>
      </c>
      <c r="E189" t="s">
        <v>22</v>
      </c>
      <c r="F189">
        <v>101.32299999999999</v>
      </c>
      <c r="G189">
        <v>77.085999999999999</v>
      </c>
      <c r="H189">
        <v>59.7</v>
      </c>
      <c r="I189">
        <v>59.753999999999998</v>
      </c>
      <c r="J189">
        <v>57.625999999999998</v>
      </c>
      <c r="K189">
        <v>91.513999999999996</v>
      </c>
      <c r="L189">
        <v>75.83</v>
      </c>
      <c r="M189">
        <v>43.344999999999999</v>
      </c>
      <c r="N189">
        <v>45.758000000000003</v>
      </c>
      <c r="O189">
        <v>101.386</v>
      </c>
      <c r="P189">
        <v>55.624000000000002</v>
      </c>
      <c r="Q189">
        <v>71.698999999999998</v>
      </c>
      <c r="R189">
        <v>840.64499999999998</v>
      </c>
    </row>
    <row r="190" spans="1:18">
      <c r="A190" t="s">
        <v>53</v>
      </c>
      <c r="B190">
        <v>2005</v>
      </c>
      <c r="C190" t="s">
        <v>20</v>
      </c>
      <c r="D190" t="s">
        <v>24</v>
      </c>
      <c r="E190" t="s">
        <v>22</v>
      </c>
      <c r="F190">
        <v>29.331</v>
      </c>
      <c r="G190">
        <v>87.471000000000004</v>
      </c>
      <c r="H190">
        <v>85.760999999999996</v>
      </c>
      <c r="I190">
        <v>89.01</v>
      </c>
      <c r="J190">
        <v>69.069000000000003</v>
      </c>
      <c r="K190">
        <v>76.600999999999999</v>
      </c>
      <c r="L190">
        <v>76.802999999999997</v>
      </c>
      <c r="M190">
        <v>79.628</v>
      </c>
      <c r="N190">
        <v>79.704999999999998</v>
      </c>
      <c r="O190">
        <v>87.123999999999995</v>
      </c>
      <c r="P190">
        <v>94.706000000000003</v>
      </c>
      <c r="Q190">
        <v>65.225999999999999</v>
      </c>
      <c r="R190">
        <v>920.43500000000017</v>
      </c>
    </row>
    <row r="191" spans="1:18">
      <c r="A191" t="s">
        <v>53</v>
      </c>
      <c r="B191">
        <v>2005</v>
      </c>
      <c r="C191" t="s">
        <v>20</v>
      </c>
      <c r="D191" t="s">
        <v>23</v>
      </c>
      <c r="E191" t="s">
        <v>22</v>
      </c>
      <c r="F191">
        <v>29.712</v>
      </c>
      <c r="G191">
        <v>29.637</v>
      </c>
      <c r="H191">
        <v>59.673000000000002</v>
      </c>
      <c r="I191">
        <v>33.759</v>
      </c>
      <c r="J191">
        <v>59.856000000000002</v>
      </c>
      <c r="K191">
        <v>89.82</v>
      </c>
      <c r="L191">
        <v>30.276</v>
      </c>
      <c r="M191">
        <v>59.892000000000003</v>
      </c>
      <c r="N191">
        <v>60</v>
      </c>
      <c r="O191">
        <v>64.543999999999997</v>
      </c>
      <c r="P191">
        <v>29.748000000000001</v>
      </c>
      <c r="Q191">
        <v>59.712000000000003</v>
      </c>
      <c r="R191">
        <v>606.62900000000002</v>
      </c>
    </row>
    <row r="192" spans="1:18">
      <c r="A192" t="s">
        <v>53</v>
      </c>
      <c r="B192">
        <v>2005</v>
      </c>
      <c r="C192" t="s">
        <v>20</v>
      </c>
      <c r="D192" t="s">
        <v>21</v>
      </c>
      <c r="E192" t="s">
        <v>22</v>
      </c>
      <c r="F192">
        <v>32</v>
      </c>
      <c r="G192">
        <v>61.712000000000003</v>
      </c>
      <c r="H192">
        <v>61.637</v>
      </c>
      <c r="I192">
        <v>0</v>
      </c>
      <c r="J192">
        <v>61.856000000000002</v>
      </c>
      <c r="K192">
        <v>61.712000000000003</v>
      </c>
      <c r="L192">
        <v>61.892000000000003</v>
      </c>
      <c r="M192">
        <v>29.82</v>
      </c>
      <c r="N192">
        <v>61.927999999999997</v>
      </c>
      <c r="O192">
        <v>61.747999999999998</v>
      </c>
      <c r="P192">
        <v>91.424000000000007</v>
      </c>
      <c r="Q192">
        <v>61.64</v>
      </c>
      <c r="R192">
        <v>647.36899999999991</v>
      </c>
    </row>
    <row r="193" spans="1:18">
      <c r="A193" t="s">
        <v>19</v>
      </c>
      <c r="B193">
        <v>2005</v>
      </c>
      <c r="C193" t="s">
        <v>48</v>
      </c>
      <c r="D193" t="s">
        <v>52</v>
      </c>
      <c r="E193" t="s">
        <v>22</v>
      </c>
      <c r="F193">
        <v>50111.624000000003</v>
      </c>
      <c r="G193">
        <v>51757.881000000001</v>
      </c>
      <c r="H193">
        <v>63408.995999999999</v>
      </c>
      <c r="I193">
        <v>60723.716999999997</v>
      </c>
      <c r="J193">
        <v>60511.292999999998</v>
      </c>
      <c r="K193">
        <v>62077.228999999999</v>
      </c>
      <c r="L193">
        <v>57163.377</v>
      </c>
      <c r="M193">
        <v>63588.639999999999</v>
      </c>
      <c r="N193">
        <v>62204.6</v>
      </c>
      <c r="O193">
        <v>58296.970999999998</v>
      </c>
      <c r="P193">
        <v>57547.292999999998</v>
      </c>
      <c r="Q193">
        <v>63113.595000000001</v>
      </c>
      <c r="R193">
        <v>710505.2159999999</v>
      </c>
    </row>
    <row r="194" spans="1:18">
      <c r="A194" t="s">
        <v>19</v>
      </c>
      <c r="B194">
        <v>2005</v>
      </c>
      <c r="C194" t="s">
        <v>48</v>
      </c>
      <c r="D194" t="s">
        <v>51</v>
      </c>
      <c r="E194" t="s">
        <v>22</v>
      </c>
      <c r="F194">
        <v>66304.989000000001</v>
      </c>
      <c r="G194">
        <v>65697.947</v>
      </c>
      <c r="H194">
        <v>78473.938999999998</v>
      </c>
      <c r="I194">
        <v>67733.710999999996</v>
      </c>
      <c r="J194">
        <v>74667.259999999995</v>
      </c>
      <c r="K194">
        <v>75151.603000000003</v>
      </c>
      <c r="L194">
        <v>75636.087</v>
      </c>
      <c r="M194">
        <v>77823.273000000001</v>
      </c>
      <c r="N194">
        <v>76927.934999999998</v>
      </c>
      <c r="O194">
        <v>69166.356</v>
      </c>
      <c r="P194">
        <v>71381.085000000006</v>
      </c>
      <c r="Q194">
        <v>80508.907000000007</v>
      </c>
      <c r="R194">
        <v>879473.09199999995</v>
      </c>
    </row>
    <row r="195" spans="1:18">
      <c r="A195" t="s">
        <v>19</v>
      </c>
      <c r="B195">
        <v>2005</v>
      </c>
      <c r="C195" t="s">
        <v>48</v>
      </c>
      <c r="D195" t="s">
        <v>50</v>
      </c>
      <c r="E195" t="s">
        <v>22</v>
      </c>
      <c r="F195">
        <v>29262.413</v>
      </c>
      <c r="G195">
        <v>29248.223000000002</v>
      </c>
      <c r="H195">
        <v>33159.273000000001</v>
      </c>
      <c r="I195">
        <v>31072</v>
      </c>
      <c r="J195">
        <v>31062.161</v>
      </c>
      <c r="K195">
        <v>30895.624</v>
      </c>
      <c r="L195">
        <v>31382.792000000001</v>
      </c>
      <c r="M195">
        <v>32719.537</v>
      </c>
      <c r="N195">
        <v>31823.013999999999</v>
      </c>
      <c r="O195">
        <v>29564.915000000001</v>
      </c>
      <c r="P195">
        <v>29585.895</v>
      </c>
      <c r="Q195">
        <v>32821.218000000001</v>
      </c>
      <c r="R195">
        <v>372597.06500000006</v>
      </c>
    </row>
    <row r="196" spans="1:18">
      <c r="A196" t="s">
        <v>19</v>
      </c>
      <c r="B196">
        <v>2005</v>
      </c>
      <c r="C196" t="s">
        <v>48</v>
      </c>
      <c r="D196" t="s">
        <v>49</v>
      </c>
      <c r="E196" t="s">
        <v>22</v>
      </c>
      <c r="F196">
        <v>25427.829000000002</v>
      </c>
      <c r="G196">
        <v>23919.918000000001</v>
      </c>
      <c r="H196">
        <v>28319.514999999999</v>
      </c>
      <c r="I196">
        <v>25933.877</v>
      </c>
      <c r="J196">
        <v>27199.096000000001</v>
      </c>
      <c r="K196">
        <v>25762.335999999999</v>
      </c>
      <c r="L196">
        <v>26797.850999999999</v>
      </c>
      <c r="M196">
        <v>27487.741000000002</v>
      </c>
      <c r="N196">
        <v>27892.225999999999</v>
      </c>
      <c r="O196">
        <v>24705.587</v>
      </c>
      <c r="P196">
        <v>25448.105</v>
      </c>
      <c r="Q196">
        <v>29969.255000000001</v>
      </c>
      <c r="R196">
        <v>318863.33600000001</v>
      </c>
    </row>
    <row r="197" spans="1:18">
      <c r="A197" t="s">
        <v>19</v>
      </c>
      <c r="B197">
        <v>2005</v>
      </c>
      <c r="C197" t="s">
        <v>44</v>
      </c>
      <c r="D197" t="s">
        <v>47</v>
      </c>
      <c r="E197" t="s">
        <v>22</v>
      </c>
      <c r="F197">
        <v>156785.476</v>
      </c>
      <c r="G197">
        <v>146682.61799999999</v>
      </c>
      <c r="H197">
        <v>189990.071</v>
      </c>
      <c r="I197">
        <v>135355.25</v>
      </c>
      <c r="J197">
        <v>158572.81700000001</v>
      </c>
      <c r="K197">
        <v>154148.859</v>
      </c>
      <c r="L197">
        <v>158390.935</v>
      </c>
      <c r="M197">
        <v>163936.20300000001</v>
      </c>
      <c r="N197">
        <v>153587.58199999999</v>
      </c>
      <c r="O197">
        <v>150239.29199999999</v>
      </c>
      <c r="P197">
        <v>154462.51199999999</v>
      </c>
      <c r="Q197">
        <v>184473.19200000001</v>
      </c>
      <c r="R197">
        <v>1906624.8069999998</v>
      </c>
    </row>
    <row r="198" spans="1:18">
      <c r="A198" t="s">
        <v>19</v>
      </c>
      <c r="B198">
        <v>2005</v>
      </c>
      <c r="C198" t="s">
        <v>44</v>
      </c>
      <c r="D198" t="s">
        <v>46</v>
      </c>
      <c r="E198" t="s">
        <v>22</v>
      </c>
      <c r="F198">
        <v>111910.643</v>
      </c>
      <c r="G198">
        <v>105662.2</v>
      </c>
      <c r="H198">
        <v>116243.215</v>
      </c>
      <c r="I198">
        <v>106739.686</v>
      </c>
      <c r="J198">
        <v>107457.947</v>
      </c>
      <c r="K198">
        <v>106937.19899999999</v>
      </c>
      <c r="L198">
        <v>107703.97199999999</v>
      </c>
      <c r="M198">
        <v>114040.92600000001</v>
      </c>
      <c r="N198">
        <v>109800.071</v>
      </c>
      <c r="O198">
        <v>102404.783</v>
      </c>
      <c r="P198">
        <v>120639.93799999999</v>
      </c>
      <c r="Q198">
        <v>143528.345</v>
      </c>
      <c r="R198">
        <v>1353068.925</v>
      </c>
    </row>
    <row r="199" spans="1:18">
      <c r="A199" t="s">
        <v>19</v>
      </c>
      <c r="B199">
        <v>2005</v>
      </c>
      <c r="C199" t="s">
        <v>44</v>
      </c>
      <c r="D199" t="s">
        <v>45</v>
      </c>
      <c r="E199" t="s">
        <v>22</v>
      </c>
      <c r="F199">
        <v>127580.02899999999</v>
      </c>
      <c r="G199">
        <v>136381.76000000001</v>
      </c>
      <c r="H199">
        <v>147905.19200000001</v>
      </c>
      <c r="I199">
        <v>146228.67600000001</v>
      </c>
      <c r="J199">
        <v>147647.23199999999</v>
      </c>
      <c r="K199">
        <v>145773.75200000001</v>
      </c>
      <c r="L199">
        <v>143831.976</v>
      </c>
      <c r="M199">
        <v>162848.23800000001</v>
      </c>
      <c r="N199">
        <v>142975.41399999999</v>
      </c>
      <c r="O199">
        <v>130628.137</v>
      </c>
      <c r="P199">
        <v>133371.29199999999</v>
      </c>
      <c r="Q199">
        <v>159285.79</v>
      </c>
      <c r="R199">
        <v>1724457.4879999999</v>
      </c>
    </row>
    <row r="200" spans="1:18">
      <c r="A200" t="s">
        <v>19</v>
      </c>
      <c r="B200">
        <v>2005</v>
      </c>
      <c r="C200" t="s">
        <v>39</v>
      </c>
      <c r="D200" t="s">
        <v>43</v>
      </c>
      <c r="E200" t="s">
        <v>22</v>
      </c>
      <c r="F200">
        <v>512555.163</v>
      </c>
      <c r="G200">
        <v>540210.58200000005</v>
      </c>
      <c r="H200">
        <v>610238.05299999996</v>
      </c>
      <c r="I200">
        <v>589855.45400000003</v>
      </c>
      <c r="J200">
        <v>589441.55700000003</v>
      </c>
      <c r="K200">
        <v>584973.25300000003</v>
      </c>
      <c r="L200">
        <v>561376.35900000005</v>
      </c>
      <c r="M200">
        <v>593417.32499999995</v>
      </c>
      <c r="N200">
        <v>576880.56000000006</v>
      </c>
      <c r="O200">
        <v>559519.42200000002</v>
      </c>
      <c r="P200">
        <v>570625.98</v>
      </c>
      <c r="Q200">
        <v>646149.47600000002</v>
      </c>
      <c r="R200">
        <v>6935243.1840000004</v>
      </c>
    </row>
    <row r="201" spans="1:18">
      <c r="A201" t="s">
        <v>19</v>
      </c>
      <c r="B201">
        <v>2005</v>
      </c>
      <c r="C201" t="s">
        <v>39</v>
      </c>
      <c r="D201" t="s">
        <v>42</v>
      </c>
      <c r="E201" t="s">
        <v>22</v>
      </c>
      <c r="F201">
        <v>147426.65900000001</v>
      </c>
      <c r="G201">
        <v>135196.76500000001</v>
      </c>
      <c r="H201">
        <v>154521.49799999999</v>
      </c>
      <c r="I201">
        <v>142452.79999999999</v>
      </c>
      <c r="J201">
        <v>141166.11900000001</v>
      </c>
      <c r="K201">
        <v>142226.61300000001</v>
      </c>
      <c r="L201">
        <v>139506.696</v>
      </c>
      <c r="M201">
        <v>147158.98000000001</v>
      </c>
      <c r="N201">
        <v>148562.10200000001</v>
      </c>
      <c r="O201">
        <v>137194.94699999999</v>
      </c>
      <c r="P201">
        <v>138192.91399999999</v>
      </c>
      <c r="Q201">
        <v>165712.52900000001</v>
      </c>
      <c r="R201">
        <v>1739318.622</v>
      </c>
    </row>
    <row r="202" spans="1:18">
      <c r="A202" t="s">
        <v>19</v>
      </c>
      <c r="B202">
        <v>2005</v>
      </c>
      <c r="C202" t="s">
        <v>39</v>
      </c>
      <c r="D202" t="s">
        <v>41</v>
      </c>
      <c r="E202" t="s">
        <v>22</v>
      </c>
      <c r="F202">
        <v>37292.360999999997</v>
      </c>
      <c r="G202">
        <v>33882.932000000001</v>
      </c>
      <c r="H202">
        <v>37116.493000000002</v>
      </c>
      <c r="I202">
        <v>34831.938000000002</v>
      </c>
      <c r="J202">
        <v>34972.745000000003</v>
      </c>
      <c r="K202">
        <v>35414.411</v>
      </c>
      <c r="L202">
        <v>35147.059000000001</v>
      </c>
      <c r="M202">
        <v>37010.044999999998</v>
      </c>
      <c r="N202">
        <v>35806.879999999997</v>
      </c>
      <c r="O202">
        <v>34018.245999999999</v>
      </c>
      <c r="P202">
        <v>33380.286999999997</v>
      </c>
      <c r="Q202">
        <v>42304.692000000003</v>
      </c>
      <c r="R202">
        <v>431178.08899999998</v>
      </c>
    </row>
    <row r="203" spans="1:18">
      <c r="A203" t="s">
        <v>19</v>
      </c>
      <c r="B203">
        <v>2005</v>
      </c>
      <c r="C203" t="s">
        <v>39</v>
      </c>
      <c r="D203" t="s">
        <v>40</v>
      </c>
      <c r="E203" t="s">
        <v>22</v>
      </c>
      <c r="F203">
        <v>201591.416</v>
      </c>
      <c r="G203">
        <v>194438.62</v>
      </c>
      <c r="H203">
        <v>216524.66</v>
      </c>
      <c r="I203">
        <v>211540.37299999999</v>
      </c>
      <c r="J203">
        <v>213884.22399999999</v>
      </c>
      <c r="K203">
        <v>215755.41699999999</v>
      </c>
      <c r="L203">
        <v>220106.823</v>
      </c>
      <c r="M203">
        <v>226449.32199999999</v>
      </c>
      <c r="N203">
        <v>225421.34299999999</v>
      </c>
      <c r="O203">
        <v>204831.63800000001</v>
      </c>
      <c r="P203">
        <v>208009.18700000001</v>
      </c>
      <c r="Q203">
        <v>241682.997</v>
      </c>
      <c r="R203">
        <v>2580236.0199999996</v>
      </c>
    </row>
    <row r="204" spans="1:18">
      <c r="A204" t="s">
        <v>19</v>
      </c>
      <c r="B204">
        <v>2005</v>
      </c>
      <c r="C204" t="s">
        <v>29</v>
      </c>
      <c r="D204" t="s">
        <v>38</v>
      </c>
      <c r="E204" t="s">
        <v>22</v>
      </c>
      <c r="F204">
        <v>85057.383000000002</v>
      </c>
      <c r="G204">
        <v>73814.759999999995</v>
      </c>
      <c r="H204">
        <v>85264.664000000004</v>
      </c>
      <c r="I204">
        <v>78014.429000000004</v>
      </c>
      <c r="J204">
        <v>80354.217000000004</v>
      </c>
      <c r="K204">
        <v>84169.179000000004</v>
      </c>
      <c r="L204">
        <v>80827.856</v>
      </c>
      <c r="M204">
        <v>85445.798999999999</v>
      </c>
      <c r="N204">
        <v>82938.703999999998</v>
      </c>
      <c r="O204">
        <v>80448.134000000005</v>
      </c>
      <c r="P204">
        <v>79859.97</v>
      </c>
      <c r="Q204">
        <v>96526.634000000005</v>
      </c>
      <c r="R204">
        <v>992721.72899999993</v>
      </c>
    </row>
    <row r="205" spans="1:18">
      <c r="A205" t="s">
        <v>19</v>
      </c>
      <c r="B205">
        <v>2005</v>
      </c>
      <c r="C205" t="s">
        <v>29</v>
      </c>
      <c r="D205" t="s">
        <v>37</v>
      </c>
      <c r="E205" t="s">
        <v>22</v>
      </c>
      <c r="F205">
        <v>13899.995999999999</v>
      </c>
      <c r="G205">
        <v>12554.689</v>
      </c>
      <c r="H205">
        <v>13974.146000000001</v>
      </c>
      <c r="I205">
        <v>13026.906000000001</v>
      </c>
      <c r="J205">
        <v>13450.200999999999</v>
      </c>
      <c r="K205">
        <v>13628.944</v>
      </c>
      <c r="L205">
        <v>12749.763999999999</v>
      </c>
      <c r="M205">
        <v>13799.893</v>
      </c>
      <c r="N205">
        <v>14012.011</v>
      </c>
      <c r="O205">
        <v>12937.72</v>
      </c>
      <c r="P205">
        <v>13443.331</v>
      </c>
      <c r="Q205">
        <v>15482.425999999999</v>
      </c>
      <c r="R205">
        <v>162960.027</v>
      </c>
    </row>
    <row r="206" spans="1:18">
      <c r="A206" t="s">
        <v>19</v>
      </c>
      <c r="B206">
        <v>2005</v>
      </c>
      <c r="C206" t="s">
        <v>29</v>
      </c>
      <c r="D206" t="s">
        <v>36</v>
      </c>
      <c r="E206" t="s">
        <v>22</v>
      </c>
      <c r="F206">
        <v>14663.06</v>
      </c>
      <c r="G206">
        <v>13165.97</v>
      </c>
      <c r="H206">
        <v>14481.463</v>
      </c>
      <c r="I206">
        <v>14046.071</v>
      </c>
      <c r="J206">
        <v>13423.46</v>
      </c>
      <c r="K206">
        <v>13344.168</v>
      </c>
      <c r="L206">
        <v>13192.263000000001</v>
      </c>
      <c r="M206">
        <v>14056.401</v>
      </c>
      <c r="N206">
        <v>14060.351000000001</v>
      </c>
      <c r="O206">
        <v>13193.258</v>
      </c>
      <c r="P206">
        <v>13786.745999999999</v>
      </c>
      <c r="Q206">
        <v>15631.436</v>
      </c>
      <c r="R206">
        <v>167044.647</v>
      </c>
    </row>
    <row r="207" spans="1:18">
      <c r="A207" t="s">
        <v>19</v>
      </c>
      <c r="B207">
        <v>2005</v>
      </c>
      <c r="C207" t="s">
        <v>29</v>
      </c>
      <c r="D207" t="s">
        <v>35</v>
      </c>
      <c r="E207" t="s">
        <v>22</v>
      </c>
      <c r="F207">
        <v>52186.866999999998</v>
      </c>
      <c r="G207">
        <v>48340.192999999999</v>
      </c>
      <c r="H207">
        <v>54724.881000000001</v>
      </c>
      <c r="I207">
        <v>51298.553999999996</v>
      </c>
      <c r="J207">
        <v>52221.260999999999</v>
      </c>
      <c r="K207">
        <v>50295.540999999997</v>
      </c>
      <c r="L207">
        <v>49803.862999999998</v>
      </c>
      <c r="M207">
        <v>54712.642</v>
      </c>
      <c r="N207">
        <v>51558.508999999998</v>
      </c>
      <c r="O207">
        <v>52782.66</v>
      </c>
      <c r="P207">
        <v>50721.533000000003</v>
      </c>
      <c r="Q207">
        <v>61008.593000000001</v>
      </c>
      <c r="R207">
        <v>629655.09700000007</v>
      </c>
    </row>
    <row r="208" spans="1:18">
      <c r="A208" t="s">
        <v>19</v>
      </c>
      <c r="B208">
        <v>2005</v>
      </c>
      <c r="C208" t="s">
        <v>29</v>
      </c>
      <c r="D208" t="s">
        <v>34</v>
      </c>
      <c r="E208" t="s">
        <v>22</v>
      </c>
      <c r="F208">
        <v>22021.476999999999</v>
      </c>
      <c r="G208">
        <v>19972.038</v>
      </c>
      <c r="H208">
        <v>22535.871999999999</v>
      </c>
      <c r="I208">
        <v>21636.955000000002</v>
      </c>
      <c r="J208">
        <v>21863.205999999998</v>
      </c>
      <c r="K208">
        <v>22275.989000000001</v>
      </c>
      <c r="L208">
        <v>22137.855</v>
      </c>
      <c r="M208">
        <v>23185.331999999999</v>
      </c>
      <c r="N208">
        <v>23359.129000000001</v>
      </c>
      <c r="O208">
        <v>20989.707999999999</v>
      </c>
      <c r="P208">
        <v>21922.101999999999</v>
      </c>
      <c r="Q208">
        <v>26006.281999999999</v>
      </c>
      <c r="R208">
        <v>267905.94500000001</v>
      </c>
    </row>
    <row r="209" spans="1:18">
      <c r="A209" t="s">
        <v>19</v>
      </c>
      <c r="B209">
        <v>2005</v>
      </c>
      <c r="C209" t="s">
        <v>29</v>
      </c>
      <c r="D209" t="s">
        <v>33</v>
      </c>
      <c r="E209" t="s">
        <v>22</v>
      </c>
      <c r="F209">
        <v>23730.958999999999</v>
      </c>
      <c r="G209">
        <v>19978.432000000001</v>
      </c>
      <c r="H209">
        <v>22417.26</v>
      </c>
      <c r="I209">
        <v>20898.467000000001</v>
      </c>
      <c r="J209">
        <v>21805.687999999998</v>
      </c>
      <c r="K209">
        <v>20966.883000000002</v>
      </c>
      <c r="L209">
        <v>21379.530999999999</v>
      </c>
      <c r="M209">
        <v>22438.655999999999</v>
      </c>
      <c r="N209">
        <v>21255.620999999999</v>
      </c>
      <c r="O209">
        <v>18017.453000000001</v>
      </c>
      <c r="P209">
        <v>21087.66</v>
      </c>
      <c r="Q209">
        <v>23824.516</v>
      </c>
      <c r="R209">
        <v>257801.12599999999</v>
      </c>
    </row>
    <row r="210" spans="1:18">
      <c r="A210" t="s">
        <v>19</v>
      </c>
      <c r="B210">
        <v>2005</v>
      </c>
      <c r="C210" t="s">
        <v>29</v>
      </c>
      <c r="D210" t="s">
        <v>32</v>
      </c>
      <c r="E210" t="s">
        <v>22</v>
      </c>
      <c r="F210">
        <v>41710.622000000003</v>
      </c>
      <c r="G210">
        <v>38892.330999999998</v>
      </c>
      <c r="H210">
        <v>40864.616999999998</v>
      </c>
      <c r="I210">
        <v>39811.919999999998</v>
      </c>
      <c r="J210">
        <v>41214.798999999999</v>
      </c>
      <c r="K210">
        <v>42902.603000000003</v>
      </c>
      <c r="L210">
        <v>42955.061000000002</v>
      </c>
      <c r="M210">
        <v>44723.735000000001</v>
      </c>
      <c r="N210">
        <v>42342.368999999999</v>
      </c>
      <c r="O210">
        <v>41955.095999999998</v>
      </c>
      <c r="P210">
        <v>41939.017</v>
      </c>
      <c r="Q210">
        <v>49862.67</v>
      </c>
      <c r="R210">
        <v>509174.83999999997</v>
      </c>
    </row>
    <row r="211" spans="1:18">
      <c r="A211" t="s">
        <v>19</v>
      </c>
      <c r="B211">
        <v>2005</v>
      </c>
      <c r="C211" t="s">
        <v>29</v>
      </c>
      <c r="D211" t="s">
        <v>31</v>
      </c>
      <c r="E211" t="s">
        <v>22</v>
      </c>
      <c r="F211">
        <v>13950.361999999999</v>
      </c>
      <c r="G211">
        <v>12552.45</v>
      </c>
      <c r="H211">
        <v>13979.373</v>
      </c>
      <c r="I211">
        <v>13268.956</v>
      </c>
      <c r="J211">
        <v>13756.927</v>
      </c>
      <c r="K211">
        <v>14363.287</v>
      </c>
      <c r="L211">
        <v>14771.612999999999</v>
      </c>
      <c r="M211">
        <v>15430.722</v>
      </c>
      <c r="N211">
        <v>15573.242</v>
      </c>
      <c r="O211">
        <v>14408.742</v>
      </c>
      <c r="P211">
        <v>14376.748</v>
      </c>
      <c r="Q211">
        <v>17303.225999999999</v>
      </c>
      <c r="R211">
        <v>173735.64799999999</v>
      </c>
    </row>
    <row r="212" spans="1:18">
      <c r="A212" t="s">
        <v>19</v>
      </c>
      <c r="B212">
        <v>2005</v>
      </c>
      <c r="C212" t="s">
        <v>29</v>
      </c>
      <c r="D212" t="s">
        <v>30</v>
      </c>
      <c r="E212" t="s">
        <v>22</v>
      </c>
      <c r="F212">
        <v>23351.776000000002</v>
      </c>
      <c r="G212">
        <v>20794.319</v>
      </c>
      <c r="H212">
        <v>23364.905999999999</v>
      </c>
      <c r="I212">
        <v>22296.704000000002</v>
      </c>
      <c r="J212">
        <v>23335.378000000001</v>
      </c>
      <c r="K212">
        <v>24185.677</v>
      </c>
      <c r="L212">
        <v>24701.785</v>
      </c>
      <c r="M212">
        <v>26478.687000000002</v>
      </c>
      <c r="N212">
        <v>25295.146000000001</v>
      </c>
      <c r="O212">
        <v>24258.794999999998</v>
      </c>
      <c r="P212">
        <v>23695.912</v>
      </c>
      <c r="Q212">
        <v>27386.878000000001</v>
      </c>
      <c r="R212">
        <v>289145.96300000005</v>
      </c>
    </row>
    <row r="213" spans="1:18">
      <c r="A213" t="s">
        <v>19</v>
      </c>
      <c r="B213">
        <v>2005</v>
      </c>
      <c r="C213" t="s">
        <v>20</v>
      </c>
      <c r="D213" t="s">
        <v>28</v>
      </c>
      <c r="E213" t="s">
        <v>22</v>
      </c>
      <c r="F213">
        <v>10388.512000000001</v>
      </c>
      <c r="G213">
        <v>8933.6880000000001</v>
      </c>
      <c r="H213">
        <v>10617.621999999999</v>
      </c>
      <c r="I213">
        <v>10241.540999999999</v>
      </c>
      <c r="J213">
        <v>11033.909</v>
      </c>
      <c r="K213">
        <v>11098.79</v>
      </c>
      <c r="L213">
        <v>12576.822</v>
      </c>
      <c r="M213">
        <v>11796.210999999999</v>
      </c>
      <c r="N213">
        <v>11315.22</v>
      </c>
      <c r="O213">
        <v>9412.2170000000006</v>
      </c>
      <c r="P213">
        <v>9217.8780000000006</v>
      </c>
      <c r="Q213">
        <v>11330.856</v>
      </c>
      <c r="R213">
        <v>127963.26599999999</v>
      </c>
    </row>
    <row r="214" spans="1:18">
      <c r="A214" t="s">
        <v>19</v>
      </c>
      <c r="B214">
        <v>2005</v>
      </c>
      <c r="C214" t="s">
        <v>20</v>
      </c>
      <c r="D214" t="s">
        <v>27</v>
      </c>
      <c r="E214" t="s">
        <v>22</v>
      </c>
      <c r="F214">
        <v>4424.3500000000004</v>
      </c>
      <c r="G214">
        <v>3907.25</v>
      </c>
      <c r="H214">
        <v>4870.05</v>
      </c>
      <c r="I214">
        <v>4498.3</v>
      </c>
      <c r="J214">
        <v>5019.8999999999996</v>
      </c>
      <c r="K214">
        <v>4922.3500000000004</v>
      </c>
      <c r="L214">
        <v>4622.3</v>
      </c>
      <c r="M214">
        <v>5253.2</v>
      </c>
      <c r="N214">
        <v>5186.3500000000004</v>
      </c>
      <c r="O214">
        <v>4628.8410000000003</v>
      </c>
      <c r="P214">
        <v>5365.2280000000001</v>
      </c>
      <c r="Q214">
        <v>5213.1000000000004</v>
      </c>
      <c r="R214">
        <v>57911.218999999997</v>
      </c>
    </row>
    <row r="215" spans="1:18">
      <c r="A215" t="s">
        <v>19</v>
      </c>
      <c r="B215">
        <v>2005</v>
      </c>
      <c r="C215" t="s">
        <v>20</v>
      </c>
      <c r="D215" t="s">
        <v>26</v>
      </c>
      <c r="E215" t="s">
        <v>22</v>
      </c>
      <c r="F215">
        <v>30034.147000000001</v>
      </c>
      <c r="G215">
        <v>28589.966</v>
      </c>
      <c r="H215">
        <v>32669.727999999999</v>
      </c>
      <c r="I215">
        <v>31598.508999999998</v>
      </c>
      <c r="J215">
        <v>32210.164000000001</v>
      </c>
      <c r="K215">
        <v>33973.506000000001</v>
      </c>
      <c r="L215">
        <v>36062.345000000001</v>
      </c>
      <c r="M215">
        <v>36055.553999999996</v>
      </c>
      <c r="N215">
        <v>35427.531999999999</v>
      </c>
      <c r="O215">
        <v>33473.428</v>
      </c>
      <c r="P215">
        <v>34908.932999999997</v>
      </c>
      <c r="Q215">
        <v>38295.171000000002</v>
      </c>
      <c r="R215">
        <v>403298.98300000001</v>
      </c>
    </row>
    <row r="216" spans="1:18">
      <c r="A216" t="s">
        <v>19</v>
      </c>
      <c r="B216">
        <v>2005</v>
      </c>
      <c r="C216" t="s">
        <v>20</v>
      </c>
      <c r="D216" t="s">
        <v>25</v>
      </c>
      <c r="E216" t="s">
        <v>22</v>
      </c>
      <c r="F216">
        <v>3607.75</v>
      </c>
      <c r="G216">
        <v>3275.15</v>
      </c>
      <c r="H216">
        <v>4059.8</v>
      </c>
      <c r="I216">
        <v>3785.3</v>
      </c>
      <c r="J216">
        <v>3580.1</v>
      </c>
      <c r="K216">
        <v>2793.75</v>
      </c>
      <c r="L216">
        <v>3649.5</v>
      </c>
      <c r="M216">
        <v>4161.95</v>
      </c>
      <c r="N216">
        <v>3980.75</v>
      </c>
      <c r="O216">
        <v>2760.8</v>
      </c>
      <c r="P216">
        <v>3755.6</v>
      </c>
      <c r="Q216">
        <v>3995.2</v>
      </c>
      <c r="R216">
        <v>43405.65</v>
      </c>
    </row>
    <row r="217" spans="1:18">
      <c r="A217" t="s">
        <v>19</v>
      </c>
      <c r="B217">
        <v>2005</v>
      </c>
      <c r="C217" t="s">
        <v>20</v>
      </c>
      <c r="D217" t="s">
        <v>24</v>
      </c>
      <c r="E217" t="s">
        <v>22</v>
      </c>
      <c r="F217">
        <v>22691.615000000002</v>
      </c>
      <c r="G217">
        <v>22126.690999999999</v>
      </c>
      <c r="H217">
        <v>25486.566999999999</v>
      </c>
      <c r="I217">
        <v>24165.010999999999</v>
      </c>
      <c r="J217">
        <v>26066.635999999999</v>
      </c>
      <c r="K217">
        <v>20474.571</v>
      </c>
      <c r="L217">
        <v>25867.225999999999</v>
      </c>
      <c r="M217">
        <v>28925.912</v>
      </c>
      <c r="N217">
        <v>26614.731</v>
      </c>
      <c r="O217">
        <v>26144.995999999999</v>
      </c>
      <c r="P217">
        <v>25496.663</v>
      </c>
      <c r="Q217">
        <v>28804.978999999999</v>
      </c>
      <c r="R217">
        <v>302865.598</v>
      </c>
    </row>
    <row r="218" spans="1:18">
      <c r="A218" t="s">
        <v>19</v>
      </c>
      <c r="B218">
        <v>2005</v>
      </c>
      <c r="C218" t="s">
        <v>20</v>
      </c>
      <c r="D218" t="s">
        <v>23</v>
      </c>
      <c r="E218" t="s">
        <v>22</v>
      </c>
      <c r="F218">
        <v>3576.549</v>
      </c>
      <c r="G218">
        <v>3324.335</v>
      </c>
      <c r="H218">
        <v>3971.991</v>
      </c>
      <c r="I218">
        <v>3875.6219999999998</v>
      </c>
      <c r="J218">
        <v>4192.6490000000003</v>
      </c>
      <c r="K218">
        <v>4099.982</v>
      </c>
      <c r="L218">
        <v>4356.2520000000004</v>
      </c>
      <c r="M218">
        <v>4729.4390000000003</v>
      </c>
      <c r="N218">
        <v>4353.1289999999999</v>
      </c>
      <c r="O218">
        <v>4018.2260000000001</v>
      </c>
      <c r="P218">
        <v>4103.277</v>
      </c>
      <c r="Q218">
        <v>4930.1930000000002</v>
      </c>
      <c r="R218">
        <v>49531.644000000008</v>
      </c>
    </row>
    <row r="219" spans="1:18">
      <c r="A219" t="s">
        <v>19</v>
      </c>
      <c r="B219">
        <v>2005</v>
      </c>
      <c r="C219" t="s">
        <v>20</v>
      </c>
      <c r="D219" t="s">
        <v>21</v>
      </c>
      <c r="E219" t="s">
        <v>22</v>
      </c>
      <c r="F219">
        <v>12364.237999999999</v>
      </c>
      <c r="G219">
        <v>12370.608</v>
      </c>
      <c r="H219">
        <v>13656.81</v>
      </c>
      <c r="I219">
        <v>12544.117</v>
      </c>
      <c r="J219">
        <v>13569.33</v>
      </c>
      <c r="K219">
        <v>14165.878000000001</v>
      </c>
      <c r="L219">
        <v>14081.052</v>
      </c>
      <c r="M219">
        <v>15862.504999999999</v>
      </c>
      <c r="N219">
        <v>15730.686</v>
      </c>
      <c r="O219">
        <v>13753.93</v>
      </c>
      <c r="P219">
        <v>13980.992</v>
      </c>
      <c r="Q219">
        <v>14722.683000000001</v>
      </c>
      <c r="R219">
        <v>166802.829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DF99B-B96C-4712-8081-EE7C066383B9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65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2006</v>
      </c>
      <c r="C4" t="s">
        <v>48</v>
      </c>
      <c r="D4" t="s">
        <v>52</v>
      </c>
      <c r="E4" t="s">
        <v>22</v>
      </c>
      <c r="F4">
        <v>12113.5</v>
      </c>
      <c r="G4">
        <v>11905.732727272727</v>
      </c>
      <c r="H4">
        <v>14225.196363636363</v>
      </c>
      <c r="I4">
        <v>13135.192727272726</v>
      </c>
      <c r="J4">
        <v>14417.836363636363</v>
      </c>
      <c r="K4">
        <v>14201.627272727272</v>
      </c>
      <c r="L4">
        <v>14059.067272727272</v>
      </c>
      <c r="M4">
        <v>14465.285454545454</v>
      </c>
      <c r="N4">
        <v>13481.976363636364</v>
      </c>
      <c r="O4">
        <v>13406.5</v>
      </c>
      <c r="P4">
        <v>13329.521818181816</v>
      </c>
      <c r="Q4">
        <v>14124.125454545454</v>
      </c>
      <c r="R4">
        <v>162865.56181818183</v>
      </c>
    </row>
    <row r="5" spans="1:18">
      <c r="A5" t="s">
        <v>59</v>
      </c>
      <c r="B5">
        <v>2006</v>
      </c>
      <c r="C5" t="s">
        <v>48</v>
      </c>
      <c r="D5" t="s">
        <v>51</v>
      </c>
      <c r="E5" t="s">
        <v>22</v>
      </c>
      <c r="F5">
        <v>36322.985454545451</v>
      </c>
      <c r="G5">
        <v>33643.550909090911</v>
      </c>
      <c r="H5">
        <v>40369.881818181821</v>
      </c>
      <c r="I5">
        <v>37467.687272727271</v>
      </c>
      <c r="J5">
        <v>40384.501818181816</v>
      </c>
      <c r="K5">
        <v>39123.360000000001</v>
      </c>
      <c r="L5">
        <v>37835.270909090905</v>
      </c>
      <c r="M5">
        <v>39632.729090909088</v>
      </c>
      <c r="N5">
        <v>37802.670909090906</v>
      </c>
      <c r="O5">
        <v>39711.44545454545</v>
      </c>
      <c r="P5">
        <v>38329.572727272724</v>
      </c>
      <c r="Q5">
        <v>38690.030909090907</v>
      </c>
      <c r="R5">
        <v>459313.68727272714</v>
      </c>
    </row>
    <row r="6" spans="1:18">
      <c r="A6" t="s">
        <v>59</v>
      </c>
      <c r="B6">
        <v>2006</v>
      </c>
      <c r="C6" t="s">
        <v>48</v>
      </c>
      <c r="D6" t="s">
        <v>50</v>
      </c>
      <c r="E6" t="s">
        <v>22</v>
      </c>
      <c r="F6">
        <v>13614.403636363635</v>
      </c>
      <c r="G6">
        <v>12510.158181818182</v>
      </c>
      <c r="H6">
        <v>15260.423636363636</v>
      </c>
      <c r="I6">
        <v>13414.827272727271</v>
      </c>
      <c r="J6">
        <v>14825.96</v>
      </c>
      <c r="K6">
        <v>13606.014545454544</v>
      </c>
      <c r="L6">
        <v>14009.378181818181</v>
      </c>
      <c r="M6">
        <v>14470.947272727271</v>
      </c>
      <c r="N6">
        <v>13306.28</v>
      </c>
      <c r="O6">
        <v>14028.914545454545</v>
      </c>
      <c r="P6">
        <v>13642.503636363635</v>
      </c>
      <c r="Q6">
        <v>13829.461818181817</v>
      </c>
      <c r="R6">
        <v>166519.27272727271</v>
      </c>
    </row>
    <row r="7" spans="1:18">
      <c r="A7" t="s">
        <v>59</v>
      </c>
      <c r="B7">
        <v>2006</v>
      </c>
      <c r="C7" t="s">
        <v>48</v>
      </c>
      <c r="D7" t="s">
        <v>49</v>
      </c>
      <c r="E7" t="s">
        <v>22</v>
      </c>
      <c r="F7">
        <v>10762.145454545454</v>
      </c>
      <c r="G7">
        <v>9898.2072727272716</v>
      </c>
      <c r="H7">
        <v>11835.585454545453</v>
      </c>
      <c r="I7">
        <v>10741.08</v>
      </c>
      <c r="J7">
        <v>12295.385454545454</v>
      </c>
      <c r="K7">
        <v>11942.047272727272</v>
      </c>
      <c r="L7">
        <v>11755.098181818181</v>
      </c>
      <c r="M7">
        <v>12105.603636363636</v>
      </c>
      <c r="N7">
        <v>11473.469090909091</v>
      </c>
      <c r="O7">
        <v>11319.727272727272</v>
      </c>
      <c r="P7">
        <v>10747.369090909089</v>
      </c>
      <c r="Q7">
        <v>11327.874545454544</v>
      </c>
      <c r="R7">
        <v>136203.59272727271</v>
      </c>
    </row>
    <row r="8" spans="1:18">
      <c r="A8" t="s">
        <v>59</v>
      </c>
      <c r="B8">
        <v>2006</v>
      </c>
      <c r="C8" t="s">
        <v>44</v>
      </c>
      <c r="D8" t="s">
        <v>47</v>
      </c>
      <c r="E8" t="s">
        <v>22</v>
      </c>
      <c r="F8">
        <v>56635.463636363631</v>
      </c>
      <c r="G8">
        <v>53861.005454545448</v>
      </c>
      <c r="H8">
        <v>67162.538181818178</v>
      </c>
      <c r="I8">
        <v>61880.0709090909</v>
      </c>
      <c r="J8">
        <v>74391.698181818181</v>
      </c>
      <c r="K8">
        <v>72749.678181818177</v>
      </c>
      <c r="L8">
        <v>68465.194545454549</v>
      </c>
      <c r="M8">
        <v>75826.318181818177</v>
      </c>
      <c r="N8">
        <v>68610.86</v>
      </c>
      <c r="O8">
        <v>68138.985454545458</v>
      </c>
      <c r="P8">
        <v>65814.505454545448</v>
      </c>
      <c r="Q8">
        <v>61603.456363636353</v>
      </c>
      <c r="R8">
        <v>795139.77454545454</v>
      </c>
    </row>
    <row r="9" spans="1:18">
      <c r="A9" t="s">
        <v>59</v>
      </c>
      <c r="B9">
        <v>2006</v>
      </c>
      <c r="C9" t="s">
        <v>44</v>
      </c>
      <c r="D9" t="s">
        <v>46</v>
      </c>
      <c r="E9" t="s">
        <v>22</v>
      </c>
      <c r="F9">
        <v>33627.885454545452</v>
      </c>
      <c r="G9">
        <v>31459.576363636359</v>
      </c>
      <c r="H9">
        <v>38586.44545454545</v>
      </c>
      <c r="I9">
        <v>33230.550909090904</v>
      </c>
      <c r="J9">
        <v>40218.03272727273</v>
      </c>
      <c r="K9">
        <v>37654.030909090907</v>
      </c>
      <c r="L9">
        <v>37203.072727272724</v>
      </c>
      <c r="M9">
        <v>39739.314545454545</v>
      </c>
      <c r="N9">
        <v>37482.449090909089</v>
      </c>
      <c r="O9">
        <v>37608.905454545456</v>
      </c>
      <c r="P9">
        <v>37140.14</v>
      </c>
      <c r="Q9">
        <v>36049.490909090906</v>
      </c>
      <c r="R9">
        <v>439999.89454545453</v>
      </c>
    </row>
    <row r="10" spans="1:18">
      <c r="A10" t="s">
        <v>59</v>
      </c>
      <c r="B10">
        <v>2006</v>
      </c>
      <c r="C10" t="s">
        <v>44</v>
      </c>
      <c r="D10" t="s">
        <v>45</v>
      </c>
      <c r="E10" t="s">
        <v>22</v>
      </c>
      <c r="F10">
        <v>59302.12545454545</v>
      </c>
      <c r="G10">
        <v>57333.909090909088</v>
      </c>
      <c r="H10">
        <v>69761.281818181815</v>
      </c>
      <c r="I10">
        <v>63507.270909090912</v>
      </c>
      <c r="J10">
        <v>76776.552727272719</v>
      </c>
      <c r="K10">
        <v>70721.696363636351</v>
      </c>
      <c r="L10">
        <v>71092.321818181823</v>
      </c>
      <c r="M10">
        <v>73350.679999999993</v>
      </c>
      <c r="N10">
        <v>69880.298181818172</v>
      </c>
      <c r="O10">
        <v>68434.350909090892</v>
      </c>
      <c r="P10">
        <v>67779.325454545455</v>
      </c>
      <c r="Q10">
        <v>66169.600000000006</v>
      </c>
      <c r="R10">
        <v>814109.41272727272</v>
      </c>
    </row>
    <row r="11" spans="1:18">
      <c r="A11" t="s">
        <v>59</v>
      </c>
      <c r="B11">
        <v>2006</v>
      </c>
      <c r="C11" t="s">
        <v>39</v>
      </c>
      <c r="D11" t="s">
        <v>43</v>
      </c>
      <c r="E11" t="s">
        <v>22</v>
      </c>
      <c r="F11">
        <v>240030.33818181814</v>
      </c>
      <c r="G11">
        <v>230460.60545454544</v>
      </c>
      <c r="H11">
        <v>271120.11272727273</v>
      </c>
      <c r="I11">
        <v>255206.18181818179</v>
      </c>
      <c r="J11">
        <v>288177.27090909093</v>
      </c>
      <c r="K11">
        <v>277264.6672727273</v>
      </c>
      <c r="L11">
        <v>277577.50909090909</v>
      </c>
      <c r="M11">
        <v>292804.46181818179</v>
      </c>
      <c r="N11">
        <v>272715.08363636362</v>
      </c>
      <c r="O11">
        <v>273414.14545454545</v>
      </c>
      <c r="P11">
        <v>270116.98</v>
      </c>
      <c r="Q11">
        <v>270152.40363636357</v>
      </c>
      <c r="R11">
        <v>3219039.76</v>
      </c>
    </row>
    <row r="12" spans="1:18">
      <c r="A12" t="s">
        <v>59</v>
      </c>
      <c r="B12">
        <v>2006</v>
      </c>
      <c r="C12" t="s">
        <v>39</v>
      </c>
      <c r="D12" t="s">
        <v>42</v>
      </c>
      <c r="E12" t="s">
        <v>22</v>
      </c>
      <c r="F12">
        <v>70552.750909090901</v>
      </c>
      <c r="G12">
        <v>65998.22</v>
      </c>
      <c r="H12">
        <v>80275.578181818171</v>
      </c>
      <c r="I12">
        <v>72080.634545454537</v>
      </c>
      <c r="J12">
        <v>84416.958181818176</v>
      </c>
      <c r="K12">
        <v>82022.165454545451</v>
      </c>
      <c r="L12">
        <v>84753.841818181812</v>
      </c>
      <c r="M12">
        <v>84655.86</v>
      </c>
      <c r="N12">
        <v>82576.227272727265</v>
      </c>
      <c r="O12">
        <v>80952.143636363617</v>
      </c>
      <c r="P12">
        <v>79799.710909090907</v>
      </c>
      <c r="Q12">
        <v>82846.06</v>
      </c>
      <c r="R12">
        <v>950930.15090909088</v>
      </c>
    </row>
    <row r="13" spans="1:18">
      <c r="A13" t="s">
        <v>59</v>
      </c>
      <c r="B13">
        <v>2006</v>
      </c>
      <c r="C13" t="s">
        <v>39</v>
      </c>
      <c r="D13" t="s">
        <v>41</v>
      </c>
      <c r="E13" t="s">
        <v>22</v>
      </c>
      <c r="F13">
        <v>17577.752727272724</v>
      </c>
      <c r="G13">
        <v>15097.86727272727</v>
      </c>
      <c r="H13">
        <v>19670.372727272726</v>
      </c>
      <c r="I13">
        <v>17023.141818181815</v>
      </c>
      <c r="J13">
        <v>19562.098181818183</v>
      </c>
      <c r="K13">
        <v>19242.123636363634</v>
      </c>
      <c r="L13">
        <v>20608.594545454544</v>
      </c>
      <c r="M13">
        <v>19975.349090909087</v>
      </c>
      <c r="N13">
        <v>19047.223636363633</v>
      </c>
      <c r="O13">
        <v>19839.54</v>
      </c>
      <c r="P13">
        <v>19351.856363636361</v>
      </c>
      <c r="Q13">
        <v>20159.592727272724</v>
      </c>
      <c r="R13">
        <v>227155.5127272727</v>
      </c>
    </row>
    <row r="14" spans="1:18">
      <c r="A14" t="s">
        <v>59</v>
      </c>
      <c r="B14">
        <v>2006</v>
      </c>
      <c r="C14" t="s">
        <v>39</v>
      </c>
      <c r="D14" t="s">
        <v>40</v>
      </c>
      <c r="E14" t="s">
        <v>22</v>
      </c>
      <c r="F14">
        <v>106331.0309090909</v>
      </c>
      <c r="G14">
        <v>98481.689090909073</v>
      </c>
      <c r="H14">
        <v>118345.99272727272</v>
      </c>
      <c r="I14">
        <v>107050.88</v>
      </c>
      <c r="J14">
        <v>119302.38727272725</v>
      </c>
      <c r="K14">
        <v>118306.24363636362</v>
      </c>
      <c r="L14">
        <v>118574.56545454545</v>
      </c>
      <c r="M14">
        <v>118637.54181818181</v>
      </c>
      <c r="N14">
        <v>115722.24909090908</v>
      </c>
      <c r="O14">
        <v>115115.86727272726</v>
      </c>
      <c r="P14">
        <v>114916.03454545455</v>
      </c>
      <c r="Q14">
        <v>114498.29090909089</v>
      </c>
      <c r="R14">
        <v>1365282.7727272725</v>
      </c>
    </row>
    <row r="15" spans="1:18">
      <c r="A15" t="s">
        <v>59</v>
      </c>
      <c r="B15">
        <v>2006</v>
      </c>
      <c r="C15" t="s">
        <v>29</v>
      </c>
      <c r="D15" t="s">
        <v>38</v>
      </c>
      <c r="E15" t="s">
        <v>22</v>
      </c>
      <c r="F15">
        <v>59050.232727272727</v>
      </c>
      <c r="G15">
        <v>51538.570909090908</v>
      </c>
      <c r="H15">
        <v>61902.790909090909</v>
      </c>
      <c r="I15">
        <v>58310.22181818181</v>
      </c>
      <c r="J15">
        <v>64799.165454545444</v>
      </c>
      <c r="K15">
        <v>65816.865454545448</v>
      </c>
      <c r="L15">
        <v>67271.743636363637</v>
      </c>
      <c r="M15">
        <v>68317.62</v>
      </c>
      <c r="N15">
        <v>65799.525454545452</v>
      </c>
      <c r="O15">
        <v>65476.84</v>
      </c>
      <c r="P15">
        <v>63028.818181818177</v>
      </c>
      <c r="Q15">
        <v>64472.74</v>
      </c>
      <c r="R15">
        <v>755785.13454545452</v>
      </c>
    </row>
    <row r="16" spans="1:18">
      <c r="A16" t="s">
        <v>59</v>
      </c>
      <c r="B16">
        <v>2006</v>
      </c>
      <c r="C16" t="s">
        <v>29</v>
      </c>
      <c r="D16" t="s">
        <v>37</v>
      </c>
      <c r="E16" t="s">
        <v>22</v>
      </c>
      <c r="F16">
        <v>7711.050909090909</v>
      </c>
      <c r="G16">
        <v>6716.1672727272717</v>
      </c>
      <c r="H16">
        <v>8051.0818181818177</v>
      </c>
      <c r="I16">
        <v>7182.8272727272715</v>
      </c>
      <c r="J16">
        <v>8253.26</v>
      </c>
      <c r="K16">
        <v>8382.5145454545436</v>
      </c>
      <c r="L16">
        <v>9951.5018181818177</v>
      </c>
      <c r="M16">
        <v>8885.0127272727259</v>
      </c>
      <c r="N16">
        <v>8419.9490909090891</v>
      </c>
      <c r="O16">
        <v>8400.3745454545442</v>
      </c>
      <c r="P16">
        <v>8145.2254545454534</v>
      </c>
      <c r="Q16">
        <v>8268.9509090909087</v>
      </c>
      <c r="R16">
        <v>98367.916363636352</v>
      </c>
    </row>
    <row r="17" spans="1:18">
      <c r="A17" t="s">
        <v>59</v>
      </c>
      <c r="B17">
        <v>2006</v>
      </c>
      <c r="C17" t="s">
        <v>29</v>
      </c>
      <c r="D17" t="s">
        <v>36</v>
      </c>
      <c r="E17" t="s">
        <v>22</v>
      </c>
      <c r="F17">
        <v>11414.303636363637</v>
      </c>
      <c r="G17">
        <v>10008.14909090909</v>
      </c>
      <c r="H17">
        <v>11819.601818181816</v>
      </c>
      <c r="I17">
        <v>10548.821818181817</v>
      </c>
      <c r="J17">
        <v>11775.96</v>
      </c>
      <c r="K17">
        <v>12012.554545454544</v>
      </c>
      <c r="L17">
        <v>12446.290909090909</v>
      </c>
      <c r="M17">
        <v>12923.725454545454</v>
      </c>
      <c r="N17">
        <v>12319.272727272726</v>
      </c>
      <c r="O17">
        <v>12541.790909090907</v>
      </c>
      <c r="P17">
        <v>12303.82</v>
      </c>
      <c r="Q17">
        <v>12424.510909090908</v>
      </c>
      <c r="R17">
        <v>142538.80181818179</v>
      </c>
    </row>
    <row r="18" spans="1:18">
      <c r="A18" t="s">
        <v>59</v>
      </c>
      <c r="B18">
        <v>2006</v>
      </c>
      <c r="C18" t="s">
        <v>29</v>
      </c>
      <c r="D18" t="s">
        <v>35</v>
      </c>
      <c r="E18" t="s">
        <v>22</v>
      </c>
      <c r="F18">
        <v>34274.756363636363</v>
      </c>
      <c r="G18">
        <v>30927.13636363636</v>
      </c>
      <c r="H18">
        <v>37140.767272727266</v>
      </c>
      <c r="I18">
        <v>34091.040000000001</v>
      </c>
      <c r="J18">
        <v>38484.861818181816</v>
      </c>
      <c r="K18">
        <v>38316.558181818182</v>
      </c>
      <c r="L18">
        <v>39247.08</v>
      </c>
      <c r="M18">
        <v>41495.96</v>
      </c>
      <c r="N18">
        <v>38825.172727272729</v>
      </c>
      <c r="O18">
        <v>38140.781818181815</v>
      </c>
      <c r="P18">
        <v>37588.178181818177</v>
      </c>
      <c r="Q18">
        <v>39710.62545454545</v>
      </c>
      <c r="R18">
        <v>448242.91818181815</v>
      </c>
    </row>
    <row r="19" spans="1:18">
      <c r="A19" t="s">
        <v>59</v>
      </c>
      <c r="B19">
        <v>2006</v>
      </c>
      <c r="C19" t="s">
        <v>29</v>
      </c>
      <c r="D19" t="s">
        <v>34</v>
      </c>
      <c r="E19" t="s">
        <v>22</v>
      </c>
      <c r="F19">
        <v>13903.885454545452</v>
      </c>
      <c r="G19">
        <v>12880.745454545453</v>
      </c>
      <c r="H19">
        <v>14723.754545454543</v>
      </c>
      <c r="I19">
        <v>13781.1</v>
      </c>
      <c r="J19">
        <v>15235.572727272727</v>
      </c>
      <c r="K19">
        <v>15049.825454545455</v>
      </c>
      <c r="L19">
        <v>16161.129090909088</v>
      </c>
      <c r="M19">
        <v>16305.105454545455</v>
      </c>
      <c r="N19">
        <v>15371.516363636363</v>
      </c>
      <c r="O19">
        <v>15407.605454545455</v>
      </c>
      <c r="P19">
        <v>15075.029090909089</v>
      </c>
      <c r="Q19">
        <v>15561.972727272725</v>
      </c>
      <c r="R19">
        <v>179457.24181818182</v>
      </c>
    </row>
    <row r="20" spans="1:18">
      <c r="A20" t="s">
        <v>59</v>
      </c>
      <c r="B20">
        <v>2006</v>
      </c>
      <c r="C20" t="s">
        <v>29</v>
      </c>
      <c r="D20" t="s">
        <v>33</v>
      </c>
      <c r="E20" t="s">
        <v>22</v>
      </c>
      <c r="F20">
        <v>14622.472727272725</v>
      </c>
      <c r="G20">
        <v>12364.461818181817</v>
      </c>
      <c r="H20">
        <v>15631.94</v>
      </c>
      <c r="I20">
        <v>13465.463636363635</v>
      </c>
      <c r="J20">
        <v>15272.627272727272</v>
      </c>
      <c r="K20">
        <v>15175.725454545453</v>
      </c>
      <c r="L20">
        <v>15804.856363636363</v>
      </c>
      <c r="M20">
        <v>16369.267272727271</v>
      </c>
      <c r="N20">
        <v>15556.896363636362</v>
      </c>
      <c r="O20">
        <v>15539.830909090906</v>
      </c>
      <c r="P20">
        <v>15761.645454545454</v>
      </c>
      <c r="Q20">
        <v>15427.44</v>
      </c>
      <c r="R20">
        <v>180992.62727272726</v>
      </c>
    </row>
    <row r="21" spans="1:18">
      <c r="A21" t="s">
        <v>59</v>
      </c>
      <c r="B21">
        <v>2006</v>
      </c>
      <c r="C21" t="s">
        <v>29</v>
      </c>
      <c r="D21" t="s">
        <v>32</v>
      </c>
      <c r="E21" t="s">
        <v>22</v>
      </c>
      <c r="F21">
        <v>29476.027272727271</v>
      </c>
      <c r="G21">
        <v>25863.341818181816</v>
      </c>
      <c r="H21">
        <v>29589.169090909087</v>
      </c>
      <c r="I21">
        <v>27664.921818181818</v>
      </c>
      <c r="J21">
        <v>31819.827272727267</v>
      </c>
      <c r="K21">
        <v>30427.523636363632</v>
      </c>
      <c r="L21">
        <v>31279.754545454547</v>
      </c>
      <c r="M21">
        <v>32168.618181818183</v>
      </c>
      <c r="N21">
        <v>31032.09454545454</v>
      </c>
      <c r="O21">
        <v>30992.152727272725</v>
      </c>
      <c r="P21">
        <v>31068.043636363633</v>
      </c>
      <c r="Q21">
        <v>31050.132727272725</v>
      </c>
      <c r="R21">
        <v>362431.60727272724</v>
      </c>
    </row>
    <row r="22" spans="1:18">
      <c r="A22" t="s">
        <v>59</v>
      </c>
      <c r="B22">
        <v>2006</v>
      </c>
      <c r="C22" t="s">
        <v>29</v>
      </c>
      <c r="D22" t="s">
        <v>31</v>
      </c>
      <c r="E22" t="s">
        <v>22</v>
      </c>
      <c r="F22">
        <v>9264.7018181818185</v>
      </c>
      <c r="G22">
        <v>8162.1181818181813</v>
      </c>
      <c r="H22">
        <v>9904.745454545453</v>
      </c>
      <c r="I22">
        <v>9200.8181818181802</v>
      </c>
      <c r="J22">
        <v>10340.950909090909</v>
      </c>
      <c r="K22">
        <v>10114.130909090909</v>
      </c>
      <c r="L22">
        <v>9657.7818181818166</v>
      </c>
      <c r="M22">
        <v>10477.343636363636</v>
      </c>
      <c r="N22">
        <v>9697.7727272727261</v>
      </c>
      <c r="O22">
        <v>9835.26</v>
      </c>
      <c r="P22">
        <v>9433.3836363636347</v>
      </c>
      <c r="Q22">
        <v>10092.64</v>
      </c>
      <c r="R22">
        <v>116181.64727272726</v>
      </c>
    </row>
    <row r="23" spans="1:18">
      <c r="A23" t="s">
        <v>59</v>
      </c>
      <c r="B23">
        <v>2006</v>
      </c>
      <c r="C23" t="s">
        <v>29</v>
      </c>
      <c r="D23" t="s">
        <v>30</v>
      </c>
      <c r="E23" t="s">
        <v>22</v>
      </c>
      <c r="F23">
        <v>14227.456363636362</v>
      </c>
      <c r="G23">
        <v>12899.08</v>
      </c>
      <c r="H23">
        <v>15058.852727272728</v>
      </c>
      <c r="I23">
        <v>14708.258181818181</v>
      </c>
      <c r="J23">
        <v>15560.725454545453</v>
      </c>
      <c r="K23">
        <v>15615.754545454545</v>
      </c>
      <c r="L23">
        <v>15178.565454545453</v>
      </c>
      <c r="M23">
        <v>15549.814545454543</v>
      </c>
      <c r="N23">
        <v>14933.456363636362</v>
      </c>
      <c r="O23">
        <v>15330.032727272726</v>
      </c>
      <c r="P23">
        <v>15415.025454545452</v>
      </c>
      <c r="Q23">
        <v>15332.405454545455</v>
      </c>
      <c r="R23">
        <v>179809.42727272725</v>
      </c>
    </row>
    <row r="24" spans="1:18">
      <c r="A24" t="s">
        <v>59</v>
      </c>
      <c r="B24">
        <v>2006</v>
      </c>
      <c r="C24" t="s">
        <v>20</v>
      </c>
      <c r="D24" t="s">
        <v>28</v>
      </c>
      <c r="E24" t="s">
        <v>22</v>
      </c>
      <c r="F24">
        <v>5721.6454545454544</v>
      </c>
      <c r="G24">
        <v>5183.2018181818175</v>
      </c>
      <c r="H24">
        <v>6237.6272727272726</v>
      </c>
      <c r="I24">
        <v>5661.8690909090901</v>
      </c>
      <c r="J24">
        <v>6554.5436363636354</v>
      </c>
      <c r="K24">
        <v>5638.7509090909089</v>
      </c>
      <c r="L24">
        <v>5877.454545454545</v>
      </c>
      <c r="M24">
        <v>5931.3654545454547</v>
      </c>
      <c r="N24">
        <v>5683.38</v>
      </c>
      <c r="O24">
        <v>5986.14</v>
      </c>
      <c r="P24">
        <v>5894.72</v>
      </c>
      <c r="Q24">
        <v>5806.2945454545452</v>
      </c>
      <c r="R24">
        <v>70176.992727272722</v>
      </c>
    </row>
    <row r="25" spans="1:18">
      <c r="A25" t="s">
        <v>59</v>
      </c>
      <c r="B25">
        <v>2006</v>
      </c>
      <c r="C25" t="s">
        <v>20</v>
      </c>
      <c r="D25" t="s">
        <v>27</v>
      </c>
      <c r="E25" t="s">
        <v>22</v>
      </c>
      <c r="F25">
        <v>1863.6127272727272</v>
      </c>
      <c r="G25">
        <v>1776.4327272727271</v>
      </c>
      <c r="H25">
        <v>2179.12</v>
      </c>
      <c r="I25">
        <v>1969.0872727272726</v>
      </c>
      <c r="J25">
        <v>2216.7363636363634</v>
      </c>
      <c r="K25">
        <v>2118.62</v>
      </c>
      <c r="L25">
        <v>2068.349090909091</v>
      </c>
      <c r="M25">
        <v>2120.4690909090909</v>
      </c>
      <c r="N25">
        <v>1890.8945454545453</v>
      </c>
      <c r="O25">
        <v>2135.0418181818177</v>
      </c>
      <c r="P25">
        <v>1936.8563636363633</v>
      </c>
      <c r="Q25">
        <v>2114.6472727272726</v>
      </c>
      <c r="R25">
        <v>24389.867272727268</v>
      </c>
    </row>
    <row r="26" spans="1:18">
      <c r="A26" t="s">
        <v>59</v>
      </c>
      <c r="B26">
        <v>2006</v>
      </c>
      <c r="C26" t="s">
        <v>20</v>
      </c>
      <c r="D26" t="s">
        <v>26</v>
      </c>
      <c r="E26" t="s">
        <v>22</v>
      </c>
      <c r="F26">
        <v>21542.512727272726</v>
      </c>
      <c r="G26">
        <v>20083.745454545453</v>
      </c>
      <c r="H26">
        <v>23750.036363636362</v>
      </c>
      <c r="I26">
        <v>21867.856363636361</v>
      </c>
      <c r="J26">
        <v>23563.103636363634</v>
      </c>
      <c r="K26">
        <v>22775.236363636359</v>
      </c>
      <c r="L26">
        <v>22528.576363636363</v>
      </c>
      <c r="M26">
        <v>23585.043636363633</v>
      </c>
      <c r="N26">
        <v>21580.281818181818</v>
      </c>
      <c r="O26">
        <v>23182.116363636364</v>
      </c>
      <c r="P26">
        <v>23175.881818181817</v>
      </c>
      <c r="Q26">
        <v>23715.810909090906</v>
      </c>
      <c r="R26">
        <v>271350.20181818178</v>
      </c>
    </row>
    <row r="27" spans="1:18">
      <c r="A27" t="s">
        <v>59</v>
      </c>
      <c r="B27">
        <v>2006</v>
      </c>
      <c r="C27" t="s">
        <v>20</v>
      </c>
      <c r="D27" t="s">
        <v>25</v>
      </c>
      <c r="E27" t="s">
        <v>22</v>
      </c>
      <c r="F27">
        <v>914</v>
      </c>
      <c r="G27">
        <v>816.61272727272717</v>
      </c>
      <c r="H27">
        <v>1030.390909090909</v>
      </c>
      <c r="I27">
        <v>930.09818181818173</v>
      </c>
      <c r="J27">
        <v>1047.2072727272728</v>
      </c>
      <c r="K27">
        <v>980.38363636363636</v>
      </c>
      <c r="L27">
        <v>1036.7672727272727</v>
      </c>
      <c r="M27">
        <v>1026.9854545454543</v>
      </c>
      <c r="N27">
        <v>1033.7254545454543</v>
      </c>
      <c r="O27">
        <v>1006.4127272727272</v>
      </c>
      <c r="P27">
        <v>984.60727272727263</v>
      </c>
      <c r="Q27">
        <v>998.7672727272726</v>
      </c>
      <c r="R27">
        <v>11805.958181818183</v>
      </c>
    </row>
    <row r="28" spans="1:18">
      <c r="A28" t="s">
        <v>59</v>
      </c>
      <c r="B28">
        <v>2006</v>
      </c>
      <c r="C28" t="s">
        <v>20</v>
      </c>
      <c r="D28" t="s">
        <v>24</v>
      </c>
      <c r="E28" t="s">
        <v>22</v>
      </c>
      <c r="F28">
        <v>10040.087272727271</v>
      </c>
      <c r="G28">
        <v>9204.3109090909093</v>
      </c>
      <c r="H28">
        <v>11286.45818181818</v>
      </c>
      <c r="I28">
        <v>9385.7345454545448</v>
      </c>
      <c r="J28">
        <v>10691.963636363635</v>
      </c>
      <c r="K28">
        <v>9957.34</v>
      </c>
      <c r="L28">
        <v>9681.26</v>
      </c>
      <c r="M28">
        <v>10732.585454545453</v>
      </c>
      <c r="N28">
        <v>10130.68</v>
      </c>
      <c r="O28">
        <v>10317.856363636363</v>
      </c>
      <c r="P28">
        <v>10589.96909090909</v>
      </c>
      <c r="Q28">
        <v>10477.561818181817</v>
      </c>
      <c r="R28">
        <v>122495.80727272725</v>
      </c>
    </row>
    <row r="29" spans="1:18">
      <c r="A29" t="s">
        <v>59</v>
      </c>
      <c r="B29">
        <v>2006</v>
      </c>
      <c r="C29" t="s">
        <v>20</v>
      </c>
      <c r="D29" t="s">
        <v>23</v>
      </c>
      <c r="E29" t="s">
        <v>22</v>
      </c>
      <c r="F29">
        <v>1859.4527272727271</v>
      </c>
      <c r="G29">
        <v>1463.3454545454545</v>
      </c>
      <c r="H29">
        <v>2105.6581818181817</v>
      </c>
      <c r="I29">
        <v>1973.7945454545452</v>
      </c>
      <c r="J29">
        <v>1756.1909090909089</v>
      </c>
      <c r="K29">
        <v>1709.2472727272725</v>
      </c>
      <c r="L29">
        <v>1420.7781818181818</v>
      </c>
      <c r="M29">
        <v>1569.1581818181817</v>
      </c>
      <c r="N29">
        <v>1484.7381818181816</v>
      </c>
      <c r="O29">
        <v>1532.7909090909088</v>
      </c>
      <c r="P29">
        <v>1688.04</v>
      </c>
      <c r="Q29">
        <v>1898.2872727272725</v>
      </c>
      <c r="R29">
        <v>20461.481818181819</v>
      </c>
    </row>
    <row r="30" spans="1:18">
      <c r="A30" t="s">
        <v>59</v>
      </c>
      <c r="B30">
        <v>2006</v>
      </c>
      <c r="C30" t="s">
        <v>20</v>
      </c>
      <c r="D30" t="s">
        <v>21</v>
      </c>
      <c r="E30" t="s">
        <v>22</v>
      </c>
      <c r="F30">
        <v>4987.9745454545446</v>
      </c>
      <c r="G30">
        <v>4826.6109090909085</v>
      </c>
      <c r="H30">
        <v>5679.7763636363634</v>
      </c>
      <c r="I30">
        <v>4971.3363636363638</v>
      </c>
      <c r="J30">
        <v>5499.1981818181821</v>
      </c>
      <c r="K30">
        <v>5209.1000000000004</v>
      </c>
      <c r="L30">
        <v>4911.76</v>
      </c>
      <c r="M30">
        <v>5244.5890909090904</v>
      </c>
      <c r="N30">
        <v>5152.0636363636368</v>
      </c>
      <c r="O30">
        <v>5015.2127272727275</v>
      </c>
      <c r="P30">
        <v>5198.5781818181813</v>
      </c>
      <c r="Q30">
        <v>5387.7181818181816</v>
      </c>
      <c r="R30">
        <v>62083.918181818182</v>
      </c>
    </row>
    <row r="31" spans="1:18">
      <c r="A31" t="s">
        <v>58</v>
      </c>
      <c r="B31">
        <v>2006</v>
      </c>
      <c r="C31" t="s">
        <v>48</v>
      </c>
      <c r="D31" t="s">
        <v>52</v>
      </c>
      <c r="E31" t="s">
        <v>22</v>
      </c>
      <c r="F31">
        <v>6549.2139999999999</v>
      </c>
      <c r="G31">
        <v>6087.1540000000005</v>
      </c>
      <c r="H31">
        <v>5345.8940000000002</v>
      </c>
      <c r="I31">
        <v>5014.8090000000002</v>
      </c>
      <c r="J31">
        <v>5887.52</v>
      </c>
      <c r="K31">
        <v>6098.0450000000001</v>
      </c>
      <c r="L31">
        <v>5855.9040000000005</v>
      </c>
      <c r="M31">
        <v>7295.5770000000002</v>
      </c>
      <c r="N31">
        <v>6797.7749999999996</v>
      </c>
      <c r="O31">
        <v>8209.3700000000008</v>
      </c>
      <c r="P31">
        <v>8458.6620000000003</v>
      </c>
      <c r="Q31">
        <v>9255.634</v>
      </c>
      <c r="R31">
        <v>80855.558000000019</v>
      </c>
    </row>
    <row r="32" spans="1:18">
      <c r="A32" t="s">
        <v>58</v>
      </c>
      <c r="B32">
        <v>2006</v>
      </c>
      <c r="C32" t="s">
        <v>48</v>
      </c>
      <c r="D32" t="s">
        <v>51</v>
      </c>
      <c r="E32" t="s">
        <v>22</v>
      </c>
      <c r="F32">
        <v>18408.646000000001</v>
      </c>
      <c r="G32">
        <v>16226.558999999999</v>
      </c>
      <c r="H32">
        <v>11588.359</v>
      </c>
      <c r="I32">
        <v>10509.86</v>
      </c>
      <c r="J32">
        <v>16580.38</v>
      </c>
      <c r="K32">
        <v>17183.518</v>
      </c>
      <c r="L32">
        <v>18813.972000000002</v>
      </c>
      <c r="M32">
        <v>20525.172999999999</v>
      </c>
      <c r="N32">
        <v>23934.763999999999</v>
      </c>
      <c r="O32">
        <v>25670.386999999999</v>
      </c>
      <c r="P32">
        <v>26346.324000000001</v>
      </c>
      <c r="Q32">
        <v>32793.438000000002</v>
      </c>
      <c r="R32">
        <v>238581.37999999998</v>
      </c>
    </row>
    <row r="33" spans="1:18">
      <c r="A33" t="s">
        <v>58</v>
      </c>
      <c r="B33">
        <v>2006</v>
      </c>
      <c r="C33" t="s">
        <v>48</v>
      </c>
      <c r="D33" t="s">
        <v>50</v>
      </c>
      <c r="E33" t="s">
        <v>22</v>
      </c>
      <c r="F33">
        <v>7670.82</v>
      </c>
      <c r="G33">
        <v>6479.3990000000003</v>
      </c>
      <c r="H33">
        <v>5526.0519999999997</v>
      </c>
      <c r="I33">
        <v>4499.6509999999998</v>
      </c>
      <c r="J33">
        <v>4550.6779999999999</v>
      </c>
      <c r="K33">
        <v>4697.32</v>
      </c>
      <c r="L33">
        <v>5586.86</v>
      </c>
      <c r="M33">
        <v>6480.192</v>
      </c>
      <c r="N33">
        <v>5980.0129999999999</v>
      </c>
      <c r="O33">
        <v>6153.2920000000004</v>
      </c>
      <c r="P33">
        <v>6961.3130000000001</v>
      </c>
      <c r="Q33">
        <v>7879.8940000000002</v>
      </c>
      <c r="R33">
        <v>72465.483999999997</v>
      </c>
    </row>
    <row r="34" spans="1:18">
      <c r="A34" t="s">
        <v>58</v>
      </c>
      <c r="B34">
        <v>2006</v>
      </c>
      <c r="C34" t="s">
        <v>48</v>
      </c>
      <c r="D34" t="s">
        <v>49</v>
      </c>
      <c r="E34" t="s">
        <v>22</v>
      </c>
      <c r="F34">
        <v>6342.6959999999999</v>
      </c>
      <c r="G34">
        <v>4736.28</v>
      </c>
      <c r="H34">
        <v>4454.7879999999996</v>
      </c>
      <c r="I34">
        <v>3838.6</v>
      </c>
      <c r="J34">
        <v>4295.8639999999996</v>
      </c>
      <c r="K34">
        <v>4820.0600000000004</v>
      </c>
      <c r="L34">
        <v>5568.39</v>
      </c>
      <c r="M34">
        <v>5605.18</v>
      </c>
      <c r="N34">
        <v>5906.79</v>
      </c>
      <c r="O34">
        <v>5903.94</v>
      </c>
      <c r="P34">
        <v>5960.77</v>
      </c>
      <c r="Q34">
        <v>7858.98</v>
      </c>
      <c r="R34">
        <v>65292.338000000003</v>
      </c>
    </row>
    <row r="35" spans="1:18">
      <c r="A35" t="s">
        <v>58</v>
      </c>
      <c r="B35">
        <v>2006</v>
      </c>
      <c r="C35" t="s">
        <v>44</v>
      </c>
      <c r="D35" t="s">
        <v>47</v>
      </c>
      <c r="E35" t="s">
        <v>22</v>
      </c>
      <c r="F35">
        <v>14257.504000000001</v>
      </c>
      <c r="G35">
        <v>12538.806</v>
      </c>
      <c r="H35">
        <v>11364.401</v>
      </c>
      <c r="I35">
        <v>9987.69</v>
      </c>
      <c r="J35">
        <v>12281.76</v>
      </c>
      <c r="K35">
        <v>12408.102999999999</v>
      </c>
      <c r="L35">
        <v>12082.734</v>
      </c>
      <c r="M35">
        <v>12358.331</v>
      </c>
      <c r="N35">
        <v>13014.583000000001</v>
      </c>
      <c r="O35">
        <v>14730.316999999999</v>
      </c>
      <c r="P35">
        <v>15283.093000000001</v>
      </c>
      <c r="Q35">
        <v>18451.659</v>
      </c>
      <c r="R35">
        <v>158758.98100000003</v>
      </c>
    </row>
    <row r="36" spans="1:18">
      <c r="A36" t="s">
        <v>58</v>
      </c>
      <c r="B36">
        <v>2006</v>
      </c>
      <c r="C36" t="s">
        <v>44</v>
      </c>
      <c r="D36" t="s">
        <v>46</v>
      </c>
      <c r="E36" t="s">
        <v>22</v>
      </c>
      <c r="F36">
        <v>18180.653999999999</v>
      </c>
      <c r="G36">
        <v>14788.773999999999</v>
      </c>
      <c r="H36">
        <v>12448.468999999999</v>
      </c>
      <c r="I36">
        <v>11612.966</v>
      </c>
      <c r="J36">
        <v>14233.43</v>
      </c>
      <c r="K36">
        <v>13907.004000000001</v>
      </c>
      <c r="L36">
        <v>15750.091</v>
      </c>
      <c r="M36">
        <v>16173.302</v>
      </c>
      <c r="N36">
        <v>18026.864000000001</v>
      </c>
      <c r="O36">
        <v>17076.483</v>
      </c>
      <c r="P36">
        <v>18210.992999999999</v>
      </c>
      <c r="Q36">
        <v>22649.507000000001</v>
      </c>
      <c r="R36">
        <v>193058.53700000001</v>
      </c>
    </row>
    <row r="37" spans="1:18">
      <c r="A37" t="s">
        <v>58</v>
      </c>
      <c r="B37">
        <v>2006</v>
      </c>
      <c r="C37" t="s">
        <v>44</v>
      </c>
      <c r="D37" t="s">
        <v>45</v>
      </c>
      <c r="E37" t="s">
        <v>22</v>
      </c>
      <c r="F37">
        <v>39472.747000000003</v>
      </c>
      <c r="G37">
        <v>39442.025999999998</v>
      </c>
      <c r="H37">
        <v>34310.987000000001</v>
      </c>
      <c r="I37">
        <v>30647.195</v>
      </c>
      <c r="J37">
        <v>36117.356</v>
      </c>
      <c r="K37">
        <v>39021.872000000003</v>
      </c>
      <c r="L37">
        <v>44632.14</v>
      </c>
      <c r="M37">
        <v>45095.896999999997</v>
      </c>
      <c r="N37">
        <v>49014.559999999998</v>
      </c>
      <c r="O37">
        <v>49151.671000000002</v>
      </c>
      <c r="P37">
        <v>52556.603000000003</v>
      </c>
      <c r="Q37">
        <v>61120.603000000003</v>
      </c>
      <c r="R37">
        <v>520583.65700000001</v>
      </c>
    </row>
    <row r="38" spans="1:18">
      <c r="A38" t="s">
        <v>58</v>
      </c>
      <c r="B38">
        <v>2006</v>
      </c>
      <c r="C38" t="s">
        <v>39</v>
      </c>
      <c r="D38" t="s">
        <v>43</v>
      </c>
      <c r="E38" t="s">
        <v>22</v>
      </c>
      <c r="F38">
        <v>277455.59299999999</v>
      </c>
      <c r="G38">
        <v>281969.40999999997</v>
      </c>
      <c r="H38">
        <v>257521.23699999999</v>
      </c>
      <c r="I38">
        <v>245872.33600000001</v>
      </c>
      <c r="J38">
        <v>300792.97600000002</v>
      </c>
      <c r="K38">
        <v>304626.326</v>
      </c>
      <c r="L38">
        <v>317084.42200000002</v>
      </c>
      <c r="M38">
        <v>333675.58</v>
      </c>
      <c r="N38">
        <v>346615.73200000002</v>
      </c>
      <c r="O38">
        <v>343433.32199999999</v>
      </c>
      <c r="P38">
        <v>344345.11200000002</v>
      </c>
      <c r="Q38">
        <v>390286.304</v>
      </c>
      <c r="R38">
        <v>3743678.35</v>
      </c>
    </row>
    <row r="39" spans="1:18">
      <c r="A39" t="s">
        <v>58</v>
      </c>
      <c r="B39">
        <v>2006</v>
      </c>
      <c r="C39" t="s">
        <v>39</v>
      </c>
      <c r="D39" t="s">
        <v>42</v>
      </c>
      <c r="E39" t="s">
        <v>22</v>
      </c>
      <c r="F39">
        <v>22012.196</v>
      </c>
      <c r="G39">
        <v>19660.87</v>
      </c>
      <c r="H39">
        <v>13710.091</v>
      </c>
      <c r="I39">
        <v>11615.183000000001</v>
      </c>
      <c r="J39">
        <v>14102.446</v>
      </c>
      <c r="K39">
        <v>14592.876</v>
      </c>
      <c r="L39">
        <v>16830.97</v>
      </c>
      <c r="M39">
        <v>17486.199000000001</v>
      </c>
      <c r="N39">
        <v>20931.142</v>
      </c>
      <c r="O39">
        <v>20324.149000000001</v>
      </c>
      <c r="P39">
        <v>27035.621999999999</v>
      </c>
      <c r="Q39">
        <v>25953.198</v>
      </c>
      <c r="R39">
        <v>224254.94200000001</v>
      </c>
    </row>
    <row r="40" spans="1:18">
      <c r="A40" t="s">
        <v>58</v>
      </c>
      <c r="B40">
        <v>2006</v>
      </c>
      <c r="C40" t="s">
        <v>39</v>
      </c>
      <c r="D40" t="s">
        <v>41</v>
      </c>
      <c r="E40" t="s">
        <v>22</v>
      </c>
      <c r="F40">
        <v>4679.0709999999999</v>
      </c>
      <c r="G40">
        <v>4069.9830000000002</v>
      </c>
      <c r="H40">
        <v>2972.7280000000001</v>
      </c>
      <c r="I40">
        <v>2263.8919999999998</v>
      </c>
      <c r="J40">
        <v>2702.8009999999999</v>
      </c>
      <c r="K40">
        <v>2915.1889999999999</v>
      </c>
      <c r="L40">
        <v>3234.2269999999999</v>
      </c>
      <c r="M40">
        <v>3518.866</v>
      </c>
      <c r="N40">
        <v>3861.9850000000001</v>
      </c>
      <c r="O40">
        <v>3739.11</v>
      </c>
      <c r="P40">
        <v>3799.1619999999998</v>
      </c>
      <c r="Q40">
        <v>4669.7669999999998</v>
      </c>
      <c r="R40">
        <v>42426.780999999995</v>
      </c>
    </row>
    <row r="41" spans="1:18">
      <c r="A41" t="s">
        <v>58</v>
      </c>
      <c r="B41">
        <v>2006</v>
      </c>
      <c r="C41" t="s">
        <v>39</v>
      </c>
      <c r="D41" t="s">
        <v>40</v>
      </c>
      <c r="E41" t="s">
        <v>22</v>
      </c>
      <c r="F41">
        <v>35623.538999999997</v>
      </c>
      <c r="G41">
        <v>27749.846000000001</v>
      </c>
      <c r="H41">
        <v>24777.995999999999</v>
      </c>
      <c r="I41">
        <v>22700.221000000001</v>
      </c>
      <c r="J41">
        <v>27865.428</v>
      </c>
      <c r="K41">
        <v>28572.107</v>
      </c>
      <c r="L41">
        <v>32285.05</v>
      </c>
      <c r="M41">
        <v>30554.994999999999</v>
      </c>
      <c r="N41">
        <v>33912.898000000001</v>
      </c>
      <c r="O41">
        <v>34361.764999999999</v>
      </c>
      <c r="P41">
        <v>32338.988000000001</v>
      </c>
      <c r="Q41">
        <v>40671.49</v>
      </c>
      <c r="R41">
        <v>371414.32299999997</v>
      </c>
    </row>
    <row r="42" spans="1:18">
      <c r="A42" t="s">
        <v>58</v>
      </c>
      <c r="B42">
        <v>2006</v>
      </c>
      <c r="C42" t="s">
        <v>29</v>
      </c>
      <c r="D42" t="s">
        <v>38</v>
      </c>
      <c r="E42" t="s">
        <v>22</v>
      </c>
      <c r="F42">
        <v>9955.4639999999999</v>
      </c>
      <c r="G42">
        <v>8918.3739999999998</v>
      </c>
      <c r="H42">
        <v>8235.8739999999998</v>
      </c>
      <c r="I42">
        <v>6304.96</v>
      </c>
      <c r="J42">
        <v>6547.7979999999998</v>
      </c>
      <c r="K42">
        <v>7438.5020000000004</v>
      </c>
      <c r="L42">
        <v>7112.3810000000003</v>
      </c>
      <c r="M42">
        <v>7992.7389999999996</v>
      </c>
      <c r="N42">
        <v>7144.6289999999999</v>
      </c>
      <c r="O42">
        <v>7324.058</v>
      </c>
      <c r="P42">
        <v>8056.9579999999996</v>
      </c>
      <c r="Q42">
        <v>10494.022000000001</v>
      </c>
      <c r="R42">
        <v>95525.759000000005</v>
      </c>
    </row>
    <row r="43" spans="1:18">
      <c r="A43" t="s">
        <v>58</v>
      </c>
      <c r="B43">
        <v>2006</v>
      </c>
      <c r="C43" t="s">
        <v>29</v>
      </c>
      <c r="D43" t="s">
        <v>37</v>
      </c>
      <c r="E43" t="s">
        <v>22</v>
      </c>
      <c r="F43">
        <v>1228.1590000000001</v>
      </c>
      <c r="G43">
        <v>1176.624</v>
      </c>
      <c r="H43">
        <v>1150.692</v>
      </c>
      <c r="I43">
        <v>994.69399999999996</v>
      </c>
      <c r="J43">
        <v>855.60400000000004</v>
      </c>
      <c r="K43">
        <v>955.49800000000005</v>
      </c>
      <c r="L43">
        <v>856.92</v>
      </c>
      <c r="M43">
        <v>1041.8230000000001</v>
      </c>
      <c r="N43">
        <v>1131.002</v>
      </c>
      <c r="O43">
        <v>1078.0550000000001</v>
      </c>
      <c r="P43">
        <v>1085.5119999999999</v>
      </c>
      <c r="Q43">
        <v>1220.0999999999999</v>
      </c>
      <c r="R43">
        <v>12774.683000000003</v>
      </c>
    </row>
    <row r="44" spans="1:18">
      <c r="A44" t="s">
        <v>58</v>
      </c>
      <c r="B44">
        <v>2006</v>
      </c>
      <c r="C44" t="s">
        <v>29</v>
      </c>
      <c r="D44" t="s">
        <v>36</v>
      </c>
      <c r="E44" t="s">
        <v>22</v>
      </c>
      <c r="F44">
        <v>2900.03</v>
      </c>
      <c r="G44">
        <v>2501.4769999999999</v>
      </c>
      <c r="H44">
        <v>3413.0459999999998</v>
      </c>
      <c r="I44">
        <v>2693.3310000000001</v>
      </c>
      <c r="J44">
        <v>2683.9</v>
      </c>
      <c r="K44">
        <v>2824.1439999999998</v>
      </c>
      <c r="L44">
        <v>2800.569</v>
      </c>
      <c r="M44">
        <v>3198.6680000000001</v>
      </c>
      <c r="N44">
        <v>3114.5340000000001</v>
      </c>
      <c r="O44">
        <v>2952.4879999999998</v>
      </c>
      <c r="P44">
        <v>2842.8240000000001</v>
      </c>
      <c r="Q44">
        <v>2978.2429999999999</v>
      </c>
      <c r="R44">
        <v>34903.254000000001</v>
      </c>
    </row>
    <row r="45" spans="1:18">
      <c r="A45" t="s">
        <v>58</v>
      </c>
      <c r="B45">
        <v>2006</v>
      </c>
      <c r="C45" t="s">
        <v>29</v>
      </c>
      <c r="D45" t="s">
        <v>35</v>
      </c>
      <c r="E45" t="s">
        <v>22</v>
      </c>
      <c r="F45">
        <v>9502.1779999999999</v>
      </c>
      <c r="G45">
        <v>8946.2019999999993</v>
      </c>
      <c r="H45">
        <v>9798.4339999999993</v>
      </c>
      <c r="I45">
        <v>7669.52</v>
      </c>
      <c r="J45">
        <v>8834.2739999999994</v>
      </c>
      <c r="K45">
        <v>8338.3269999999993</v>
      </c>
      <c r="L45">
        <v>8207.4570000000003</v>
      </c>
      <c r="M45">
        <v>8282.9290000000001</v>
      </c>
      <c r="N45">
        <v>8802.3760000000002</v>
      </c>
      <c r="O45">
        <v>9159.3889999999992</v>
      </c>
      <c r="P45">
        <v>9410.1630000000005</v>
      </c>
      <c r="Q45">
        <v>10557.24</v>
      </c>
      <c r="R45">
        <v>107508.489</v>
      </c>
    </row>
    <row r="46" spans="1:18">
      <c r="A46" t="s">
        <v>58</v>
      </c>
      <c r="B46">
        <v>2006</v>
      </c>
      <c r="C46" t="s">
        <v>29</v>
      </c>
      <c r="D46" t="s">
        <v>34</v>
      </c>
      <c r="E46" t="s">
        <v>22</v>
      </c>
      <c r="F46">
        <v>3465.377</v>
      </c>
      <c r="G46">
        <v>2866.2060000000001</v>
      </c>
      <c r="H46">
        <v>3423.8229999999999</v>
      </c>
      <c r="I46">
        <v>2623.2089999999998</v>
      </c>
      <c r="J46">
        <v>2877.6970000000001</v>
      </c>
      <c r="K46">
        <v>2709.6460000000002</v>
      </c>
      <c r="L46">
        <v>2446.4079999999999</v>
      </c>
      <c r="M46">
        <v>2904.163</v>
      </c>
      <c r="N46">
        <v>2787.5709999999999</v>
      </c>
      <c r="O46">
        <v>3025.1559999999999</v>
      </c>
      <c r="P46">
        <v>3416.741</v>
      </c>
      <c r="Q46">
        <v>4050.9569999999999</v>
      </c>
      <c r="R46">
        <v>36596.954000000005</v>
      </c>
    </row>
    <row r="47" spans="1:18">
      <c r="A47" t="s">
        <v>58</v>
      </c>
      <c r="B47">
        <v>2006</v>
      </c>
      <c r="C47" t="s">
        <v>29</v>
      </c>
      <c r="D47" t="s">
        <v>33</v>
      </c>
      <c r="E47" t="s">
        <v>22</v>
      </c>
      <c r="F47">
        <v>2860.3679999999999</v>
      </c>
      <c r="G47">
        <v>2663.473</v>
      </c>
      <c r="H47">
        <v>3059.6210000000001</v>
      </c>
      <c r="I47">
        <v>2280.0239999999999</v>
      </c>
      <c r="J47">
        <v>2168.6480000000001</v>
      </c>
      <c r="K47">
        <v>2345.2779999999998</v>
      </c>
      <c r="L47">
        <v>2388.1219999999998</v>
      </c>
      <c r="M47">
        <v>2736.453</v>
      </c>
      <c r="N47">
        <v>2590.2350000000001</v>
      </c>
      <c r="O47">
        <v>2927.0610000000001</v>
      </c>
      <c r="P47">
        <v>3395.5410000000002</v>
      </c>
      <c r="Q47">
        <v>3957.748</v>
      </c>
      <c r="R47">
        <v>33372.572000000007</v>
      </c>
    </row>
    <row r="48" spans="1:18">
      <c r="A48" t="s">
        <v>58</v>
      </c>
      <c r="B48">
        <v>2006</v>
      </c>
      <c r="C48" t="s">
        <v>29</v>
      </c>
      <c r="D48" t="s">
        <v>32</v>
      </c>
      <c r="E48" t="s">
        <v>22</v>
      </c>
      <c r="F48">
        <v>6359.8530000000001</v>
      </c>
      <c r="G48">
        <v>5668.1319999999996</v>
      </c>
      <c r="H48">
        <v>5335.56</v>
      </c>
      <c r="I48">
        <v>4730.5190000000002</v>
      </c>
      <c r="J48">
        <v>4812.7700000000004</v>
      </c>
      <c r="K48">
        <v>4675.277</v>
      </c>
      <c r="L48">
        <v>5032.9170000000004</v>
      </c>
      <c r="M48">
        <v>5149.8180000000002</v>
      </c>
      <c r="N48">
        <v>5299.2</v>
      </c>
      <c r="O48">
        <v>5608.174</v>
      </c>
      <c r="P48">
        <v>6095.2950000000001</v>
      </c>
      <c r="Q48">
        <v>7331.8779999999997</v>
      </c>
      <c r="R48">
        <v>66099.392999999996</v>
      </c>
    </row>
    <row r="49" spans="1:18">
      <c r="A49" t="s">
        <v>58</v>
      </c>
      <c r="B49">
        <v>2006</v>
      </c>
      <c r="C49" t="s">
        <v>29</v>
      </c>
      <c r="D49" t="s">
        <v>31</v>
      </c>
      <c r="E49" t="s">
        <v>22</v>
      </c>
      <c r="F49">
        <v>1418.798</v>
      </c>
      <c r="G49">
        <v>1132.7940000000001</v>
      </c>
      <c r="H49">
        <v>1239.17</v>
      </c>
      <c r="I49">
        <v>928.18600000000004</v>
      </c>
      <c r="J49">
        <v>1082.0989999999999</v>
      </c>
      <c r="K49">
        <v>1066.751</v>
      </c>
      <c r="L49">
        <v>1161.789</v>
      </c>
      <c r="M49">
        <v>1097.6089999999999</v>
      </c>
      <c r="N49">
        <v>1189.829</v>
      </c>
      <c r="O49">
        <v>1166.306</v>
      </c>
      <c r="P49">
        <v>1158.6610000000001</v>
      </c>
      <c r="Q49">
        <v>1395.5509999999999</v>
      </c>
      <c r="R49">
        <v>14037.543</v>
      </c>
    </row>
    <row r="50" spans="1:18">
      <c r="A50" t="s">
        <v>58</v>
      </c>
      <c r="B50">
        <v>2006</v>
      </c>
      <c r="C50" t="s">
        <v>29</v>
      </c>
      <c r="D50" t="s">
        <v>30</v>
      </c>
      <c r="E50" t="s">
        <v>22</v>
      </c>
      <c r="F50">
        <v>1533.8869999999999</v>
      </c>
      <c r="G50">
        <v>2130.8339999999998</v>
      </c>
      <c r="H50">
        <v>1116.777</v>
      </c>
      <c r="I50">
        <v>865.58199999999999</v>
      </c>
      <c r="J50">
        <v>984.13900000000001</v>
      </c>
      <c r="K50">
        <v>979.81899999999996</v>
      </c>
      <c r="L50">
        <v>1049.4269999999999</v>
      </c>
      <c r="M50">
        <v>1167.694</v>
      </c>
      <c r="N50">
        <v>1133.56</v>
      </c>
      <c r="O50">
        <v>1491.2059999999999</v>
      </c>
      <c r="P50">
        <v>1734.556</v>
      </c>
      <c r="Q50">
        <v>2404.1709999999998</v>
      </c>
      <c r="R50">
        <v>16591.651999999998</v>
      </c>
    </row>
    <row r="51" spans="1:18">
      <c r="A51" t="s">
        <v>58</v>
      </c>
      <c r="B51">
        <v>2006</v>
      </c>
      <c r="C51" t="s">
        <v>20</v>
      </c>
      <c r="D51" t="s">
        <v>28</v>
      </c>
      <c r="E51" t="s">
        <v>22</v>
      </c>
      <c r="F51">
        <v>1561.38</v>
      </c>
      <c r="G51">
        <v>1186.55</v>
      </c>
      <c r="H51">
        <v>750.9</v>
      </c>
      <c r="I51">
        <v>669.35</v>
      </c>
      <c r="J51">
        <v>929.2</v>
      </c>
      <c r="K51">
        <v>844.25</v>
      </c>
      <c r="L51">
        <v>1206.1500000000001</v>
      </c>
      <c r="M51">
        <v>1215.8499999999999</v>
      </c>
      <c r="N51">
        <v>1289.95</v>
      </c>
      <c r="O51">
        <v>1380.75</v>
      </c>
      <c r="P51">
        <v>1379.37</v>
      </c>
      <c r="Q51">
        <v>1747.45</v>
      </c>
      <c r="R51">
        <v>14161.150000000001</v>
      </c>
    </row>
    <row r="52" spans="1:18">
      <c r="A52" t="s">
        <v>58</v>
      </c>
      <c r="B52">
        <v>2006</v>
      </c>
      <c r="C52" t="s">
        <v>20</v>
      </c>
      <c r="D52" t="s">
        <v>27</v>
      </c>
      <c r="E52" t="s">
        <v>22</v>
      </c>
      <c r="F52">
        <v>120</v>
      </c>
      <c r="G52">
        <v>68</v>
      </c>
      <c r="H52">
        <v>53.7</v>
      </c>
      <c r="I52">
        <v>64.599999999999994</v>
      </c>
      <c r="J52">
        <v>81.849999999999994</v>
      </c>
      <c r="K52">
        <v>62</v>
      </c>
      <c r="L52">
        <v>67.900000000000006</v>
      </c>
      <c r="M52">
        <v>91.85</v>
      </c>
      <c r="N52">
        <v>67.900000000000006</v>
      </c>
      <c r="O52">
        <v>69.3</v>
      </c>
      <c r="P52">
        <v>89.9</v>
      </c>
      <c r="Q52">
        <v>88.3</v>
      </c>
      <c r="R52">
        <v>925.29999999999984</v>
      </c>
    </row>
    <row r="53" spans="1:18">
      <c r="A53" t="s">
        <v>58</v>
      </c>
      <c r="B53">
        <v>2006</v>
      </c>
      <c r="C53" t="s">
        <v>20</v>
      </c>
      <c r="D53" t="s">
        <v>26</v>
      </c>
      <c r="E53" t="s">
        <v>22</v>
      </c>
      <c r="F53">
        <v>1093.576</v>
      </c>
      <c r="G53">
        <v>852.51400000000001</v>
      </c>
      <c r="H53">
        <v>748.21500000000003</v>
      </c>
      <c r="I53">
        <v>671.63</v>
      </c>
      <c r="J53">
        <v>846.06799999999998</v>
      </c>
      <c r="K53">
        <v>715.29899999999998</v>
      </c>
      <c r="L53">
        <v>848.21299999999997</v>
      </c>
      <c r="M53">
        <v>744.09699999999998</v>
      </c>
      <c r="N53">
        <v>824.13</v>
      </c>
      <c r="O53">
        <v>934.10599999999999</v>
      </c>
      <c r="P53">
        <v>994.346</v>
      </c>
      <c r="Q53">
        <v>1094.806</v>
      </c>
      <c r="R53">
        <v>10367</v>
      </c>
    </row>
    <row r="54" spans="1:18">
      <c r="A54" t="s">
        <v>58</v>
      </c>
      <c r="B54">
        <v>2006</v>
      </c>
      <c r="C54" t="s">
        <v>20</v>
      </c>
      <c r="D54" t="s">
        <v>25</v>
      </c>
      <c r="E54" t="s">
        <v>22</v>
      </c>
      <c r="F54">
        <v>119</v>
      </c>
      <c r="G54">
        <v>100</v>
      </c>
      <c r="H54">
        <v>88</v>
      </c>
      <c r="I54">
        <v>41</v>
      </c>
      <c r="J54">
        <v>81</v>
      </c>
      <c r="K54">
        <v>113</v>
      </c>
      <c r="L54">
        <v>86</v>
      </c>
      <c r="M54">
        <v>106</v>
      </c>
      <c r="N54">
        <v>108</v>
      </c>
      <c r="O54">
        <v>149</v>
      </c>
      <c r="P54">
        <v>131</v>
      </c>
      <c r="Q54">
        <v>177</v>
      </c>
      <c r="R54">
        <v>1299</v>
      </c>
    </row>
    <row r="55" spans="1:18">
      <c r="A55" t="s">
        <v>58</v>
      </c>
      <c r="B55">
        <v>2006</v>
      </c>
      <c r="C55" t="s">
        <v>20</v>
      </c>
      <c r="D55" t="s">
        <v>24</v>
      </c>
      <c r="E55" t="s">
        <v>22</v>
      </c>
      <c r="F55">
        <v>1675.954</v>
      </c>
      <c r="G55">
        <v>1421.481</v>
      </c>
      <c r="H55">
        <v>1352.5039999999999</v>
      </c>
      <c r="I55">
        <v>844.72400000000005</v>
      </c>
      <c r="J55">
        <v>1119.499</v>
      </c>
      <c r="K55">
        <v>1014.912</v>
      </c>
      <c r="L55">
        <v>1141.652</v>
      </c>
      <c r="M55">
        <v>1357.8150000000001</v>
      </c>
      <c r="N55">
        <v>1373.1479999999999</v>
      </c>
      <c r="O55">
        <v>1517.2539999999999</v>
      </c>
      <c r="P55">
        <v>1679.345</v>
      </c>
      <c r="Q55">
        <v>1767.442</v>
      </c>
      <c r="R55">
        <v>16265.73</v>
      </c>
    </row>
    <row r="56" spans="1:18">
      <c r="A56" t="s">
        <v>58</v>
      </c>
      <c r="B56">
        <v>2006</v>
      </c>
      <c r="C56" t="s">
        <v>20</v>
      </c>
      <c r="D56" t="s">
        <v>23</v>
      </c>
      <c r="E56" t="s">
        <v>22</v>
      </c>
      <c r="F56">
        <v>344.30399999999997</v>
      </c>
      <c r="G56">
        <v>317.69499999999999</v>
      </c>
      <c r="H56">
        <v>293.35300000000001</v>
      </c>
      <c r="I56">
        <v>243.41</v>
      </c>
      <c r="J56">
        <v>286.33</v>
      </c>
      <c r="K56">
        <v>304.197</v>
      </c>
      <c r="L56">
        <v>357.13400000000001</v>
      </c>
      <c r="M56">
        <v>379.62</v>
      </c>
      <c r="N56">
        <v>377.71</v>
      </c>
      <c r="O56">
        <v>361.654</v>
      </c>
      <c r="P56">
        <v>407.279</v>
      </c>
      <c r="Q56">
        <v>463.24</v>
      </c>
      <c r="R56">
        <v>4135.9260000000004</v>
      </c>
    </row>
    <row r="57" spans="1:18">
      <c r="A57" t="s">
        <v>58</v>
      </c>
      <c r="B57">
        <v>2006</v>
      </c>
      <c r="C57" t="s">
        <v>20</v>
      </c>
      <c r="D57" t="s">
        <v>21</v>
      </c>
      <c r="E57" t="s">
        <v>22</v>
      </c>
      <c r="F57">
        <v>919.73599999999999</v>
      </c>
      <c r="G57">
        <v>849.27800000000002</v>
      </c>
      <c r="H57">
        <v>564.54300000000001</v>
      </c>
      <c r="I57">
        <v>549.51199999999994</v>
      </c>
      <c r="J57">
        <v>844.76800000000003</v>
      </c>
      <c r="K57">
        <v>806.52499999999998</v>
      </c>
      <c r="L57">
        <v>887.72900000000004</v>
      </c>
      <c r="M57">
        <v>970.88099999999997</v>
      </c>
      <c r="N57">
        <v>947.49400000000003</v>
      </c>
      <c r="O57">
        <v>1085.1389999999999</v>
      </c>
      <c r="P57">
        <v>1026.925</v>
      </c>
      <c r="Q57">
        <v>1165.55</v>
      </c>
      <c r="R57">
        <v>10618.079999999998</v>
      </c>
    </row>
    <row r="58" spans="1:18">
      <c r="A58" t="s">
        <v>57</v>
      </c>
      <c r="B58">
        <v>2006</v>
      </c>
      <c r="C58" t="s">
        <v>48</v>
      </c>
      <c r="D58" t="s">
        <v>52</v>
      </c>
      <c r="E58" t="s">
        <v>22</v>
      </c>
      <c r="F58">
        <v>1019.6938775510205</v>
      </c>
      <c r="G58">
        <v>1041.4887755102041</v>
      </c>
      <c r="H58">
        <v>1429.2653061224491</v>
      </c>
      <c r="I58">
        <v>1343.8469387755104</v>
      </c>
      <c r="J58">
        <v>1393.6224489795918</v>
      </c>
      <c r="K58">
        <v>1102.6428571428571</v>
      </c>
      <c r="L58">
        <v>1420.1632653061224</v>
      </c>
      <c r="M58">
        <v>1262.2948979591836</v>
      </c>
      <c r="N58">
        <v>824.24489795918373</v>
      </c>
      <c r="O58">
        <v>1011.9489795918367</v>
      </c>
      <c r="P58">
        <v>1259.4795918367347</v>
      </c>
      <c r="Q58">
        <v>975.85714285714289</v>
      </c>
      <c r="R58">
        <v>14084.548979591837</v>
      </c>
    </row>
    <row r="59" spans="1:18">
      <c r="A59" t="s">
        <v>57</v>
      </c>
      <c r="B59">
        <v>2006</v>
      </c>
      <c r="C59" t="s">
        <v>48</v>
      </c>
      <c r="D59" t="s">
        <v>51</v>
      </c>
      <c r="E59" t="s">
        <v>22</v>
      </c>
      <c r="F59">
        <v>26691.027551020408</v>
      </c>
      <c r="G59">
        <v>24719.345918367348</v>
      </c>
      <c r="H59">
        <v>26840.013265306123</v>
      </c>
      <c r="I59">
        <v>22267.564285714285</v>
      </c>
      <c r="J59">
        <v>24559.052040816325</v>
      </c>
      <c r="K59">
        <v>26979.8</v>
      </c>
      <c r="L59">
        <v>25584.134693877553</v>
      </c>
      <c r="M59">
        <v>27653.130612244899</v>
      </c>
      <c r="N59">
        <v>30760.345918367348</v>
      </c>
      <c r="O59">
        <v>31368.615306122447</v>
      </c>
      <c r="P59">
        <v>30664.977551020409</v>
      </c>
      <c r="Q59">
        <v>24935.841836734693</v>
      </c>
      <c r="R59">
        <v>323023.8489795918</v>
      </c>
    </row>
    <row r="60" spans="1:18">
      <c r="A60" t="s">
        <v>57</v>
      </c>
      <c r="B60">
        <v>2006</v>
      </c>
      <c r="C60" t="s">
        <v>48</v>
      </c>
      <c r="D60" t="s">
        <v>50</v>
      </c>
      <c r="E60" t="s">
        <v>22</v>
      </c>
      <c r="F60">
        <v>127.61224489795919</v>
      </c>
      <c r="G60">
        <v>316.69387755102042</v>
      </c>
      <c r="H60">
        <v>164.77551020408163</v>
      </c>
      <c r="I60">
        <v>67.642857142857153</v>
      </c>
      <c r="J60">
        <v>186.15306122448982</v>
      </c>
      <c r="K60">
        <v>40.316326530612244</v>
      </c>
      <c r="L60">
        <v>40.418367346938773</v>
      </c>
      <c r="M60">
        <v>61.265306122448983</v>
      </c>
      <c r="N60">
        <v>27.69387755102041</v>
      </c>
      <c r="O60">
        <v>27.010204081632651</v>
      </c>
      <c r="P60">
        <v>32.581632653061227</v>
      </c>
      <c r="Q60">
        <v>2.3469387755102038</v>
      </c>
      <c r="R60">
        <v>1094.5102040816325</v>
      </c>
    </row>
    <row r="61" spans="1:18">
      <c r="A61" t="s">
        <v>57</v>
      </c>
      <c r="B61">
        <v>2006</v>
      </c>
      <c r="C61" t="s">
        <v>48</v>
      </c>
      <c r="D61" t="s">
        <v>49</v>
      </c>
      <c r="E61" t="s">
        <v>22</v>
      </c>
      <c r="F61">
        <v>158.10204081632654</v>
      </c>
      <c r="G61">
        <v>162.09795918367345</v>
      </c>
      <c r="H61">
        <v>122.24489795918367</v>
      </c>
      <c r="I61">
        <v>67.530612244897966</v>
      </c>
      <c r="J61">
        <v>103.97244897959185</v>
      </c>
      <c r="K61">
        <v>207.94897959183672</v>
      </c>
      <c r="L61">
        <v>181.36734693877551</v>
      </c>
      <c r="M61">
        <v>157.05102040816325</v>
      </c>
      <c r="N61">
        <v>292.06122448979596</v>
      </c>
      <c r="O61">
        <v>154.88775510204081</v>
      </c>
      <c r="P61">
        <v>158.40816326530614</v>
      </c>
      <c r="Q61">
        <v>117.02040816326532</v>
      </c>
      <c r="R61">
        <v>1882.6928571428568</v>
      </c>
    </row>
    <row r="62" spans="1:18">
      <c r="A62" t="s">
        <v>57</v>
      </c>
      <c r="B62">
        <v>2006</v>
      </c>
      <c r="C62" t="s">
        <v>44</v>
      </c>
      <c r="D62" t="s">
        <v>47</v>
      </c>
      <c r="E62" t="s">
        <v>22</v>
      </c>
      <c r="F62">
        <v>19211.424489795918</v>
      </c>
      <c r="G62">
        <v>18294.381632653061</v>
      </c>
      <c r="H62">
        <v>19914.840816326534</v>
      </c>
      <c r="I62">
        <v>19207.656122448981</v>
      </c>
      <c r="J62">
        <v>19537.791836734694</v>
      </c>
      <c r="K62">
        <v>17568.252040816325</v>
      </c>
      <c r="L62">
        <v>17441.862244897962</v>
      </c>
      <c r="M62">
        <v>18175.108163265308</v>
      </c>
      <c r="N62">
        <v>17369.7</v>
      </c>
      <c r="O62">
        <v>20435.685714285715</v>
      </c>
      <c r="P62">
        <v>19136.716326530612</v>
      </c>
      <c r="Q62">
        <v>15830.652040816327</v>
      </c>
      <c r="R62">
        <v>222124.07142857142</v>
      </c>
    </row>
    <row r="63" spans="1:18">
      <c r="A63" t="s">
        <v>57</v>
      </c>
      <c r="B63">
        <v>2006</v>
      </c>
      <c r="C63" t="s">
        <v>44</v>
      </c>
      <c r="D63" t="s">
        <v>46</v>
      </c>
      <c r="E63" t="s">
        <v>22</v>
      </c>
      <c r="F63">
        <v>13216.492857142859</v>
      </c>
      <c r="G63">
        <v>11460.322448979592</v>
      </c>
      <c r="H63">
        <v>14628.857142857143</v>
      </c>
      <c r="I63">
        <v>13684.927551020408</v>
      </c>
      <c r="J63">
        <v>14884.621428571429</v>
      </c>
      <c r="K63">
        <v>12941.381632653061</v>
      </c>
      <c r="L63">
        <v>12233.458163265306</v>
      </c>
      <c r="M63">
        <v>13260.709183673471</v>
      </c>
      <c r="N63">
        <v>12351.577551020409</v>
      </c>
      <c r="O63">
        <v>11701.155102040817</v>
      </c>
      <c r="P63">
        <v>12800.803061224491</v>
      </c>
      <c r="Q63">
        <v>12753.382653061226</v>
      </c>
      <c r="R63">
        <v>155917.68877551021</v>
      </c>
    </row>
    <row r="64" spans="1:18">
      <c r="A64" t="s">
        <v>57</v>
      </c>
      <c r="B64">
        <v>2006</v>
      </c>
      <c r="C64" t="s">
        <v>44</v>
      </c>
      <c r="D64" t="s">
        <v>45</v>
      </c>
      <c r="E64" t="s">
        <v>22</v>
      </c>
      <c r="F64">
        <v>12217.711224489796</v>
      </c>
      <c r="G64">
        <v>11708.688775510205</v>
      </c>
      <c r="H64">
        <v>15367.944897959183</v>
      </c>
      <c r="I64">
        <v>12509.745918367347</v>
      </c>
      <c r="J64">
        <v>14842.121428571429</v>
      </c>
      <c r="K64">
        <v>11414.486734693877</v>
      </c>
      <c r="L64">
        <v>12615.219387755104</v>
      </c>
      <c r="M64">
        <v>12048.878571428571</v>
      </c>
      <c r="N64">
        <v>13949.465306122449</v>
      </c>
      <c r="O64">
        <v>12874.791836734694</v>
      </c>
      <c r="P64">
        <v>11634.404081632654</v>
      </c>
      <c r="Q64">
        <v>10130.299999999999</v>
      </c>
      <c r="R64">
        <v>151313.7581632653</v>
      </c>
    </row>
    <row r="65" spans="1:18">
      <c r="A65" t="s">
        <v>57</v>
      </c>
      <c r="B65">
        <v>2006</v>
      </c>
      <c r="C65" t="s">
        <v>39</v>
      </c>
      <c r="D65" t="s">
        <v>43</v>
      </c>
      <c r="E65" t="s">
        <v>22</v>
      </c>
      <c r="F65">
        <v>74560.930612244905</v>
      </c>
      <c r="G65">
        <v>66013.762244897967</v>
      </c>
      <c r="H65">
        <v>81410.589795918364</v>
      </c>
      <c r="I65">
        <v>71261.773469387757</v>
      </c>
      <c r="J65">
        <v>68917.208163265313</v>
      </c>
      <c r="K65">
        <v>70382.122448979586</v>
      </c>
      <c r="L65">
        <v>69534.520408163269</v>
      </c>
      <c r="M65">
        <v>69055.336734693876</v>
      </c>
      <c r="N65">
        <v>63547.29897959184</v>
      </c>
      <c r="O65">
        <v>64502.967346938778</v>
      </c>
      <c r="P65">
        <v>65765.386734693879</v>
      </c>
      <c r="Q65">
        <v>58627.157142857148</v>
      </c>
      <c r="R65">
        <v>823579.05408163276</v>
      </c>
    </row>
    <row r="66" spans="1:18">
      <c r="A66" t="s">
        <v>57</v>
      </c>
      <c r="B66">
        <v>2006</v>
      </c>
      <c r="C66" t="s">
        <v>39</v>
      </c>
      <c r="D66" t="s">
        <v>42</v>
      </c>
      <c r="E66" t="s">
        <v>22</v>
      </c>
      <c r="F66">
        <v>7609.5153061224491</v>
      </c>
      <c r="G66">
        <v>7312.1428571428569</v>
      </c>
      <c r="H66">
        <v>5785.4908163265309</v>
      </c>
      <c r="I66">
        <v>6645.9071428571424</v>
      </c>
      <c r="J66">
        <v>4591.0897959183676</v>
      </c>
      <c r="K66">
        <v>3919.3091836734693</v>
      </c>
      <c r="L66">
        <v>4047.1948979591839</v>
      </c>
      <c r="M66">
        <v>5005.344897959184</v>
      </c>
      <c r="N66">
        <v>3992.661224489796</v>
      </c>
      <c r="O66">
        <v>4353.9346938775507</v>
      </c>
      <c r="P66">
        <v>4259.347959183674</v>
      </c>
      <c r="Q66">
        <v>5250.7193877551017</v>
      </c>
      <c r="R66">
        <v>62772.658163265311</v>
      </c>
    </row>
    <row r="67" spans="1:18">
      <c r="A67" t="s">
        <v>57</v>
      </c>
      <c r="B67">
        <v>2006</v>
      </c>
      <c r="C67" t="s">
        <v>39</v>
      </c>
      <c r="D67" t="s">
        <v>41</v>
      </c>
      <c r="E67" t="s">
        <v>22</v>
      </c>
      <c r="F67">
        <v>43225.176530612247</v>
      </c>
      <c r="G67">
        <v>38404.157142857141</v>
      </c>
      <c r="H67">
        <v>38281.808163265305</v>
      </c>
      <c r="I67">
        <v>36690.291836734694</v>
      </c>
      <c r="J67">
        <v>40495.936734693874</v>
      </c>
      <c r="K67">
        <v>39109.255102040814</v>
      </c>
      <c r="L67">
        <v>40900.301020408166</v>
      </c>
      <c r="M67">
        <v>45312.775510204083</v>
      </c>
      <c r="N67">
        <v>41285.260204081635</v>
      </c>
      <c r="O67">
        <v>37177.183673469386</v>
      </c>
      <c r="P67">
        <v>38400.744897959186</v>
      </c>
      <c r="Q67">
        <v>37109.742857142861</v>
      </c>
      <c r="R67">
        <v>476392.63367346942</v>
      </c>
    </row>
    <row r="68" spans="1:18">
      <c r="A68" t="s">
        <v>57</v>
      </c>
      <c r="B68">
        <v>2006</v>
      </c>
      <c r="C68" t="s">
        <v>39</v>
      </c>
      <c r="D68" t="s">
        <v>40</v>
      </c>
      <c r="E68" t="s">
        <v>22</v>
      </c>
      <c r="F68">
        <v>60466.101020408161</v>
      </c>
      <c r="G68">
        <v>55208.070408163265</v>
      </c>
      <c r="H68">
        <v>61380.573469387753</v>
      </c>
      <c r="I68">
        <v>56372.884693877553</v>
      </c>
      <c r="J68">
        <v>61073.409183673466</v>
      </c>
      <c r="K68">
        <v>62869.07244897959</v>
      </c>
      <c r="L68">
        <v>63886.558163265305</v>
      </c>
      <c r="M68">
        <v>74074.497959183675</v>
      </c>
      <c r="N68">
        <v>67360.707142857151</v>
      </c>
      <c r="O68">
        <v>60101.083673469388</v>
      </c>
      <c r="P68">
        <v>61193.477551020413</v>
      </c>
      <c r="Q68">
        <v>54845.672448979589</v>
      </c>
      <c r="R68">
        <v>738832.10816326528</v>
      </c>
    </row>
    <row r="69" spans="1:18">
      <c r="A69" t="s">
        <v>57</v>
      </c>
      <c r="B69">
        <v>2006</v>
      </c>
      <c r="C69" t="s">
        <v>29</v>
      </c>
      <c r="D69" t="s">
        <v>38</v>
      </c>
      <c r="E69" t="s">
        <v>22</v>
      </c>
      <c r="F69">
        <v>19106.75612244898</v>
      </c>
      <c r="G69">
        <v>36111.070408163265</v>
      </c>
      <c r="H69">
        <v>37118.968367346941</v>
      </c>
      <c r="I69">
        <v>45224.6</v>
      </c>
      <c r="J69">
        <v>39550.23775510204</v>
      </c>
      <c r="K69">
        <v>42303.17653061224</v>
      </c>
      <c r="L69">
        <v>47689.742857142854</v>
      </c>
      <c r="M69">
        <v>46549.131632653058</v>
      </c>
      <c r="N69">
        <v>44561.253061224488</v>
      </c>
      <c r="O69">
        <v>46896.87857142857</v>
      </c>
      <c r="P69">
        <v>41742.011224489797</v>
      </c>
      <c r="Q69">
        <v>32179.562244897963</v>
      </c>
      <c r="R69">
        <v>479033.38877551019</v>
      </c>
    </row>
    <row r="70" spans="1:18">
      <c r="A70" t="s">
        <v>57</v>
      </c>
      <c r="B70">
        <v>2006</v>
      </c>
      <c r="C70" t="s">
        <v>29</v>
      </c>
      <c r="D70" t="s">
        <v>37</v>
      </c>
      <c r="E70" t="s">
        <v>22</v>
      </c>
      <c r="F70">
        <v>347.87142857142857</v>
      </c>
      <c r="G70">
        <v>341.87142857142857</v>
      </c>
      <c r="H70">
        <v>363.19591836734696</v>
      </c>
      <c r="I70">
        <v>303.63265306122452</v>
      </c>
      <c r="J70">
        <v>242.50816326530611</v>
      </c>
      <c r="K70">
        <v>287.75510204081633</v>
      </c>
      <c r="L70">
        <v>592.09387755102034</v>
      </c>
      <c r="M70">
        <v>705.3122448979592</v>
      </c>
      <c r="N70">
        <v>652.84183673469386</v>
      </c>
      <c r="O70">
        <v>215.12448979591838</v>
      </c>
      <c r="P70">
        <v>289.6775510204082</v>
      </c>
      <c r="Q70">
        <v>447.07551020408164</v>
      </c>
      <c r="R70">
        <v>4788.9602040816335</v>
      </c>
    </row>
    <row r="71" spans="1:18">
      <c r="A71" t="s">
        <v>57</v>
      </c>
      <c r="B71">
        <v>2006</v>
      </c>
      <c r="C71" t="s">
        <v>29</v>
      </c>
      <c r="D71" t="s">
        <v>36</v>
      </c>
      <c r="E71" t="s">
        <v>22</v>
      </c>
      <c r="F71">
        <v>208.55612244897958</v>
      </c>
      <c r="G71">
        <v>165.46122448979591</v>
      </c>
      <c r="H71">
        <v>315.59081632653061</v>
      </c>
      <c r="I71">
        <v>226.16122448979593</v>
      </c>
      <c r="J71">
        <v>211.87346938775511</v>
      </c>
      <c r="K71">
        <v>241.48265306122448</v>
      </c>
      <c r="L71">
        <v>240.88979591836735</v>
      </c>
      <c r="M71">
        <v>171.91836734693877</v>
      </c>
      <c r="N71">
        <v>277.31734693877553</v>
      </c>
      <c r="O71">
        <v>215.81734693877553</v>
      </c>
      <c r="P71">
        <v>283.34795918367348</v>
      </c>
      <c r="Q71">
        <v>284.58469387755099</v>
      </c>
      <c r="R71">
        <v>2843.0010204081636</v>
      </c>
    </row>
    <row r="72" spans="1:18">
      <c r="A72" t="s">
        <v>57</v>
      </c>
      <c r="B72">
        <v>2006</v>
      </c>
      <c r="C72" t="s">
        <v>29</v>
      </c>
      <c r="D72" t="s">
        <v>35</v>
      </c>
      <c r="E72" t="s">
        <v>22</v>
      </c>
      <c r="F72">
        <v>2209.9612244897958</v>
      </c>
      <c r="G72">
        <v>1782.0826530612246</v>
      </c>
      <c r="H72">
        <v>1801.5357142857144</v>
      </c>
      <c r="I72">
        <v>1546.8979591836735</v>
      </c>
      <c r="J72">
        <v>2499.1755102040815</v>
      </c>
      <c r="K72">
        <v>1602.954081632653</v>
      </c>
      <c r="L72">
        <v>1459.7857142857142</v>
      </c>
      <c r="M72">
        <v>1552.3897959183676</v>
      </c>
      <c r="N72">
        <v>1509.9306122448979</v>
      </c>
      <c r="O72">
        <v>1776.8091836734693</v>
      </c>
      <c r="P72">
        <v>2508.0285714285715</v>
      </c>
      <c r="Q72">
        <v>964.98979591836746</v>
      </c>
      <c r="R72">
        <v>21214.540816326531</v>
      </c>
    </row>
    <row r="73" spans="1:18">
      <c r="A73" t="s">
        <v>57</v>
      </c>
      <c r="B73">
        <v>2006</v>
      </c>
      <c r="C73" t="s">
        <v>29</v>
      </c>
      <c r="D73" t="s">
        <v>34</v>
      </c>
      <c r="E73" t="s">
        <v>22</v>
      </c>
      <c r="F73">
        <v>460.77959183673465</v>
      </c>
      <c r="G73">
        <v>118.05102040816327</v>
      </c>
      <c r="H73">
        <v>168.35714285714286</v>
      </c>
      <c r="I73">
        <v>89.234693877551024</v>
      </c>
      <c r="J73">
        <v>80.091836734693871</v>
      </c>
      <c r="K73">
        <v>94.785714285714292</v>
      </c>
      <c r="L73">
        <v>172.27551020408166</v>
      </c>
      <c r="M73">
        <v>229.91836734693877</v>
      </c>
      <c r="N73">
        <v>187.53979591836733</v>
      </c>
      <c r="O73">
        <v>170.15306122448979</v>
      </c>
      <c r="P73">
        <v>112.74489795918367</v>
      </c>
      <c r="Q73">
        <v>117.09081632653061</v>
      </c>
      <c r="R73">
        <v>2001.0224489795919</v>
      </c>
    </row>
    <row r="74" spans="1:18">
      <c r="A74" t="s">
        <v>57</v>
      </c>
      <c r="B74">
        <v>2006</v>
      </c>
      <c r="C74" t="s">
        <v>29</v>
      </c>
      <c r="D74" t="s">
        <v>33</v>
      </c>
      <c r="E74" t="s">
        <v>22</v>
      </c>
      <c r="F74">
        <v>329.08061224489796</v>
      </c>
      <c r="G74">
        <v>217.63061224489795</v>
      </c>
      <c r="H74">
        <v>330.97653061224491</v>
      </c>
      <c r="I74">
        <v>282.29693877551023</v>
      </c>
      <c r="J74">
        <v>109.09897959183674</v>
      </c>
      <c r="K74">
        <v>108.44489795918368</v>
      </c>
      <c r="L74">
        <v>136.1826530612245</v>
      </c>
      <c r="M74">
        <v>95.455102040816328</v>
      </c>
      <c r="N74">
        <v>80.188775510204081</v>
      </c>
      <c r="O74">
        <v>41.901020408163269</v>
      </c>
      <c r="P74">
        <v>116.7295918367347</v>
      </c>
      <c r="Q74">
        <v>37.928571428571431</v>
      </c>
      <c r="R74">
        <v>1885.9142857142858</v>
      </c>
    </row>
    <row r="75" spans="1:18">
      <c r="A75" t="s">
        <v>57</v>
      </c>
      <c r="B75">
        <v>2006</v>
      </c>
      <c r="C75" t="s">
        <v>29</v>
      </c>
      <c r="D75" t="s">
        <v>32</v>
      </c>
      <c r="E75" t="s">
        <v>22</v>
      </c>
      <c r="F75">
        <v>275.03061224489801</v>
      </c>
      <c r="G75">
        <v>189.91836734693879</v>
      </c>
      <c r="H75">
        <v>260.24183673469389</v>
      </c>
      <c r="I75">
        <v>149.91836734693877</v>
      </c>
      <c r="J75">
        <v>437.13265306122446</v>
      </c>
      <c r="K75">
        <v>296.90816326530614</v>
      </c>
      <c r="L75">
        <v>269.92244897959182</v>
      </c>
      <c r="M75">
        <v>335.69387755102042</v>
      </c>
      <c r="N75">
        <v>368.68367346938777</v>
      </c>
      <c r="O75">
        <v>385.66326530612247</v>
      </c>
      <c r="P75">
        <v>284.85714285714289</v>
      </c>
      <c r="Q75">
        <v>311.53061224489795</v>
      </c>
      <c r="R75">
        <v>3565.5010204081632</v>
      </c>
    </row>
    <row r="76" spans="1:18">
      <c r="A76" t="s">
        <v>57</v>
      </c>
      <c r="B76">
        <v>2006</v>
      </c>
      <c r="C76" t="s">
        <v>29</v>
      </c>
      <c r="D76" t="s">
        <v>31</v>
      </c>
      <c r="E76" t="s">
        <v>22</v>
      </c>
      <c r="F76">
        <v>115.2795918367347</v>
      </c>
      <c r="G76">
        <v>43.826530612244895</v>
      </c>
      <c r="H76">
        <v>71.472448979591846</v>
      </c>
      <c r="I76">
        <v>101.19387755102041</v>
      </c>
      <c r="J76">
        <v>99.142857142857139</v>
      </c>
      <c r="K76">
        <v>101.86734693877551</v>
      </c>
      <c r="L76">
        <v>84.83673469387756</v>
      </c>
      <c r="M76">
        <v>148</v>
      </c>
      <c r="N76">
        <v>203.74489795918367</v>
      </c>
      <c r="O76">
        <v>146.61224489795919</v>
      </c>
      <c r="P76">
        <v>118.54081632653062</v>
      </c>
      <c r="Q76">
        <v>143.27551020408163</v>
      </c>
      <c r="R76">
        <v>1377.7928571428574</v>
      </c>
    </row>
    <row r="77" spans="1:18">
      <c r="A77" t="s">
        <v>57</v>
      </c>
      <c r="B77">
        <v>2006</v>
      </c>
      <c r="C77" t="s">
        <v>29</v>
      </c>
      <c r="D77" t="s">
        <v>30</v>
      </c>
      <c r="E77" t="s">
        <v>22</v>
      </c>
      <c r="F77">
        <v>15731.00918367347</v>
      </c>
      <c r="G77">
        <v>21222.361224489796</v>
      </c>
      <c r="H77">
        <v>12476.814285714287</v>
      </c>
      <c r="I77">
        <v>10771.562244897959</v>
      </c>
      <c r="J77">
        <v>12577.543877551021</v>
      </c>
      <c r="K77">
        <v>11839.55</v>
      </c>
      <c r="L77">
        <v>15172.292857142857</v>
      </c>
      <c r="M77">
        <v>19320.776530612246</v>
      </c>
      <c r="N77">
        <v>18282.931632653064</v>
      </c>
      <c r="O77">
        <v>27487.821428571428</v>
      </c>
      <c r="P77">
        <v>21804.031632653063</v>
      </c>
      <c r="Q77">
        <v>18894.945918367346</v>
      </c>
      <c r="R77">
        <v>205581.64081632654</v>
      </c>
    </row>
    <row r="78" spans="1:18">
      <c r="A78" t="s">
        <v>57</v>
      </c>
      <c r="B78">
        <v>2006</v>
      </c>
      <c r="C78" t="s">
        <v>20</v>
      </c>
      <c r="D78" t="s">
        <v>28</v>
      </c>
      <c r="E78" t="s">
        <v>22</v>
      </c>
      <c r="F78">
        <v>14.23469387755102</v>
      </c>
      <c r="G78">
        <v>0</v>
      </c>
      <c r="H78">
        <v>14.785714285714286</v>
      </c>
      <c r="I78">
        <v>63.802040816326539</v>
      </c>
      <c r="J78">
        <v>0</v>
      </c>
      <c r="K78">
        <v>14.408163265306122</v>
      </c>
      <c r="L78">
        <v>0</v>
      </c>
      <c r="M78">
        <v>13.908163265306124</v>
      </c>
      <c r="N78">
        <v>0</v>
      </c>
      <c r="O78">
        <v>13.938775510204081</v>
      </c>
      <c r="P78">
        <v>43.989795918367349</v>
      </c>
      <c r="Q78">
        <v>29.461224489795917</v>
      </c>
      <c r="R78">
        <v>208.52857142857144</v>
      </c>
    </row>
    <row r="79" spans="1:18">
      <c r="A79" t="s">
        <v>57</v>
      </c>
      <c r="B79">
        <v>2006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2006</v>
      </c>
      <c r="C80" t="s">
        <v>20</v>
      </c>
      <c r="D80" t="s">
        <v>26</v>
      </c>
      <c r="E80" t="s">
        <v>22</v>
      </c>
      <c r="F80">
        <v>58087.339795918371</v>
      </c>
      <c r="G80">
        <v>59426.979591836738</v>
      </c>
      <c r="H80">
        <v>67495.843877551015</v>
      </c>
      <c r="I80">
        <v>79718.7</v>
      </c>
      <c r="J80">
        <v>74309.467346938778</v>
      </c>
      <c r="K80">
        <v>76233.522448979595</v>
      </c>
      <c r="L80">
        <v>74684.108163265308</v>
      </c>
      <c r="M80">
        <v>75007.302040816328</v>
      </c>
      <c r="N80">
        <v>74742.476530612243</v>
      </c>
      <c r="O80">
        <v>80227.947959183672</v>
      </c>
      <c r="P80">
        <v>83354.855102040819</v>
      </c>
      <c r="Q80">
        <v>74309.93979591837</v>
      </c>
      <c r="R80">
        <v>877598.48265306128</v>
      </c>
    </row>
    <row r="81" spans="1:18">
      <c r="A81" t="s">
        <v>57</v>
      </c>
      <c r="B81">
        <v>2006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t="s">
        <v>57</v>
      </c>
      <c r="B82">
        <v>2006</v>
      </c>
      <c r="C82" t="s">
        <v>20</v>
      </c>
      <c r="D82" t="s">
        <v>24</v>
      </c>
      <c r="E82" t="s">
        <v>22</v>
      </c>
      <c r="F82">
        <v>30071.771428571428</v>
      </c>
      <c r="G82">
        <v>19699.136734693879</v>
      </c>
      <c r="H82">
        <v>22761.953061224489</v>
      </c>
      <c r="I82">
        <v>31167.163265306124</v>
      </c>
      <c r="J82">
        <v>33652.67755102041</v>
      </c>
      <c r="K82">
        <v>52165.493877551024</v>
      </c>
      <c r="L82">
        <v>58147.556122448987</v>
      </c>
      <c r="M82">
        <v>56477.423469387759</v>
      </c>
      <c r="N82">
        <v>56084.02448979592</v>
      </c>
      <c r="O82">
        <v>63248.410204081636</v>
      </c>
      <c r="P82">
        <v>62969.112244897966</v>
      </c>
      <c r="Q82">
        <v>69057.72755102042</v>
      </c>
      <c r="R82">
        <v>555502.45000000007</v>
      </c>
    </row>
    <row r="83" spans="1:18">
      <c r="A83" t="s">
        <v>57</v>
      </c>
      <c r="B83">
        <v>2006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2006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2006</v>
      </c>
      <c r="C85" t="s">
        <v>48</v>
      </c>
      <c r="D85" t="s">
        <v>52</v>
      </c>
      <c r="E85" t="s">
        <v>22</v>
      </c>
      <c r="F85">
        <v>28110.059000000001</v>
      </c>
      <c r="G85">
        <v>26344.262999999999</v>
      </c>
      <c r="H85">
        <v>31039.292000000001</v>
      </c>
      <c r="I85">
        <v>28794.417000000001</v>
      </c>
      <c r="J85">
        <v>32818.387000000002</v>
      </c>
      <c r="K85">
        <v>28966.024000000001</v>
      </c>
      <c r="L85">
        <v>28708.501</v>
      </c>
      <c r="M85">
        <v>32128.272000000001</v>
      </c>
      <c r="N85">
        <v>31815.205999999998</v>
      </c>
      <c r="O85">
        <v>31784.673999999999</v>
      </c>
      <c r="P85">
        <v>30999.166000000001</v>
      </c>
      <c r="Q85">
        <v>29890.67</v>
      </c>
      <c r="R85">
        <v>361398.93099999998</v>
      </c>
    </row>
    <row r="86" spans="1:18">
      <c r="A86" t="s">
        <v>56</v>
      </c>
      <c r="B86">
        <v>2006</v>
      </c>
      <c r="C86" t="s">
        <v>48</v>
      </c>
      <c r="D86" t="s">
        <v>51</v>
      </c>
      <c r="E86" t="s">
        <v>22</v>
      </c>
      <c r="F86">
        <v>112063.76</v>
      </c>
      <c r="G86">
        <v>111316.338</v>
      </c>
      <c r="H86">
        <v>139055.31599999999</v>
      </c>
      <c r="I86">
        <v>124917.277</v>
      </c>
      <c r="J86">
        <v>125954.481</v>
      </c>
      <c r="K86">
        <v>126124.086</v>
      </c>
      <c r="L86">
        <v>132817.73699999999</v>
      </c>
      <c r="M86">
        <v>144760.92499999999</v>
      </c>
      <c r="N86">
        <v>143845.462</v>
      </c>
      <c r="O86">
        <v>149144.00099999999</v>
      </c>
      <c r="P86">
        <v>141386.76799999998</v>
      </c>
      <c r="Q86">
        <v>118750.477</v>
      </c>
      <c r="R86">
        <v>1570136.6279999998</v>
      </c>
    </row>
    <row r="87" spans="1:18">
      <c r="A87" t="s">
        <v>56</v>
      </c>
      <c r="B87">
        <v>2006</v>
      </c>
      <c r="C87" t="s">
        <v>48</v>
      </c>
      <c r="D87" t="s">
        <v>50</v>
      </c>
      <c r="E87" t="s">
        <v>22</v>
      </c>
      <c r="F87">
        <v>110167.18399999999</v>
      </c>
      <c r="G87">
        <v>129239.882</v>
      </c>
      <c r="H87">
        <v>154305.266</v>
      </c>
      <c r="I87">
        <v>110547.863</v>
      </c>
      <c r="J87">
        <v>97242.032000000007</v>
      </c>
      <c r="K87">
        <v>122865.84699999999</v>
      </c>
      <c r="L87">
        <v>133153.54499999998</v>
      </c>
      <c r="M87">
        <v>142120.266</v>
      </c>
      <c r="N87">
        <v>144649.32799999998</v>
      </c>
      <c r="O87">
        <v>151495.592</v>
      </c>
      <c r="P87">
        <v>129845.696</v>
      </c>
      <c r="Q87">
        <v>99339.214000000007</v>
      </c>
      <c r="R87">
        <v>1524971.7149999999</v>
      </c>
    </row>
    <row r="88" spans="1:18">
      <c r="A88" t="s">
        <v>56</v>
      </c>
      <c r="B88">
        <v>2006</v>
      </c>
      <c r="C88" t="s">
        <v>48</v>
      </c>
      <c r="D88" t="s">
        <v>49</v>
      </c>
      <c r="E88" t="s">
        <v>22</v>
      </c>
      <c r="F88">
        <v>59573.483999999997</v>
      </c>
      <c r="G88">
        <v>67782.085999999996</v>
      </c>
      <c r="H88">
        <v>86680.922999999995</v>
      </c>
      <c r="I88">
        <v>66206.294999999998</v>
      </c>
      <c r="J88">
        <v>58809.911</v>
      </c>
      <c r="K88">
        <v>67070.201000000001</v>
      </c>
      <c r="L88">
        <v>72128.903999999995</v>
      </c>
      <c r="M88">
        <v>78534.543000000005</v>
      </c>
      <c r="N88">
        <v>78410.087</v>
      </c>
      <c r="O88">
        <v>75803.593999999997</v>
      </c>
      <c r="P88">
        <v>67884.103000000003</v>
      </c>
      <c r="Q88">
        <v>58894.599000000002</v>
      </c>
      <c r="R88">
        <v>837778.73000000021</v>
      </c>
    </row>
    <row r="89" spans="1:18">
      <c r="A89" t="s">
        <v>56</v>
      </c>
      <c r="B89">
        <v>2006</v>
      </c>
      <c r="C89" t="s">
        <v>44</v>
      </c>
      <c r="D89" t="s">
        <v>47</v>
      </c>
      <c r="E89" t="s">
        <v>22</v>
      </c>
      <c r="F89">
        <v>179005.31299999999</v>
      </c>
      <c r="G89">
        <v>175923.79</v>
      </c>
      <c r="H89">
        <v>239729.772</v>
      </c>
      <c r="I89">
        <v>235920.872</v>
      </c>
      <c r="J89">
        <v>211116.99400000001</v>
      </c>
      <c r="K89">
        <v>189170.454</v>
      </c>
      <c r="L89">
        <v>186533.88699999999</v>
      </c>
      <c r="M89">
        <v>210695.196</v>
      </c>
      <c r="N89">
        <v>204429.61099999998</v>
      </c>
      <c r="O89">
        <v>234196.353</v>
      </c>
      <c r="P89">
        <v>219498.446</v>
      </c>
      <c r="Q89">
        <v>191566.08199999999</v>
      </c>
      <c r="R89">
        <v>2477786.77</v>
      </c>
    </row>
    <row r="90" spans="1:18">
      <c r="A90" t="s">
        <v>56</v>
      </c>
      <c r="B90">
        <v>2006</v>
      </c>
      <c r="C90" t="s">
        <v>44</v>
      </c>
      <c r="D90" t="s">
        <v>46</v>
      </c>
      <c r="E90" t="s">
        <v>22</v>
      </c>
      <c r="F90">
        <v>138217.11799999999</v>
      </c>
      <c r="G90">
        <v>132505.717</v>
      </c>
      <c r="H90">
        <v>161619.49400000001</v>
      </c>
      <c r="I90">
        <v>141729.73800000001</v>
      </c>
      <c r="J90">
        <v>152927.20300000001</v>
      </c>
      <c r="K90">
        <v>144792.861</v>
      </c>
      <c r="L90">
        <v>145922.60200000001</v>
      </c>
      <c r="M90">
        <v>156731.28</v>
      </c>
      <c r="N90">
        <v>148838.23000000001</v>
      </c>
      <c r="O90">
        <v>151632.10800000001</v>
      </c>
      <c r="P90">
        <v>148355.72899999999</v>
      </c>
      <c r="Q90">
        <v>139642.628</v>
      </c>
      <c r="R90">
        <v>1762914.7080000001</v>
      </c>
    </row>
    <row r="91" spans="1:18">
      <c r="A91" t="s">
        <v>56</v>
      </c>
      <c r="B91">
        <v>2006</v>
      </c>
      <c r="C91" t="s">
        <v>44</v>
      </c>
      <c r="D91" t="s">
        <v>45</v>
      </c>
      <c r="E91" t="s">
        <v>22</v>
      </c>
      <c r="F91">
        <v>246287.07</v>
      </c>
      <c r="G91">
        <v>271673.72700000001</v>
      </c>
      <c r="H91">
        <v>345288.23599999998</v>
      </c>
      <c r="I91">
        <v>287507.65899999999</v>
      </c>
      <c r="J91">
        <v>282281.136</v>
      </c>
      <c r="K91">
        <v>280073.26699999999</v>
      </c>
      <c r="L91">
        <v>295294.63900000002</v>
      </c>
      <c r="M91">
        <v>320198.783</v>
      </c>
      <c r="N91">
        <v>308543.79499999998</v>
      </c>
      <c r="O91">
        <v>320641.58399999997</v>
      </c>
      <c r="P91">
        <v>293351.88899999997</v>
      </c>
      <c r="Q91">
        <v>260335.15400000001</v>
      </c>
      <c r="R91">
        <v>3511476.9389999998</v>
      </c>
    </row>
    <row r="92" spans="1:18">
      <c r="A92" t="s">
        <v>56</v>
      </c>
      <c r="B92">
        <v>2006</v>
      </c>
      <c r="C92" t="s">
        <v>39</v>
      </c>
      <c r="D92" t="s">
        <v>43</v>
      </c>
      <c r="E92" t="s">
        <v>22</v>
      </c>
      <c r="F92">
        <v>652995.973</v>
      </c>
      <c r="G92">
        <v>623812.33700000006</v>
      </c>
      <c r="H92">
        <v>791555.92</v>
      </c>
      <c r="I92">
        <v>718718.58799999999</v>
      </c>
      <c r="J92">
        <v>807901.86699999997</v>
      </c>
      <c r="K92">
        <v>796629.40399999998</v>
      </c>
      <c r="L92">
        <v>796742.12</v>
      </c>
      <c r="M92">
        <v>857081.82400000002</v>
      </c>
      <c r="N92">
        <v>833302.15500000003</v>
      </c>
      <c r="O92">
        <v>836683.75399999996</v>
      </c>
      <c r="P92">
        <v>791672.74100000004</v>
      </c>
      <c r="Q92">
        <v>697933.78900000011</v>
      </c>
      <c r="R92">
        <v>9205030.472000001</v>
      </c>
    </row>
    <row r="93" spans="1:18">
      <c r="A93" t="s">
        <v>56</v>
      </c>
      <c r="B93">
        <v>2006</v>
      </c>
      <c r="C93" t="s">
        <v>39</v>
      </c>
      <c r="D93" t="s">
        <v>42</v>
      </c>
      <c r="E93" t="s">
        <v>22</v>
      </c>
      <c r="F93">
        <v>178798.23199999999</v>
      </c>
      <c r="G93">
        <v>163396.405</v>
      </c>
      <c r="H93">
        <v>190527.27</v>
      </c>
      <c r="I93">
        <v>164852.13699999999</v>
      </c>
      <c r="J93">
        <v>183428.22200000001</v>
      </c>
      <c r="K93">
        <v>179635.35200000001</v>
      </c>
      <c r="L93">
        <v>181545.783</v>
      </c>
      <c r="M93">
        <v>192821.47600000002</v>
      </c>
      <c r="N93">
        <v>185286.679</v>
      </c>
      <c r="O93">
        <v>187854.71600000001</v>
      </c>
      <c r="P93">
        <v>184623.04499999998</v>
      </c>
      <c r="Q93">
        <v>192507.889</v>
      </c>
      <c r="R93">
        <v>2185277.2060000002</v>
      </c>
    </row>
    <row r="94" spans="1:18">
      <c r="A94" t="s">
        <v>56</v>
      </c>
      <c r="B94">
        <v>2006</v>
      </c>
      <c r="C94" t="s">
        <v>39</v>
      </c>
      <c r="D94" t="s">
        <v>41</v>
      </c>
      <c r="E94" t="s">
        <v>22</v>
      </c>
      <c r="F94">
        <v>69444.107999999993</v>
      </c>
      <c r="G94">
        <v>60107.925000000003</v>
      </c>
      <c r="H94">
        <v>71818.887000000002</v>
      </c>
      <c r="I94">
        <v>63926.368999999999</v>
      </c>
      <c r="J94">
        <v>72938.573000000004</v>
      </c>
      <c r="K94">
        <v>72568.020999999993</v>
      </c>
      <c r="L94">
        <v>72177.335999999996</v>
      </c>
      <c r="M94">
        <v>81013.501000000004</v>
      </c>
      <c r="N94">
        <v>72670.19200000001</v>
      </c>
      <c r="O94">
        <v>71469.929000000004</v>
      </c>
      <c r="P94">
        <v>68769.823999999993</v>
      </c>
      <c r="Q94">
        <v>67004.603999999992</v>
      </c>
      <c r="R94">
        <v>843909.26900000009</v>
      </c>
    </row>
    <row r="95" spans="1:18">
      <c r="A95" t="s">
        <v>56</v>
      </c>
      <c r="B95">
        <v>2006</v>
      </c>
      <c r="C95" t="s">
        <v>39</v>
      </c>
      <c r="D95" t="s">
        <v>40</v>
      </c>
      <c r="E95" t="s">
        <v>22</v>
      </c>
      <c r="F95">
        <v>396694.32900000003</v>
      </c>
      <c r="G95">
        <v>369678.22100000002</v>
      </c>
      <c r="H95">
        <v>442658.065</v>
      </c>
      <c r="I95">
        <v>409811.18800000002</v>
      </c>
      <c r="J95">
        <v>459925.39199999999</v>
      </c>
      <c r="K95">
        <v>450671.95299999998</v>
      </c>
      <c r="L95">
        <v>452255.71300000005</v>
      </c>
      <c r="M95">
        <v>487951.47899999999</v>
      </c>
      <c r="N95">
        <v>475596.35400000005</v>
      </c>
      <c r="O95">
        <v>479172.26400000002</v>
      </c>
      <c r="P95">
        <v>456963.31200000003</v>
      </c>
      <c r="Q95">
        <v>426568.89300000004</v>
      </c>
      <c r="R95">
        <v>5307947.1630000006</v>
      </c>
    </row>
    <row r="96" spans="1:18">
      <c r="A96" t="s">
        <v>56</v>
      </c>
      <c r="B96">
        <v>2006</v>
      </c>
      <c r="C96" t="s">
        <v>29</v>
      </c>
      <c r="D96" t="s">
        <v>38</v>
      </c>
      <c r="E96" t="s">
        <v>22</v>
      </c>
      <c r="F96">
        <v>164579.745</v>
      </c>
      <c r="G96">
        <v>147972.19200000001</v>
      </c>
      <c r="H96">
        <v>168523.45699999999</v>
      </c>
      <c r="I96">
        <v>155479.08199999999</v>
      </c>
      <c r="J96">
        <v>173529.56299999999</v>
      </c>
      <c r="K96">
        <v>167115.89899999998</v>
      </c>
      <c r="L96">
        <v>171619.21800000002</v>
      </c>
      <c r="M96">
        <v>185937.755</v>
      </c>
      <c r="N96">
        <v>180998.18400000001</v>
      </c>
      <c r="O96">
        <v>182272.46600000001</v>
      </c>
      <c r="P96">
        <v>181461.36300000001</v>
      </c>
      <c r="Q96">
        <v>180611.55100000001</v>
      </c>
      <c r="R96">
        <v>2060100.4749999996</v>
      </c>
    </row>
    <row r="97" spans="1:18">
      <c r="A97" t="s">
        <v>56</v>
      </c>
      <c r="B97">
        <v>2006</v>
      </c>
      <c r="C97" t="s">
        <v>29</v>
      </c>
      <c r="D97" t="s">
        <v>37</v>
      </c>
      <c r="E97" t="s">
        <v>22</v>
      </c>
      <c r="F97">
        <v>19931.54</v>
      </c>
      <c r="G97">
        <v>18081.534</v>
      </c>
      <c r="H97">
        <v>20936.103999999999</v>
      </c>
      <c r="I97">
        <v>17793.026999999998</v>
      </c>
      <c r="J97">
        <v>19734.973999999998</v>
      </c>
      <c r="K97">
        <v>18458.272000000001</v>
      </c>
      <c r="L97">
        <v>17919.447</v>
      </c>
      <c r="M97">
        <v>20741.978999999999</v>
      </c>
      <c r="N97">
        <v>21274.280999999999</v>
      </c>
      <c r="O97">
        <v>20299.476999999999</v>
      </c>
      <c r="P97">
        <v>21020.612999999998</v>
      </c>
      <c r="Q97">
        <v>20880.406000000003</v>
      </c>
      <c r="R97">
        <v>237071.65399999998</v>
      </c>
    </row>
    <row r="98" spans="1:18">
      <c r="A98" t="s">
        <v>56</v>
      </c>
      <c r="B98">
        <v>2006</v>
      </c>
      <c r="C98" t="s">
        <v>29</v>
      </c>
      <c r="D98" t="s">
        <v>36</v>
      </c>
      <c r="E98" t="s">
        <v>22</v>
      </c>
      <c r="F98">
        <v>31678.588</v>
      </c>
      <c r="G98">
        <v>26095.027999999998</v>
      </c>
      <c r="H98">
        <v>25702.720000000001</v>
      </c>
      <c r="I98">
        <v>19342.137999999999</v>
      </c>
      <c r="J98">
        <v>20223.412</v>
      </c>
      <c r="K98">
        <v>19261.391</v>
      </c>
      <c r="L98">
        <v>20542.625</v>
      </c>
      <c r="M98">
        <v>23414.763999999999</v>
      </c>
      <c r="N98">
        <v>26339.795000000002</v>
      </c>
      <c r="O98">
        <v>32568.198</v>
      </c>
      <c r="P98">
        <v>33638.483999999997</v>
      </c>
      <c r="Q98">
        <v>34701.417999999998</v>
      </c>
      <c r="R98">
        <v>313508.56099999999</v>
      </c>
    </row>
    <row r="99" spans="1:18">
      <c r="A99" t="s">
        <v>56</v>
      </c>
      <c r="B99">
        <v>2006</v>
      </c>
      <c r="C99" t="s">
        <v>29</v>
      </c>
      <c r="D99" t="s">
        <v>35</v>
      </c>
      <c r="E99" t="s">
        <v>22</v>
      </c>
      <c r="F99">
        <v>73638.039999999994</v>
      </c>
      <c r="G99">
        <v>64137.224999999999</v>
      </c>
      <c r="H99">
        <v>70607.638000000006</v>
      </c>
      <c r="I99">
        <v>62169.999000000003</v>
      </c>
      <c r="J99">
        <v>68231.485000000001</v>
      </c>
      <c r="K99">
        <v>65101.559000000001</v>
      </c>
      <c r="L99">
        <v>66705.649999999994</v>
      </c>
      <c r="M99">
        <v>73578.84599999999</v>
      </c>
      <c r="N99">
        <v>77584.841</v>
      </c>
      <c r="O99">
        <v>81623.231</v>
      </c>
      <c r="P99">
        <v>79542.062999999995</v>
      </c>
      <c r="Q99">
        <v>78190.892000000007</v>
      </c>
      <c r="R99">
        <v>861111.46900000004</v>
      </c>
    </row>
    <row r="100" spans="1:18">
      <c r="A100" t="s">
        <v>56</v>
      </c>
      <c r="B100">
        <v>2006</v>
      </c>
      <c r="C100" t="s">
        <v>29</v>
      </c>
      <c r="D100" t="s">
        <v>34</v>
      </c>
      <c r="E100" t="s">
        <v>22</v>
      </c>
      <c r="F100">
        <v>27984.967000000001</v>
      </c>
      <c r="G100">
        <v>24910.705000000002</v>
      </c>
      <c r="H100">
        <v>27473.993999999999</v>
      </c>
      <c r="I100">
        <v>24003.023000000001</v>
      </c>
      <c r="J100">
        <v>27049.902999999998</v>
      </c>
      <c r="K100">
        <v>25956.584999999999</v>
      </c>
      <c r="L100">
        <v>26440.971000000001</v>
      </c>
      <c r="M100">
        <v>29610.148000000001</v>
      </c>
      <c r="N100">
        <v>30728.885999999999</v>
      </c>
      <c r="O100">
        <v>30722.734</v>
      </c>
      <c r="P100">
        <v>30268.508000000002</v>
      </c>
      <c r="Q100">
        <v>30657.764000000003</v>
      </c>
      <c r="R100">
        <v>335808.18800000002</v>
      </c>
    </row>
    <row r="101" spans="1:18">
      <c r="A101" t="s">
        <v>56</v>
      </c>
      <c r="B101">
        <v>2006</v>
      </c>
      <c r="C101" t="s">
        <v>29</v>
      </c>
      <c r="D101" t="s">
        <v>33</v>
      </c>
      <c r="E101" t="s">
        <v>22</v>
      </c>
      <c r="F101">
        <v>31538.944</v>
      </c>
      <c r="G101">
        <v>25961.492999999999</v>
      </c>
      <c r="H101">
        <v>30555.237000000001</v>
      </c>
      <c r="I101">
        <v>24710.523000000001</v>
      </c>
      <c r="J101">
        <v>29613.865000000002</v>
      </c>
      <c r="K101">
        <v>28529.685000000001</v>
      </c>
      <c r="L101">
        <v>28054.592000000001</v>
      </c>
      <c r="M101">
        <v>32925.725999999995</v>
      </c>
      <c r="N101">
        <v>31805.135000000002</v>
      </c>
      <c r="O101">
        <v>31895.228999999999</v>
      </c>
      <c r="P101">
        <v>31596.89</v>
      </c>
      <c r="Q101">
        <v>31498.103999999999</v>
      </c>
      <c r="R101">
        <v>358685.42300000001</v>
      </c>
    </row>
    <row r="102" spans="1:18">
      <c r="A102" t="s">
        <v>56</v>
      </c>
      <c r="B102">
        <v>2006</v>
      </c>
      <c r="C102" t="s">
        <v>29</v>
      </c>
      <c r="D102" t="s">
        <v>32</v>
      </c>
      <c r="E102" t="s">
        <v>22</v>
      </c>
      <c r="F102">
        <v>49914.194000000003</v>
      </c>
      <c r="G102">
        <v>45231.19</v>
      </c>
      <c r="H102">
        <v>49184.565999999999</v>
      </c>
      <c r="I102">
        <v>43374.347000000002</v>
      </c>
      <c r="J102">
        <v>47949.114000000001</v>
      </c>
      <c r="K102">
        <v>48599.241999999998</v>
      </c>
      <c r="L102">
        <v>51405.716999999997</v>
      </c>
      <c r="M102">
        <v>56292.33</v>
      </c>
      <c r="N102">
        <v>56108.389000000003</v>
      </c>
      <c r="O102">
        <v>54681.179000000004</v>
      </c>
      <c r="P102">
        <v>55262.442999999999</v>
      </c>
      <c r="Q102">
        <v>55764.205000000002</v>
      </c>
      <c r="R102">
        <v>613766.91600000008</v>
      </c>
    </row>
    <row r="103" spans="1:18">
      <c r="A103" t="s">
        <v>56</v>
      </c>
      <c r="B103">
        <v>2006</v>
      </c>
      <c r="C103" t="s">
        <v>29</v>
      </c>
      <c r="D103" t="s">
        <v>31</v>
      </c>
      <c r="E103" t="s">
        <v>22</v>
      </c>
      <c r="F103">
        <v>25710.23</v>
      </c>
      <c r="G103">
        <v>21842.044999999998</v>
      </c>
      <c r="H103">
        <v>25394.427</v>
      </c>
      <c r="I103">
        <v>22910.663</v>
      </c>
      <c r="J103">
        <v>27366.084999999999</v>
      </c>
      <c r="K103">
        <v>26956.018</v>
      </c>
      <c r="L103">
        <v>27398.785</v>
      </c>
      <c r="M103">
        <v>29652.125</v>
      </c>
      <c r="N103">
        <v>28963.645</v>
      </c>
      <c r="O103">
        <v>28607.949000000001</v>
      </c>
      <c r="P103">
        <v>30007.087</v>
      </c>
      <c r="Q103">
        <v>28838.228999999999</v>
      </c>
      <c r="R103">
        <v>323647.288</v>
      </c>
    </row>
    <row r="104" spans="1:18">
      <c r="A104" t="s">
        <v>56</v>
      </c>
      <c r="B104">
        <v>2006</v>
      </c>
      <c r="C104" t="s">
        <v>29</v>
      </c>
      <c r="D104" t="s">
        <v>30</v>
      </c>
      <c r="E104" t="s">
        <v>22</v>
      </c>
      <c r="F104">
        <v>57109.737999999998</v>
      </c>
      <c r="G104">
        <v>50306.006999999998</v>
      </c>
      <c r="H104">
        <v>57877.483</v>
      </c>
      <c r="I104">
        <v>52473.315000000002</v>
      </c>
      <c r="J104">
        <v>56932.618000000002</v>
      </c>
      <c r="K104">
        <v>57805.462</v>
      </c>
      <c r="L104">
        <v>60404.341</v>
      </c>
      <c r="M104">
        <v>65675.944999999992</v>
      </c>
      <c r="N104">
        <v>63725.953999999998</v>
      </c>
      <c r="O104">
        <v>63083.051999999996</v>
      </c>
      <c r="P104">
        <v>65294.024000000005</v>
      </c>
      <c r="Q104">
        <v>64105.394</v>
      </c>
      <c r="R104">
        <v>714793.33299999998</v>
      </c>
    </row>
    <row r="105" spans="1:18">
      <c r="A105" t="s">
        <v>56</v>
      </c>
      <c r="B105">
        <v>2006</v>
      </c>
      <c r="C105" t="s">
        <v>20</v>
      </c>
      <c r="D105" t="s">
        <v>28</v>
      </c>
      <c r="E105" t="s">
        <v>22</v>
      </c>
      <c r="F105">
        <v>30627.904999999999</v>
      </c>
      <c r="G105">
        <v>29354.911</v>
      </c>
      <c r="H105">
        <v>36212.860999999997</v>
      </c>
      <c r="I105">
        <v>33075.748</v>
      </c>
      <c r="J105">
        <v>38255.71</v>
      </c>
      <c r="K105">
        <v>37739.968999999997</v>
      </c>
      <c r="L105">
        <v>39936.014000000003</v>
      </c>
      <c r="M105">
        <v>41654.858</v>
      </c>
      <c r="N105">
        <v>41144.671000000002</v>
      </c>
      <c r="O105">
        <v>40606.018000000004</v>
      </c>
      <c r="P105">
        <v>41556.114000000001</v>
      </c>
      <c r="Q105">
        <v>40242.432999999997</v>
      </c>
      <c r="R105">
        <v>450407.212</v>
      </c>
    </row>
    <row r="106" spans="1:18">
      <c r="A106" t="s">
        <v>56</v>
      </c>
      <c r="B106">
        <v>2006</v>
      </c>
      <c r="C106" t="s">
        <v>20</v>
      </c>
      <c r="D106" t="s">
        <v>27</v>
      </c>
      <c r="E106" t="s">
        <v>22</v>
      </c>
      <c r="F106">
        <v>18609.599999999999</v>
      </c>
      <c r="G106">
        <v>20750.364000000001</v>
      </c>
      <c r="H106">
        <v>17236.7</v>
      </c>
      <c r="I106">
        <v>12417.65</v>
      </c>
      <c r="J106">
        <v>17054.95</v>
      </c>
      <c r="K106">
        <v>14233.15</v>
      </c>
      <c r="L106">
        <v>13571.25</v>
      </c>
      <c r="M106">
        <v>15848.3</v>
      </c>
      <c r="N106">
        <v>16128.694</v>
      </c>
      <c r="O106">
        <v>21316.55</v>
      </c>
      <c r="P106">
        <v>21400.895</v>
      </c>
      <c r="Q106">
        <v>20882.516</v>
      </c>
      <c r="R106">
        <v>209450.61899999998</v>
      </c>
    </row>
    <row r="107" spans="1:18">
      <c r="A107" t="s">
        <v>56</v>
      </c>
      <c r="B107">
        <v>2006</v>
      </c>
      <c r="C107" t="s">
        <v>20</v>
      </c>
      <c r="D107" t="s">
        <v>26</v>
      </c>
      <c r="E107" t="s">
        <v>22</v>
      </c>
      <c r="F107">
        <v>106870.306</v>
      </c>
      <c r="G107">
        <v>97897.743000000002</v>
      </c>
      <c r="H107">
        <v>107696.515</v>
      </c>
      <c r="I107">
        <v>95217.471000000005</v>
      </c>
      <c r="J107">
        <v>105955.76700000001</v>
      </c>
      <c r="K107">
        <v>115821.709</v>
      </c>
      <c r="L107">
        <v>120356.052</v>
      </c>
      <c r="M107">
        <v>132142.883</v>
      </c>
      <c r="N107">
        <v>130813.88800000001</v>
      </c>
      <c r="O107">
        <v>126387.609</v>
      </c>
      <c r="P107">
        <v>126619.836</v>
      </c>
      <c r="Q107">
        <v>122192.62699999999</v>
      </c>
      <c r="R107">
        <v>1387972.4060000002</v>
      </c>
    </row>
    <row r="108" spans="1:18">
      <c r="A108" t="s">
        <v>56</v>
      </c>
      <c r="B108">
        <v>2006</v>
      </c>
      <c r="C108" t="s">
        <v>20</v>
      </c>
      <c r="D108" t="s">
        <v>25</v>
      </c>
      <c r="E108" t="s">
        <v>22</v>
      </c>
      <c r="F108">
        <v>4404.1469999999999</v>
      </c>
      <c r="G108">
        <v>4682.2979999999998</v>
      </c>
      <c r="H108">
        <v>5197.13</v>
      </c>
      <c r="I108">
        <v>4194.335</v>
      </c>
      <c r="J108">
        <v>4619.0720000000001</v>
      </c>
      <c r="K108">
        <v>4043.2829999999999</v>
      </c>
      <c r="L108">
        <v>3483.587</v>
      </c>
      <c r="M108">
        <v>4279.835</v>
      </c>
      <c r="N108">
        <v>4764.3320000000003</v>
      </c>
      <c r="O108">
        <v>4446.0519999999997</v>
      </c>
      <c r="P108">
        <v>4128</v>
      </c>
      <c r="Q108">
        <v>4414</v>
      </c>
      <c r="R108">
        <v>52656.070999999996</v>
      </c>
    </row>
    <row r="109" spans="1:18">
      <c r="A109" t="s">
        <v>56</v>
      </c>
      <c r="B109">
        <v>2006</v>
      </c>
      <c r="C109" t="s">
        <v>20</v>
      </c>
      <c r="D109" t="s">
        <v>24</v>
      </c>
      <c r="E109" t="s">
        <v>22</v>
      </c>
      <c r="F109">
        <v>66138.107000000004</v>
      </c>
      <c r="G109">
        <v>58767.716</v>
      </c>
      <c r="H109">
        <v>63322.163</v>
      </c>
      <c r="I109">
        <v>57172.277999999998</v>
      </c>
      <c r="J109">
        <v>56165.03</v>
      </c>
      <c r="K109">
        <v>53221.232000000004</v>
      </c>
      <c r="L109">
        <v>54277.02</v>
      </c>
      <c r="M109">
        <v>64394.311000000002</v>
      </c>
      <c r="N109">
        <v>57156.976999999999</v>
      </c>
      <c r="O109">
        <v>57471.909</v>
      </c>
      <c r="P109">
        <v>66362.789999999994</v>
      </c>
      <c r="Q109">
        <v>59727.014999999999</v>
      </c>
      <c r="R109">
        <v>714176.54800000007</v>
      </c>
    </row>
    <row r="110" spans="1:18">
      <c r="A110" t="s">
        <v>56</v>
      </c>
      <c r="B110">
        <v>2006</v>
      </c>
      <c r="C110" t="s">
        <v>20</v>
      </c>
      <c r="D110" t="s">
        <v>23</v>
      </c>
      <c r="E110" t="s">
        <v>22</v>
      </c>
      <c r="F110">
        <v>12545.27</v>
      </c>
      <c r="G110">
        <v>15457.183999999999</v>
      </c>
      <c r="H110">
        <v>12152.964</v>
      </c>
      <c r="I110">
        <v>11142.22</v>
      </c>
      <c r="J110">
        <v>8875.7829999999994</v>
      </c>
      <c r="K110">
        <v>9344.0769999999993</v>
      </c>
      <c r="L110">
        <v>10337.183000000001</v>
      </c>
      <c r="M110">
        <v>11648.763000000001</v>
      </c>
      <c r="N110">
        <v>11854.986000000001</v>
      </c>
      <c r="O110">
        <v>11277.174000000001</v>
      </c>
      <c r="P110">
        <v>9104.6910000000007</v>
      </c>
      <c r="Q110">
        <v>8241.1869999999999</v>
      </c>
      <c r="R110">
        <v>131981.48200000002</v>
      </c>
    </row>
    <row r="111" spans="1:18">
      <c r="A111" t="s">
        <v>56</v>
      </c>
      <c r="B111">
        <v>2006</v>
      </c>
      <c r="C111" t="s">
        <v>20</v>
      </c>
      <c r="D111" t="s">
        <v>21</v>
      </c>
      <c r="E111" t="s">
        <v>22</v>
      </c>
      <c r="F111">
        <v>42833.423000000003</v>
      </c>
      <c r="G111">
        <v>41344.839999999997</v>
      </c>
      <c r="H111">
        <v>48692.078000000001</v>
      </c>
      <c r="I111">
        <v>43319.044000000002</v>
      </c>
      <c r="J111">
        <v>42892.103000000003</v>
      </c>
      <c r="K111">
        <v>54426.43</v>
      </c>
      <c r="L111">
        <v>52502.008000000002</v>
      </c>
      <c r="M111">
        <v>55580.042000000001</v>
      </c>
      <c r="N111">
        <v>54011.49</v>
      </c>
      <c r="O111">
        <v>69317.218999999997</v>
      </c>
      <c r="P111">
        <v>69467.456000000006</v>
      </c>
      <c r="Q111">
        <v>80245.187000000005</v>
      </c>
      <c r="R111">
        <v>654631.31999999995</v>
      </c>
    </row>
    <row r="112" spans="1:18">
      <c r="A112" t="s">
        <v>55</v>
      </c>
      <c r="B112">
        <v>2006</v>
      </c>
      <c r="C112" t="s">
        <v>48</v>
      </c>
      <c r="D112" t="s">
        <v>52</v>
      </c>
      <c r="E112" t="s">
        <v>22</v>
      </c>
      <c r="F112">
        <v>19161.848000000002</v>
      </c>
      <c r="G112">
        <v>15700.71</v>
      </c>
      <c r="H112">
        <v>23036.286</v>
      </c>
      <c r="I112">
        <v>19573.241999999998</v>
      </c>
      <c r="J112">
        <v>25995.174999999999</v>
      </c>
      <c r="K112">
        <v>19991.452000000001</v>
      </c>
      <c r="L112">
        <v>19737.830000000002</v>
      </c>
      <c r="M112">
        <v>19764.923999999999</v>
      </c>
      <c r="N112">
        <v>19287.342000000001</v>
      </c>
      <c r="O112">
        <v>20176.487000000001</v>
      </c>
      <c r="P112">
        <v>20292.153999999999</v>
      </c>
      <c r="Q112">
        <v>23590.027999999998</v>
      </c>
      <c r="R112">
        <v>246307.478</v>
      </c>
    </row>
    <row r="113" spans="1:18">
      <c r="A113" t="s">
        <v>55</v>
      </c>
      <c r="B113">
        <v>2006</v>
      </c>
      <c r="C113" t="s">
        <v>48</v>
      </c>
      <c r="D113" t="s">
        <v>51</v>
      </c>
      <c r="E113" t="s">
        <v>22</v>
      </c>
      <c r="F113">
        <v>1869.211</v>
      </c>
      <c r="G113">
        <v>1425.76</v>
      </c>
      <c r="H113">
        <v>2030.6959999999999</v>
      </c>
      <c r="I113">
        <v>1754.5920000000001</v>
      </c>
      <c r="J113">
        <v>1889.114</v>
      </c>
      <c r="K113">
        <v>2501.06</v>
      </c>
      <c r="L113">
        <v>3563.817</v>
      </c>
      <c r="M113">
        <v>4363.0029999999997</v>
      </c>
      <c r="N113">
        <v>4867.4719999999998</v>
      </c>
      <c r="O113">
        <v>3413.0390000000002</v>
      </c>
      <c r="P113">
        <v>2925.1680000000001</v>
      </c>
      <c r="Q113">
        <v>3672.3850000000002</v>
      </c>
      <c r="R113">
        <v>34275.317000000003</v>
      </c>
    </row>
    <row r="114" spans="1:18">
      <c r="A114" t="s">
        <v>55</v>
      </c>
      <c r="B114">
        <v>2006</v>
      </c>
      <c r="C114" t="s">
        <v>48</v>
      </c>
      <c r="D114" t="s">
        <v>50</v>
      </c>
      <c r="E114" t="s">
        <v>22</v>
      </c>
      <c r="F114">
        <v>1761.979</v>
      </c>
      <c r="G114">
        <v>1637.3409999999999</v>
      </c>
      <c r="H114">
        <v>1901.0150000000001</v>
      </c>
      <c r="I114">
        <v>1593.8920000000001</v>
      </c>
      <c r="J114">
        <v>2471.721</v>
      </c>
      <c r="K114">
        <v>1744.874</v>
      </c>
      <c r="L114">
        <v>1912.6510000000001</v>
      </c>
      <c r="M114">
        <v>1762.4280000000001</v>
      </c>
      <c r="N114">
        <v>1723.078</v>
      </c>
      <c r="O114">
        <v>1884.1669999999999</v>
      </c>
      <c r="P114">
        <v>1967.2239999999999</v>
      </c>
      <c r="Q114">
        <v>2467.2779999999998</v>
      </c>
      <c r="R114">
        <v>22827.647999999997</v>
      </c>
    </row>
    <row r="115" spans="1:18">
      <c r="A115" t="s">
        <v>55</v>
      </c>
      <c r="B115">
        <v>2006</v>
      </c>
      <c r="C115" t="s">
        <v>48</v>
      </c>
      <c r="D115" t="s">
        <v>49</v>
      </c>
      <c r="E115" t="s">
        <v>22</v>
      </c>
      <c r="F115">
        <v>2083.25</v>
      </c>
      <c r="G115">
        <v>1707.261</v>
      </c>
      <c r="H115">
        <v>2344.768</v>
      </c>
      <c r="I115">
        <v>2020.9870000000001</v>
      </c>
      <c r="J115">
        <v>2099.288</v>
      </c>
      <c r="K115">
        <v>2077.6880000000001</v>
      </c>
      <c r="L115">
        <v>2545.509</v>
      </c>
      <c r="M115">
        <v>2457.5210000000002</v>
      </c>
      <c r="N115">
        <v>2189.951</v>
      </c>
      <c r="O115">
        <v>2087.8719999999998</v>
      </c>
      <c r="P115">
        <v>2365.0349999999999</v>
      </c>
      <c r="Q115">
        <v>2442.1289999999999</v>
      </c>
      <c r="R115">
        <v>26421.259000000002</v>
      </c>
    </row>
    <row r="116" spans="1:18">
      <c r="A116" t="s">
        <v>55</v>
      </c>
      <c r="B116">
        <v>2006</v>
      </c>
      <c r="C116" t="s">
        <v>44</v>
      </c>
      <c r="D116" t="s">
        <v>47</v>
      </c>
      <c r="E116" t="s">
        <v>22</v>
      </c>
      <c r="F116">
        <v>10138.851000000001</v>
      </c>
      <c r="G116">
        <v>9153.2549999999992</v>
      </c>
      <c r="H116">
        <v>11355.621999999999</v>
      </c>
      <c r="I116">
        <v>10000.723</v>
      </c>
      <c r="J116">
        <v>11780.982</v>
      </c>
      <c r="K116">
        <v>9877.1589999999997</v>
      </c>
      <c r="L116">
        <v>9621.7430000000004</v>
      </c>
      <c r="M116">
        <v>9963.5949999999993</v>
      </c>
      <c r="N116">
        <v>10994.427</v>
      </c>
      <c r="O116">
        <v>10935.026</v>
      </c>
      <c r="P116">
        <v>11409.753000000001</v>
      </c>
      <c r="Q116">
        <v>11483.244000000001</v>
      </c>
      <c r="R116">
        <v>126714.38</v>
      </c>
    </row>
    <row r="117" spans="1:18">
      <c r="A117" t="s">
        <v>55</v>
      </c>
      <c r="B117">
        <v>2006</v>
      </c>
      <c r="C117" t="s">
        <v>44</v>
      </c>
      <c r="D117" t="s">
        <v>46</v>
      </c>
      <c r="E117" t="s">
        <v>22</v>
      </c>
      <c r="F117">
        <v>5400.692</v>
      </c>
      <c r="G117">
        <v>5194.9530000000004</v>
      </c>
      <c r="H117">
        <v>5122.6949999999997</v>
      </c>
      <c r="I117">
        <v>4222.7430000000004</v>
      </c>
      <c r="J117">
        <v>4551.3819999999996</v>
      </c>
      <c r="K117">
        <v>4336.6750000000002</v>
      </c>
      <c r="L117">
        <v>4169.0870000000004</v>
      </c>
      <c r="M117">
        <v>3869.7809999999999</v>
      </c>
      <c r="N117">
        <v>3920.4090000000001</v>
      </c>
      <c r="O117">
        <v>3923.069</v>
      </c>
      <c r="P117">
        <v>4011.7510000000002</v>
      </c>
      <c r="Q117">
        <v>4906.3459999999995</v>
      </c>
      <c r="R117">
        <v>53629.583000000006</v>
      </c>
    </row>
    <row r="118" spans="1:18">
      <c r="A118" t="s">
        <v>55</v>
      </c>
      <c r="B118">
        <v>2006</v>
      </c>
      <c r="C118" t="s">
        <v>44</v>
      </c>
      <c r="D118" t="s">
        <v>45</v>
      </c>
      <c r="E118" t="s">
        <v>22</v>
      </c>
      <c r="F118">
        <v>12036.839</v>
      </c>
      <c r="G118">
        <v>9694.0030000000006</v>
      </c>
      <c r="H118">
        <v>11795.007</v>
      </c>
      <c r="I118">
        <v>12768.826999999999</v>
      </c>
      <c r="J118">
        <v>11304.019</v>
      </c>
      <c r="K118">
        <v>10001.458000000001</v>
      </c>
      <c r="L118">
        <v>9862.8130000000001</v>
      </c>
      <c r="M118">
        <v>9611.2579999999998</v>
      </c>
      <c r="N118">
        <v>10000.227999999999</v>
      </c>
      <c r="O118">
        <v>9956.0529999999999</v>
      </c>
      <c r="P118">
        <v>10614.23</v>
      </c>
      <c r="Q118">
        <v>10466.004999999999</v>
      </c>
      <c r="R118">
        <v>128110.74</v>
      </c>
    </row>
    <row r="119" spans="1:18">
      <c r="A119" t="s">
        <v>55</v>
      </c>
      <c r="B119">
        <v>2006</v>
      </c>
      <c r="C119" t="s">
        <v>39</v>
      </c>
      <c r="D119" t="s">
        <v>43</v>
      </c>
      <c r="E119" t="s">
        <v>22</v>
      </c>
      <c r="F119">
        <v>182573.72</v>
      </c>
      <c r="G119">
        <v>161351.55799999999</v>
      </c>
      <c r="H119">
        <v>181777.495</v>
      </c>
      <c r="I119">
        <v>155240.601</v>
      </c>
      <c r="J119">
        <v>175058.00599999999</v>
      </c>
      <c r="K119">
        <v>157907.03099999999</v>
      </c>
      <c r="L119">
        <v>157730.397</v>
      </c>
      <c r="M119">
        <v>154066.742</v>
      </c>
      <c r="N119">
        <v>154721.78599999999</v>
      </c>
      <c r="O119">
        <v>160684.30799999999</v>
      </c>
      <c r="P119">
        <v>163703.08799999999</v>
      </c>
      <c r="Q119">
        <v>176081.11300000001</v>
      </c>
      <c r="R119">
        <v>1980895.8450000002</v>
      </c>
    </row>
    <row r="120" spans="1:18">
      <c r="A120" t="s">
        <v>55</v>
      </c>
      <c r="B120">
        <v>2006</v>
      </c>
      <c r="C120" t="s">
        <v>39</v>
      </c>
      <c r="D120" t="s">
        <v>42</v>
      </c>
      <c r="E120" t="s">
        <v>22</v>
      </c>
      <c r="F120">
        <v>59110.430999999997</v>
      </c>
      <c r="G120">
        <v>48333.527000000002</v>
      </c>
      <c r="H120">
        <v>62530.006000000001</v>
      </c>
      <c r="I120">
        <v>50794.847999999998</v>
      </c>
      <c r="J120">
        <v>57458.434000000001</v>
      </c>
      <c r="K120">
        <v>49530.951000000001</v>
      </c>
      <c r="L120">
        <v>49090.686000000002</v>
      </c>
      <c r="M120">
        <v>48730.035000000003</v>
      </c>
      <c r="N120">
        <v>48206.453000000001</v>
      </c>
      <c r="O120">
        <v>51567.398000000001</v>
      </c>
      <c r="P120">
        <v>53285.993999999999</v>
      </c>
      <c r="Q120">
        <v>58795.273999999998</v>
      </c>
      <c r="R120">
        <v>637434.03699999989</v>
      </c>
    </row>
    <row r="121" spans="1:18">
      <c r="A121" t="s">
        <v>55</v>
      </c>
      <c r="B121">
        <v>2006</v>
      </c>
      <c r="C121" t="s">
        <v>39</v>
      </c>
      <c r="D121" t="s">
        <v>41</v>
      </c>
      <c r="E121" t="s">
        <v>22</v>
      </c>
      <c r="F121">
        <v>2159.34</v>
      </c>
      <c r="G121">
        <v>1762.2940000000001</v>
      </c>
      <c r="H121">
        <v>2367.6179999999999</v>
      </c>
      <c r="I121">
        <v>1978.8579999999999</v>
      </c>
      <c r="J121">
        <v>2434.2950000000001</v>
      </c>
      <c r="K121">
        <v>2360.4110000000001</v>
      </c>
      <c r="L121">
        <v>2505.752</v>
      </c>
      <c r="M121">
        <v>2098.8519999999999</v>
      </c>
      <c r="N121">
        <v>2139.84</v>
      </c>
      <c r="O121">
        <v>2375.7420000000002</v>
      </c>
      <c r="P121">
        <v>2578.9070000000002</v>
      </c>
      <c r="Q121">
        <v>2694.36</v>
      </c>
      <c r="R121">
        <v>27456.269</v>
      </c>
    </row>
    <row r="122" spans="1:18">
      <c r="A122" t="s">
        <v>55</v>
      </c>
      <c r="B122">
        <v>2006</v>
      </c>
      <c r="C122" t="s">
        <v>39</v>
      </c>
      <c r="D122" t="s">
        <v>40</v>
      </c>
      <c r="E122" t="s">
        <v>22</v>
      </c>
      <c r="F122">
        <v>10566.63</v>
      </c>
      <c r="G122">
        <v>8745.9740000000002</v>
      </c>
      <c r="H122">
        <v>10910.688</v>
      </c>
      <c r="I122">
        <v>9570.6</v>
      </c>
      <c r="J122">
        <v>11345.714</v>
      </c>
      <c r="K122">
        <v>10634.388999999999</v>
      </c>
      <c r="L122">
        <v>11127.956</v>
      </c>
      <c r="M122">
        <v>11086.868</v>
      </c>
      <c r="N122">
        <v>10783.156000000001</v>
      </c>
      <c r="O122">
        <v>10809.186</v>
      </c>
      <c r="P122">
        <v>9697.4050000000007</v>
      </c>
      <c r="Q122">
        <v>10522.732</v>
      </c>
      <c r="R122">
        <v>125801.29800000001</v>
      </c>
    </row>
    <row r="123" spans="1:18">
      <c r="A123" t="s">
        <v>55</v>
      </c>
      <c r="B123">
        <v>2006</v>
      </c>
      <c r="C123" t="s">
        <v>29</v>
      </c>
      <c r="D123" t="s">
        <v>38</v>
      </c>
      <c r="E123" t="s">
        <v>22</v>
      </c>
      <c r="F123">
        <v>22905.873</v>
      </c>
      <c r="G123">
        <v>19772.282999999999</v>
      </c>
      <c r="H123">
        <v>22430.309000000001</v>
      </c>
      <c r="I123">
        <v>20870.850999999999</v>
      </c>
      <c r="J123">
        <v>20793.388999999999</v>
      </c>
      <c r="K123">
        <v>20195.004000000001</v>
      </c>
      <c r="L123">
        <v>22518.825000000001</v>
      </c>
      <c r="M123">
        <v>21892.878000000001</v>
      </c>
      <c r="N123">
        <v>21477.591</v>
      </c>
      <c r="O123">
        <v>22726.710999999999</v>
      </c>
      <c r="P123">
        <v>22673.045999999998</v>
      </c>
      <c r="Q123">
        <v>25314.391</v>
      </c>
      <c r="R123">
        <v>263571.15100000001</v>
      </c>
    </row>
    <row r="124" spans="1:18">
      <c r="A124" t="s">
        <v>55</v>
      </c>
      <c r="B124">
        <v>2006</v>
      </c>
      <c r="C124" t="s">
        <v>29</v>
      </c>
      <c r="D124" t="s">
        <v>37</v>
      </c>
      <c r="E124" t="s">
        <v>22</v>
      </c>
      <c r="F124">
        <v>908.60199999999998</v>
      </c>
      <c r="G124">
        <v>699.38499999999999</v>
      </c>
      <c r="H124">
        <v>776.23</v>
      </c>
      <c r="I124">
        <v>595.51499999999999</v>
      </c>
      <c r="J124">
        <v>841.48800000000006</v>
      </c>
      <c r="K124">
        <v>838.09900000000005</v>
      </c>
      <c r="L124">
        <v>857.31200000000001</v>
      </c>
      <c r="M124">
        <v>772.90899999999999</v>
      </c>
      <c r="N124">
        <v>915.08100000000002</v>
      </c>
      <c r="O124">
        <v>1098.271</v>
      </c>
      <c r="P124">
        <v>1060.319</v>
      </c>
      <c r="Q124">
        <v>1309.6320000000001</v>
      </c>
      <c r="R124">
        <v>10672.842999999999</v>
      </c>
    </row>
    <row r="125" spans="1:18">
      <c r="A125" t="s">
        <v>55</v>
      </c>
      <c r="B125">
        <v>2006</v>
      </c>
      <c r="C125" t="s">
        <v>29</v>
      </c>
      <c r="D125" t="s">
        <v>36</v>
      </c>
      <c r="E125" t="s">
        <v>22</v>
      </c>
      <c r="F125">
        <v>3022.076</v>
      </c>
      <c r="G125">
        <v>2359.5529999999999</v>
      </c>
      <c r="H125">
        <v>2469.0479999999998</v>
      </c>
      <c r="I125">
        <v>2027.521</v>
      </c>
      <c r="J125">
        <v>1734.192</v>
      </c>
      <c r="K125">
        <v>1387.8879999999999</v>
      </c>
      <c r="L125">
        <v>2470.0349999999999</v>
      </c>
      <c r="M125">
        <v>3002.0549999999998</v>
      </c>
      <c r="N125">
        <v>2543.8180000000002</v>
      </c>
      <c r="O125">
        <v>2087.4810000000002</v>
      </c>
      <c r="P125">
        <v>2200.6959999999999</v>
      </c>
      <c r="Q125">
        <v>3184.1990000000001</v>
      </c>
      <c r="R125">
        <v>28488.561999999998</v>
      </c>
    </row>
    <row r="126" spans="1:18">
      <c r="A126" t="s">
        <v>55</v>
      </c>
      <c r="B126">
        <v>2006</v>
      </c>
      <c r="C126" t="s">
        <v>29</v>
      </c>
      <c r="D126" t="s">
        <v>35</v>
      </c>
      <c r="E126" t="s">
        <v>22</v>
      </c>
      <c r="F126">
        <v>17975.967000000001</v>
      </c>
      <c r="G126">
        <v>15513.109</v>
      </c>
      <c r="H126">
        <v>17486.717000000001</v>
      </c>
      <c r="I126">
        <v>14620.370999999999</v>
      </c>
      <c r="J126">
        <v>16390.538</v>
      </c>
      <c r="K126">
        <v>14099.204</v>
      </c>
      <c r="L126">
        <v>15378.386</v>
      </c>
      <c r="M126">
        <v>13304.204</v>
      </c>
      <c r="N126">
        <v>12991.813</v>
      </c>
      <c r="O126">
        <v>13607.986000000001</v>
      </c>
      <c r="P126">
        <v>13977.643</v>
      </c>
      <c r="Q126">
        <v>15810.946</v>
      </c>
      <c r="R126">
        <v>181156.88400000002</v>
      </c>
    </row>
    <row r="127" spans="1:18">
      <c r="A127" t="s">
        <v>55</v>
      </c>
      <c r="B127">
        <v>2006</v>
      </c>
      <c r="C127" t="s">
        <v>29</v>
      </c>
      <c r="D127" t="s">
        <v>34</v>
      </c>
      <c r="E127" t="s">
        <v>22</v>
      </c>
      <c r="F127">
        <v>758.64499999999998</v>
      </c>
      <c r="G127">
        <v>663.48199999999997</v>
      </c>
      <c r="H127">
        <v>1181.2180000000001</v>
      </c>
      <c r="I127">
        <v>1060.57</v>
      </c>
      <c r="J127">
        <v>1140.998</v>
      </c>
      <c r="K127">
        <v>1067.6469999999999</v>
      </c>
      <c r="L127">
        <v>1120.713</v>
      </c>
      <c r="M127">
        <v>1358.3109999999999</v>
      </c>
      <c r="N127">
        <v>1584.1130000000001</v>
      </c>
      <c r="O127">
        <v>1596.999</v>
      </c>
      <c r="P127">
        <v>1528.5550000000001</v>
      </c>
      <c r="Q127">
        <v>1658.9749999999999</v>
      </c>
      <c r="R127">
        <v>14720.226000000001</v>
      </c>
    </row>
    <row r="128" spans="1:18">
      <c r="A128" t="s">
        <v>55</v>
      </c>
      <c r="B128">
        <v>2006</v>
      </c>
      <c r="C128" t="s">
        <v>29</v>
      </c>
      <c r="D128" t="s">
        <v>33</v>
      </c>
      <c r="E128" t="s">
        <v>22</v>
      </c>
      <c r="F128">
        <v>8618.2019999999993</v>
      </c>
      <c r="G128">
        <v>6005.3029999999999</v>
      </c>
      <c r="H128">
        <v>8488.9120000000003</v>
      </c>
      <c r="I128">
        <v>5879.9849999999997</v>
      </c>
      <c r="J128">
        <v>6021.2560000000003</v>
      </c>
      <c r="K128">
        <v>5191.4139999999998</v>
      </c>
      <c r="L128">
        <v>6021.01</v>
      </c>
      <c r="M128">
        <v>7916.32</v>
      </c>
      <c r="N128">
        <v>6383.1220000000003</v>
      </c>
      <c r="O128">
        <v>6085.2240000000002</v>
      </c>
      <c r="P128">
        <v>6454.085</v>
      </c>
      <c r="Q128">
        <v>7762.9679999999998</v>
      </c>
      <c r="R128">
        <v>80827.801000000007</v>
      </c>
    </row>
    <row r="129" spans="1:18">
      <c r="A129" t="s">
        <v>55</v>
      </c>
      <c r="B129">
        <v>2006</v>
      </c>
      <c r="C129" t="s">
        <v>29</v>
      </c>
      <c r="D129" t="s">
        <v>32</v>
      </c>
      <c r="E129" t="s">
        <v>22</v>
      </c>
      <c r="F129">
        <v>12194.263999999999</v>
      </c>
      <c r="G129">
        <v>10068.903</v>
      </c>
      <c r="H129">
        <v>11160.901</v>
      </c>
      <c r="I129">
        <v>9441.509</v>
      </c>
      <c r="J129">
        <v>10766.814</v>
      </c>
      <c r="K129">
        <v>10780.115</v>
      </c>
      <c r="L129">
        <v>12737.716</v>
      </c>
      <c r="M129">
        <v>12508.768</v>
      </c>
      <c r="N129">
        <v>12603.861999999999</v>
      </c>
      <c r="O129">
        <v>14055.079</v>
      </c>
      <c r="P129">
        <v>12900.449000000001</v>
      </c>
      <c r="Q129">
        <v>14440.686</v>
      </c>
      <c r="R129">
        <v>143659.06599999996</v>
      </c>
    </row>
    <row r="130" spans="1:18">
      <c r="A130" t="s">
        <v>55</v>
      </c>
      <c r="B130">
        <v>2006</v>
      </c>
      <c r="C130" t="s">
        <v>29</v>
      </c>
      <c r="D130" t="s">
        <v>31</v>
      </c>
      <c r="E130" t="s">
        <v>22</v>
      </c>
      <c r="F130">
        <v>982.95299999999997</v>
      </c>
      <c r="G130">
        <v>730.77</v>
      </c>
      <c r="H130">
        <v>889.26900000000001</v>
      </c>
      <c r="I130">
        <v>756.13699999999994</v>
      </c>
      <c r="J130">
        <v>892.85</v>
      </c>
      <c r="K130">
        <v>1010.042</v>
      </c>
      <c r="L130">
        <v>872.03300000000002</v>
      </c>
      <c r="M130">
        <v>797.64599999999996</v>
      </c>
      <c r="N130">
        <v>745.15200000000004</v>
      </c>
      <c r="O130">
        <v>716.68299999999999</v>
      </c>
      <c r="P130">
        <v>817.05600000000004</v>
      </c>
      <c r="Q130">
        <v>1291.4259999999999</v>
      </c>
      <c r="R130">
        <v>10502.017</v>
      </c>
    </row>
    <row r="131" spans="1:18">
      <c r="A131" t="s">
        <v>55</v>
      </c>
      <c r="B131">
        <v>2006</v>
      </c>
      <c r="C131" t="s">
        <v>29</v>
      </c>
      <c r="D131" t="s">
        <v>30</v>
      </c>
      <c r="E131" t="s">
        <v>22</v>
      </c>
      <c r="F131">
        <v>2194.116</v>
      </c>
      <c r="G131">
        <v>1907.749</v>
      </c>
      <c r="H131">
        <v>2120.0659999999998</v>
      </c>
      <c r="I131">
        <v>1898.6669999999999</v>
      </c>
      <c r="J131">
        <v>2263.5189999999998</v>
      </c>
      <c r="K131">
        <v>2135.9079999999999</v>
      </c>
      <c r="L131">
        <v>2653.799</v>
      </c>
      <c r="M131">
        <v>2914.1640000000002</v>
      </c>
      <c r="N131">
        <v>2615.136</v>
      </c>
      <c r="O131">
        <v>2903.2130000000002</v>
      </c>
      <c r="P131">
        <v>2805.232</v>
      </c>
      <c r="Q131">
        <v>3028.752</v>
      </c>
      <c r="R131">
        <v>29440.321</v>
      </c>
    </row>
    <row r="132" spans="1:18">
      <c r="A132" t="s">
        <v>55</v>
      </c>
      <c r="B132">
        <v>2006</v>
      </c>
      <c r="C132" t="s">
        <v>20</v>
      </c>
      <c r="D132" t="s">
        <v>28</v>
      </c>
      <c r="E132" t="s">
        <v>22</v>
      </c>
      <c r="F132">
        <v>385.97199999999998</v>
      </c>
      <c r="G132">
        <v>384.07299999999998</v>
      </c>
      <c r="H132">
        <v>446.91699999999997</v>
      </c>
      <c r="I132">
        <v>379.79199999999997</v>
      </c>
      <c r="J132">
        <v>464.26100000000002</v>
      </c>
      <c r="K132">
        <v>519.702</v>
      </c>
      <c r="L132">
        <v>494.08300000000003</v>
      </c>
      <c r="M132">
        <v>444.66199999999998</v>
      </c>
      <c r="N132">
        <v>258.92200000000003</v>
      </c>
      <c r="O132">
        <v>492.923</v>
      </c>
      <c r="P132">
        <v>469.18099999999998</v>
      </c>
      <c r="Q132">
        <v>482.57900000000001</v>
      </c>
      <c r="R132">
        <v>5223.0669999999991</v>
      </c>
    </row>
    <row r="133" spans="1:18">
      <c r="A133" t="s">
        <v>55</v>
      </c>
      <c r="B133">
        <v>2006</v>
      </c>
      <c r="C133" t="s">
        <v>20</v>
      </c>
      <c r="D133" t="s">
        <v>27</v>
      </c>
      <c r="E133" t="s">
        <v>22</v>
      </c>
      <c r="F133">
        <v>221.07400000000001</v>
      </c>
      <c r="G133">
        <v>152.35499999999999</v>
      </c>
      <c r="H133">
        <v>219.39699999999999</v>
      </c>
      <c r="I133">
        <v>279.62700000000001</v>
      </c>
      <c r="J133">
        <v>300.49900000000002</v>
      </c>
      <c r="K133">
        <v>225.45500000000001</v>
      </c>
      <c r="L133">
        <v>239.268</v>
      </c>
      <c r="M133">
        <v>219.953</v>
      </c>
      <c r="N133">
        <v>212.50200000000001</v>
      </c>
      <c r="O133">
        <v>215.00299999999999</v>
      </c>
      <c r="P133">
        <v>244.387</v>
      </c>
      <c r="Q133">
        <v>374.36500000000001</v>
      </c>
      <c r="R133">
        <v>2903.8850000000002</v>
      </c>
    </row>
    <row r="134" spans="1:18">
      <c r="A134" t="s">
        <v>55</v>
      </c>
      <c r="B134">
        <v>2006</v>
      </c>
      <c r="C134" t="s">
        <v>20</v>
      </c>
      <c r="D134" t="s">
        <v>26</v>
      </c>
      <c r="E134" t="s">
        <v>22</v>
      </c>
      <c r="F134">
        <v>7924.8980000000001</v>
      </c>
      <c r="G134">
        <v>6759.1890000000003</v>
      </c>
      <c r="H134">
        <v>8383.893</v>
      </c>
      <c r="I134">
        <v>7649.402</v>
      </c>
      <c r="J134">
        <v>9086.7649999999994</v>
      </c>
      <c r="K134">
        <v>8732.7970000000005</v>
      </c>
      <c r="L134">
        <v>8314.8739999999998</v>
      </c>
      <c r="M134">
        <v>7785.125</v>
      </c>
      <c r="N134">
        <v>8042.93</v>
      </c>
      <c r="O134">
        <v>8485.6990000000005</v>
      </c>
      <c r="P134">
        <v>7879.9930000000004</v>
      </c>
      <c r="Q134">
        <v>9645.6820000000007</v>
      </c>
      <c r="R134">
        <v>98691.246999999988</v>
      </c>
    </row>
    <row r="135" spans="1:18">
      <c r="A135" t="s">
        <v>55</v>
      </c>
      <c r="B135">
        <v>2006</v>
      </c>
      <c r="C135" t="s">
        <v>20</v>
      </c>
      <c r="D135" t="s">
        <v>25</v>
      </c>
      <c r="E135" t="s">
        <v>22</v>
      </c>
      <c r="F135">
        <v>373.26799999999997</v>
      </c>
      <c r="G135">
        <v>427.68299999999999</v>
      </c>
      <c r="H135">
        <v>459.34800000000001</v>
      </c>
      <c r="I135">
        <v>550.83500000000004</v>
      </c>
      <c r="J135">
        <v>1300.8130000000001</v>
      </c>
      <c r="K135">
        <v>415.69799999999998</v>
      </c>
      <c r="L135">
        <v>574.779</v>
      </c>
      <c r="M135">
        <v>469.31799999999998</v>
      </c>
      <c r="N135">
        <v>544.154</v>
      </c>
      <c r="O135">
        <v>567.05999999999995</v>
      </c>
      <c r="P135">
        <v>477.96699999999998</v>
      </c>
      <c r="Q135">
        <v>1061.691</v>
      </c>
      <c r="R135">
        <v>7222.6139999999996</v>
      </c>
    </row>
    <row r="136" spans="1:18">
      <c r="A136" t="s">
        <v>55</v>
      </c>
      <c r="B136">
        <v>2006</v>
      </c>
      <c r="C136" t="s">
        <v>20</v>
      </c>
      <c r="D136" t="s">
        <v>24</v>
      </c>
      <c r="E136" t="s">
        <v>22</v>
      </c>
      <c r="F136">
        <v>10488.566000000001</v>
      </c>
      <c r="G136">
        <v>9295.6650000000009</v>
      </c>
      <c r="H136">
        <v>12714.445</v>
      </c>
      <c r="I136">
        <v>11973.031000000001</v>
      </c>
      <c r="J136">
        <v>12410.867</v>
      </c>
      <c r="K136">
        <v>12004.567999999999</v>
      </c>
      <c r="L136">
        <v>12231.575999999999</v>
      </c>
      <c r="M136">
        <v>12399.134</v>
      </c>
      <c r="N136">
        <v>13144.416999999999</v>
      </c>
      <c r="O136">
        <v>12732.397999999999</v>
      </c>
      <c r="P136">
        <v>12158.861000000001</v>
      </c>
      <c r="Q136">
        <v>12503.22</v>
      </c>
      <c r="R136">
        <v>144056.74799999999</v>
      </c>
    </row>
    <row r="137" spans="1:18">
      <c r="A137" t="s">
        <v>55</v>
      </c>
      <c r="B137">
        <v>2006</v>
      </c>
      <c r="C137" t="s">
        <v>20</v>
      </c>
      <c r="D137" t="s">
        <v>23</v>
      </c>
      <c r="E137" t="s">
        <v>22</v>
      </c>
      <c r="F137">
        <v>863.43</v>
      </c>
      <c r="G137">
        <v>735.71</v>
      </c>
      <c r="H137">
        <v>862.83199999999999</v>
      </c>
      <c r="I137">
        <v>774.66</v>
      </c>
      <c r="J137">
        <v>822.03700000000003</v>
      </c>
      <c r="K137">
        <v>639.08900000000006</v>
      </c>
      <c r="L137">
        <v>752.43399999999997</v>
      </c>
      <c r="M137">
        <v>691.56</v>
      </c>
      <c r="N137">
        <v>674.81799999999998</v>
      </c>
      <c r="O137">
        <v>1021.391</v>
      </c>
      <c r="P137">
        <v>1429.3019999999999</v>
      </c>
      <c r="Q137">
        <v>1338.249</v>
      </c>
      <c r="R137">
        <v>10605.512000000001</v>
      </c>
    </row>
    <row r="138" spans="1:18">
      <c r="A138" t="s">
        <v>55</v>
      </c>
      <c r="B138">
        <v>2006</v>
      </c>
      <c r="C138" t="s">
        <v>20</v>
      </c>
      <c r="D138" t="s">
        <v>21</v>
      </c>
      <c r="E138" t="s">
        <v>22</v>
      </c>
      <c r="F138">
        <v>2168.3040000000001</v>
      </c>
      <c r="G138">
        <v>1764.3150000000001</v>
      </c>
      <c r="H138">
        <v>2277.4749999999999</v>
      </c>
      <c r="I138">
        <v>1833.8150000000001</v>
      </c>
      <c r="J138">
        <v>2467.7550000000001</v>
      </c>
      <c r="K138">
        <v>1957.4559999999999</v>
      </c>
      <c r="L138">
        <v>1933.96</v>
      </c>
      <c r="M138">
        <v>2059.0720000000001</v>
      </c>
      <c r="N138">
        <v>1874.6569999999999</v>
      </c>
      <c r="O138">
        <v>2044.761</v>
      </c>
      <c r="P138">
        <v>1876.107</v>
      </c>
      <c r="Q138">
        <v>2088.5590000000002</v>
      </c>
      <c r="R138">
        <v>24346.236000000001</v>
      </c>
    </row>
    <row r="139" spans="1:18">
      <c r="A139" t="s">
        <v>54</v>
      </c>
      <c r="B139">
        <v>2006</v>
      </c>
      <c r="C139" t="s">
        <v>48</v>
      </c>
      <c r="D139" t="s">
        <v>52</v>
      </c>
      <c r="E139" t="s">
        <v>22</v>
      </c>
      <c r="F139">
        <v>10</v>
      </c>
      <c r="G139">
        <v>0</v>
      </c>
      <c r="H139">
        <v>0</v>
      </c>
      <c r="I139">
        <v>15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25</v>
      </c>
    </row>
    <row r="140" spans="1:18">
      <c r="A140" t="s">
        <v>54</v>
      </c>
      <c r="B140">
        <v>2006</v>
      </c>
      <c r="C140" t="s">
        <v>48</v>
      </c>
      <c r="D140" t="s">
        <v>51</v>
      </c>
      <c r="E140" t="s">
        <v>22</v>
      </c>
      <c r="F140">
        <v>75</v>
      </c>
      <c r="G140">
        <v>55</v>
      </c>
      <c r="H140">
        <v>60</v>
      </c>
      <c r="I140">
        <v>45</v>
      </c>
      <c r="J140">
        <v>45.6</v>
      </c>
      <c r="K140">
        <v>35.6</v>
      </c>
      <c r="L140">
        <v>35</v>
      </c>
      <c r="M140">
        <v>90</v>
      </c>
      <c r="N140">
        <v>50</v>
      </c>
      <c r="O140">
        <v>45</v>
      </c>
      <c r="P140">
        <v>50</v>
      </c>
      <c r="Q140">
        <v>25</v>
      </c>
      <c r="R140">
        <v>611.20000000000005</v>
      </c>
    </row>
    <row r="141" spans="1:18">
      <c r="A141" t="s">
        <v>54</v>
      </c>
      <c r="B141">
        <v>2006</v>
      </c>
      <c r="C141" t="s">
        <v>48</v>
      </c>
      <c r="D141" t="s">
        <v>50</v>
      </c>
      <c r="E141" t="s">
        <v>22</v>
      </c>
      <c r="F141">
        <v>80</v>
      </c>
      <c r="G141">
        <v>22</v>
      </c>
      <c r="H141">
        <v>57</v>
      </c>
      <c r="I141">
        <v>23</v>
      </c>
      <c r="J141">
        <v>58</v>
      </c>
      <c r="K141">
        <v>0</v>
      </c>
      <c r="L141">
        <v>35</v>
      </c>
      <c r="M141">
        <v>0</v>
      </c>
      <c r="N141">
        <v>35</v>
      </c>
      <c r="O141">
        <v>35</v>
      </c>
      <c r="P141">
        <v>30</v>
      </c>
      <c r="Q141">
        <v>35</v>
      </c>
      <c r="R141">
        <v>410</v>
      </c>
    </row>
    <row r="142" spans="1:18">
      <c r="A142" t="s">
        <v>54</v>
      </c>
      <c r="B142">
        <v>2006</v>
      </c>
      <c r="C142" t="s">
        <v>48</v>
      </c>
      <c r="D142" t="s">
        <v>49</v>
      </c>
      <c r="E142" t="s">
        <v>22</v>
      </c>
      <c r="F142">
        <v>15</v>
      </c>
      <c r="G142">
        <v>10</v>
      </c>
      <c r="H142">
        <v>15</v>
      </c>
      <c r="I142">
        <v>16</v>
      </c>
      <c r="J142">
        <v>15</v>
      </c>
      <c r="K142">
        <v>0</v>
      </c>
      <c r="L142">
        <v>22</v>
      </c>
      <c r="M142">
        <v>0</v>
      </c>
      <c r="N142">
        <v>2.4E-2</v>
      </c>
      <c r="O142">
        <v>15.023999999999999</v>
      </c>
      <c r="P142">
        <v>0</v>
      </c>
      <c r="Q142">
        <v>15</v>
      </c>
      <c r="R142">
        <v>123.048</v>
      </c>
    </row>
    <row r="143" spans="1:18">
      <c r="A143" t="s">
        <v>54</v>
      </c>
      <c r="B143">
        <v>2006</v>
      </c>
      <c r="C143" t="s">
        <v>44</v>
      </c>
      <c r="D143" t="s">
        <v>47</v>
      </c>
      <c r="E143" t="s">
        <v>22</v>
      </c>
      <c r="F143">
        <v>290.04700000000003</v>
      </c>
      <c r="G143">
        <v>275.32</v>
      </c>
      <c r="H143">
        <v>382.79899999999998</v>
      </c>
      <c r="I143">
        <v>263.40899999999999</v>
      </c>
      <c r="J143">
        <v>327.52100000000002</v>
      </c>
      <c r="K143">
        <v>855.97</v>
      </c>
      <c r="L143">
        <v>325.48200000000003</v>
      </c>
      <c r="M143">
        <v>301.33600000000001</v>
      </c>
      <c r="N143">
        <v>373.29</v>
      </c>
      <c r="O143">
        <v>323.346</v>
      </c>
      <c r="P143">
        <v>253.542</v>
      </c>
      <c r="Q143">
        <v>384.12</v>
      </c>
      <c r="R143">
        <v>4356.1819999999998</v>
      </c>
    </row>
    <row r="144" spans="1:18">
      <c r="A144" t="s">
        <v>54</v>
      </c>
      <c r="B144">
        <v>2006</v>
      </c>
      <c r="C144" t="s">
        <v>44</v>
      </c>
      <c r="D144" t="s">
        <v>46</v>
      </c>
      <c r="E144" t="s">
        <v>22</v>
      </c>
      <c r="F144">
        <v>899.48400000000004</v>
      </c>
      <c r="G144">
        <v>559.88400000000001</v>
      </c>
      <c r="H144">
        <v>901.17600000000004</v>
      </c>
      <c r="I144">
        <v>465.99799999999999</v>
      </c>
      <c r="J144">
        <v>618.34</v>
      </c>
      <c r="K144">
        <v>1472.854</v>
      </c>
      <c r="L144">
        <v>511.32</v>
      </c>
      <c r="M144">
        <v>478.851</v>
      </c>
      <c r="N144">
        <v>341.25299999999999</v>
      </c>
      <c r="O144">
        <v>373.36399999999998</v>
      </c>
      <c r="P144">
        <v>665.68100000000004</v>
      </c>
      <c r="Q144">
        <v>277.649</v>
      </c>
      <c r="R144">
        <v>7565.8539999999985</v>
      </c>
    </row>
    <row r="145" spans="1:18">
      <c r="A145" t="s">
        <v>54</v>
      </c>
      <c r="B145">
        <v>2006</v>
      </c>
      <c r="C145" t="s">
        <v>44</v>
      </c>
      <c r="D145" t="s">
        <v>45</v>
      </c>
      <c r="E145" t="s">
        <v>22</v>
      </c>
      <c r="F145">
        <v>234.2</v>
      </c>
      <c r="G145">
        <v>134</v>
      </c>
      <c r="H145">
        <v>238.6</v>
      </c>
      <c r="I145">
        <v>223.339</v>
      </c>
      <c r="J145">
        <v>252.83199999999999</v>
      </c>
      <c r="K145">
        <v>211.6</v>
      </c>
      <c r="L145">
        <v>211.18600000000001</v>
      </c>
      <c r="M145">
        <v>130</v>
      </c>
      <c r="N145">
        <v>143</v>
      </c>
      <c r="O145">
        <v>145.02000000000001</v>
      </c>
      <c r="P145">
        <v>84.4</v>
      </c>
      <c r="Q145">
        <v>101.149</v>
      </c>
      <c r="R145">
        <v>2109.326</v>
      </c>
    </row>
    <row r="146" spans="1:18">
      <c r="A146" t="s">
        <v>54</v>
      </c>
      <c r="B146">
        <v>2006</v>
      </c>
      <c r="C146" t="s">
        <v>39</v>
      </c>
      <c r="D146" t="s">
        <v>43</v>
      </c>
      <c r="E146" t="s">
        <v>22</v>
      </c>
      <c r="F146">
        <v>970.38099999999997</v>
      </c>
      <c r="G146">
        <v>760.29100000000005</v>
      </c>
      <c r="H146">
        <v>606.83699999999999</v>
      </c>
      <c r="I146">
        <v>434.59899999999999</v>
      </c>
      <c r="J146">
        <v>465.84199999999998</v>
      </c>
      <c r="K146">
        <v>659.26400000000001</v>
      </c>
      <c r="L146">
        <v>437.70299999999997</v>
      </c>
      <c r="M146">
        <v>520.60900000000004</v>
      </c>
      <c r="N146">
        <v>387.15</v>
      </c>
      <c r="O146">
        <v>376.64600000000002</v>
      </c>
      <c r="P146">
        <v>459.887</v>
      </c>
      <c r="Q146">
        <v>347.99700000000001</v>
      </c>
      <c r="R146">
        <v>6427.2060000000001</v>
      </c>
    </row>
    <row r="147" spans="1:18">
      <c r="A147" t="s">
        <v>54</v>
      </c>
      <c r="B147">
        <v>2006</v>
      </c>
      <c r="C147" t="s">
        <v>39</v>
      </c>
      <c r="D147" t="s">
        <v>42</v>
      </c>
      <c r="E147" t="s">
        <v>22</v>
      </c>
      <c r="F147">
        <v>115.724</v>
      </c>
      <c r="G147">
        <v>72.608000000000004</v>
      </c>
      <c r="H147">
        <v>69.933999999999997</v>
      </c>
      <c r="I147">
        <v>177.58199999999999</v>
      </c>
      <c r="J147">
        <v>109.92700000000001</v>
      </c>
      <c r="K147">
        <v>183.023</v>
      </c>
      <c r="L147">
        <v>191.643</v>
      </c>
      <c r="M147">
        <v>88.048000000000002</v>
      </c>
      <c r="N147">
        <v>60.043999999999997</v>
      </c>
      <c r="O147">
        <v>121.85299999999999</v>
      </c>
      <c r="P147">
        <v>91.17</v>
      </c>
      <c r="Q147">
        <v>114.883</v>
      </c>
      <c r="R147">
        <v>1396.4390000000003</v>
      </c>
    </row>
    <row r="148" spans="1:18">
      <c r="A148" t="s">
        <v>54</v>
      </c>
      <c r="B148">
        <v>2006</v>
      </c>
      <c r="C148" t="s">
        <v>39</v>
      </c>
      <c r="D148" t="s">
        <v>41</v>
      </c>
      <c r="E148" t="s">
        <v>22</v>
      </c>
      <c r="F148">
        <v>14.904</v>
      </c>
      <c r="G148">
        <v>9.9719999999999995</v>
      </c>
      <c r="H148">
        <v>14.904999999999999</v>
      </c>
      <c r="I148">
        <v>4.9690000000000003</v>
      </c>
      <c r="J148">
        <v>14.906000000000001</v>
      </c>
      <c r="K148">
        <v>13.138</v>
      </c>
      <c r="L148">
        <v>4.9690000000000003</v>
      </c>
      <c r="M148">
        <v>9.9550000000000001</v>
      </c>
      <c r="N148">
        <v>14.907</v>
      </c>
      <c r="O148">
        <v>9.9640000000000004</v>
      </c>
      <c r="P148">
        <v>19.911999999999999</v>
      </c>
      <c r="Q148">
        <v>9.9629999999999992</v>
      </c>
      <c r="R148">
        <v>142.46399999999997</v>
      </c>
    </row>
    <row r="149" spans="1:18">
      <c r="A149" t="s">
        <v>54</v>
      </c>
      <c r="B149">
        <v>2006</v>
      </c>
      <c r="C149" t="s">
        <v>39</v>
      </c>
      <c r="D149" t="s">
        <v>40</v>
      </c>
      <c r="E149" t="s">
        <v>22</v>
      </c>
      <c r="F149">
        <v>663.28200000000004</v>
      </c>
      <c r="G149">
        <v>530.85</v>
      </c>
      <c r="H149">
        <v>693.23</v>
      </c>
      <c r="I149">
        <v>424.18</v>
      </c>
      <c r="J149">
        <v>607.39400000000001</v>
      </c>
      <c r="K149">
        <v>723.28</v>
      </c>
      <c r="L149">
        <v>673.26499999999999</v>
      </c>
      <c r="M149">
        <v>811.14700000000005</v>
      </c>
      <c r="N149">
        <v>566.34100000000001</v>
      </c>
      <c r="O149">
        <v>725.14200000000005</v>
      </c>
      <c r="P149">
        <v>766.20799999999997</v>
      </c>
      <c r="Q149">
        <v>642.41</v>
      </c>
      <c r="R149">
        <v>7826.7289999999994</v>
      </c>
    </row>
    <row r="150" spans="1:18">
      <c r="A150" t="s">
        <v>54</v>
      </c>
      <c r="B150">
        <v>2006</v>
      </c>
      <c r="C150" t="s">
        <v>29</v>
      </c>
      <c r="D150" t="s">
        <v>38</v>
      </c>
      <c r="E150" t="s">
        <v>22</v>
      </c>
      <c r="F150">
        <v>162.15</v>
      </c>
      <c r="G150">
        <v>172.96100000000001</v>
      </c>
      <c r="H150">
        <v>99.2</v>
      </c>
      <c r="I150">
        <v>127.65900000000001</v>
      </c>
      <c r="J150">
        <v>133.79499999999999</v>
      </c>
      <c r="K150">
        <v>137.50899999999999</v>
      </c>
      <c r="L150">
        <v>138.64400000000001</v>
      </c>
      <c r="M150">
        <v>138.64400000000001</v>
      </c>
      <c r="N150">
        <v>83.036000000000001</v>
      </c>
      <c r="O150">
        <v>133.79499999999999</v>
      </c>
      <c r="P150">
        <v>127.81</v>
      </c>
      <c r="Q150">
        <v>152.71899999999999</v>
      </c>
      <c r="R150">
        <v>1607.922</v>
      </c>
    </row>
    <row r="151" spans="1:18">
      <c r="A151" t="s">
        <v>54</v>
      </c>
      <c r="B151">
        <v>2006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2006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2006</v>
      </c>
      <c r="C153" t="s">
        <v>29</v>
      </c>
      <c r="D153" t="s">
        <v>35</v>
      </c>
      <c r="E153" t="s">
        <v>22</v>
      </c>
      <c r="F153">
        <v>145</v>
      </c>
      <c r="G153">
        <v>100</v>
      </c>
      <c r="H153">
        <v>100</v>
      </c>
      <c r="I153">
        <v>85</v>
      </c>
      <c r="J153">
        <v>105</v>
      </c>
      <c r="K153">
        <v>80</v>
      </c>
      <c r="L153">
        <v>125</v>
      </c>
      <c r="M153">
        <v>95</v>
      </c>
      <c r="N153">
        <v>90</v>
      </c>
      <c r="O153">
        <v>103</v>
      </c>
      <c r="P153">
        <v>91</v>
      </c>
      <c r="Q153">
        <v>83</v>
      </c>
      <c r="R153">
        <v>1202</v>
      </c>
    </row>
    <row r="154" spans="1:18">
      <c r="A154" t="s">
        <v>54</v>
      </c>
      <c r="B154">
        <v>2006</v>
      </c>
      <c r="C154" t="s">
        <v>29</v>
      </c>
      <c r="D154" t="s">
        <v>34</v>
      </c>
      <c r="E154" t="s">
        <v>22</v>
      </c>
      <c r="F154">
        <v>15</v>
      </c>
      <c r="G154">
        <v>5</v>
      </c>
      <c r="H154">
        <v>15</v>
      </c>
      <c r="I154">
        <v>5</v>
      </c>
      <c r="J154">
        <v>15</v>
      </c>
      <c r="K154">
        <v>5</v>
      </c>
      <c r="L154">
        <v>5</v>
      </c>
      <c r="M154">
        <v>15</v>
      </c>
      <c r="N154">
        <v>5</v>
      </c>
      <c r="O154">
        <v>10</v>
      </c>
      <c r="P154">
        <v>5</v>
      </c>
      <c r="Q154">
        <v>10</v>
      </c>
      <c r="R154">
        <v>110</v>
      </c>
    </row>
    <row r="155" spans="1:18">
      <c r="A155" t="s">
        <v>54</v>
      </c>
      <c r="B155">
        <v>2006</v>
      </c>
      <c r="C155" t="s">
        <v>29</v>
      </c>
      <c r="D155" t="s">
        <v>33</v>
      </c>
      <c r="E155" t="s">
        <v>22</v>
      </c>
      <c r="F155">
        <v>25</v>
      </c>
      <c r="G155">
        <v>25</v>
      </c>
      <c r="H155">
        <v>55</v>
      </c>
      <c r="I155">
        <v>75</v>
      </c>
      <c r="J155">
        <v>40</v>
      </c>
      <c r="K155">
        <v>80</v>
      </c>
      <c r="L155">
        <v>58</v>
      </c>
      <c r="M155">
        <v>60</v>
      </c>
      <c r="N155">
        <v>45</v>
      </c>
      <c r="O155">
        <v>30</v>
      </c>
      <c r="P155">
        <v>55</v>
      </c>
      <c r="Q155">
        <v>65</v>
      </c>
      <c r="R155">
        <v>613</v>
      </c>
    </row>
    <row r="156" spans="1:18">
      <c r="A156" t="s">
        <v>54</v>
      </c>
      <c r="B156">
        <v>2006</v>
      </c>
      <c r="C156" t="s">
        <v>29</v>
      </c>
      <c r="D156" t="s">
        <v>32</v>
      </c>
      <c r="E156" t="s">
        <v>22</v>
      </c>
      <c r="F156">
        <v>115</v>
      </c>
      <c r="G156">
        <v>125</v>
      </c>
      <c r="H156">
        <v>165</v>
      </c>
      <c r="I156">
        <v>75</v>
      </c>
      <c r="J156">
        <v>140</v>
      </c>
      <c r="K156">
        <v>145</v>
      </c>
      <c r="L156">
        <v>108</v>
      </c>
      <c r="M156">
        <v>72</v>
      </c>
      <c r="N156">
        <v>66</v>
      </c>
      <c r="O156">
        <v>92</v>
      </c>
      <c r="P156">
        <v>61</v>
      </c>
      <c r="Q156">
        <v>62</v>
      </c>
      <c r="R156">
        <v>1226</v>
      </c>
    </row>
    <row r="157" spans="1:18">
      <c r="A157" t="s">
        <v>54</v>
      </c>
      <c r="B157">
        <v>2006</v>
      </c>
      <c r="C157" t="s">
        <v>29</v>
      </c>
      <c r="D157" t="s">
        <v>31</v>
      </c>
      <c r="E157" t="s">
        <v>22</v>
      </c>
      <c r="F157">
        <v>45</v>
      </c>
      <c r="G157">
        <v>50</v>
      </c>
      <c r="H157">
        <v>50</v>
      </c>
      <c r="I157">
        <v>25</v>
      </c>
      <c r="J157">
        <v>60</v>
      </c>
      <c r="K157">
        <v>25</v>
      </c>
      <c r="L157">
        <v>60</v>
      </c>
      <c r="M157">
        <v>40</v>
      </c>
      <c r="N157">
        <v>30</v>
      </c>
      <c r="O157">
        <v>45</v>
      </c>
      <c r="P157">
        <v>45</v>
      </c>
      <c r="Q157">
        <v>25</v>
      </c>
      <c r="R157">
        <v>500</v>
      </c>
    </row>
    <row r="158" spans="1:18">
      <c r="A158" t="s">
        <v>54</v>
      </c>
      <c r="B158">
        <v>2006</v>
      </c>
      <c r="C158" t="s">
        <v>29</v>
      </c>
      <c r="D158" t="s">
        <v>30</v>
      </c>
      <c r="E158" t="s">
        <v>22</v>
      </c>
      <c r="F158">
        <v>245.05</v>
      </c>
      <c r="G158">
        <v>305.10000000000002</v>
      </c>
      <c r="H158">
        <v>264.05</v>
      </c>
      <c r="I158">
        <v>225.1</v>
      </c>
      <c r="J158">
        <v>279.10000000000002</v>
      </c>
      <c r="K158">
        <v>250.05</v>
      </c>
      <c r="L158">
        <v>260.10000000000002</v>
      </c>
      <c r="M158">
        <v>255.05</v>
      </c>
      <c r="N158">
        <v>180.1</v>
      </c>
      <c r="O158">
        <v>245.05</v>
      </c>
      <c r="P158">
        <v>200</v>
      </c>
      <c r="Q158">
        <v>130</v>
      </c>
      <c r="R158">
        <v>2838.7500000000005</v>
      </c>
    </row>
    <row r="159" spans="1:18">
      <c r="A159" t="s">
        <v>54</v>
      </c>
      <c r="B159">
        <v>2006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2006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2006</v>
      </c>
      <c r="C161" t="s">
        <v>20</v>
      </c>
      <c r="D161" t="s">
        <v>26</v>
      </c>
      <c r="E161" t="s">
        <v>22</v>
      </c>
      <c r="F161">
        <v>34</v>
      </c>
      <c r="G161">
        <v>43</v>
      </c>
      <c r="H161">
        <v>70</v>
      </c>
      <c r="I161">
        <v>36</v>
      </c>
      <c r="J161">
        <v>40</v>
      </c>
      <c r="K161">
        <v>55</v>
      </c>
      <c r="L161">
        <v>49.6</v>
      </c>
      <c r="M161">
        <v>40</v>
      </c>
      <c r="N161">
        <v>40</v>
      </c>
      <c r="O161">
        <v>41.2</v>
      </c>
      <c r="P161">
        <v>30.9</v>
      </c>
      <c r="Q161">
        <v>25.4</v>
      </c>
      <c r="R161">
        <v>505.09999999999997</v>
      </c>
    </row>
    <row r="162" spans="1:18">
      <c r="A162" t="s">
        <v>54</v>
      </c>
      <c r="B162">
        <v>2006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2006</v>
      </c>
      <c r="C163" t="s">
        <v>20</v>
      </c>
      <c r="D163" t="s">
        <v>24</v>
      </c>
      <c r="E163" t="s">
        <v>22</v>
      </c>
      <c r="F163">
        <v>195</v>
      </c>
      <c r="G163">
        <v>220</v>
      </c>
      <c r="H163">
        <v>275</v>
      </c>
      <c r="I163">
        <v>225</v>
      </c>
      <c r="J163">
        <v>255</v>
      </c>
      <c r="K163">
        <v>215</v>
      </c>
      <c r="L163">
        <v>165</v>
      </c>
      <c r="M163">
        <v>265</v>
      </c>
      <c r="N163">
        <v>220</v>
      </c>
      <c r="O163">
        <v>235</v>
      </c>
      <c r="P163">
        <v>250</v>
      </c>
      <c r="Q163">
        <v>120</v>
      </c>
      <c r="R163">
        <v>2640</v>
      </c>
    </row>
    <row r="164" spans="1:18">
      <c r="A164" t="s">
        <v>54</v>
      </c>
      <c r="B164">
        <v>2006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2006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2006</v>
      </c>
      <c r="C166" t="s">
        <v>48</v>
      </c>
      <c r="D166" t="s">
        <v>52</v>
      </c>
      <c r="E166" t="s">
        <v>22</v>
      </c>
      <c r="F166">
        <v>43.052</v>
      </c>
      <c r="G166">
        <v>24.652000000000001</v>
      </c>
      <c r="H166">
        <v>57.244</v>
      </c>
      <c r="I166">
        <v>49.387</v>
      </c>
      <c r="J166">
        <v>62.506999999999998</v>
      </c>
      <c r="K166">
        <v>40.802</v>
      </c>
      <c r="L166">
        <v>59.844000000000001</v>
      </c>
      <c r="M166">
        <v>37.762999999999998</v>
      </c>
      <c r="N166">
        <v>82.528999999999996</v>
      </c>
      <c r="O166">
        <v>38.893999999999998</v>
      </c>
      <c r="P166">
        <v>27.419</v>
      </c>
      <c r="Q166">
        <v>46.37</v>
      </c>
      <c r="R166">
        <v>570.46299999999997</v>
      </c>
    </row>
    <row r="167" spans="1:18">
      <c r="A167" t="s">
        <v>53</v>
      </c>
      <c r="B167">
        <v>2006</v>
      </c>
      <c r="C167" t="s">
        <v>48</v>
      </c>
      <c r="D167" t="s">
        <v>51</v>
      </c>
      <c r="E167" t="s">
        <v>22</v>
      </c>
      <c r="F167">
        <v>315.07100000000003</v>
      </c>
      <c r="G167">
        <v>238.93799999999999</v>
      </c>
      <c r="H167">
        <v>404.35300000000001</v>
      </c>
      <c r="I167">
        <v>268.84399999999999</v>
      </c>
      <c r="J167">
        <v>163.55600000000001</v>
      </c>
      <c r="K167">
        <v>314.77999999999997</v>
      </c>
      <c r="L167">
        <v>216.49299999999999</v>
      </c>
      <c r="M167">
        <v>116.495</v>
      </c>
      <c r="N167">
        <v>275.75400000000002</v>
      </c>
      <c r="O167">
        <v>217.16900000000001</v>
      </c>
      <c r="P167">
        <v>231.12899999999999</v>
      </c>
      <c r="Q167">
        <v>361.59800000000001</v>
      </c>
      <c r="R167">
        <v>3124.18</v>
      </c>
    </row>
    <row r="168" spans="1:18">
      <c r="A168" t="s">
        <v>53</v>
      </c>
      <c r="B168">
        <v>2006</v>
      </c>
      <c r="C168" t="s">
        <v>48</v>
      </c>
      <c r="D168" t="s">
        <v>50</v>
      </c>
      <c r="E168" t="s">
        <v>22</v>
      </c>
      <c r="F168">
        <v>741.35</v>
      </c>
      <c r="G168">
        <v>365.81700000000001</v>
      </c>
      <c r="H168">
        <v>560.52</v>
      </c>
      <c r="I168">
        <v>311.56200000000001</v>
      </c>
      <c r="J168">
        <v>308.29700000000003</v>
      </c>
      <c r="K168">
        <v>303.58600000000001</v>
      </c>
      <c r="L168">
        <v>341.03199999999998</v>
      </c>
      <c r="M168">
        <v>375.399</v>
      </c>
      <c r="N168">
        <v>455.83499999999998</v>
      </c>
      <c r="O168">
        <v>198.28100000000001</v>
      </c>
      <c r="P168">
        <v>351.75400000000002</v>
      </c>
      <c r="Q168">
        <v>530.827</v>
      </c>
      <c r="R168">
        <v>4844.26</v>
      </c>
    </row>
    <row r="169" spans="1:18">
      <c r="A169" t="s">
        <v>53</v>
      </c>
      <c r="B169">
        <v>2006</v>
      </c>
      <c r="C169" t="s">
        <v>48</v>
      </c>
      <c r="D169" t="s">
        <v>49</v>
      </c>
      <c r="E169" t="s">
        <v>22</v>
      </c>
      <c r="F169">
        <v>224.66399999999999</v>
      </c>
      <c r="G169">
        <v>138.28700000000001</v>
      </c>
      <c r="H169">
        <v>188.441</v>
      </c>
      <c r="I169">
        <v>118.259</v>
      </c>
      <c r="J169">
        <v>204.251</v>
      </c>
      <c r="K169">
        <v>138.31200000000001</v>
      </c>
      <c r="L169">
        <v>179.45400000000001</v>
      </c>
      <c r="M169">
        <v>110.30800000000001</v>
      </c>
      <c r="N169">
        <v>161.31800000000001</v>
      </c>
      <c r="O169">
        <v>155.66200000000001</v>
      </c>
      <c r="P169">
        <v>281.48099999999999</v>
      </c>
      <c r="Q169">
        <v>291.85500000000002</v>
      </c>
      <c r="R169">
        <v>2192.2920000000004</v>
      </c>
    </row>
    <row r="170" spans="1:18">
      <c r="A170" t="s">
        <v>53</v>
      </c>
      <c r="B170">
        <v>2006</v>
      </c>
      <c r="C170" t="s">
        <v>44</v>
      </c>
      <c r="D170" t="s">
        <v>47</v>
      </c>
      <c r="E170" t="s">
        <v>22</v>
      </c>
      <c r="F170">
        <v>495.31099999999998</v>
      </c>
      <c r="G170">
        <v>188.64</v>
      </c>
      <c r="H170">
        <v>184.27500000000001</v>
      </c>
      <c r="I170">
        <v>105.474</v>
      </c>
      <c r="J170">
        <v>153.643</v>
      </c>
      <c r="K170">
        <v>127.514</v>
      </c>
      <c r="L170">
        <v>154.684</v>
      </c>
      <c r="M170">
        <v>159.97999999999999</v>
      </c>
      <c r="N170">
        <v>200.131</v>
      </c>
      <c r="O170">
        <v>366.15800000000002</v>
      </c>
      <c r="P170">
        <v>381.291</v>
      </c>
      <c r="Q170">
        <v>521.221</v>
      </c>
      <c r="R170">
        <v>3038.3220000000001</v>
      </c>
    </row>
    <row r="171" spans="1:18">
      <c r="A171" t="s">
        <v>53</v>
      </c>
      <c r="B171">
        <v>2006</v>
      </c>
      <c r="C171" t="s">
        <v>44</v>
      </c>
      <c r="D171" t="s">
        <v>46</v>
      </c>
      <c r="E171" t="s">
        <v>22</v>
      </c>
      <c r="F171">
        <v>50.682000000000002</v>
      </c>
      <c r="G171">
        <v>42.122</v>
      </c>
      <c r="H171">
        <v>90.83</v>
      </c>
      <c r="I171">
        <v>51.618000000000002</v>
      </c>
      <c r="J171">
        <v>47.524999999999999</v>
      </c>
      <c r="K171">
        <v>53.369</v>
      </c>
      <c r="L171">
        <v>53.82</v>
      </c>
      <c r="M171">
        <v>50.268999999999998</v>
      </c>
      <c r="N171">
        <v>50.933999999999997</v>
      </c>
      <c r="O171">
        <v>44.784999999999997</v>
      </c>
      <c r="P171">
        <v>86.451999999999998</v>
      </c>
      <c r="Q171">
        <v>87.091999999999999</v>
      </c>
      <c r="R171">
        <v>709.49799999999993</v>
      </c>
    </row>
    <row r="172" spans="1:18">
      <c r="A172" t="s">
        <v>53</v>
      </c>
      <c r="B172">
        <v>2006</v>
      </c>
      <c r="C172" t="s">
        <v>44</v>
      </c>
      <c r="D172" t="s">
        <v>45</v>
      </c>
      <c r="E172" t="s">
        <v>22</v>
      </c>
      <c r="F172">
        <v>308.95400000000001</v>
      </c>
      <c r="G172">
        <v>285.50599999999997</v>
      </c>
      <c r="H172">
        <v>366.81400000000002</v>
      </c>
      <c r="I172">
        <v>320.67500000000001</v>
      </c>
      <c r="J172">
        <v>311.65100000000001</v>
      </c>
      <c r="K172">
        <v>304.79000000000002</v>
      </c>
      <c r="L172">
        <v>313.02800000000002</v>
      </c>
      <c r="M172">
        <v>293.18299999999999</v>
      </c>
      <c r="N172">
        <v>321.44499999999999</v>
      </c>
      <c r="O172">
        <v>99.858000000000004</v>
      </c>
      <c r="P172">
        <v>323.08699999999999</v>
      </c>
      <c r="Q172">
        <v>407.54300000000001</v>
      </c>
      <c r="R172">
        <v>3656.5340000000006</v>
      </c>
    </row>
    <row r="173" spans="1:18">
      <c r="A173" t="s">
        <v>53</v>
      </c>
      <c r="B173">
        <v>2006</v>
      </c>
      <c r="C173" t="s">
        <v>39</v>
      </c>
      <c r="D173" t="s">
        <v>43</v>
      </c>
      <c r="E173" t="s">
        <v>22</v>
      </c>
      <c r="F173">
        <v>2309.9140000000002</v>
      </c>
      <c r="G173">
        <v>1865.152</v>
      </c>
      <c r="H173">
        <v>1688.539</v>
      </c>
      <c r="I173">
        <v>1312.9860000000001</v>
      </c>
      <c r="J173">
        <v>1389.4290000000001</v>
      </c>
      <c r="K173">
        <v>1162.231</v>
      </c>
      <c r="L173">
        <v>1111.5709999999999</v>
      </c>
      <c r="M173">
        <v>1266.4549999999999</v>
      </c>
      <c r="N173">
        <v>1236.819</v>
      </c>
      <c r="O173">
        <v>1185.8</v>
      </c>
      <c r="P173">
        <v>1445.4839999999999</v>
      </c>
      <c r="Q173">
        <v>1627.162</v>
      </c>
      <c r="R173">
        <v>17601.541999999998</v>
      </c>
    </row>
    <row r="174" spans="1:18">
      <c r="A174" t="s">
        <v>53</v>
      </c>
      <c r="B174">
        <v>2006</v>
      </c>
      <c r="C174" t="s">
        <v>39</v>
      </c>
      <c r="D174" t="s">
        <v>42</v>
      </c>
      <c r="E174" t="s">
        <v>22</v>
      </c>
      <c r="F174">
        <v>85.891999999999996</v>
      </c>
      <c r="G174">
        <v>91.245000000000005</v>
      </c>
      <c r="H174">
        <v>104.104</v>
      </c>
      <c r="I174">
        <v>94.328000000000003</v>
      </c>
      <c r="J174">
        <v>77.941999999999993</v>
      </c>
      <c r="K174">
        <v>86.998000000000005</v>
      </c>
      <c r="L174">
        <v>98.825999999999993</v>
      </c>
      <c r="M174">
        <v>126.374</v>
      </c>
      <c r="N174">
        <v>72.147999999999996</v>
      </c>
      <c r="O174">
        <v>75.096000000000004</v>
      </c>
      <c r="P174">
        <v>93.917000000000002</v>
      </c>
      <c r="Q174">
        <v>120.157</v>
      </c>
      <c r="R174">
        <v>1127.027</v>
      </c>
    </row>
    <row r="175" spans="1:18">
      <c r="A175" t="s">
        <v>53</v>
      </c>
      <c r="B175">
        <v>2006</v>
      </c>
      <c r="C175" t="s">
        <v>39</v>
      </c>
      <c r="D175" t="s">
        <v>41</v>
      </c>
      <c r="E175" t="s">
        <v>22</v>
      </c>
      <c r="F175">
        <v>20.183</v>
      </c>
      <c r="G175">
        <v>11.717000000000001</v>
      </c>
      <c r="H175">
        <v>29.265000000000001</v>
      </c>
      <c r="I175">
        <v>19.734000000000002</v>
      </c>
      <c r="J175">
        <v>0.78900000000000003</v>
      </c>
      <c r="K175">
        <v>10.603</v>
      </c>
      <c r="L175">
        <v>12.932</v>
      </c>
      <c r="M175">
        <v>1.5760000000000001</v>
      </c>
      <c r="N175">
        <v>10.628</v>
      </c>
      <c r="O175">
        <v>10.456</v>
      </c>
      <c r="P175">
        <v>1.484</v>
      </c>
      <c r="Q175">
        <v>13.336</v>
      </c>
      <c r="R175">
        <v>142.703</v>
      </c>
    </row>
    <row r="176" spans="1:18">
      <c r="A176" t="s">
        <v>53</v>
      </c>
      <c r="B176">
        <v>2006</v>
      </c>
      <c r="C176" t="s">
        <v>39</v>
      </c>
      <c r="D176" t="s">
        <v>40</v>
      </c>
      <c r="E176" t="s">
        <v>22</v>
      </c>
      <c r="F176">
        <v>178.786</v>
      </c>
      <c r="G176">
        <v>168.06800000000001</v>
      </c>
      <c r="H176">
        <v>192.59899999999999</v>
      </c>
      <c r="I176">
        <v>217.71199999999999</v>
      </c>
      <c r="J176">
        <v>213.4</v>
      </c>
      <c r="K176">
        <v>233.238</v>
      </c>
      <c r="L176">
        <v>236.245</v>
      </c>
      <c r="M176">
        <v>218.67</v>
      </c>
      <c r="N176">
        <v>241.596</v>
      </c>
      <c r="O176">
        <v>96.801000000000002</v>
      </c>
      <c r="P176">
        <v>179.35400000000001</v>
      </c>
      <c r="Q176">
        <v>149.006</v>
      </c>
      <c r="R176">
        <v>2325.4749999999995</v>
      </c>
    </row>
    <row r="177" spans="1:18">
      <c r="A177" t="s">
        <v>53</v>
      </c>
      <c r="B177">
        <v>2006</v>
      </c>
      <c r="C177" t="s">
        <v>29</v>
      </c>
      <c r="D177" t="s">
        <v>38</v>
      </c>
      <c r="E177" t="s">
        <v>22</v>
      </c>
      <c r="F177">
        <v>87.688000000000002</v>
      </c>
      <c r="G177">
        <v>181.601</v>
      </c>
      <c r="H177">
        <v>202.73099999999999</v>
      </c>
      <c r="I177">
        <v>181.392</v>
      </c>
      <c r="J177">
        <v>141.53299999999999</v>
      </c>
      <c r="K177">
        <v>124.976</v>
      </c>
      <c r="L177">
        <v>199.23099999999999</v>
      </c>
      <c r="M177">
        <v>250.04499999999999</v>
      </c>
      <c r="N177">
        <v>232.45</v>
      </c>
      <c r="O177">
        <v>77.614999999999995</v>
      </c>
      <c r="P177">
        <v>150.03200000000001</v>
      </c>
      <c r="Q177">
        <v>187.804</v>
      </c>
      <c r="R177">
        <v>2017.0980000000002</v>
      </c>
    </row>
    <row r="178" spans="1:18">
      <c r="A178" t="s">
        <v>53</v>
      </c>
      <c r="B178">
        <v>2006</v>
      </c>
      <c r="C178" t="s">
        <v>29</v>
      </c>
      <c r="D178" t="s">
        <v>37</v>
      </c>
      <c r="E178" t="s">
        <v>22</v>
      </c>
      <c r="F178">
        <v>0.624</v>
      </c>
      <c r="G178">
        <v>0.623</v>
      </c>
      <c r="H178">
        <v>0.70299999999999996</v>
      </c>
      <c r="I178">
        <v>0.89500000000000002</v>
      </c>
      <c r="J178">
        <v>0.17799999999999999</v>
      </c>
      <c r="K178">
        <v>16.218</v>
      </c>
      <c r="L178">
        <v>0.65200000000000002</v>
      </c>
      <c r="M178">
        <v>0.215</v>
      </c>
      <c r="N178">
        <v>1.2669999999999999</v>
      </c>
      <c r="O178">
        <v>15.81</v>
      </c>
      <c r="P178">
        <v>1.528</v>
      </c>
      <c r="Q178">
        <v>1.38</v>
      </c>
      <c r="R178">
        <v>40.093000000000004</v>
      </c>
    </row>
    <row r="179" spans="1:18">
      <c r="A179" t="s">
        <v>53</v>
      </c>
      <c r="B179">
        <v>2006</v>
      </c>
      <c r="C179" t="s">
        <v>29</v>
      </c>
      <c r="D179" t="s">
        <v>36</v>
      </c>
      <c r="E179" t="s">
        <v>22</v>
      </c>
      <c r="F179">
        <v>34.234000000000002</v>
      </c>
      <c r="G179">
        <v>22.248000000000001</v>
      </c>
      <c r="H179">
        <v>7.4379999999999997</v>
      </c>
      <c r="I179">
        <v>12.933</v>
      </c>
      <c r="J179">
        <v>11.949</v>
      </c>
      <c r="K179">
        <v>10.010999999999999</v>
      </c>
      <c r="L179">
        <v>18.241</v>
      </c>
      <c r="M179">
        <v>10.333</v>
      </c>
      <c r="N179">
        <v>21.382000000000001</v>
      </c>
      <c r="O179">
        <v>7.9420000000000002</v>
      </c>
      <c r="P179">
        <v>14.944000000000001</v>
      </c>
      <c r="Q179">
        <v>15.843</v>
      </c>
      <c r="R179">
        <v>187.49799999999999</v>
      </c>
    </row>
    <row r="180" spans="1:18">
      <c r="A180" t="s">
        <v>53</v>
      </c>
      <c r="B180">
        <v>2006</v>
      </c>
      <c r="C180" t="s">
        <v>29</v>
      </c>
      <c r="D180" t="s">
        <v>35</v>
      </c>
      <c r="E180" t="s">
        <v>22</v>
      </c>
      <c r="F180">
        <v>183.93899999999999</v>
      </c>
      <c r="G180">
        <v>107.379</v>
      </c>
      <c r="H180">
        <v>63.334000000000003</v>
      </c>
      <c r="I180">
        <v>93.503</v>
      </c>
      <c r="J180">
        <v>101.82299999999999</v>
      </c>
      <c r="K180">
        <v>69.991</v>
      </c>
      <c r="L180">
        <v>73.581000000000003</v>
      </c>
      <c r="M180">
        <v>82.269000000000005</v>
      </c>
      <c r="N180">
        <v>70.769000000000005</v>
      </c>
      <c r="O180">
        <v>81.483000000000004</v>
      </c>
      <c r="P180">
        <v>73.822000000000003</v>
      </c>
      <c r="Q180">
        <v>77.281000000000006</v>
      </c>
      <c r="R180">
        <v>1079.174</v>
      </c>
    </row>
    <row r="181" spans="1:18">
      <c r="A181" t="s">
        <v>53</v>
      </c>
      <c r="B181">
        <v>2006</v>
      </c>
      <c r="C181" t="s">
        <v>29</v>
      </c>
      <c r="D181" t="s">
        <v>34</v>
      </c>
      <c r="E181" t="s">
        <v>22</v>
      </c>
      <c r="F181">
        <v>2.2349999999999999</v>
      </c>
      <c r="G181">
        <v>15.598000000000001</v>
      </c>
      <c r="H181">
        <v>1.056</v>
      </c>
      <c r="I181">
        <v>15.375</v>
      </c>
      <c r="J181">
        <v>16.715</v>
      </c>
      <c r="K181">
        <v>21.661999999999999</v>
      </c>
      <c r="L181">
        <v>1.8180000000000001</v>
      </c>
      <c r="M181">
        <v>31.835999999999999</v>
      </c>
      <c r="N181">
        <v>16.512</v>
      </c>
      <c r="O181">
        <v>16.457000000000001</v>
      </c>
      <c r="P181">
        <v>17.667000000000002</v>
      </c>
      <c r="Q181">
        <v>2.2490000000000001</v>
      </c>
      <c r="R181">
        <v>159.17999999999998</v>
      </c>
    </row>
    <row r="182" spans="1:18">
      <c r="A182" t="s">
        <v>53</v>
      </c>
      <c r="B182">
        <v>2006</v>
      </c>
      <c r="C182" t="s">
        <v>29</v>
      </c>
      <c r="D182" t="s">
        <v>33</v>
      </c>
      <c r="E182" t="s">
        <v>22</v>
      </c>
      <c r="F182">
        <v>27.39</v>
      </c>
      <c r="G182">
        <v>25.012</v>
      </c>
      <c r="H182">
        <v>7.2910000000000004</v>
      </c>
      <c r="I182">
        <v>23.315000000000001</v>
      </c>
      <c r="J182">
        <v>21.902999999999999</v>
      </c>
      <c r="K182">
        <v>23.071999999999999</v>
      </c>
      <c r="L182">
        <v>6.7869999999999999</v>
      </c>
      <c r="M182">
        <v>29.460999999999999</v>
      </c>
      <c r="N182">
        <v>24.776</v>
      </c>
      <c r="O182">
        <v>6.0949999999999998</v>
      </c>
      <c r="P182">
        <v>13.178000000000001</v>
      </c>
      <c r="Q182">
        <v>30.167000000000002</v>
      </c>
      <c r="R182">
        <v>238.447</v>
      </c>
    </row>
    <row r="183" spans="1:18">
      <c r="A183" t="s">
        <v>53</v>
      </c>
      <c r="B183">
        <v>2006</v>
      </c>
      <c r="C183" t="s">
        <v>29</v>
      </c>
      <c r="D183" t="s">
        <v>32</v>
      </c>
      <c r="E183" t="s">
        <v>22</v>
      </c>
      <c r="F183">
        <v>23.102</v>
      </c>
      <c r="G183">
        <v>41.442999999999998</v>
      </c>
      <c r="H183">
        <v>47.244999999999997</v>
      </c>
      <c r="I183">
        <v>67.16</v>
      </c>
      <c r="J183">
        <v>69.388000000000005</v>
      </c>
      <c r="K183">
        <v>84.227000000000004</v>
      </c>
      <c r="L183">
        <v>81.784000000000006</v>
      </c>
      <c r="M183">
        <v>57.34</v>
      </c>
      <c r="N183">
        <v>65.882000000000005</v>
      </c>
      <c r="O183">
        <v>46.389000000000003</v>
      </c>
      <c r="P183">
        <v>46.186</v>
      </c>
      <c r="Q183">
        <v>76.403000000000006</v>
      </c>
      <c r="R183">
        <v>706.54899999999998</v>
      </c>
    </row>
    <row r="184" spans="1:18">
      <c r="A184" t="s">
        <v>53</v>
      </c>
      <c r="B184">
        <v>2006</v>
      </c>
      <c r="C184" t="s">
        <v>29</v>
      </c>
      <c r="D184" t="s">
        <v>31</v>
      </c>
      <c r="E184" t="s">
        <v>22</v>
      </c>
      <c r="F184">
        <v>27.928000000000001</v>
      </c>
      <c r="G184">
        <v>38.265000000000001</v>
      </c>
      <c r="H184">
        <v>40.76</v>
      </c>
      <c r="I184">
        <v>52.533000000000001</v>
      </c>
      <c r="J184">
        <v>40.475999999999999</v>
      </c>
      <c r="K184">
        <v>43.707999999999998</v>
      </c>
      <c r="L184">
        <v>50.854999999999997</v>
      </c>
      <c r="M184">
        <v>41.341000000000001</v>
      </c>
      <c r="N184">
        <v>39.478000000000002</v>
      </c>
      <c r="O184">
        <v>49.255000000000003</v>
      </c>
      <c r="P184">
        <v>51.756</v>
      </c>
      <c r="Q184">
        <v>43.627000000000002</v>
      </c>
      <c r="R184">
        <v>519.98199999999997</v>
      </c>
    </row>
    <row r="185" spans="1:18">
      <c r="A185" t="s">
        <v>53</v>
      </c>
      <c r="B185">
        <v>2006</v>
      </c>
      <c r="C185" t="s">
        <v>29</v>
      </c>
      <c r="D185" t="s">
        <v>30</v>
      </c>
      <c r="E185" t="s">
        <v>22</v>
      </c>
      <c r="F185">
        <v>44.97</v>
      </c>
      <c r="G185">
        <v>51.55</v>
      </c>
      <c r="H185">
        <v>76.944000000000003</v>
      </c>
      <c r="I185">
        <v>47.154000000000003</v>
      </c>
      <c r="J185">
        <v>65.069000000000003</v>
      </c>
      <c r="K185">
        <v>63.756</v>
      </c>
      <c r="L185">
        <v>81.176000000000002</v>
      </c>
      <c r="M185">
        <v>93.16</v>
      </c>
      <c r="N185">
        <v>73.448999999999998</v>
      </c>
      <c r="O185">
        <v>37.023000000000003</v>
      </c>
      <c r="P185">
        <v>74.510000000000005</v>
      </c>
      <c r="Q185">
        <v>66.888999999999996</v>
      </c>
      <c r="R185">
        <v>775.65</v>
      </c>
    </row>
    <row r="186" spans="1:18">
      <c r="A186" t="s">
        <v>53</v>
      </c>
      <c r="B186">
        <v>2006</v>
      </c>
      <c r="C186" t="s">
        <v>20</v>
      </c>
      <c r="D186" t="s">
        <v>28</v>
      </c>
      <c r="E186" t="s">
        <v>22</v>
      </c>
      <c r="F186">
        <v>90.878</v>
      </c>
      <c r="G186">
        <v>62.707000000000001</v>
      </c>
      <c r="H186">
        <v>74.391000000000005</v>
      </c>
      <c r="I186">
        <v>51.756999999999998</v>
      </c>
      <c r="J186">
        <v>82.058999999999997</v>
      </c>
      <c r="K186">
        <v>106.05800000000001</v>
      </c>
      <c r="L186">
        <v>118.386</v>
      </c>
      <c r="M186">
        <v>197.995</v>
      </c>
      <c r="N186">
        <v>203.85900000000001</v>
      </c>
      <c r="O186">
        <v>60.542999999999999</v>
      </c>
      <c r="P186">
        <v>42.587000000000003</v>
      </c>
      <c r="Q186">
        <v>80.849999999999994</v>
      </c>
      <c r="R186">
        <v>1172.07</v>
      </c>
    </row>
    <row r="187" spans="1:18">
      <c r="A187" t="s">
        <v>53</v>
      </c>
      <c r="B187">
        <v>2006</v>
      </c>
      <c r="C187" t="s">
        <v>20</v>
      </c>
      <c r="D187" t="s">
        <v>27</v>
      </c>
      <c r="E187" t="s">
        <v>22</v>
      </c>
      <c r="F187">
        <v>15.717000000000001</v>
      </c>
      <c r="G187">
        <v>25.349</v>
      </c>
      <c r="H187">
        <v>39.767000000000003</v>
      </c>
      <c r="I187">
        <v>18.488</v>
      </c>
      <c r="J187">
        <v>36.012</v>
      </c>
      <c r="K187">
        <v>50.531999999999996</v>
      </c>
      <c r="L187">
        <v>38.523000000000003</v>
      </c>
      <c r="M187">
        <v>38.067999999999998</v>
      </c>
      <c r="N187">
        <v>44.704999999999998</v>
      </c>
      <c r="O187">
        <v>73.861999999999995</v>
      </c>
      <c r="P187">
        <v>38.33</v>
      </c>
      <c r="Q187">
        <v>25.683</v>
      </c>
      <c r="R187">
        <v>445.036</v>
      </c>
    </row>
    <row r="188" spans="1:18">
      <c r="A188" t="s">
        <v>53</v>
      </c>
      <c r="B188">
        <v>2006</v>
      </c>
      <c r="C188" t="s">
        <v>20</v>
      </c>
      <c r="D188" t="s">
        <v>26</v>
      </c>
      <c r="E188" t="s">
        <v>22</v>
      </c>
      <c r="F188">
        <v>229.55500000000001</v>
      </c>
      <c r="G188">
        <v>171.821</v>
      </c>
      <c r="H188">
        <v>230.20400000000001</v>
      </c>
      <c r="I188">
        <v>177.42599999999999</v>
      </c>
      <c r="J188">
        <v>222.053</v>
      </c>
      <c r="K188">
        <v>304.13</v>
      </c>
      <c r="L188">
        <v>162.35300000000001</v>
      </c>
      <c r="M188">
        <v>344.05700000000002</v>
      </c>
      <c r="N188">
        <v>339.416</v>
      </c>
      <c r="O188">
        <v>236.57400000000001</v>
      </c>
      <c r="P188">
        <v>293.42099999999999</v>
      </c>
      <c r="Q188">
        <v>238.61699999999999</v>
      </c>
      <c r="R188">
        <v>2949.627</v>
      </c>
    </row>
    <row r="189" spans="1:18">
      <c r="A189" t="s">
        <v>53</v>
      </c>
      <c r="B189">
        <v>2006</v>
      </c>
      <c r="C189" t="s">
        <v>20</v>
      </c>
      <c r="D189" t="s">
        <v>25</v>
      </c>
      <c r="E189" t="s">
        <v>22</v>
      </c>
      <c r="F189">
        <v>61.598999999999997</v>
      </c>
      <c r="G189">
        <v>91.512</v>
      </c>
      <c r="H189">
        <v>15.72</v>
      </c>
      <c r="I189">
        <v>61.625</v>
      </c>
      <c r="J189">
        <v>77.617000000000004</v>
      </c>
      <c r="K189">
        <v>45.795999999999999</v>
      </c>
      <c r="L189">
        <v>31.515000000000001</v>
      </c>
      <c r="M189">
        <v>30</v>
      </c>
      <c r="N189">
        <v>50</v>
      </c>
      <c r="O189">
        <v>20</v>
      </c>
      <c r="P189">
        <v>25</v>
      </c>
      <c r="Q189">
        <v>61.747</v>
      </c>
      <c r="R189">
        <v>572.13099999999997</v>
      </c>
    </row>
    <row r="190" spans="1:18">
      <c r="A190" t="s">
        <v>53</v>
      </c>
      <c r="B190">
        <v>2006</v>
      </c>
      <c r="C190" t="s">
        <v>20</v>
      </c>
      <c r="D190" t="s">
        <v>24</v>
      </c>
      <c r="E190" t="s">
        <v>22</v>
      </c>
      <c r="F190">
        <v>94.391999999999996</v>
      </c>
      <c r="G190">
        <v>63.075000000000003</v>
      </c>
      <c r="H190">
        <v>48.188000000000002</v>
      </c>
      <c r="I190">
        <v>91.379000000000005</v>
      </c>
      <c r="J190">
        <v>52.006</v>
      </c>
      <c r="K190">
        <v>52</v>
      </c>
      <c r="L190">
        <v>58.749000000000002</v>
      </c>
      <c r="M190">
        <v>141.87700000000001</v>
      </c>
      <c r="N190">
        <v>181.43299999999999</v>
      </c>
      <c r="O190">
        <v>99.186999999999998</v>
      </c>
      <c r="P190">
        <v>73.778000000000006</v>
      </c>
      <c r="Q190">
        <v>85.724999999999994</v>
      </c>
      <c r="R190">
        <v>1041.789</v>
      </c>
    </row>
    <row r="191" spans="1:18">
      <c r="A191" t="s">
        <v>53</v>
      </c>
      <c r="B191">
        <v>2006</v>
      </c>
      <c r="C191" t="s">
        <v>20</v>
      </c>
      <c r="D191" t="s">
        <v>23</v>
      </c>
      <c r="E191" t="s">
        <v>22</v>
      </c>
      <c r="F191">
        <v>59.747999999999998</v>
      </c>
      <c r="G191">
        <v>29.715</v>
      </c>
      <c r="H191">
        <v>59.64</v>
      </c>
      <c r="I191">
        <v>30</v>
      </c>
      <c r="J191">
        <v>59.892000000000003</v>
      </c>
      <c r="K191">
        <v>29.891999999999999</v>
      </c>
      <c r="L191">
        <v>0</v>
      </c>
      <c r="M191">
        <v>94.924999999999997</v>
      </c>
      <c r="N191">
        <v>59.892000000000003</v>
      </c>
      <c r="O191">
        <v>30</v>
      </c>
      <c r="P191">
        <v>59.817</v>
      </c>
      <c r="Q191">
        <v>30</v>
      </c>
      <c r="R191">
        <v>543.52099999999996</v>
      </c>
    </row>
    <row r="192" spans="1:18">
      <c r="A192" t="s">
        <v>53</v>
      </c>
      <c r="B192">
        <v>2006</v>
      </c>
      <c r="C192" t="s">
        <v>20</v>
      </c>
      <c r="D192" t="s">
        <v>21</v>
      </c>
      <c r="E192" t="s">
        <v>22</v>
      </c>
      <c r="F192">
        <v>0</v>
      </c>
      <c r="G192">
        <v>61.643000000000001</v>
      </c>
      <c r="H192">
        <v>49.637</v>
      </c>
      <c r="I192">
        <v>20</v>
      </c>
      <c r="J192">
        <v>49.856000000000002</v>
      </c>
      <c r="K192">
        <v>20</v>
      </c>
      <c r="L192">
        <v>49.856000000000002</v>
      </c>
      <c r="M192">
        <v>64.924999999999997</v>
      </c>
      <c r="N192">
        <v>64.891999999999996</v>
      </c>
      <c r="O192">
        <v>36</v>
      </c>
      <c r="P192">
        <v>30.238</v>
      </c>
      <c r="Q192">
        <v>35</v>
      </c>
      <c r="R192">
        <v>482.04699999999997</v>
      </c>
    </row>
    <row r="193" spans="1:18">
      <c r="A193" t="s">
        <v>19</v>
      </c>
      <c r="B193">
        <v>2006</v>
      </c>
      <c r="C193" t="s">
        <v>48</v>
      </c>
      <c r="D193" t="s">
        <v>52</v>
      </c>
      <c r="E193" t="s">
        <v>22</v>
      </c>
      <c r="F193">
        <v>52252.294000000002</v>
      </c>
      <c r="G193">
        <v>55474.065000000002</v>
      </c>
      <c r="H193">
        <v>64740.953000000001</v>
      </c>
      <c r="I193">
        <v>59829.875</v>
      </c>
      <c r="J193">
        <v>64139.286999999997</v>
      </c>
      <c r="K193">
        <v>64227.042000000001</v>
      </c>
      <c r="L193">
        <v>57433.851999999999</v>
      </c>
      <c r="M193">
        <v>63548.466999999997</v>
      </c>
      <c r="N193">
        <v>64236.847000000002</v>
      </c>
      <c r="O193">
        <v>64584.82</v>
      </c>
      <c r="P193">
        <v>60771.150999999998</v>
      </c>
      <c r="Q193">
        <v>64776.873</v>
      </c>
      <c r="R193">
        <v>736015.52599999995</v>
      </c>
    </row>
    <row r="194" spans="1:18">
      <c r="A194" t="s">
        <v>19</v>
      </c>
      <c r="B194">
        <v>2006</v>
      </c>
      <c r="C194" t="s">
        <v>48</v>
      </c>
      <c r="D194" t="s">
        <v>51</v>
      </c>
      <c r="E194" t="s">
        <v>22</v>
      </c>
      <c r="F194">
        <v>74299.64</v>
      </c>
      <c r="G194">
        <v>68500.563999999998</v>
      </c>
      <c r="H194">
        <v>76320.198000000004</v>
      </c>
      <c r="I194">
        <v>74177.002999999997</v>
      </c>
      <c r="J194">
        <v>75197.006999999998</v>
      </c>
      <c r="K194">
        <v>70340.095000000001</v>
      </c>
      <c r="L194">
        <v>72461.663</v>
      </c>
      <c r="M194">
        <v>76071.289999999994</v>
      </c>
      <c r="N194">
        <v>76000.53</v>
      </c>
      <c r="O194">
        <v>73292.239000000001</v>
      </c>
      <c r="P194">
        <v>71476.695000000007</v>
      </c>
      <c r="Q194">
        <v>81901.487999999998</v>
      </c>
      <c r="R194">
        <v>890038.41200000013</v>
      </c>
    </row>
    <row r="195" spans="1:18">
      <c r="A195" t="s">
        <v>19</v>
      </c>
      <c r="B195">
        <v>2006</v>
      </c>
      <c r="C195" t="s">
        <v>48</v>
      </c>
      <c r="D195" t="s">
        <v>50</v>
      </c>
      <c r="E195" t="s">
        <v>22</v>
      </c>
      <c r="F195">
        <v>28371.163</v>
      </c>
      <c r="G195">
        <v>27867.674999999999</v>
      </c>
      <c r="H195">
        <v>29410.055</v>
      </c>
      <c r="I195">
        <v>29479.857</v>
      </c>
      <c r="J195">
        <v>30757.178</v>
      </c>
      <c r="K195">
        <v>29302.623</v>
      </c>
      <c r="L195">
        <v>30783.27</v>
      </c>
      <c r="M195">
        <v>32427.203000000001</v>
      </c>
      <c r="N195">
        <v>32436.703000000001</v>
      </c>
      <c r="O195">
        <v>30708.830999999998</v>
      </c>
      <c r="P195">
        <v>30376.606</v>
      </c>
      <c r="Q195">
        <v>33036.192999999999</v>
      </c>
      <c r="R195">
        <v>364957.35699999996</v>
      </c>
    </row>
    <row r="196" spans="1:18">
      <c r="A196" t="s">
        <v>19</v>
      </c>
      <c r="B196">
        <v>2006</v>
      </c>
      <c r="C196" t="s">
        <v>48</v>
      </c>
      <c r="D196" t="s">
        <v>49</v>
      </c>
      <c r="E196" t="s">
        <v>22</v>
      </c>
      <c r="F196">
        <v>25568.397000000001</v>
      </c>
      <c r="G196">
        <v>24471.589</v>
      </c>
      <c r="H196">
        <v>26985.866000000002</v>
      </c>
      <c r="I196">
        <v>25488.934000000001</v>
      </c>
      <c r="J196">
        <v>26270.848999999998</v>
      </c>
      <c r="K196">
        <v>24418.53</v>
      </c>
      <c r="L196">
        <v>26182.402999999998</v>
      </c>
      <c r="M196">
        <v>28013.506000000001</v>
      </c>
      <c r="N196">
        <v>28613.865000000002</v>
      </c>
      <c r="O196">
        <v>26981.736000000001</v>
      </c>
      <c r="P196">
        <v>25838.578000000001</v>
      </c>
      <c r="Q196">
        <v>29872.876</v>
      </c>
      <c r="R196">
        <v>318707.12899999996</v>
      </c>
    </row>
    <row r="197" spans="1:18">
      <c r="A197" t="s">
        <v>19</v>
      </c>
      <c r="B197">
        <v>2006</v>
      </c>
      <c r="C197" t="s">
        <v>44</v>
      </c>
      <c r="D197" t="s">
        <v>47</v>
      </c>
      <c r="E197" t="s">
        <v>22</v>
      </c>
      <c r="F197">
        <v>157783.34099999999</v>
      </c>
      <c r="G197">
        <v>154399.32500000001</v>
      </c>
      <c r="H197">
        <v>157208.08799999999</v>
      </c>
      <c r="I197">
        <v>151967.26699999999</v>
      </c>
      <c r="J197">
        <v>157303.30499999999</v>
      </c>
      <c r="K197">
        <v>153090.68900000001</v>
      </c>
      <c r="L197">
        <v>151160.03</v>
      </c>
      <c r="M197">
        <v>159725.50700000001</v>
      </c>
      <c r="N197">
        <v>157858.45000000001</v>
      </c>
      <c r="O197">
        <v>158470.149</v>
      </c>
      <c r="P197">
        <v>155948.18599999999</v>
      </c>
      <c r="Q197">
        <v>183275.55799999999</v>
      </c>
      <c r="R197">
        <v>1898189.8949999998</v>
      </c>
    </row>
    <row r="198" spans="1:18">
      <c r="A198" t="s">
        <v>19</v>
      </c>
      <c r="B198">
        <v>2006</v>
      </c>
      <c r="C198" t="s">
        <v>44</v>
      </c>
      <c r="D198" t="s">
        <v>46</v>
      </c>
      <c r="E198" t="s">
        <v>22</v>
      </c>
      <c r="F198">
        <v>125393.67</v>
      </c>
      <c r="G198">
        <v>125005.44100000001</v>
      </c>
      <c r="H198">
        <v>134355.11499999999</v>
      </c>
      <c r="I198">
        <v>122908.433</v>
      </c>
      <c r="J198">
        <v>114276.60400000001</v>
      </c>
      <c r="K198">
        <v>112181.357</v>
      </c>
      <c r="L198">
        <v>116427.353</v>
      </c>
      <c r="M198">
        <v>120762.825</v>
      </c>
      <c r="N198">
        <v>126573.571</v>
      </c>
      <c r="O198">
        <v>119669.492</v>
      </c>
      <c r="P198">
        <v>116209.546</v>
      </c>
      <c r="Q198">
        <v>144765.06700000001</v>
      </c>
      <c r="R198">
        <v>1478528.4740000002</v>
      </c>
    </row>
    <row r="199" spans="1:18">
      <c r="A199" t="s">
        <v>19</v>
      </c>
      <c r="B199">
        <v>2006</v>
      </c>
      <c r="C199" t="s">
        <v>44</v>
      </c>
      <c r="D199" t="s">
        <v>45</v>
      </c>
      <c r="E199" t="s">
        <v>22</v>
      </c>
      <c r="F199">
        <v>132396.745</v>
      </c>
      <c r="G199">
        <v>131399.34</v>
      </c>
      <c r="H199">
        <v>141531.23499999999</v>
      </c>
      <c r="I199">
        <v>135684.076</v>
      </c>
      <c r="J199">
        <v>137112.97399999999</v>
      </c>
      <c r="K199">
        <v>130725.52899999999</v>
      </c>
      <c r="L199">
        <v>130068.334</v>
      </c>
      <c r="M199">
        <v>140252.63399999999</v>
      </c>
      <c r="N199">
        <v>137611.486</v>
      </c>
      <c r="O199">
        <v>138167.38500000001</v>
      </c>
      <c r="P199">
        <v>134882.84700000001</v>
      </c>
      <c r="Q199">
        <v>155973.81599999999</v>
      </c>
      <c r="R199">
        <v>1645806.4010000001</v>
      </c>
    </row>
    <row r="200" spans="1:18">
      <c r="A200" t="s">
        <v>19</v>
      </c>
      <c r="B200">
        <v>2006</v>
      </c>
      <c r="C200" t="s">
        <v>39</v>
      </c>
      <c r="D200" t="s">
        <v>43</v>
      </c>
      <c r="E200" t="s">
        <v>22</v>
      </c>
      <c r="F200">
        <v>540321.39399999997</v>
      </c>
      <c r="G200">
        <v>550134.08400000003</v>
      </c>
      <c r="H200">
        <v>615765.61399999994</v>
      </c>
      <c r="I200">
        <v>599551.82400000002</v>
      </c>
      <c r="J200">
        <v>611857.52899999998</v>
      </c>
      <c r="K200">
        <v>574508.00600000005</v>
      </c>
      <c r="L200">
        <v>559654.24399999995</v>
      </c>
      <c r="M200">
        <v>605442.04599999997</v>
      </c>
      <c r="N200">
        <v>590027.42200000002</v>
      </c>
      <c r="O200">
        <v>588774.62800000003</v>
      </c>
      <c r="P200">
        <v>567319.62899999996</v>
      </c>
      <c r="Q200">
        <v>638304.31900000002</v>
      </c>
      <c r="R200">
        <v>7041660.739000001</v>
      </c>
    </row>
    <row r="201" spans="1:18">
      <c r="A201" t="s">
        <v>19</v>
      </c>
      <c r="B201">
        <v>2006</v>
      </c>
      <c r="C201" t="s">
        <v>39</v>
      </c>
      <c r="D201" t="s">
        <v>42</v>
      </c>
      <c r="E201" t="s">
        <v>22</v>
      </c>
      <c r="F201">
        <v>143298.23000000001</v>
      </c>
      <c r="G201">
        <v>135486.217</v>
      </c>
      <c r="H201">
        <v>143692.26199999999</v>
      </c>
      <c r="I201">
        <v>134728.726</v>
      </c>
      <c r="J201">
        <v>136725.717</v>
      </c>
      <c r="K201">
        <v>129622.307</v>
      </c>
      <c r="L201">
        <v>132452.49</v>
      </c>
      <c r="M201">
        <v>137297.772</v>
      </c>
      <c r="N201">
        <v>140474.81700000001</v>
      </c>
      <c r="O201">
        <v>137164.79999999999</v>
      </c>
      <c r="P201">
        <v>133889.82699999999</v>
      </c>
      <c r="Q201">
        <v>155969.821</v>
      </c>
      <c r="R201">
        <v>1660802.986</v>
      </c>
    </row>
    <row r="202" spans="1:18">
      <c r="A202" t="s">
        <v>19</v>
      </c>
      <c r="B202">
        <v>2006</v>
      </c>
      <c r="C202" t="s">
        <v>39</v>
      </c>
      <c r="D202" t="s">
        <v>41</v>
      </c>
      <c r="E202" t="s">
        <v>22</v>
      </c>
      <c r="F202">
        <v>38047.082999999999</v>
      </c>
      <c r="G202">
        <v>37384.620000000003</v>
      </c>
      <c r="H202">
        <v>38645.678</v>
      </c>
      <c r="I202">
        <v>35526.199000000001</v>
      </c>
      <c r="J202">
        <v>37386.298000000003</v>
      </c>
      <c r="K202">
        <v>36037.79</v>
      </c>
      <c r="L202">
        <v>37609.161999999997</v>
      </c>
      <c r="M202">
        <v>38434.983</v>
      </c>
      <c r="N202">
        <v>39571.898999999998</v>
      </c>
      <c r="O202">
        <v>38608.964</v>
      </c>
      <c r="P202">
        <v>38298.898000000001</v>
      </c>
      <c r="Q202">
        <v>46093.57</v>
      </c>
      <c r="R202">
        <v>461645.14399999997</v>
      </c>
    </row>
    <row r="203" spans="1:18">
      <c r="A203" t="s">
        <v>19</v>
      </c>
      <c r="B203">
        <v>2006</v>
      </c>
      <c r="C203" t="s">
        <v>39</v>
      </c>
      <c r="D203" t="s">
        <v>40</v>
      </c>
      <c r="E203" t="s">
        <v>22</v>
      </c>
      <c r="F203">
        <v>215849.05799999999</v>
      </c>
      <c r="G203">
        <v>202865.435</v>
      </c>
      <c r="H203">
        <v>219810.31599999999</v>
      </c>
      <c r="I203">
        <v>213519.19</v>
      </c>
      <c r="J203">
        <v>224399.326</v>
      </c>
      <c r="K203">
        <v>217836.75</v>
      </c>
      <c r="L203">
        <v>223555.74600000001</v>
      </c>
      <c r="M203">
        <v>233897.26800000001</v>
      </c>
      <c r="N203">
        <v>230777.2</v>
      </c>
      <c r="O203">
        <v>228967.19099999999</v>
      </c>
      <c r="P203">
        <v>222944.64199999999</v>
      </c>
      <c r="Q203">
        <v>263628.43800000002</v>
      </c>
      <c r="R203">
        <v>2698050.56</v>
      </c>
    </row>
    <row r="204" spans="1:18">
      <c r="A204" t="s">
        <v>19</v>
      </c>
      <c r="B204">
        <v>2006</v>
      </c>
      <c r="C204" t="s">
        <v>29</v>
      </c>
      <c r="D204" t="s">
        <v>38</v>
      </c>
      <c r="E204" t="s">
        <v>22</v>
      </c>
      <c r="F204">
        <v>87909.024999999994</v>
      </c>
      <c r="G204">
        <v>80039.183999999994</v>
      </c>
      <c r="H204">
        <v>84084.437000000005</v>
      </c>
      <c r="I204">
        <v>77102.471000000005</v>
      </c>
      <c r="J204">
        <v>82375.676000000007</v>
      </c>
      <c r="K204">
        <v>83018.145999999993</v>
      </c>
      <c r="L204">
        <v>79469.698000000004</v>
      </c>
      <c r="M204">
        <v>85806.244999999995</v>
      </c>
      <c r="N204">
        <v>85456.551000000007</v>
      </c>
      <c r="O204">
        <v>82347.016000000003</v>
      </c>
      <c r="P204">
        <v>81432.766000000003</v>
      </c>
      <c r="Q204">
        <v>97384.019</v>
      </c>
      <c r="R204">
        <v>1006425.2340000001</v>
      </c>
    </row>
    <row r="205" spans="1:18">
      <c r="A205" t="s">
        <v>19</v>
      </c>
      <c r="B205">
        <v>2006</v>
      </c>
      <c r="C205" t="s">
        <v>29</v>
      </c>
      <c r="D205" t="s">
        <v>37</v>
      </c>
      <c r="E205" t="s">
        <v>22</v>
      </c>
      <c r="F205">
        <v>14528.708000000001</v>
      </c>
      <c r="G205">
        <v>13513.511</v>
      </c>
      <c r="H205">
        <v>14606.111999999999</v>
      </c>
      <c r="I205">
        <v>13096.554</v>
      </c>
      <c r="J205">
        <v>13938.153</v>
      </c>
      <c r="K205">
        <v>13993.842000000001</v>
      </c>
      <c r="L205">
        <v>12725.708000000001</v>
      </c>
      <c r="M205">
        <v>14968.474</v>
      </c>
      <c r="N205">
        <v>14800.735000000001</v>
      </c>
      <c r="O205">
        <v>14249.282999999999</v>
      </c>
      <c r="P205">
        <v>14354.027</v>
      </c>
      <c r="Q205">
        <v>16039.42</v>
      </c>
      <c r="R205">
        <v>170814.52700000003</v>
      </c>
    </row>
    <row r="206" spans="1:18">
      <c r="A206" t="s">
        <v>19</v>
      </c>
      <c r="B206">
        <v>2006</v>
      </c>
      <c r="C206" t="s">
        <v>29</v>
      </c>
      <c r="D206" t="s">
        <v>36</v>
      </c>
      <c r="E206" t="s">
        <v>22</v>
      </c>
      <c r="F206">
        <v>14617.244000000001</v>
      </c>
      <c r="G206">
        <v>13334.571</v>
      </c>
      <c r="H206">
        <v>14052.145</v>
      </c>
      <c r="I206">
        <v>13143.951999999999</v>
      </c>
      <c r="J206">
        <v>13682.647999999999</v>
      </c>
      <c r="K206">
        <v>13450.721</v>
      </c>
      <c r="L206">
        <v>13172.839</v>
      </c>
      <c r="M206">
        <v>14916.183999999999</v>
      </c>
      <c r="N206">
        <v>15412.009</v>
      </c>
      <c r="O206">
        <v>14563.436</v>
      </c>
      <c r="P206">
        <v>13945.210999999999</v>
      </c>
      <c r="Q206">
        <v>14608.427</v>
      </c>
      <c r="R206">
        <v>168899.38699999999</v>
      </c>
    </row>
    <row r="207" spans="1:18">
      <c r="A207" t="s">
        <v>19</v>
      </c>
      <c r="B207">
        <v>2006</v>
      </c>
      <c r="C207" t="s">
        <v>29</v>
      </c>
      <c r="D207" t="s">
        <v>35</v>
      </c>
      <c r="E207" t="s">
        <v>22</v>
      </c>
      <c r="F207">
        <v>53410.625</v>
      </c>
      <c r="G207">
        <v>48269.086000000003</v>
      </c>
      <c r="H207">
        <v>54198.108</v>
      </c>
      <c r="I207">
        <v>48089.161999999997</v>
      </c>
      <c r="J207">
        <v>52451.084000000003</v>
      </c>
      <c r="K207">
        <v>51703.446000000004</v>
      </c>
      <c r="L207">
        <v>51273.862000000001</v>
      </c>
      <c r="M207">
        <v>56263.790999999997</v>
      </c>
      <c r="N207">
        <v>56544.898000000001</v>
      </c>
      <c r="O207">
        <v>56428.065999999999</v>
      </c>
      <c r="P207">
        <v>52857.826000000001</v>
      </c>
      <c r="Q207">
        <v>56155.612000000001</v>
      </c>
      <c r="R207">
        <v>637645.56600000011</v>
      </c>
    </row>
    <row r="208" spans="1:18">
      <c r="A208" t="s">
        <v>19</v>
      </c>
      <c r="B208">
        <v>2006</v>
      </c>
      <c r="C208" t="s">
        <v>29</v>
      </c>
      <c r="D208" t="s">
        <v>34</v>
      </c>
      <c r="E208" t="s">
        <v>22</v>
      </c>
      <c r="F208">
        <v>23390.01</v>
      </c>
      <c r="G208">
        <v>21107.435000000001</v>
      </c>
      <c r="H208">
        <v>22563.559000000001</v>
      </c>
      <c r="I208">
        <v>22014.256000000001</v>
      </c>
      <c r="J208">
        <v>22652.662</v>
      </c>
      <c r="K208">
        <v>23345.842000000001</v>
      </c>
      <c r="L208">
        <v>22785.781999999999</v>
      </c>
      <c r="M208">
        <v>23983.603999999999</v>
      </c>
      <c r="N208">
        <v>24829.84</v>
      </c>
      <c r="O208">
        <v>24748.685000000001</v>
      </c>
      <c r="P208">
        <v>23321.096000000001</v>
      </c>
      <c r="Q208">
        <v>26265.723000000002</v>
      </c>
      <c r="R208">
        <v>281008.49400000001</v>
      </c>
    </row>
    <row r="209" spans="1:18">
      <c r="A209" t="s">
        <v>19</v>
      </c>
      <c r="B209">
        <v>2006</v>
      </c>
      <c r="C209" t="s">
        <v>29</v>
      </c>
      <c r="D209" t="s">
        <v>33</v>
      </c>
      <c r="E209" t="s">
        <v>22</v>
      </c>
      <c r="F209">
        <v>22392.974999999999</v>
      </c>
      <c r="G209">
        <v>20454.011999999999</v>
      </c>
      <c r="H209">
        <v>22047.198</v>
      </c>
      <c r="I209">
        <v>19917.740000000002</v>
      </c>
      <c r="J209">
        <v>22080.883999999998</v>
      </c>
      <c r="K209">
        <v>21508.136999999999</v>
      </c>
      <c r="L209">
        <v>21200.974999999999</v>
      </c>
      <c r="M209">
        <v>23818.260999999999</v>
      </c>
      <c r="N209">
        <v>23103.032999999999</v>
      </c>
      <c r="O209">
        <v>23560.661</v>
      </c>
      <c r="P209">
        <v>22253.955000000002</v>
      </c>
      <c r="Q209">
        <v>24301.89</v>
      </c>
      <c r="R209">
        <v>266639.72100000002</v>
      </c>
    </row>
    <row r="210" spans="1:18">
      <c r="A210" t="s">
        <v>19</v>
      </c>
      <c r="B210">
        <v>2006</v>
      </c>
      <c r="C210" t="s">
        <v>29</v>
      </c>
      <c r="D210" t="s">
        <v>32</v>
      </c>
      <c r="E210" t="s">
        <v>22</v>
      </c>
      <c r="F210">
        <v>43037.169000000002</v>
      </c>
      <c r="G210">
        <v>40439.56</v>
      </c>
      <c r="H210">
        <v>41269.087</v>
      </c>
      <c r="I210">
        <v>41593.267999999996</v>
      </c>
      <c r="J210">
        <v>43525.892</v>
      </c>
      <c r="K210">
        <v>41951.550999999999</v>
      </c>
      <c r="L210">
        <v>43689.199000000001</v>
      </c>
      <c r="M210">
        <v>47237.620999999999</v>
      </c>
      <c r="N210">
        <v>47368.792999999998</v>
      </c>
      <c r="O210">
        <v>45943.036</v>
      </c>
      <c r="P210">
        <v>44867.955000000002</v>
      </c>
      <c r="Q210">
        <v>49644.947999999997</v>
      </c>
      <c r="R210">
        <v>530568.07900000003</v>
      </c>
    </row>
    <row r="211" spans="1:18">
      <c r="A211" t="s">
        <v>19</v>
      </c>
      <c r="B211">
        <v>2006</v>
      </c>
      <c r="C211" t="s">
        <v>29</v>
      </c>
      <c r="D211" t="s">
        <v>31</v>
      </c>
      <c r="E211" t="s">
        <v>22</v>
      </c>
      <c r="F211">
        <v>16166.768</v>
      </c>
      <c r="G211">
        <v>13838.55</v>
      </c>
      <c r="H211">
        <v>15078.566999999999</v>
      </c>
      <c r="I211">
        <v>14342.103999999999</v>
      </c>
      <c r="J211">
        <v>15457.225</v>
      </c>
      <c r="K211">
        <v>15972.88</v>
      </c>
      <c r="L211">
        <v>16362.484</v>
      </c>
      <c r="M211">
        <v>17280.310000000001</v>
      </c>
      <c r="N211">
        <v>17622.934000000001</v>
      </c>
      <c r="O211">
        <v>17356.141</v>
      </c>
      <c r="P211">
        <v>16932.742999999999</v>
      </c>
      <c r="Q211">
        <v>19309.940999999999</v>
      </c>
      <c r="R211">
        <v>195720.64699999997</v>
      </c>
    </row>
    <row r="212" spans="1:18">
      <c r="A212" t="s">
        <v>19</v>
      </c>
      <c r="B212">
        <v>2006</v>
      </c>
      <c r="C212" t="s">
        <v>29</v>
      </c>
      <c r="D212" t="s">
        <v>30</v>
      </c>
      <c r="E212" t="s">
        <v>22</v>
      </c>
      <c r="F212">
        <v>24606.966</v>
      </c>
      <c r="G212">
        <v>22903.416000000001</v>
      </c>
      <c r="H212">
        <v>24387.655999999999</v>
      </c>
      <c r="I212">
        <v>22408.080999999998</v>
      </c>
      <c r="J212">
        <v>24178.234</v>
      </c>
      <c r="K212">
        <v>24316.361000000001</v>
      </c>
      <c r="L212">
        <v>25472.805</v>
      </c>
      <c r="M212">
        <v>27797.27</v>
      </c>
      <c r="N212">
        <v>27950.922999999999</v>
      </c>
      <c r="O212">
        <v>27234.328000000001</v>
      </c>
      <c r="P212">
        <v>26156.037</v>
      </c>
      <c r="Q212">
        <v>28939.661</v>
      </c>
      <c r="R212">
        <v>306351.73800000001</v>
      </c>
    </row>
    <row r="213" spans="1:18">
      <c r="A213" t="s">
        <v>19</v>
      </c>
      <c r="B213">
        <v>2006</v>
      </c>
      <c r="C213" t="s">
        <v>20</v>
      </c>
      <c r="D213" t="s">
        <v>28</v>
      </c>
      <c r="E213" t="s">
        <v>22</v>
      </c>
      <c r="F213">
        <v>9274.1679999999997</v>
      </c>
      <c r="G213">
        <v>9126.8520000000008</v>
      </c>
      <c r="H213">
        <v>10461.44</v>
      </c>
      <c r="I213">
        <v>10149.383</v>
      </c>
      <c r="J213">
        <v>11052.455</v>
      </c>
      <c r="K213">
        <v>10898.272000000001</v>
      </c>
      <c r="L213">
        <v>12769.428</v>
      </c>
      <c r="M213">
        <v>12280.624</v>
      </c>
      <c r="N213">
        <v>12832.686</v>
      </c>
      <c r="O213">
        <v>11054.174000000001</v>
      </c>
      <c r="P213">
        <v>10659.19</v>
      </c>
      <c r="Q213">
        <v>12700.999</v>
      </c>
      <c r="R213">
        <v>133259.671</v>
      </c>
    </row>
    <row r="214" spans="1:18">
      <c r="A214" t="s">
        <v>19</v>
      </c>
      <c r="B214">
        <v>2006</v>
      </c>
      <c r="C214" t="s">
        <v>20</v>
      </c>
      <c r="D214" t="s">
        <v>27</v>
      </c>
      <c r="E214" t="s">
        <v>22</v>
      </c>
      <c r="F214">
        <v>4999</v>
      </c>
      <c r="G214">
        <v>4563.634</v>
      </c>
      <c r="H214">
        <v>4930.3</v>
      </c>
      <c r="I214">
        <v>4746.9620000000004</v>
      </c>
      <c r="J214">
        <v>5220.45</v>
      </c>
      <c r="K214">
        <v>5004.9809999999998</v>
      </c>
      <c r="L214">
        <v>5171.4539999999997</v>
      </c>
      <c r="M214">
        <v>6361.15</v>
      </c>
      <c r="N214">
        <v>6295.55</v>
      </c>
      <c r="O214">
        <v>5728.95</v>
      </c>
      <c r="P214">
        <v>5698.7759999999998</v>
      </c>
      <c r="Q214">
        <v>5923.55</v>
      </c>
      <c r="R214">
        <v>64644.757000000005</v>
      </c>
    </row>
    <row r="215" spans="1:18">
      <c r="A215" t="s">
        <v>19</v>
      </c>
      <c r="B215">
        <v>2006</v>
      </c>
      <c r="C215" t="s">
        <v>20</v>
      </c>
      <c r="D215" t="s">
        <v>26</v>
      </c>
      <c r="E215" t="s">
        <v>22</v>
      </c>
      <c r="F215">
        <v>34142.415000000001</v>
      </c>
      <c r="G215">
        <v>30486.615000000002</v>
      </c>
      <c r="H215">
        <v>34543.228000000003</v>
      </c>
      <c r="I215">
        <v>31907.59</v>
      </c>
      <c r="J215">
        <v>34523.525000000001</v>
      </c>
      <c r="K215">
        <v>35666.095999999998</v>
      </c>
      <c r="L215">
        <v>36170.701999999997</v>
      </c>
      <c r="M215">
        <v>39058.487000000001</v>
      </c>
      <c r="N215">
        <v>40299.446000000004</v>
      </c>
      <c r="O215">
        <v>39189.902000000002</v>
      </c>
      <c r="P215">
        <v>37867.851000000002</v>
      </c>
      <c r="Q215">
        <v>42083.519999999997</v>
      </c>
      <c r="R215">
        <v>435939.37700000004</v>
      </c>
    </row>
    <row r="216" spans="1:18">
      <c r="A216" t="s">
        <v>19</v>
      </c>
      <c r="B216">
        <v>2006</v>
      </c>
      <c r="C216" t="s">
        <v>20</v>
      </c>
      <c r="D216" t="s">
        <v>25</v>
      </c>
      <c r="E216" t="s">
        <v>22</v>
      </c>
      <c r="F216">
        <v>3871.05</v>
      </c>
      <c r="G216">
        <v>3569.9</v>
      </c>
      <c r="H216">
        <v>3973</v>
      </c>
      <c r="I216">
        <v>3713</v>
      </c>
      <c r="J216">
        <v>3784</v>
      </c>
      <c r="K216">
        <v>3868</v>
      </c>
      <c r="L216">
        <v>3650</v>
      </c>
      <c r="M216">
        <v>4494</v>
      </c>
      <c r="N216">
        <v>4816</v>
      </c>
      <c r="O216">
        <v>4299</v>
      </c>
      <c r="P216">
        <v>4120</v>
      </c>
      <c r="Q216">
        <v>4187</v>
      </c>
      <c r="R216">
        <v>48344.95</v>
      </c>
    </row>
    <row r="217" spans="1:18">
      <c r="A217" t="s">
        <v>19</v>
      </c>
      <c r="B217">
        <v>2006</v>
      </c>
      <c r="C217" t="s">
        <v>20</v>
      </c>
      <c r="D217" t="s">
        <v>24</v>
      </c>
      <c r="E217" t="s">
        <v>22</v>
      </c>
      <c r="F217">
        <v>23874.409</v>
      </c>
      <c r="G217">
        <v>24049.233</v>
      </c>
      <c r="H217">
        <v>27169.603999999999</v>
      </c>
      <c r="I217">
        <v>25595.804</v>
      </c>
      <c r="J217">
        <v>27765.021000000001</v>
      </c>
      <c r="K217">
        <v>27278.816999999999</v>
      </c>
      <c r="L217">
        <v>26616.953000000001</v>
      </c>
      <c r="M217">
        <v>30515.436000000002</v>
      </c>
      <c r="N217">
        <v>29980.812999999998</v>
      </c>
      <c r="O217">
        <v>29612.681</v>
      </c>
      <c r="P217">
        <v>29329.508999999998</v>
      </c>
      <c r="Q217">
        <v>30273.248</v>
      </c>
      <c r="R217">
        <v>332061.52800000005</v>
      </c>
    </row>
    <row r="218" spans="1:18">
      <c r="A218" t="s">
        <v>19</v>
      </c>
      <c r="B218">
        <v>2006</v>
      </c>
      <c r="C218" t="s">
        <v>20</v>
      </c>
      <c r="D218" t="s">
        <v>23</v>
      </c>
      <c r="E218" t="s">
        <v>22</v>
      </c>
      <c r="F218">
        <v>3683.73</v>
      </c>
      <c r="G218">
        <v>3583.6860000000001</v>
      </c>
      <c r="H218">
        <v>4053.7910000000002</v>
      </c>
      <c r="I218">
        <v>3840.6109999999999</v>
      </c>
      <c r="J218">
        <v>4365.55</v>
      </c>
      <c r="K218">
        <v>4312.826</v>
      </c>
      <c r="L218">
        <v>4648.152</v>
      </c>
      <c r="M218">
        <v>5280.8050000000003</v>
      </c>
      <c r="N218">
        <v>5390.8019999999997</v>
      </c>
      <c r="O218">
        <v>5062.2110000000002</v>
      </c>
      <c r="P218">
        <v>4938.2349999999997</v>
      </c>
      <c r="Q218">
        <v>4965.07</v>
      </c>
      <c r="R218">
        <v>54125.468999999997</v>
      </c>
    </row>
    <row r="219" spans="1:18">
      <c r="A219" t="s">
        <v>19</v>
      </c>
      <c r="B219">
        <v>2006</v>
      </c>
      <c r="C219" t="s">
        <v>20</v>
      </c>
      <c r="D219" t="s">
        <v>21</v>
      </c>
      <c r="E219" t="s">
        <v>22</v>
      </c>
      <c r="F219">
        <v>13372.49</v>
      </c>
      <c r="G219">
        <v>12672.664000000001</v>
      </c>
      <c r="H219">
        <v>14471.710999999999</v>
      </c>
      <c r="I219">
        <v>13452.948</v>
      </c>
      <c r="J219">
        <v>14710.004000000001</v>
      </c>
      <c r="K219">
        <v>15584.611999999999</v>
      </c>
      <c r="L219">
        <v>15637.411</v>
      </c>
      <c r="M219">
        <v>16904.934000000001</v>
      </c>
      <c r="N219">
        <v>16026.644</v>
      </c>
      <c r="O219">
        <v>16127.424999999999</v>
      </c>
      <c r="P219">
        <v>15228.628000000001</v>
      </c>
      <c r="Q219">
        <v>16592.240000000002</v>
      </c>
      <c r="R219">
        <v>180781.71099999998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929DF-ED5C-49D4-A572-231F9095CED2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66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2007</v>
      </c>
      <c r="C4" t="s">
        <v>48</v>
      </c>
      <c r="D4" t="s">
        <v>52</v>
      </c>
      <c r="E4" t="s">
        <v>22</v>
      </c>
      <c r="F4">
        <v>12695.831963101073</v>
      </c>
      <c r="G4">
        <v>12352.503733550686</v>
      </c>
      <c r="H4">
        <v>13900.11639349189</v>
      </c>
      <c r="I4">
        <v>12563.554659538155</v>
      </c>
      <c r="J4">
        <v>13426.326343886449</v>
      </c>
      <c r="K4">
        <v>13110.001271851266</v>
      </c>
      <c r="L4">
        <v>13096.816163315681</v>
      </c>
      <c r="M4">
        <v>13580.177984272754</v>
      </c>
      <c r="N4">
        <v>12075.372583452434</v>
      </c>
      <c r="O4">
        <v>13143.722663073566</v>
      </c>
      <c r="P4">
        <v>12449.446709698963</v>
      </c>
      <c r="Q4">
        <v>13079.267002011034</v>
      </c>
      <c r="R4">
        <v>155473.13747124397</v>
      </c>
    </row>
    <row r="5" spans="1:18">
      <c r="A5" t="s">
        <v>59</v>
      </c>
      <c r="B5">
        <v>2007</v>
      </c>
      <c r="C5" t="s">
        <v>48</v>
      </c>
      <c r="D5" t="s">
        <v>51</v>
      </c>
      <c r="E5" t="s">
        <v>22</v>
      </c>
      <c r="F5">
        <v>38027.398486325299</v>
      </c>
      <c r="G5">
        <v>36138.60779390113</v>
      </c>
      <c r="H5">
        <v>38466.10396010401</v>
      </c>
      <c r="I5">
        <v>36518.803765895354</v>
      </c>
      <c r="J5">
        <v>39537.905496821106</v>
      </c>
      <c r="K5">
        <v>38991.810305559971</v>
      </c>
      <c r="L5">
        <v>38938.851779585981</v>
      </c>
      <c r="M5">
        <v>40470.031591660445</v>
      </c>
      <c r="N5">
        <v>36342.688606277792</v>
      </c>
      <c r="O5">
        <v>39430.344350608633</v>
      </c>
      <c r="P5">
        <v>38344.89833442674</v>
      </c>
      <c r="Q5">
        <v>39270.153994967543</v>
      </c>
      <c r="R5">
        <v>460477.59846613405</v>
      </c>
    </row>
    <row r="6" spans="1:18">
      <c r="A6" t="s">
        <v>59</v>
      </c>
      <c r="B6">
        <v>2007</v>
      </c>
      <c r="C6" t="s">
        <v>48</v>
      </c>
      <c r="D6" t="s">
        <v>50</v>
      </c>
      <c r="E6" t="s">
        <v>22</v>
      </c>
      <c r="F6">
        <v>13566.95512522595</v>
      </c>
      <c r="G6">
        <v>13500.486789373113</v>
      </c>
      <c r="H6">
        <v>14829.557593605135</v>
      </c>
      <c r="I6">
        <v>13415.142387941456</v>
      </c>
      <c r="J6">
        <v>14776.46474481418</v>
      </c>
      <c r="K6">
        <v>14108.367391836322</v>
      </c>
      <c r="L6">
        <v>14790.292347815313</v>
      </c>
      <c r="M6">
        <v>15124.587888928127</v>
      </c>
      <c r="N6">
        <v>12993.41896817638</v>
      </c>
      <c r="O6">
        <v>14484.626110461742</v>
      </c>
      <c r="P6">
        <v>13896.779329088988</v>
      </c>
      <c r="Q6">
        <v>14110.991893063052</v>
      </c>
      <c r="R6">
        <v>169597.67057032976</v>
      </c>
    </row>
    <row r="7" spans="1:18">
      <c r="A7" t="s">
        <v>59</v>
      </c>
      <c r="B7">
        <v>2007</v>
      </c>
      <c r="C7" t="s">
        <v>48</v>
      </c>
      <c r="D7" t="s">
        <v>49</v>
      </c>
      <c r="E7" t="s">
        <v>22</v>
      </c>
      <c r="F7">
        <v>10666.429664543371</v>
      </c>
      <c r="G7">
        <v>10044.77609268185</v>
      </c>
      <c r="H7">
        <v>11586.834132242679</v>
      </c>
      <c r="I7">
        <v>10610.811396184246</v>
      </c>
      <c r="J7">
        <v>11816.252983842636</v>
      </c>
      <c r="K7">
        <v>11540.782810327617</v>
      </c>
      <c r="L7">
        <v>12111.626837793527</v>
      </c>
      <c r="M7">
        <v>12418.85149769778</v>
      </c>
      <c r="N7">
        <v>10542.277833634056</v>
      </c>
      <c r="O7">
        <v>11116.417541917221</v>
      </c>
      <c r="P7">
        <v>10883.01605997831</v>
      </c>
      <c r="Q7">
        <v>11044.610090677827</v>
      </c>
      <c r="R7">
        <v>134382.68694152113</v>
      </c>
    </row>
    <row r="8" spans="1:18">
      <c r="A8" t="s">
        <v>59</v>
      </c>
      <c r="B8">
        <v>2007</v>
      </c>
      <c r="C8" t="s">
        <v>44</v>
      </c>
      <c r="D8" t="s">
        <v>47</v>
      </c>
      <c r="E8" t="s">
        <v>22</v>
      </c>
      <c r="F8">
        <v>59055.939501345725</v>
      </c>
      <c r="G8">
        <v>55729.721241879954</v>
      </c>
      <c r="H8">
        <v>67018.549715036905</v>
      </c>
      <c r="I8">
        <v>63033.504749664869</v>
      </c>
      <c r="J8">
        <v>74611.290573202627</v>
      </c>
      <c r="K8">
        <v>74040.795231981712</v>
      </c>
      <c r="L8">
        <v>77872.08748605843</v>
      </c>
      <c r="M8">
        <v>78238.853377241758</v>
      </c>
      <c r="N8">
        <v>66318.562321427875</v>
      </c>
      <c r="O8">
        <v>70645.771026686984</v>
      </c>
      <c r="P8">
        <v>67376.343270138954</v>
      </c>
      <c r="Q8">
        <v>63169.604506770091</v>
      </c>
      <c r="R8">
        <v>817111.02300143591</v>
      </c>
    </row>
    <row r="9" spans="1:18">
      <c r="A9" t="s">
        <v>59</v>
      </c>
      <c r="B9">
        <v>2007</v>
      </c>
      <c r="C9" t="s">
        <v>44</v>
      </c>
      <c r="D9" t="s">
        <v>46</v>
      </c>
      <c r="E9" t="s">
        <v>22</v>
      </c>
      <c r="F9">
        <v>33858.920731605067</v>
      </c>
      <c r="G9">
        <v>32171.323302596684</v>
      </c>
      <c r="H9">
        <v>35468.706787149429</v>
      </c>
      <c r="I9">
        <v>33746.405877528327</v>
      </c>
      <c r="J9">
        <v>39295.834140621657</v>
      </c>
      <c r="K9">
        <v>37746.089473982451</v>
      </c>
      <c r="L9">
        <v>39636.766805119565</v>
      </c>
      <c r="M9">
        <v>40968.921881206894</v>
      </c>
      <c r="N9">
        <v>35804.306263958315</v>
      </c>
      <c r="O9">
        <v>39090.503767336035</v>
      </c>
      <c r="P9">
        <v>37000.067738545396</v>
      </c>
      <c r="Q9">
        <v>34836.899807529349</v>
      </c>
      <c r="R9">
        <v>439624.74657717923</v>
      </c>
    </row>
    <row r="10" spans="1:18">
      <c r="A10" t="s">
        <v>59</v>
      </c>
      <c r="B10">
        <v>2007</v>
      </c>
      <c r="C10" t="s">
        <v>44</v>
      </c>
      <c r="D10" t="s">
        <v>45</v>
      </c>
      <c r="E10" t="s">
        <v>22</v>
      </c>
      <c r="F10">
        <v>63408.681611775857</v>
      </c>
      <c r="G10">
        <v>60520.791621607139</v>
      </c>
      <c r="H10">
        <v>68911.881714351592</v>
      </c>
      <c r="I10">
        <v>64404.899735323757</v>
      </c>
      <c r="J10">
        <v>72907.821331840649</v>
      </c>
      <c r="K10">
        <v>73491.698503455424</v>
      </c>
      <c r="L10">
        <v>74500.961117932311</v>
      </c>
      <c r="M10">
        <v>74516.763701265838</v>
      </c>
      <c r="N10">
        <v>66042.492961742391</v>
      </c>
      <c r="O10">
        <v>69496.872188932379</v>
      </c>
      <c r="P10">
        <v>68562.140983293677</v>
      </c>
      <c r="Q10">
        <v>62835.885502975987</v>
      </c>
      <c r="R10">
        <v>819600.89097449707</v>
      </c>
    </row>
    <row r="11" spans="1:18">
      <c r="A11" t="s">
        <v>59</v>
      </c>
      <c r="B11">
        <v>2007</v>
      </c>
      <c r="C11" t="s">
        <v>39</v>
      </c>
      <c r="D11" t="s">
        <v>43</v>
      </c>
      <c r="E11" t="s">
        <v>22</v>
      </c>
      <c r="F11">
        <v>249261.55225426567</v>
      </c>
      <c r="G11">
        <v>235339.63833008334</v>
      </c>
      <c r="H11">
        <v>257474.91277103082</v>
      </c>
      <c r="I11">
        <v>247354.18339605481</v>
      </c>
      <c r="J11">
        <v>281750.66553221474</v>
      </c>
      <c r="K11">
        <v>281920.95850537997</v>
      </c>
      <c r="L11">
        <v>284530.48907230044</v>
      </c>
      <c r="M11">
        <v>296076.45457283547</v>
      </c>
      <c r="N11">
        <v>263283.09704111231</v>
      </c>
      <c r="O11">
        <v>285677.71623619227</v>
      </c>
      <c r="P11">
        <v>273758.04683649086</v>
      </c>
      <c r="Q11">
        <v>273536.3084924487</v>
      </c>
      <c r="R11">
        <v>3229964.0230404092</v>
      </c>
    </row>
    <row r="12" spans="1:18">
      <c r="A12" t="s">
        <v>59</v>
      </c>
      <c r="B12">
        <v>2007</v>
      </c>
      <c r="C12" t="s">
        <v>39</v>
      </c>
      <c r="D12" t="s">
        <v>42</v>
      </c>
      <c r="E12" t="s">
        <v>22</v>
      </c>
      <c r="F12">
        <v>82272.215053407213</v>
      </c>
      <c r="G12">
        <v>87878.733203926706</v>
      </c>
      <c r="H12">
        <v>88601.297185747957</v>
      </c>
      <c r="I12">
        <v>80922.808249284499</v>
      </c>
      <c r="J12">
        <v>88259.627895044585</v>
      </c>
      <c r="K12">
        <v>87332.972643217348</v>
      </c>
      <c r="L12">
        <v>84116.691675472626</v>
      </c>
      <c r="M12">
        <v>91873.281690200252</v>
      </c>
      <c r="N12">
        <v>79865.764651917954</v>
      </c>
      <c r="O12">
        <v>87229.556556294076</v>
      </c>
      <c r="P12">
        <v>78508.045215829727</v>
      </c>
      <c r="Q12">
        <v>80259.365813657787</v>
      </c>
      <c r="R12">
        <v>1017120.3598340007</v>
      </c>
    </row>
    <row r="13" spans="1:18">
      <c r="A13" t="s">
        <v>59</v>
      </c>
      <c r="B13">
        <v>2007</v>
      </c>
      <c r="C13" t="s">
        <v>39</v>
      </c>
      <c r="D13" t="s">
        <v>41</v>
      </c>
      <c r="E13" t="s">
        <v>22</v>
      </c>
      <c r="F13">
        <v>17938.825543550487</v>
      </c>
      <c r="G13">
        <v>18733.979263045789</v>
      </c>
      <c r="H13">
        <v>19893.903746558553</v>
      </c>
      <c r="I13">
        <v>21263.28700248538</v>
      </c>
      <c r="J13">
        <v>25126.52883548068</v>
      </c>
      <c r="K13">
        <v>24555.956518298237</v>
      </c>
      <c r="L13">
        <v>19985.98182361537</v>
      </c>
      <c r="M13">
        <v>20467.35961169501</v>
      </c>
      <c r="N13">
        <v>18653.329869170622</v>
      </c>
      <c r="O13">
        <v>20051.29144007709</v>
      </c>
      <c r="P13">
        <v>18579.568552355435</v>
      </c>
      <c r="Q13">
        <v>18914.101517503899</v>
      </c>
      <c r="R13">
        <v>244164.11372383658</v>
      </c>
    </row>
    <row r="14" spans="1:18">
      <c r="A14" t="s">
        <v>59</v>
      </c>
      <c r="B14">
        <v>2007</v>
      </c>
      <c r="C14" t="s">
        <v>39</v>
      </c>
      <c r="D14" t="s">
        <v>40</v>
      </c>
      <c r="E14" t="s">
        <v>22</v>
      </c>
      <c r="F14">
        <v>109230.79375268087</v>
      </c>
      <c r="G14">
        <v>102472.76014742046</v>
      </c>
      <c r="H14">
        <v>112455.02410492081</v>
      </c>
      <c r="I14">
        <v>106101.1713432253</v>
      </c>
      <c r="J14">
        <v>117528.5271290769</v>
      </c>
      <c r="K14">
        <v>117972.84643743791</v>
      </c>
      <c r="L14">
        <v>114852.46746206528</v>
      </c>
      <c r="M14">
        <v>122654.48963761517</v>
      </c>
      <c r="N14">
        <v>107332.42906640736</v>
      </c>
      <c r="O14">
        <v>114183.98613171266</v>
      </c>
      <c r="P14">
        <v>108442.15775028143</v>
      </c>
      <c r="Q14">
        <v>110432.87427919262</v>
      </c>
      <c r="R14">
        <v>1343659.5272420368</v>
      </c>
    </row>
    <row r="15" spans="1:18">
      <c r="A15" t="s">
        <v>59</v>
      </c>
      <c r="B15">
        <v>2007</v>
      </c>
      <c r="C15" t="s">
        <v>29</v>
      </c>
      <c r="D15" t="s">
        <v>38</v>
      </c>
      <c r="E15" t="s">
        <v>22</v>
      </c>
      <c r="F15">
        <v>60415.663398350349</v>
      </c>
      <c r="G15">
        <v>54399.771471008069</v>
      </c>
      <c r="H15">
        <v>64178.500170956482</v>
      </c>
      <c r="I15">
        <v>60184.124882403223</v>
      </c>
      <c r="J15">
        <v>65525.054609020815</v>
      </c>
      <c r="K15">
        <v>66844.438431506569</v>
      </c>
      <c r="L15">
        <v>66712.953278365618</v>
      </c>
      <c r="M15">
        <v>70316.535691657176</v>
      </c>
      <c r="N15">
        <v>66123.859743246008</v>
      </c>
      <c r="O15">
        <v>68386.496854937286</v>
      </c>
      <c r="P15">
        <v>63574.940557434515</v>
      </c>
      <c r="Q15">
        <v>66931.258403972679</v>
      </c>
      <c r="R15">
        <v>773593.59749285877</v>
      </c>
    </row>
    <row r="16" spans="1:18">
      <c r="A16" t="s">
        <v>59</v>
      </c>
      <c r="B16">
        <v>2007</v>
      </c>
      <c r="C16" t="s">
        <v>29</v>
      </c>
      <c r="D16" t="s">
        <v>37</v>
      </c>
      <c r="E16" t="s">
        <v>22</v>
      </c>
      <c r="F16">
        <v>8067.916315815497</v>
      </c>
      <c r="G16">
        <v>7337.2625913233942</v>
      </c>
      <c r="H16">
        <v>8553.9404097045881</v>
      </c>
      <c r="I16">
        <v>7812.9326260166863</v>
      </c>
      <c r="J16">
        <v>8700.944797115555</v>
      </c>
      <c r="K16">
        <v>8522.7881784241708</v>
      </c>
      <c r="L16">
        <v>8650.9759304536383</v>
      </c>
      <c r="M16">
        <v>9240.4807037859591</v>
      </c>
      <c r="N16">
        <v>8567.9892019196923</v>
      </c>
      <c r="O16">
        <v>9018.0069715693953</v>
      </c>
      <c r="P16">
        <v>8315.7178176089983</v>
      </c>
      <c r="Q16">
        <v>8630.6206719529509</v>
      </c>
      <c r="R16">
        <v>101419.57621569053</v>
      </c>
    </row>
    <row r="17" spans="1:18">
      <c r="A17" t="s">
        <v>59</v>
      </c>
      <c r="B17">
        <v>2007</v>
      </c>
      <c r="C17" t="s">
        <v>29</v>
      </c>
      <c r="D17" t="s">
        <v>36</v>
      </c>
      <c r="E17" t="s">
        <v>22</v>
      </c>
      <c r="F17">
        <v>11968.494091974091</v>
      </c>
      <c r="G17">
        <v>10737.236217826938</v>
      </c>
      <c r="H17">
        <v>12259.205753393526</v>
      </c>
      <c r="I17">
        <v>11170.459009554841</v>
      </c>
      <c r="J17">
        <v>12815.965383446666</v>
      </c>
      <c r="K17">
        <v>12214.196021118471</v>
      </c>
      <c r="L17">
        <v>12905.799101201559</v>
      </c>
      <c r="M17">
        <v>13338.999208956844</v>
      </c>
      <c r="N17">
        <v>12548.771039525762</v>
      </c>
      <c r="O17">
        <v>13171.388470862645</v>
      </c>
      <c r="P17">
        <v>12501.088133335543</v>
      </c>
      <c r="Q17">
        <v>12576.808841271612</v>
      </c>
      <c r="R17">
        <v>148208.41127246848</v>
      </c>
    </row>
    <row r="18" spans="1:18">
      <c r="A18" t="s">
        <v>59</v>
      </c>
      <c r="B18">
        <v>2007</v>
      </c>
      <c r="C18" t="s">
        <v>29</v>
      </c>
      <c r="D18" t="s">
        <v>35</v>
      </c>
      <c r="E18" t="s">
        <v>22</v>
      </c>
      <c r="F18">
        <v>37016.468118512174</v>
      </c>
      <c r="G18">
        <v>33601.19164138451</v>
      </c>
      <c r="H18">
        <v>39707.726205183455</v>
      </c>
      <c r="I18">
        <v>37099.059185706879</v>
      </c>
      <c r="J18">
        <v>40413.267811978316</v>
      </c>
      <c r="K18">
        <v>40859.027249911749</v>
      </c>
      <c r="L18">
        <v>40610.593470768355</v>
      </c>
      <c r="M18">
        <v>43273.397279690165</v>
      </c>
      <c r="N18">
        <v>39704.167009794852</v>
      </c>
      <c r="O18">
        <v>41541.621234711471</v>
      </c>
      <c r="P18">
        <v>39778.407635336182</v>
      </c>
      <c r="Q18">
        <v>41619.057104038875</v>
      </c>
      <c r="R18">
        <v>475223.983947017</v>
      </c>
    </row>
    <row r="19" spans="1:18">
      <c r="A19" t="s">
        <v>59</v>
      </c>
      <c r="B19">
        <v>2007</v>
      </c>
      <c r="C19" t="s">
        <v>29</v>
      </c>
      <c r="D19" t="s">
        <v>34</v>
      </c>
      <c r="E19" t="s">
        <v>22</v>
      </c>
      <c r="F19">
        <v>15148.907695034619</v>
      </c>
      <c r="G19">
        <v>13392.325123895918</v>
      </c>
      <c r="H19">
        <v>15539.803354893613</v>
      </c>
      <c r="I19">
        <v>15006.269919608363</v>
      </c>
      <c r="J19">
        <v>16026.214524289624</v>
      </c>
      <c r="K19">
        <v>16300.695845166783</v>
      </c>
      <c r="L19">
        <v>15967.875533703085</v>
      </c>
      <c r="M19">
        <v>17694.861255427408</v>
      </c>
      <c r="N19">
        <v>15650.327959556969</v>
      </c>
      <c r="O19">
        <v>16324.385223248992</v>
      </c>
      <c r="P19">
        <v>15885.081297534889</v>
      </c>
      <c r="Q19">
        <v>16270.552721598342</v>
      </c>
      <c r="R19">
        <v>189207.30045395863</v>
      </c>
    </row>
    <row r="20" spans="1:18">
      <c r="A20" t="s">
        <v>59</v>
      </c>
      <c r="B20">
        <v>2007</v>
      </c>
      <c r="C20" t="s">
        <v>29</v>
      </c>
      <c r="D20" t="s">
        <v>33</v>
      </c>
      <c r="E20" t="s">
        <v>22</v>
      </c>
      <c r="F20">
        <v>15107.628029709153</v>
      </c>
      <c r="G20">
        <v>13306.020741912873</v>
      </c>
      <c r="H20">
        <v>15641.880602774781</v>
      </c>
      <c r="I20">
        <v>14287.712597614751</v>
      </c>
      <c r="J20">
        <v>15725.825931806459</v>
      </c>
      <c r="K20">
        <v>15037.431915325596</v>
      </c>
      <c r="L20">
        <v>15284.731215182417</v>
      </c>
      <c r="M20">
        <v>16470.590847538322</v>
      </c>
      <c r="N20">
        <v>14955.93939914049</v>
      </c>
      <c r="O20">
        <v>15677.48253416905</v>
      </c>
      <c r="P20">
        <v>15552.973824424047</v>
      </c>
      <c r="Q20">
        <v>16217.469205703006</v>
      </c>
      <c r="R20">
        <v>183265.68684530092</v>
      </c>
    </row>
    <row r="21" spans="1:18">
      <c r="A21" t="s">
        <v>59</v>
      </c>
      <c r="B21">
        <v>2007</v>
      </c>
      <c r="C21" t="s">
        <v>29</v>
      </c>
      <c r="D21" t="s">
        <v>32</v>
      </c>
      <c r="E21" t="s">
        <v>22</v>
      </c>
      <c r="F21">
        <v>29863.684692982933</v>
      </c>
      <c r="G21">
        <v>27248.458297081113</v>
      </c>
      <c r="H21">
        <v>31849.710070128138</v>
      </c>
      <c r="I21">
        <v>29420.474433685042</v>
      </c>
      <c r="J21">
        <v>32582.598947755207</v>
      </c>
      <c r="K21">
        <v>30813.69085933108</v>
      </c>
      <c r="L21">
        <v>31331.699546103235</v>
      </c>
      <c r="M21">
        <v>33219.517522013943</v>
      </c>
      <c r="N21">
        <v>31523.386842347543</v>
      </c>
      <c r="O21">
        <v>30653.60131478839</v>
      </c>
      <c r="P21">
        <v>31665.069381065336</v>
      </c>
      <c r="Q21">
        <v>32985.27221831616</v>
      </c>
      <c r="R21">
        <v>373157.16412559809</v>
      </c>
    </row>
    <row r="22" spans="1:18">
      <c r="A22" t="s">
        <v>59</v>
      </c>
      <c r="B22">
        <v>2007</v>
      </c>
      <c r="C22" t="s">
        <v>29</v>
      </c>
      <c r="D22" t="s">
        <v>31</v>
      </c>
      <c r="E22" t="s">
        <v>22</v>
      </c>
      <c r="F22">
        <v>10050.20065813785</v>
      </c>
      <c r="G22">
        <v>8490.9836186720277</v>
      </c>
      <c r="H22">
        <v>10187.059163568487</v>
      </c>
      <c r="I22">
        <v>9696.8755593262104</v>
      </c>
      <c r="J22">
        <v>10262.831444387421</v>
      </c>
      <c r="K22">
        <v>9853.872026411671</v>
      </c>
      <c r="L22">
        <v>10345.147327547462</v>
      </c>
      <c r="M22">
        <v>10635.94797599015</v>
      </c>
      <c r="N22">
        <v>9716.7076315516442</v>
      </c>
      <c r="O22">
        <v>9954.9839694001821</v>
      </c>
      <c r="P22">
        <v>9712.9765669013286</v>
      </c>
      <c r="Q22">
        <v>10224.507325808067</v>
      </c>
      <c r="R22">
        <v>119132.0932677025</v>
      </c>
    </row>
    <row r="23" spans="1:18">
      <c r="A23" t="s">
        <v>59</v>
      </c>
      <c r="B23">
        <v>2007</v>
      </c>
      <c r="C23" t="s">
        <v>29</v>
      </c>
      <c r="D23" t="s">
        <v>30</v>
      </c>
      <c r="E23" t="s">
        <v>22</v>
      </c>
      <c r="F23">
        <v>14787.634719655829</v>
      </c>
      <c r="G23">
        <v>13414.582776388041</v>
      </c>
      <c r="H23">
        <v>15847.756686050043</v>
      </c>
      <c r="I23">
        <v>15226.914714051511</v>
      </c>
      <c r="J23">
        <v>15996.256250663442</v>
      </c>
      <c r="K23">
        <v>14920.817215929956</v>
      </c>
      <c r="L23">
        <v>15505.33285831614</v>
      </c>
      <c r="M23">
        <v>16138.417570780503</v>
      </c>
      <c r="N23">
        <v>14808.527864320004</v>
      </c>
      <c r="O23">
        <v>15830.200738013724</v>
      </c>
      <c r="P23">
        <v>15377.519983757515</v>
      </c>
      <c r="Q23">
        <v>16244.063964829627</v>
      </c>
      <c r="R23">
        <v>184098.02534275636</v>
      </c>
    </row>
    <row r="24" spans="1:18">
      <c r="A24" t="s">
        <v>59</v>
      </c>
      <c r="B24">
        <v>2007</v>
      </c>
      <c r="C24" t="s">
        <v>20</v>
      </c>
      <c r="D24" t="s">
        <v>28</v>
      </c>
      <c r="E24" t="s">
        <v>22</v>
      </c>
      <c r="F24">
        <v>6303.7045435976843</v>
      </c>
      <c r="G24">
        <v>5797.4817767023278</v>
      </c>
      <c r="H24">
        <v>6666.1530239459717</v>
      </c>
      <c r="I24">
        <v>6191.0417230246248</v>
      </c>
      <c r="J24">
        <v>6220.7239797409575</v>
      </c>
      <c r="K24">
        <v>5936.4111151455791</v>
      </c>
      <c r="L24">
        <v>5938.9251725327904</v>
      </c>
      <c r="M24">
        <v>5978.4500233459703</v>
      </c>
      <c r="N24">
        <v>5484.2920819816645</v>
      </c>
      <c r="O24">
        <v>5990.5972985462204</v>
      </c>
      <c r="P24">
        <v>5891.0105881487452</v>
      </c>
      <c r="Q24">
        <v>6198.0708340628671</v>
      </c>
      <c r="R24">
        <v>72596.862160775403</v>
      </c>
    </row>
    <row r="25" spans="1:18">
      <c r="A25" t="s">
        <v>59</v>
      </c>
      <c r="B25">
        <v>2007</v>
      </c>
      <c r="C25" t="s">
        <v>20</v>
      </c>
      <c r="D25" t="s">
        <v>27</v>
      </c>
      <c r="E25" t="s">
        <v>22</v>
      </c>
      <c r="F25">
        <v>2056.5358318603089</v>
      </c>
      <c r="G25">
        <v>1832.3170900843534</v>
      </c>
      <c r="H25">
        <v>2374.3742309457034</v>
      </c>
      <c r="I25">
        <v>2191.1172262662753</v>
      </c>
      <c r="J25">
        <v>2372.8557373348121</v>
      </c>
      <c r="K25">
        <v>2148.8450742117516</v>
      </c>
      <c r="L25">
        <v>2000.0691356100269</v>
      </c>
      <c r="M25">
        <v>2271.1978511719858</v>
      </c>
      <c r="N25">
        <v>2094.9838052221289</v>
      </c>
      <c r="O25">
        <v>2211.6329128157076</v>
      </c>
      <c r="P25">
        <v>2194.8074637617983</v>
      </c>
      <c r="Q25">
        <v>2186.1345731143656</v>
      </c>
      <c r="R25">
        <v>25934.870932399215</v>
      </c>
    </row>
    <row r="26" spans="1:18">
      <c r="A26" t="s">
        <v>59</v>
      </c>
      <c r="B26">
        <v>2007</v>
      </c>
      <c r="C26" t="s">
        <v>20</v>
      </c>
      <c r="D26" t="s">
        <v>26</v>
      </c>
      <c r="E26" t="s">
        <v>22</v>
      </c>
      <c r="F26">
        <v>22530.708836238919</v>
      </c>
      <c r="G26">
        <v>21416.384104251269</v>
      </c>
      <c r="H26">
        <v>24567.175806528954</v>
      </c>
      <c r="I26">
        <v>22876.845793717213</v>
      </c>
      <c r="J26">
        <v>25267.061695160879</v>
      </c>
      <c r="K26">
        <v>23274.321102162277</v>
      </c>
      <c r="L26">
        <v>22835.67157782464</v>
      </c>
      <c r="M26">
        <v>24728.97788752897</v>
      </c>
      <c r="N26">
        <v>22854.582763809605</v>
      </c>
      <c r="O26">
        <v>25059.346872512797</v>
      </c>
      <c r="P26">
        <v>23799.524031963014</v>
      </c>
      <c r="Q26">
        <v>24725.579567150497</v>
      </c>
      <c r="R26">
        <v>283936.18003884907</v>
      </c>
    </row>
    <row r="27" spans="1:18">
      <c r="A27" t="s">
        <v>59</v>
      </c>
      <c r="B27">
        <v>2007</v>
      </c>
      <c r="C27" t="s">
        <v>20</v>
      </c>
      <c r="D27" t="s">
        <v>25</v>
      </c>
      <c r="E27" t="s">
        <v>22</v>
      </c>
      <c r="F27">
        <v>1229.9579738215662</v>
      </c>
      <c r="G27">
        <v>1157.0361814330106</v>
      </c>
      <c r="H27">
        <v>1300.6679026421259</v>
      </c>
      <c r="I27">
        <v>1372.3093849031577</v>
      </c>
      <c r="J27">
        <v>1472.4603876307444</v>
      </c>
      <c r="K27">
        <v>1331.268301043579</v>
      </c>
      <c r="L27">
        <v>1423.8507908802662</v>
      </c>
      <c r="M27">
        <v>1351.7380568749873</v>
      </c>
      <c r="N27">
        <v>1237.7312436937655</v>
      </c>
      <c r="O27">
        <v>1292.5190265209224</v>
      </c>
      <c r="P27">
        <v>1247.5094004224279</v>
      </c>
      <c r="Q27">
        <v>1332.5197724079321</v>
      </c>
      <c r="R27">
        <v>15749.568422274484</v>
      </c>
    </row>
    <row r="28" spans="1:18">
      <c r="A28" t="s">
        <v>59</v>
      </c>
      <c r="B28">
        <v>2007</v>
      </c>
      <c r="C28" t="s">
        <v>20</v>
      </c>
      <c r="D28" t="s">
        <v>24</v>
      </c>
      <c r="E28" t="s">
        <v>22</v>
      </c>
      <c r="F28">
        <v>13329.109512826117</v>
      </c>
      <c r="G28">
        <v>12322.30002521731</v>
      </c>
      <c r="H28">
        <v>13674.046851364807</v>
      </c>
      <c r="I28">
        <v>14161.983151229982</v>
      </c>
      <c r="J28">
        <v>14178.118345472822</v>
      </c>
      <c r="K28">
        <v>13551.288456715909</v>
      </c>
      <c r="L28">
        <v>13085.945625706756</v>
      </c>
      <c r="M28">
        <v>14536.937960960247</v>
      </c>
      <c r="N28">
        <v>12572.554060695482</v>
      </c>
      <c r="O28">
        <v>14336.594373326092</v>
      </c>
      <c r="P28">
        <v>13730.193551034579</v>
      </c>
      <c r="Q28">
        <v>13935.227793199363</v>
      </c>
      <c r="R28">
        <v>163414.29970774942</v>
      </c>
    </row>
    <row r="29" spans="1:18">
      <c r="A29" t="s">
        <v>59</v>
      </c>
      <c r="B29">
        <v>2007</v>
      </c>
      <c r="C29" t="s">
        <v>20</v>
      </c>
      <c r="D29" t="s">
        <v>23</v>
      </c>
      <c r="E29" t="s">
        <v>22</v>
      </c>
      <c r="F29">
        <v>1995.7194101058537</v>
      </c>
      <c r="G29">
        <v>1694.0304342093159</v>
      </c>
      <c r="H29">
        <v>1903.5536870306978</v>
      </c>
      <c r="I29">
        <v>2147.0304145631139</v>
      </c>
      <c r="J29">
        <v>2069.1653148978494</v>
      </c>
      <c r="K29">
        <v>2054.1223264957621</v>
      </c>
      <c r="L29">
        <v>2016.6481204900533</v>
      </c>
      <c r="M29">
        <v>1989.3153975210037</v>
      </c>
      <c r="N29">
        <v>1702.8064948368217</v>
      </c>
      <c r="O29">
        <v>2085.415827704579</v>
      </c>
      <c r="P29">
        <v>2144.693828562386</v>
      </c>
      <c r="Q29">
        <v>1989.3061297651964</v>
      </c>
      <c r="R29">
        <v>23791.807386182634</v>
      </c>
    </row>
    <row r="30" spans="1:18">
      <c r="A30" t="s">
        <v>59</v>
      </c>
      <c r="B30">
        <v>2007</v>
      </c>
      <c r="C30" t="s">
        <v>20</v>
      </c>
      <c r="D30" t="s">
        <v>21</v>
      </c>
      <c r="E30" t="s">
        <v>22</v>
      </c>
      <c r="F30">
        <v>5520.3181357243129</v>
      </c>
      <c r="G30">
        <v>5425.4467508614316</v>
      </c>
      <c r="H30">
        <v>5959.5815273734142</v>
      </c>
      <c r="I30">
        <v>5662.3601485352119</v>
      </c>
      <c r="J30">
        <v>6118.4098324520864</v>
      </c>
      <c r="K30">
        <v>5712.8002660316324</v>
      </c>
      <c r="L30">
        <v>5822.5241065582168</v>
      </c>
      <c r="M30">
        <v>6025.4428538759257</v>
      </c>
      <c r="N30">
        <v>5526.5837780364845</v>
      </c>
      <c r="O30">
        <v>5909.2770592319857</v>
      </c>
      <c r="P30">
        <v>6096.9479846670502</v>
      </c>
      <c r="Q30">
        <v>6495.908261865573</v>
      </c>
      <c r="R30">
        <v>70275.600705213321</v>
      </c>
    </row>
    <row r="31" spans="1:18">
      <c r="A31" t="s">
        <v>58</v>
      </c>
      <c r="B31">
        <v>2007</v>
      </c>
      <c r="C31" t="s">
        <v>48</v>
      </c>
      <c r="D31" t="s">
        <v>52</v>
      </c>
      <c r="E31" t="s">
        <v>22</v>
      </c>
      <c r="F31">
        <v>6703.7459037073841</v>
      </c>
      <c r="G31">
        <v>6618.271882679901</v>
      </c>
      <c r="H31">
        <v>9042.2437512422748</v>
      </c>
      <c r="I31">
        <v>6366.9951790369241</v>
      </c>
      <c r="J31">
        <v>7442.277389747971</v>
      </c>
      <c r="K31">
        <v>9565.3358271878587</v>
      </c>
      <c r="L31">
        <v>13674.067506075849</v>
      </c>
      <c r="M31">
        <v>18020.891491608236</v>
      </c>
      <c r="N31">
        <v>16792.413050516876</v>
      </c>
      <c r="O31">
        <v>20956.67559668389</v>
      </c>
      <c r="P31">
        <v>20589.688686910507</v>
      </c>
      <c r="Q31">
        <v>14448.774265406139</v>
      </c>
      <c r="R31">
        <v>150221.38053080381</v>
      </c>
    </row>
    <row r="32" spans="1:18">
      <c r="A32" t="s">
        <v>58</v>
      </c>
      <c r="B32">
        <v>2007</v>
      </c>
      <c r="C32" t="s">
        <v>48</v>
      </c>
      <c r="D32" t="s">
        <v>51</v>
      </c>
      <c r="E32" t="s">
        <v>22</v>
      </c>
      <c r="F32">
        <v>27573.456176672731</v>
      </c>
      <c r="G32">
        <v>26040.615039088585</v>
      </c>
      <c r="H32">
        <v>30912.595004548046</v>
      </c>
      <c r="I32">
        <v>27408.022837725486</v>
      </c>
      <c r="J32">
        <v>30105.778721176521</v>
      </c>
      <c r="K32">
        <v>35791.252700889803</v>
      </c>
      <c r="L32">
        <v>34311.667738604483</v>
      </c>
      <c r="M32">
        <v>40641.78632075074</v>
      </c>
      <c r="N32">
        <v>39973.650763659076</v>
      </c>
      <c r="O32">
        <v>48332.325169597578</v>
      </c>
      <c r="P32">
        <v>46662.441888540634</v>
      </c>
      <c r="Q32">
        <v>47551.946035288362</v>
      </c>
      <c r="R32">
        <v>435305.53839654208</v>
      </c>
    </row>
    <row r="33" spans="1:18">
      <c r="A33" t="s">
        <v>58</v>
      </c>
      <c r="B33">
        <v>2007</v>
      </c>
      <c r="C33" t="s">
        <v>48</v>
      </c>
      <c r="D33" t="s">
        <v>50</v>
      </c>
      <c r="E33" t="s">
        <v>22</v>
      </c>
      <c r="F33">
        <v>7094.8334785188472</v>
      </c>
      <c r="G33">
        <v>6498.882595806258</v>
      </c>
      <c r="H33">
        <v>7198.805533026175</v>
      </c>
      <c r="I33">
        <v>7008.2649643682762</v>
      </c>
      <c r="J33">
        <v>5605.3983001173319</v>
      </c>
      <c r="K33">
        <v>6507.6199016196879</v>
      </c>
      <c r="L33">
        <v>7378.4280324486372</v>
      </c>
      <c r="M33">
        <v>8551.5891828742788</v>
      </c>
      <c r="N33">
        <v>10386.898574908453</v>
      </c>
      <c r="O33">
        <v>14083.364842922725</v>
      </c>
      <c r="P33">
        <v>12854.88405587321</v>
      </c>
      <c r="Q33">
        <v>14034.444147525246</v>
      </c>
      <c r="R33">
        <v>107203.41361000913</v>
      </c>
    </row>
    <row r="34" spans="1:18">
      <c r="A34" t="s">
        <v>58</v>
      </c>
      <c r="B34">
        <v>2007</v>
      </c>
      <c r="C34" t="s">
        <v>48</v>
      </c>
      <c r="D34" t="s">
        <v>49</v>
      </c>
      <c r="E34" t="s">
        <v>22</v>
      </c>
      <c r="F34">
        <v>7129.3007757473897</v>
      </c>
      <c r="G34">
        <v>6031.777187803802</v>
      </c>
      <c r="H34">
        <v>6984.0485827373377</v>
      </c>
      <c r="I34">
        <v>6620.11610129155</v>
      </c>
      <c r="J34">
        <v>6748.4130785081043</v>
      </c>
      <c r="K34">
        <v>7087.1588473774582</v>
      </c>
      <c r="L34">
        <v>8660.2381574346364</v>
      </c>
      <c r="M34">
        <v>9307.9720777054808</v>
      </c>
      <c r="N34">
        <v>10003.537454810314</v>
      </c>
      <c r="O34">
        <v>12321.911607022113</v>
      </c>
      <c r="P34">
        <v>11303.052978530297</v>
      </c>
      <c r="Q34">
        <v>13275.89068614226</v>
      </c>
      <c r="R34">
        <v>105473.41753511073</v>
      </c>
    </row>
    <row r="35" spans="1:18">
      <c r="A35" t="s">
        <v>58</v>
      </c>
      <c r="B35">
        <v>2007</v>
      </c>
      <c r="C35" t="s">
        <v>44</v>
      </c>
      <c r="D35" t="s">
        <v>47</v>
      </c>
      <c r="E35" t="s">
        <v>22</v>
      </c>
      <c r="F35">
        <v>14613.052322395588</v>
      </c>
      <c r="G35">
        <v>11478.297243684334</v>
      </c>
      <c r="H35">
        <v>14492.84873154611</v>
      </c>
      <c r="I35">
        <v>11975.578591412055</v>
      </c>
      <c r="J35">
        <v>13879.500664448355</v>
      </c>
      <c r="K35">
        <v>14350.291719093862</v>
      </c>
      <c r="L35">
        <v>17372.448634619268</v>
      </c>
      <c r="M35">
        <v>20541.428389598186</v>
      </c>
      <c r="N35">
        <v>21841.52322891276</v>
      </c>
      <c r="O35">
        <v>27395.660250308076</v>
      </c>
      <c r="P35">
        <v>28100.053699004733</v>
      </c>
      <c r="Q35">
        <v>24256.737728466491</v>
      </c>
      <c r="R35">
        <v>220297.42120348982</v>
      </c>
    </row>
    <row r="36" spans="1:18">
      <c r="A36" t="s">
        <v>58</v>
      </c>
      <c r="B36">
        <v>2007</v>
      </c>
      <c r="C36" t="s">
        <v>44</v>
      </c>
      <c r="D36" t="s">
        <v>46</v>
      </c>
      <c r="E36" t="s">
        <v>22</v>
      </c>
      <c r="F36">
        <v>18586.910458854403</v>
      </c>
      <c r="G36">
        <v>15524.489761399791</v>
      </c>
      <c r="H36">
        <v>18348.683031574456</v>
      </c>
      <c r="I36">
        <v>15984.619461473705</v>
      </c>
      <c r="J36">
        <v>15922.199239178957</v>
      </c>
      <c r="K36">
        <v>15952.370438109827</v>
      </c>
      <c r="L36">
        <v>17454.301015437199</v>
      </c>
      <c r="M36">
        <v>20337.211914525211</v>
      </c>
      <c r="N36">
        <v>21362.988571467919</v>
      </c>
      <c r="O36">
        <v>26613.449912493135</v>
      </c>
      <c r="P36">
        <v>26971.252492684027</v>
      </c>
      <c r="Q36">
        <v>29338.663711151079</v>
      </c>
      <c r="R36">
        <v>242397.14000834973</v>
      </c>
    </row>
    <row r="37" spans="1:18">
      <c r="A37" t="s">
        <v>58</v>
      </c>
      <c r="B37">
        <v>2007</v>
      </c>
      <c r="C37" t="s">
        <v>44</v>
      </c>
      <c r="D37" t="s">
        <v>45</v>
      </c>
      <c r="E37" t="s">
        <v>22</v>
      </c>
      <c r="F37">
        <v>40753.391046772689</v>
      </c>
      <c r="G37">
        <v>37180.887822580633</v>
      </c>
      <c r="H37">
        <v>48703.370500803481</v>
      </c>
      <c r="I37">
        <v>40911.367535730649</v>
      </c>
      <c r="J37">
        <v>45306.525651195945</v>
      </c>
      <c r="K37">
        <v>55746.077467827577</v>
      </c>
      <c r="L37">
        <v>59017.642704002254</v>
      </c>
      <c r="M37">
        <v>62808.591108225992</v>
      </c>
      <c r="N37">
        <v>65360.603746854053</v>
      </c>
      <c r="O37">
        <v>81570.8140813051</v>
      </c>
      <c r="P37">
        <v>79768.235587669769</v>
      </c>
      <c r="Q37">
        <v>84125.911160062999</v>
      </c>
      <c r="R37">
        <v>701253.41841303115</v>
      </c>
    </row>
    <row r="38" spans="1:18">
      <c r="A38" t="s">
        <v>58</v>
      </c>
      <c r="B38">
        <v>2007</v>
      </c>
      <c r="C38" t="s">
        <v>39</v>
      </c>
      <c r="D38" t="s">
        <v>43</v>
      </c>
      <c r="E38" t="s">
        <v>22</v>
      </c>
      <c r="F38">
        <v>387144.27699842467</v>
      </c>
      <c r="G38">
        <v>364148.93124650751</v>
      </c>
      <c r="H38">
        <v>430523.58119595336</v>
      </c>
      <c r="I38">
        <v>404925.07496255101</v>
      </c>
      <c r="J38">
        <v>423981.76608612033</v>
      </c>
      <c r="K38">
        <v>433099.86447048315</v>
      </c>
      <c r="L38">
        <v>453207.27015821106</v>
      </c>
      <c r="M38">
        <v>493069.46515330201</v>
      </c>
      <c r="N38">
        <v>469893.85682430654</v>
      </c>
      <c r="O38">
        <v>563463.8158824225</v>
      </c>
      <c r="P38">
        <v>539422.8209400851</v>
      </c>
      <c r="Q38">
        <v>582239.42146586825</v>
      </c>
      <c r="R38">
        <v>5545120.1453842353</v>
      </c>
    </row>
    <row r="39" spans="1:18">
      <c r="A39" t="s">
        <v>58</v>
      </c>
      <c r="B39">
        <v>2007</v>
      </c>
      <c r="C39" t="s">
        <v>39</v>
      </c>
      <c r="D39" t="s">
        <v>42</v>
      </c>
      <c r="E39" t="s">
        <v>22</v>
      </c>
      <c r="F39">
        <v>21397.974459325804</v>
      </c>
      <c r="G39">
        <v>19895.610083498235</v>
      </c>
      <c r="H39">
        <v>31535.542058952051</v>
      </c>
      <c r="I39">
        <v>31379.156474914744</v>
      </c>
      <c r="J39">
        <v>21935.9074058408</v>
      </c>
      <c r="K39">
        <v>23035.46333975454</v>
      </c>
      <c r="L39">
        <v>26145.323537851091</v>
      </c>
      <c r="M39">
        <v>27837.981603610595</v>
      </c>
      <c r="N39">
        <v>26911.872189823662</v>
      </c>
      <c r="O39">
        <v>33630.794737654491</v>
      </c>
      <c r="P39">
        <v>45489.391731751391</v>
      </c>
      <c r="Q39">
        <v>50209.252565021277</v>
      </c>
      <c r="R39">
        <v>359404.27018799866</v>
      </c>
    </row>
    <row r="40" spans="1:18">
      <c r="A40" t="s">
        <v>58</v>
      </c>
      <c r="B40">
        <v>2007</v>
      </c>
      <c r="C40" t="s">
        <v>39</v>
      </c>
      <c r="D40" t="s">
        <v>41</v>
      </c>
      <c r="E40" t="s">
        <v>22</v>
      </c>
      <c r="F40">
        <v>4733.7428771245677</v>
      </c>
      <c r="G40">
        <v>4475.868640745055</v>
      </c>
      <c r="H40">
        <v>4987.6202797780943</v>
      </c>
      <c r="I40">
        <v>4253.286733466176</v>
      </c>
      <c r="J40">
        <v>4349.1361782118274</v>
      </c>
      <c r="K40">
        <v>4418.2168264465581</v>
      </c>
      <c r="L40">
        <v>5531.373418650729</v>
      </c>
      <c r="M40">
        <v>6010.1331711510256</v>
      </c>
      <c r="N40">
        <v>6042.7751722756093</v>
      </c>
      <c r="O40">
        <v>8130.9890146806065</v>
      </c>
      <c r="P40">
        <v>8444.0192229532768</v>
      </c>
      <c r="Q40">
        <v>9453.9300931936032</v>
      </c>
      <c r="R40">
        <v>70831.091628677124</v>
      </c>
    </row>
    <row r="41" spans="1:18">
      <c r="A41" t="s">
        <v>58</v>
      </c>
      <c r="B41">
        <v>2007</v>
      </c>
      <c r="C41" t="s">
        <v>39</v>
      </c>
      <c r="D41" t="s">
        <v>40</v>
      </c>
      <c r="E41" t="s">
        <v>22</v>
      </c>
      <c r="F41">
        <v>43644.180690654815</v>
      </c>
      <c r="G41">
        <v>34849.969777542421</v>
      </c>
      <c r="H41">
        <v>38889.31681184996</v>
      </c>
      <c r="I41">
        <v>35760.37543979472</v>
      </c>
      <c r="J41">
        <v>39031.054396345862</v>
      </c>
      <c r="K41">
        <v>42971.346502621294</v>
      </c>
      <c r="L41">
        <v>50977.019204945747</v>
      </c>
      <c r="M41">
        <v>53870.32169793389</v>
      </c>
      <c r="N41">
        <v>55942.991284494259</v>
      </c>
      <c r="O41">
        <v>67096.262377965802</v>
      </c>
      <c r="P41">
        <v>66579.831376919887</v>
      </c>
      <c r="Q41">
        <v>73131.277945954542</v>
      </c>
      <c r="R41">
        <v>602743.94750702335</v>
      </c>
    </row>
    <row r="42" spans="1:18">
      <c r="A42" t="s">
        <v>58</v>
      </c>
      <c r="B42">
        <v>2007</v>
      </c>
      <c r="C42" t="s">
        <v>29</v>
      </c>
      <c r="D42" t="s">
        <v>38</v>
      </c>
      <c r="E42" t="s">
        <v>22</v>
      </c>
      <c r="F42">
        <v>11744.906319293726</v>
      </c>
      <c r="G42">
        <v>9585.0857589101124</v>
      </c>
      <c r="H42">
        <v>11786.213031691155</v>
      </c>
      <c r="I42">
        <v>10886.935666598494</v>
      </c>
      <c r="J42">
        <v>11795.242727706051</v>
      </c>
      <c r="K42">
        <v>12295.972316045845</v>
      </c>
      <c r="L42">
        <v>13556.102905544396</v>
      </c>
      <c r="M42">
        <v>15102.440384930622</v>
      </c>
      <c r="N42">
        <v>15019.796118466995</v>
      </c>
      <c r="O42">
        <v>19499.575078342561</v>
      </c>
      <c r="P42">
        <v>20369.180991883131</v>
      </c>
      <c r="Q42">
        <v>22312.040923474815</v>
      </c>
      <c r="R42">
        <v>173953.4922228879</v>
      </c>
    </row>
    <row r="43" spans="1:18">
      <c r="A43" t="s">
        <v>58</v>
      </c>
      <c r="B43">
        <v>2007</v>
      </c>
      <c r="C43" t="s">
        <v>29</v>
      </c>
      <c r="D43" t="s">
        <v>37</v>
      </c>
      <c r="E43" t="s">
        <v>22</v>
      </c>
      <c r="F43">
        <v>1279.060633687875</v>
      </c>
      <c r="G43">
        <v>1062.2650841545055</v>
      </c>
      <c r="H43">
        <v>1215.4769392288813</v>
      </c>
      <c r="I43">
        <v>1117.1792478524915</v>
      </c>
      <c r="J43">
        <v>1178.5751057820555</v>
      </c>
      <c r="K43">
        <v>1282.1752069012368</v>
      </c>
      <c r="L43">
        <v>1279.5668066806461</v>
      </c>
      <c r="M43">
        <v>1519.1426363971109</v>
      </c>
      <c r="N43">
        <v>1339.4123802210756</v>
      </c>
      <c r="O43">
        <v>1646.9925029721039</v>
      </c>
      <c r="P43">
        <v>1867.9638993348017</v>
      </c>
      <c r="Q43">
        <v>2061.3338884980112</v>
      </c>
      <c r="R43">
        <v>16849.144331710795</v>
      </c>
    </row>
    <row r="44" spans="1:18">
      <c r="A44" t="s">
        <v>58</v>
      </c>
      <c r="B44">
        <v>2007</v>
      </c>
      <c r="C44" t="s">
        <v>29</v>
      </c>
      <c r="D44" t="s">
        <v>36</v>
      </c>
      <c r="E44" t="s">
        <v>22</v>
      </c>
      <c r="F44">
        <v>3587.6991469923792</v>
      </c>
      <c r="G44">
        <v>2918.3815869250225</v>
      </c>
      <c r="H44">
        <v>3314.8147034681779</v>
      </c>
      <c r="I44">
        <v>3329.2725074795117</v>
      </c>
      <c r="J44">
        <v>3552.4145987229463</v>
      </c>
      <c r="K44">
        <v>4028.2091830921822</v>
      </c>
      <c r="L44">
        <v>4133.9973013730159</v>
      </c>
      <c r="M44">
        <v>4590.5473167026712</v>
      </c>
      <c r="N44">
        <v>4577.7496014643684</v>
      </c>
      <c r="O44">
        <v>5260.4502201947989</v>
      </c>
      <c r="P44">
        <v>5857.2315897360877</v>
      </c>
      <c r="Q44">
        <v>6311.2532390652023</v>
      </c>
      <c r="R44">
        <v>51462.020995216364</v>
      </c>
    </row>
    <row r="45" spans="1:18">
      <c r="A45" t="s">
        <v>58</v>
      </c>
      <c r="B45">
        <v>2007</v>
      </c>
      <c r="C45" t="s">
        <v>29</v>
      </c>
      <c r="D45" t="s">
        <v>35</v>
      </c>
      <c r="E45" t="s">
        <v>22</v>
      </c>
      <c r="F45">
        <v>10798.66911469582</v>
      </c>
      <c r="G45">
        <v>9598.26592409564</v>
      </c>
      <c r="H45">
        <v>11267.444823548803</v>
      </c>
      <c r="I45">
        <v>11147.786258127615</v>
      </c>
      <c r="J45">
        <v>12567.957143595448</v>
      </c>
      <c r="K45">
        <v>13330.735851430873</v>
      </c>
      <c r="L45">
        <v>14038.659473077503</v>
      </c>
      <c r="M45">
        <v>15387.240493712052</v>
      </c>
      <c r="N45">
        <v>14710.624313102786</v>
      </c>
      <c r="O45">
        <v>15480.782776969336</v>
      </c>
      <c r="P45">
        <v>15733.180677899099</v>
      </c>
      <c r="Q45">
        <v>19244.713724334819</v>
      </c>
      <c r="R45">
        <v>163306.06057458976</v>
      </c>
    </row>
    <row r="46" spans="1:18">
      <c r="A46" t="s">
        <v>58</v>
      </c>
      <c r="B46">
        <v>2007</v>
      </c>
      <c r="C46" t="s">
        <v>29</v>
      </c>
      <c r="D46" t="s">
        <v>34</v>
      </c>
      <c r="E46" t="s">
        <v>22</v>
      </c>
      <c r="F46">
        <v>5240.700483377268</v>
      </c>
      <c r="G46">
        <v>4797.1713065851409</v>
      </c>
      <c r="H46">
        <v>5575.2533553563699</v>
      </c>
      <c r="I46">
        <v>4705.3017139513649</v>
      </c>
      <c r="J46">
        <v>4565.1471981709092</v>
      </c>
      <c r="K46">
        <v>4765.2762571341445</v>
      </c>
      <c r="L46">
        <v>4751.4293056890965</v>
      </c>
      <c r="M46">
        <v>4950.7394814905529</v>
      </c>
      <c r="N46">
        <v>4850.2382856801614</v>
      </c>
      <c r="O46">
        <v>5861.5623254082848</v>
      </c>
      <c r="P46">
        <v>6579.1654525899075</v>
      </c>
      <c r="Q46">
        <v>6946.6252164905363</v>
      </c>
      <c r="R46">
        <v>63588.61038192374</v>
      </c>
    </row>
    <row r="47" spans="1:18">
      <c r="A47" t="s">
        <v>58</v>
      </c>
      <c r="B47">
        <v>2007</v>
      </c>
      <c r="C47" t="s">
        <v>29</v>
      </c>
      <c r="D47" t="s">
        <v>33</v>
      </c>
      <c r="E47" t="s">
        <v>22</v>
      </c>
      <c r="F47">
        <v>4622.8352281678544</v>
      </c>
      <c r="G47">
        <v>4071.7488762770918</v>
      </c>
      <c r="H47">
        <v>4827.6915298369777</v>
      </c>
      <c r="I47">
        <v>4592.7341207847267</v>
      </c>
      <c r="J47">
        <v>4863.1527471087265</v>
      </c>
      <c r="K47">
        <v>4832.8652377301105</v>
      </c>
      <c r="L47">
        <v>5822.1820951986429</v>
      </c>
      <c r="M47">
        <v>6245.7326663472368</v>
      </c>
      <c r="N47">
        <v>5870.3158688592121</v>
      </c>
      <c r="O47">
        <v>6831.902707770415</v>
      </c>
      <c r="P47">
        <v>7370.6146633557382</v>
      </c>
      <c r="Q47">
        <v>7432.6586658177393</v>
      </c>
      <c r="R47">
        <v>67384.434407254463</v>
      </c>
    </row>
    <row r="48" spans="1:18">
      <c r="A48" t="s">
        <v>58</v>
      </c>
      <c r="B48">
        <v>2007</v>
      </c>
      <c r="C48" t="s">
        <v>29</v>
      </c>
      <c r="D48" t="s">
        <v>32</v>
      </c>
      <c r="E48" t="s">
        <v>22</v>
      </c>
      <c r="F48">
        <v>7483.3401908694113</v>
      </c>
      <c r="G48">
        <v>6796.0856670738694</v>
      </c>
      <c r="H48">
        <v>7798.7348687907051</v>
      </c>
      <c r="I48">
        <v>7283.4857049298953</v>
      </c>
      <c r="J48">
        <v>7785.06247596105</v>
      </c>
      <c r="K48">
        <v>7840.216684103063</v>
      </c>
      <c r="L48">
        <v>8459.1087824761707</v>
      </c>
      <c r="M48">
        <v>9725.7531656618212</v>
      </c>
      <c r="N48">
        <v>9916.5648832261995</v>
      </c>
      <c r="O48">
        <v>11622.870252340925</v>
      </c>
      <c r="P48">
        <v>11586.368818576648</v>
      </c>
      <c r="Q48">
        <v>11580.485431550373</v>
      </c>
      <c r="R48">
        <v>107878.07692556015</v>
      </c>
    </row>
    <row r="49" spans="1:18">
      <c r="A49" t="s">
        <v>58</v>
      </c>
      <c r="B49">
        <v>2007</v>
      </c>
      <c r="C49" t="s">
        <v>29</v>
      </c>
      <c r="D49" t="s">
        <v>31</v>
      </c>
      <c r="E49" t="s">
        <v>22</v>
      </c>
      <c r="F49">
        <v>1345.6937676921334</v>
      </c>
      <c r="G49">
        <v>1137.5212176636144</v>
      </c>
      <c r="H49">
        <v>1340.519123707789</v>
      </c>
      <c r="I49">
        <v>1274.4234576769798</v>
      </c>
      <c r="J49">
        <v>1252.702641446399</v>
      </c>
      <c r="K49">
        <v>1422.2322856408198</v>
      </c>
      <c r="L49">
        <v>1628.1098670530307</v>
      </c>
      <c r="M49">
        <v>1832.4738847641083</v>
      </c>
      <c r="N49">
        <v>1722.5051782866333</v>
      </c>
      <c r="O49">
        <v>2159.5589004241037</v>
      </c>
      <c r="P49">
        <v>2188.3883271629134</v>
      </c>
      <c r="Q49">
        <v>2135.7036848773605</v>
      </c>
      <c r="R49">
        <v>19439.832336395884</v>
      </c>
    </row>
    <row r="50" spans="1:18">
      <c r="A50" t="s">
        <v>58</v>
      </c>
      <c r="B50">
        <v>2007</v>
      </c>
      <c r="C50" t="s">
        <v>29</v>
      </c>
      <c r="D50" t="s">
        <v>30</v>
      </c>
      <c r="E50" t="s">
        <v>22</v>
      </c>
      <c r="F50">
        <v>2660.9354326130451</v>
      </c>
      <c r="G50">
        <v>2391.5412496257995</v>
      </c>
      <c r="H50">
        <v>2904.4222638958104</v>
      </c>
      <c r="I50">
        <v>2713.144753010678</v>
      </c>
      <c r="J50">
        <v>2807.4082540896666</v>
      </c>
      <c r="K50">
        <v>3199.3543342650505</v>
      </c>
      <c r="L50">
        <v>3934.6439208948</v>
      </c>
      <c r="M50">
        <v>4697.2697050890301</v>
      </c>
      <c r="N50">
        <v>4841.5701913638404</v>
      </c>
      <c r="O50">
        <v>5936.4447366501336</v>
      </c>
      <c r="P50">
        <v>6429.6438768395501</v>
      </c>
      <c r="Q50">
        <v>6579.556205853758</v>
      </c>
      <c r="R50">
        <v>49095.93492419117</v>
      </c>
    </row>
    <row r="51" spans="1:18">
      <c r="A51" t="s">
        <v>58</v>
      </c>
      <c r="B51">
        <v>2007</v>
      </c>
      <c r="C51" t="s">
        <v>20</v>
      </c>
      <c r="D51" t="s">
        <v>28</v>
      </c>
      <c r="E51" t="s">
        <v>22</v>
      </c>
      <c r="F51">
        <v>1771.4524176384382</v>
      </c>
      <c r="G51">
        <v>1422.1085587303301</v>
      </c>
      <c r="H51">
        <v>1546.1506536052309</v>
      </c>
      <c r="I51">
        <v>1539.8834410281399</v>
      </c>
      <c r="J51">
        <v>1760.7883841271405</v>
      </c>
      <c r="K51">
        <v>2070.2497405027107</v>
      </c>
      <c r="L51">
        <v>3137.7105669347411</v>
      </c>
      <c r="M51">
        <v>3268.7914926260869</v>
      </c>
      <c r="N51">
        <v>3487.3501277625151</v>
      </c>
      <c r="O51">
        <v>3929.7128096380006</v>
      </c>
      <c r="P51">
        <v>3792.2802011524109</v>
      </c>
      <c r="Q51">
        <v>4030.7527537418118</v>
      </c>
      <c r="R51">
        <v>31757.231147487553</v>
      </c>
    </row>
    <row r="52" spans="1:18">
      <c r="A52" t="s">
        <v>58</v>
      </c>
      <c r="B52">
        <v>2007</v>
      </c>
      <c r="C52" t="s">
        <v>20</v>
      </c>
      <c r="D52" t="s">
        <v>27</v>
      </c>
      <c r="E52" t="s">
        <v>22</v>
      </c>
      <c r="F52">
        <v>94.229860632511347</v>
      </c>
      <c r="G52">
        <v>79.044045404227944</v>
      </c>
      <c r="H52">
        <v>113.52568931269724</v>
      </c>
      <c r="I52">
        <v>111.93835928135245</v>
      </c>
      <c r="J52">
        <v>158.26517562293446</v>
      </c>
      <c r="K52">
        <v>116.74477069424753</v>
      </c>
      <c r="L52">
        <v>83.735236455949277</v>
      </c>
      <c r="M52">
        <v>110.68805612587614</v>
      </c>
      <c r="N52">
        <v>82.855836451389877</v>
      </c>
      <c r="O52">
        <v>128.38700936221795</v>
      </c>
      <c r="P52">
        <v>165.26030111754193</v>
      </c>
      <c r="Q52">
        <v>207.69956987912968</v>
      </c>
      <c r="R52">
        <v>1452.373910340076</v>
      </c>
    </row>
    <row r="53" spans="1:18">
      <c r="A53" t="s">
        <v>58</v>
      </c>
      <c r="B53">
        <v>2007</v>
      </c>
      <c r="C53" t="s">
        <v>20</v>
      </c>
      <c r="D53" t="s">
        <v>26</v>
      </c>
      <c r="E53" t="s">
        <v>22</v>
      </c>
      <c r="F53">
        <v>1116.0558105613666</v>
      </c>
      <c r="G53">
        <v>813.58741229428688</v>
      </c>
      <c r="H53">
        <v>955.6958215985801</v>
      </c>
      <c r="I53">
        <v>967.88438763086367</v>
      </c>
      <c r="J53">
        <v>1027.8298937968298</v>
      </c>
      <c r="K53">
        <v>1143.536569013773</v>
      </c>
      <c r="L53">
        <v>1554.3378017949956</v>
      </c>
      <c r="M53">
        <v>1746.6825899020196</v>
      </c>
      <c r="N53">
        <v>1772.4594756866893</v>
      </c>
      <c r="O53">
        <v>2276.9838955216069</v>
      </c>
      <c r="P53">
        <v>2095.7212231875119</v>
      </c>
      <c r="Q53">
        <v>2278.0566836095368</v>
      </c>
      <c r="R53">
        <v>17748.831564598062</v>
      </c>
    </row>
    <row r="54" spans="1:18">
      <c r="A54" t="s">
        <v>58</v>
      </c>
      <c r="B54">
        <v>2007</v>
      </c>
      <c r="C54" t="s">
        <v>20</v>
      </c>
      <c r="D54" t="s">
        <v>25</v>
      </c>
      <c r="E54" t="s">
        <v>22</v>
      </c>
      <c r="F54">
        <v>195.88734727590105</v>
      </c>
      <c r="G54">
        <v>123.69459737800949</v>
      </c>
      <c r="H54">
        <v>235.09430833299871</v>
      </c>
      <c r="I54">
        <v>279.89940861627537</v>
      </c>
      <c r="J54">
        <v>164.22786314234884</v>
      </c>
      <c r="K54">
        <v>100.69562671454993</v>
      </c>
      <c r="L54">
        <v>127.17226281686672</v>
      </c>
      <c r="M54">
        <v>179.9633834890343</v>
      </c>
      <c r="N54">
        <v>173.27901403950119</v>
      </c>
      <c r="O54">
        <v>176.94901689229886</v>
      </c>
      <c r="P54">
        <v>240.64015202850101</v>
      </c>
      <c r="Q54">
        <v>258.76661343055764</v>
      </c>
      <c r="R54">
        <v>2256.2695941568436</v>
      </c>
    </row>
    <row r="55" spans="1:18">
      <c r="A55" t="s">
        <v>58</v>
      </c>
      <c r="B55">
        <v>2007</v>
      </c>
      <c r="C55" t="s">
        <v>20</v>
      </c>
      <c r="D55" t="s">
        <v>24</v>
      </c>
      <c r="E55" t="s">
        <v>22</v>
      </c>
      <c r="F55">
        <v>1486.4445029098451</v>
      </c>
      <c r="G55">
        <v>1667.0501764391993</v>
      </c>
      <c r="H55">
        <v>1776.0153594593023</v>
      </c>
      <c r="I55">
        <v>1787.5943280814565</v>
      </c>
      <c r="J55">
        <v>1806.2144346638565</v>
      </c>
      <c r="K55">
        <v>2104.5629627895578</v>
      </c>
      <c r="L55">
        <v>2627.4526386921789</v>
      </c>
      <c r="M55">
        <v>3230.4359535106532</v>
      </c>
      <c r="N55">
        <v>3461.3097615170768</v>
      </c>
      <c r="O55">
        <v>4220.1481058380978</v>
      </c>
      <c r="P55">
        <v>4211.365793707374</v>
      </c>
      <c r="Q55">
        <v>4125.7949432208725</v>
      </c>
      <c r="R55">
        <v>32504.388960829474</v>
      </c>
    </row>
    <row r="56" spans="1:18">
      <c r="A56" t="s">
        <v>58</v>
      </c>
      <c r="B56">
        <v>2007</v>
      </c>
      <c r="C56" t="s">
        <v>20</v>
      </c>
      <c r="D56" t="s">
        <v>23</v>
      </c>
      <c r="E56" t="s">
        <v>22</v>
      </c>
      <c r="F56">
        <v>447.50918296337829</v>
      </c>
      <c r="G56">
        <v>345.89548064298793</v>
      </c>
      <c r="H56">
        <v>403.66813263007396</v>
      </c>
      <c r="I56">
        <v>435.54758543547132</v>
      </c>
      <c r="J56">
        <v>474.40943117388929</v>
      </c>
      <c r="K56">
        <v>453.89875797921604</v>
      </c>
      <c r="L56">
        <v>596.10026502164146</v>
      </c>
      <c r="M56">
        <v>620.43520771383191</v>
      </c>
      <c r="N56">
        <v>620.25622280241578</v>
      </c>
      <c r="O56">
        <v>654.75267932201541</v>
      </c>
      <c r="P56">
        <v>683.40606113828335</v>
      </c>
      <c r="Q56">
        <v>637.81335305572952</v>
      </c>
      <c r="R56">
        <v>6373.6923598789344</v>
      </c>
    </row>
    <row r="57" spans="1:18">
      <c r="A57" t="s">
        <v>58</v>
      </c>
      <c r="B57">
        <v>2007</v>
      </c>
      <c r="C57" t="s">
        <v>20</v>
      </c>
      <c r="D57" t="s">
        <v>21</v>
      </c>
      <c r="E57" t="s">
        <v>22</v>
      </c>
      <c r="F57">
        <v>1270.8983724301786</v>
      </c>
      <c r="G57">
        <v>1027.325776463601</v>
      </c>
      <c r="H57">
        <v>1223.5869135250925</v>
      </c>
      <c r="I57">
        <v>1084.9967777493596</v>
      </c>
      <c r="J57">
        <v>1286.5178139977709</v>
      </c>
      <c r="K57">
        <v>1307.134174551016</v>
      </c>
      <c r="L57">
        <v>1630.4816620153808</v>
      </c>
      <c r="M57">
        <v>1981.5474702516296</v>
      </c>
      <c r="N57">
        <v>2281.0438790396115</v>
      </c>
      <c r="O57">
        <v>2860.8785092971352</v>
      </c>
      <c r="P57">
        <v>2809.0903093676761</v>
      </c>
      <c r="Q57">
        <v>2770.6212990195145</v>
      </c>
      <c r="R57">
        <v>21534.122957707965</v>
      </c>
    </row>
    <row r="58" spans="1:18">
      <c r="A58" t="s">
        <v>57</v>
      </c>
      <c r="B58">
        <v>2007</v>
      </c>
      <c r="C58" t="s">
        <v>48</v>
      </c>
      <c r="D58" t="s">
        <v>52</v>
      </c>
      <c r="E58" t="s">
        <v>22</v>
      </c>
      <c r="F58">
        <v>1043.2891495969809</v>
      </c>
      <c r="G58">
        <v>972.24538793818658</v>
      </c>
      <c r="H58">
        <v>1031.2444966077205</v>
      </c>
      <c r="I58">
        <v>1089.6450356415335</v>
      </c>
      <c r="J58">
        <v>1052.867903310535</v>
      </c>
      <c r="K58">
        <v>1077.53</v>
      </c>
      <c r="L58">
        <v>1061.6582691632088</v>
      </c>
      <c r="M58">
        <v>972.19822223590484</v>
      </c>
      <c r="N58">
        <v>869.46550219230801</v>
      </c>
      <c r="O58">
        <v>1656.43</v>
      </c>
      <c r="P58">
        <v>1092.9278453241043</v>
      </c>
      <c r="Q58">
        <v>1051.44</v>
      </c>
      <c r="R58">
        <v>12970.941812010484</v>
      </c>
    </row>
    <row r="59" spans="1:18">
      <c r="A59" t="s">
        <v>57</v>
      </c>
      <c r="B59">
        <v>2007</v>
      </c>
      <c r="C59" t="s">
        <v>48</v>
      </c>
      <c r="D59" t="s">
        <v>51</v>
      </c>
      <c r="E59" t="s">
        <v>22</v>
      </c>
      <c r="F59">
        <v>26849.656037393848</v>
      </c>
      <c r="G59">
        <v>23974.052617265785</v>
      </c>
      <c r="H59">
        <v>26614.971250795155</v>
      </c>
      <c r="I59">
        <v>26148.073079123234</v>
      </c>
      <c r="J59">
        <v>25993.100339732016</v>
      </c>
      <c r="K59">
        <v>29392.005000000001</v>
      </c>
      <c r="L59">
        <v>31587.865970151506</v>
      </c>
      <c r="M59">
        <v>33173.120901249516</v>
      </c>
      <c r="N59">
        <v>35226.666416197339</v>
      </c>
      <c r="O59">
        <v>36718.232000000004</v>
      </c>
      <c r="P59">
        <v>33863.850146728837</v>
      </c>
      <c r="Q59">
        <v>32824.957999999999</v>
      </c>
      <c r="R59">
        <v>362366.55175863724</v>
      </c>
    </row>
    <row r="60" spans="1:18">
      <c r="A60" t="s">
        <v>57</v>
      </c>
      <c r="B60">
        <v>2007</v>
      </c>
      <c r="C60" t="s">
        <v>48</v>
      </c>
      <c r="D60" t="s">
        <v>50</v>
      </c>
      <c r="E60" t="s">
        <v>22</v>
      </c>
      <c r="F60">
        <v>25.243338829415812</v>
      </c>
      <c r="G60">
        <v>125.45901941363998</v>
      </c>
      <c r="H60">
        <v>137.17382293998023</v>
      </c>
      <c r="I60">
        <v>113.84596121734587</v>
      </c>
      <c r="J60">
        <v>28.135716330875592</v>
      </c>
      <c r="K60">
        <v>39.4</v>
      </c>
      <c r="L60">
        <v>75.004618138671546</v>
      </c>
      <c r="M60">
        <v>13.836174435555156</v>
      </c>
      <c r="N60">
        <v>5.099538001159714E-2</v>
      </c>
      <c r="O60">
        <v>101.66</v>
      </c>
      <c r="P60">
        <v>186.74563303911566</v>
      </c>
      <c r="Q60">
        <v>526.25</v>
      </c>
      <c r="R60">
        <v>1372.8052797246114</v>
      </c>
    </row>
    <row r="61" spans="1:18">
      <c r="A61" t="s">
        <v>57</v>
      </c>
      <c r="B61">
        <v>2007</v>
      </c>
      <c r="C61" t="s">
        <v>48</v>
      </c>
      <c r="D61" t="s">
        <v>49</v>
      </c>
      <c r="E61" t="s">
        <v>22</v>
      </c>
      <c r="F61">
        <v>156.6572982977635</v>
      </c>
      <c r="G61">
        <v>78.950066182999677</v>
      </c>
      <c r="H61">
        <v>104.76353375091755</v>
      </c>
      <c r="I61">
        <v>73.106102787834587</v>
      </c>
      <c r="J61">
        <v>55.52436418238316</v>
      </c>
      <c r="K61">
        <v>185.87</v>
      </c>
      <c r="L61">
        <v>85.597333120176046</v>
      </c>
      <c r="M61">
        <v>201.79444192490334</v>
      </c>
      <c r="N61">
        <v>111.55865415599705</v>
      </c>
      <c r="O61">
        <v>101.44</v>
      </c>
      <c r="P61">
        <v>98.634350047379485</v>
      </c>
      <c r="Q61">
        <v>130.04</v>
      </c>
      <c r="R61">
        <v>1383.9361444503545</v>
      </c>
    </row>
    <row r="62" spans="1:18">
      <c r="A62" t="s">
        <v>57</v>
      </c>
      <c r="B62">
        <v>2007</v>
      </c>
      <c r="C62" t="s">
        <v>44</v>
      </c>
      <c r="D62" t="s">
        <v>47</v>
      </c>
      <c r="E62" t="s">
        <v>22</v>
      </c>
      <c r="F62">
        <v>15765.176820462497</v>
      </c>
      <c r="G62">
        <v>13647.740653893828</v>
      </c>
      <c r="H62">
        <v>17015.699275966534</v>
      </c>
      <c r="I62">
        <v>16625.648267594202</v>
      </c>
      <c r="J62">
        <v>16735.747095818668</v>
      </c>
      <c r="K62">
        <v>15619.216</v>
      </c>
      <c r="L62">
        <v>15260.926982236877</v>
      </c>
      <c r="M62">
        <v>19032.829627889932</v>
      </c>
      <c r="N62">
        <v>15812.774092842037</v>
      </c>
      <c r="O62">
        <v>20228.758000000002</v>
      </c>
      <c r="P62">
        <v>20179.150362714801</v>
      </c>
      <c r="Q62">
        <v>15089.406000000001</v>
      </c>
      <c r="R62">
        <v>201013.07317941939</v>
      </c>
    </row>
    <row r="63" spans="1:18">
      <c r="A63" t="s">
        <v>57</v>
      </c>
      <c r="B63">
        <v>2007</v>
      </c>
      <c r="C63" t="s">
        <v>44</v>
      </c>
      <c r="D63" t="s">
        <v>46</v>
      </c>
      <c r="E63" t="s">
        <v>22</v>
      </c>
      <c r="F63">
        <v>12896.742464279674</v>
      </c>
      <c r="G63">
        <v>11460.770775982945</v>
      </c>
      <c r="H63">
        <v>13499.17971033194</v>
      </c>
      <c r="I63">
        <v>13380.768819743262</v>
      </c>
      <c r="J63">
        <v>15436.818242259948</v>
      </c>
      <c r="K63">
        <v>14627.098</v>
      </c>
      <c r="L63">
        <v>15582.6050811436</v>
      </c>
      <c r="M63">
        <v>14531.980755887249</v>
      </c>
      <c r="N63">
        <v>12664.164130602923</v>
      </c>
      <c r="O63">
        <v>14825.433999999999</v>
      </c>
      <c r="P63">
        <v>12972.63960341862</v>
      </c>
      <c r="Q63">
        <v>11181.85</v>
      </c>
      <c r="R63">
        <v>163060.05158365014</v>
      </c>
    </row>
    <row r="64" spans="1:18">
      <c r="A64" t="s">
        <v>57</v>
      </c>
      <c r="B64">
        <v>2007</v>
      </c>
      <c r="C64" t="s">
        <v>44</v>
      </c>
      <c r="D64" t="s">
        <v>45</v>
      </c>
      <c r="E64" t="s">
        <v>22</v>
      </c>
      <c r="F64">
        <v>11774.000366687578</v>
      </c>
      <c r="G64">
        <v>12396.910113359107</v>
      </c>
      <c r="H64">
        <v>13866.917773105526</v>
      </c>
      <c r="I64">
        <v>13675.760075153245</v>
      </c>
      <c r="J64">
        <v>13993.977654785325</v>
      </c>
      <c r="K64">
        <v>13902.138000000001</v>
      </c>
      <c r="L64">
        <v>17046.911786529992</v>
      </c>
      <c r="M64">
        <v>15615.269311793647</v>
      </c>
      <c r="N64">
        <v>13539.378273335436</v>
      </c>
      <c r="O64">
        <v>16228.566000000001</v>
      </c>
      <c r="P64">
        <v>16660.220171692905</v>
      </c>
      <c r="Q64">
        <v>15633.982</v>
      </c>
      <c r="R64">
        <v>174334.03152644273</v>
      </c>
    </row>
    <row r="65" spans="1:18">
      <c r="A65" t="s">
        <v>57</v>
      </c>
      <c r="B65">
        <v>2007</v>
      </c>
      <c r="C65" t="s">
        <v>39</v>
      </c>
      <c r="D65" t="s">
        <v>43</v>
      </c>
      <c r="E65" t="s">
        <v>22</v>
      </c>
      <c r="F65">
        <v>61908.74444736728</v>
      </c>
      <c r="G65">
        <v>53895.365787037837</v>
      </c>
      <c r="H65">
        <v>58795.909215347114</v>
      </c>
      <c r="I65">
        <v>54475.625050904455</v>
      </c>
      <c r="J65">
        <v>67951.251860953678</v>
      </c>
      <c r="K65">
        <v>65460.048000000003</v>
      </c>
      <c r="L65">
        <v>66610.086700088432</v>
      </c>
      <c r="M65">
        <v>70782.517759691313</v>
      </c>
      <c r="N65">
        <v>61499.072000385066</v>
      </c>
      <c r="O65">
        <v>71434.005999999994</v>
      </c>
      <c r="P65">
        <v>76032.194152092299</v>
      </c>
      <c r="Q65">
        <v>52816.813999999998</v>
      </c>
      <c r="R65">
        <v>761661.63497386756</v>
      </c>
    </row>
    <row r="66" spans="1:18">
      <c r="A66" t="s">
        <v>57</v>
      </c>
      <c r="B66">
        <v>2007</v>
      </c>
      <c r="C66" t="s">
        <v>39</v>
      </c>
      <c r="D66" t="s">
        <v>42</v>
      </c>
      <c r="E66" t="s">
        <v>22</v>
      </c>
      <c r="F66">
        <v>6648.6603885083468</v>
      </c>
      <c r="G66">
        <v>3180.9447945226357</v>
      </c>
      <c r="H66">
        <v>3666.161444559757</v>
      </c>
      <c r="I66">
        <v>3425.6314617547</v>
      </c>
      <c r="J66">
        <v>3944.3322190313002</v>
      </c>
      <c r="K66">
        <v>3896.8620000000001</v>
      </c>
      <c r="L66">
        <v>8388.8300948498327</v>
      </c>
      <c r="M66">
        <v>4654.3529128116143</v>
      </c>
      <c r="N66">
        <v>3354.7348667268448</v>
      </c>
      <c r="O66">
        <v>4281.308</v>
      </c>
      <c r="P66">
        <v>4517.8437292530607</v>
      </c>
      <c r="Q66">
        <v>5348.5339999999997</v>
      </c>
      <c r="R66">
        <v>55308.195912018091</v>
      </c>
    </row>
    <row r="67" spans="1:18">
      <c r="A67" t="s">
        <v>57</v>
      </c>
      <c r="B67">
        <v>2007</v>
      </c>
      <c r="C67" t="s">
        <v>39</v>
      </c>
      <c r="D67" t="s">
        <v>41</v>
      </c>
      <c r="E67" t="s">
        <v>22</v>
      </c>
      <c r="F67">
        <v>38739.628824687243</v>
      </c>
      <c r="G67">
        <v>32177.517787396268</v>
      </c>
      <c r="H67">
        <v>41396.558695891887</v>
      </c>
      <c r="I67">
        <v>32163.798193805287</v>
      </c>
      <c r="J67">
        <v>40727.260419426479</v>
      </c>
      <c r="K67">
        <v>38331.038999999997</v>
      </c>
      <c r="L67">
        <v>36157.457142272113</v>
      </c>
      <c r="M67">
        <v>39207.255746736104</v>
      </c>
      <c r="N67">
        <v>34101.677208239234</v>
      </c>
      <c r="O67">
        <v>43725.031000000003</v>
      </c>
      <c r="P67">
        <v>32761.986632642915</v>
      </c>
      <c r="Q67">
        <v>23072.703000000001</v>
      </c>
      <c r="R67">
        <v>432561.91365109751</v>
      </c>
    </row>
    <row r="68" spans="1:18">
      <c r="A68" t="s">
        <v>57</v>
      </c>
      <c r="B68">
        <v>2007</v>
      </c>
      <c r="C68" t="s">
        <v>39</v>
      </c>
      <c r="D68" t="s">
        <v>40</v>
      </c>
      <c r="E68" t="s">
        <v>22</v>
      </c>
      <c r="F68">
        <v>57867.622907434343</v>
      </c>
      <c r="G68">
        <v>56790.660383399787</v>
      </c>
      <c r="H68">
        <v>63880.424079009019</v>
      </c>
      <c r="I68">
        <v>57499.361582448582</v>
      </c>
      <c r="J68">
        <v>60023.092127576143</v>
      </c>
      <c r="K68">
        <v>70628.822</v>
      </c>
      <c r="L68">
        <v>68278.182324628899</v>
      </c>
      <c r="M68">
        <v>70274.808485314337</v>
      </c>
      <c r="N68">
        <v>71654.243595493099</v>
      </c>
      <c r="O68">
        <v>63782.377999999997</v>
      </c>
      <c r="P68">
        <v>60574.568335260097</v>
      </c>
      <c r="Q68">
        <v>59247.089</v>
      </c>
      <c r="R68">
        <v>760501.25282056443</v>
      </c>
    </row>
    <row r="69" spans="1:18">
      <c r="A69" t="s">
        <v>57</v>
      </c>
      <c r="B69">
        <v>2007</v>
      </c>
      <c r="C69" t="s">
        <v>29</v>
      </c>
      <c r="D69" t="s">
        <v>38</v>
      </c>
      <c r="E69" t="s">
        <v>22</v>
      </c>
      <c r="F69">
        <v>42059.238910370266</v>
      </c>
      <c r="G69">
        <v>39030.982707856681</v>
      </c>
      <c r="H69">
        <v>40607.951807160971</v>
      </c>
      <c r="I69">
        <v>23414.871576967002</v>
      </c>
      <c r="J69">
        <v>33852.487311843804</v>
      </c>
      <c r="K69">
        <v>31103.535</v>
      </c>
      <c r="L69">
        <v>42751.739854176318</v>
      </c>
      <c r="M69">
        <v>50028.543567601344</v>
      </c>
      <c r="N69">
        <v>57192.148697737226</v>
      </c>
      <c r="O69">
        <v>59923.784</v>
      </c>
      <c r="P69">
        <v>53868.773992615155</v>
      </c>
      <c r="Q69">
        <v>44531.839999999997</v>
      </c>
      <c r="R69">
        <v>518365.89742632874</v>
      </c>
    </row>
    <row r="70" spans="1:18">
      <c r="A70" t="s">
        <v>57</v>
      </c>
      <c r="B70">
        <v>2007</v>
      </c>
      <c r="C70" t="s">
        <v>29</v>
      </c>
      <c r="D70" t="s">
        <v>37</v>
      </c>
      <c r="E70" t="s">
        <v>22</v>
      </c>
      <c r="F70">
        <v>347.52461315569258</v>
      </c>
      <c r="G70">
        <v>250.6054320908641</v>
      </c>
      <c r="H70">
        <v>300.3600536484235</v>
      </c>
      <c r="I70">
        <v>244.90900065082735</v>
      </c>
      <c r="J70">
        <v>424.11000625580306</v>
      </c>
      <c r="K70">
        <v>256.86500000000001</v>
      </c>
      <c r="L70">
        <v>396.67418186713832</v>
      </c>
      <c r="M70">
        <v>236.52509543606834</v>
      </c>
      <c r="N70">
        <v>255.51092738498915</v>
      </c>
      <c r="O70">
        <v>332.68400000000003</v>
      </c>
      <c r="P70">
        <v>295.82299004120932</v>
      </c>
      <c r="Q70">
        <v>336.34800000000001</v>
      </c>
      <c r="R70">
        <v>3677.9393005310162</v>
      </c>
    </row>
    <row r="71" spans="1:18">
      <c r="A71" t="s">
        <v>57</v>
      </c>
      <c r="B71">
        <v>2007</v>
      </c>
      <c r="C71" t="s">
        <v>29</v>
      </c>
      <c r="D71" t="s">
        <v>36</v>
      </c>
      <c r="E71" t="s">
        <v>22</v>
      </c>
      <c r="F71">
        <v>191.20553287476818</v>
      </c>
      <c r="G71">
        <v>123.7838373563491</v>
      </c>
      <c r="H71">
        <v>179.35867062086032</v>
      </c>
      <c r="I71">
        <v>251.47061216222579</v>
      </c>
      <c r="J71">
        <v>234.96229821676252</v>
      </c>
      <c r="K71">
        <v>159.85900000000001</v>
      </c>
      <c r="L71">
        <v>105.29500172394208</v>
      </c>
      <c r="M71">
        <v>121.81835697042143</v>
      </c>
      <c r="N71">
        <v>174.55654035048693</v>
      </c>
      <c r="O71">
        <v>219.512</v>
      </c>
      <c r="P71">
        <v>169.64028753427905</v>
      </c>
      <c r="Q71">
        <v>161.94999999999999</v>
      </c>
      <c r="R71">
        <v>2093.4121378100954</v>
      </c>
    </row>
    <row r="72" spans="1:18">
      <c r="A72" t="s">
        <v>57</v>
      </c>
      <c r="B72">
        <v>2007</v>
      </c>
      <c r="C72" t="s">
        <v>29</v>
      </c>
      <c r="D72" t="s">
        <v>35</v>
      </c>
      <c r="E72" t="s">
        <v>22</v>
      </c>
      <c r="F72">
        <v>1378.0281308288606</v>
      </c>
      <c r="G72">
        <v>1233.3710872951006</v>
      </c>
      <c r="H72">
        <v>1993.6117328695018</v>
      </c>
      <c r="I72">
        <v>1339.0801216656296</v>
      </c>
      <c r="J72">
        <v>1404.6129850938346</v>
      </c>
      <c r="K72">
        <v>1332.52</v>
      </c>
      <c r="L72">
        <v>1368.8071041368657</v>
      </c>
      <c r="M72">
        <v>1380.7546172169639</v>
      </c>
      <c r="N72">
        <v>1238.5048667974097</v>
      </c>
      <c r="O72">
        <v>1423.65</v>
      </c>
      <c r="P72">
        <v>1153.0998701623566</v>
      </c>
      <c r="Q72">
        <v>4737.5600000000004</v>
      </c>
      <c r="R72">
        <v>19983.600516066523</v>
      </c>
    </row>
    <row r="73" spans="1:18">
      <c r="A73" t="s">
        <v>57</v>
      </c>
      <c r="B73">
        <v>2007</v>
      </c>
      <c r="C73" t="s">
        <v>29</v>
      </c>
      <c r="D73" t="s">
        <v>34</v>
      </c>
      <c r="E73" t="s">
        <v>22</v>
      </c>
      <c r="F73">
        <v>107.93018191963542</v>
      </c>
      <c r="G73">
        <v>112.07815200978406</v>
      </c>
      <c r="H73">
        <v>158.36763354106327</v>
      </c>
      <c r="I73">
        <v>236.61318312541621</v>
      </c>
      <c r="J73">
        <v>264.09942742321306</v>
      </c>
      <c r="K73">
        <v>116.37</v>
      </c>
      <c r="L73">
        <v>114.19865533383705</v>
      </c>
      <c r="M73">
        <v>105.2095953611165</v>
      </c>
      <c r="N73">
        <v>92.368694542063892</v>
      </c>
      <c r="O73">
        <v>146.6</v>
      </c>
      <c r="P73">
        <v>106.01939688904886</v>
      </c>
      <c r="Q73">
        <v>115.28</v>
      </c>
      <c r="R73">
        <v>1675.1349201451783</v>
      </c>
    </row>
    <row r="74" spans="1:18">
      <c r="A74" t="s">
        <v>57</v>
      </c>
      <c r="B74">
        <v>2007</v>
      </c>
      <c r="C74" t="s">
        <v>29</v>
      </c>
      <c r="D74" t="s">
        <v>33</v>
      </c>
      <c r="E74" t="s">
        <v>22</v>
      </c>
      <c r="F74">
        <v>106.6155329436002</v>
      </c>
      <c r="G74">
        <v>49.294706571690554</v>
      </c>
      <c r="H74">
        <v>79.845436658080928</v>
      </c>
      <c r="I74">
        <v>39.631909108505759</v>
      </c>
      <c r="J74">
        <v>102.56531427272994</v>
      </c>
      <c r="K74">
        <v>53.47</v>
      </c>
      <c r="L74">
        <v>126.257001567812</v>
      </c>
      <c r="M74">
        <v>79.062153879207713</v>
      </c>
      <c r="N74">
        <v>69.134554375640192</v>
      </c>
      <c r="O74">
        <v>94.81</v>
      </c>
      <c r="P74">
        <v>55.962252526097615</v>
      </c>
      <c r="Q74">
        <v>52.93</v>
      </c>
      <c r="R74">
        <v>909.5788619033649</v>
      </c>
    </row>
    <row r="75" spans="1:18">
      <c r="A75" t="s">
        <v>57</v>
      </c>
      <c r="B75">
        <v>2007</v>
      </c>
      <c r="C75" t="s">
        <v>29</v>
      </c>
      <c r="D75" t="s">
        <v>32</v>
      </c>
      <c r="E75" t="s">
        <v>22</v>
      </c>
      <c r="F75">
        <v>324.19642408935584</v>
      </c>
      <c r="G75">
        <v>196.76447070886883</v>
      </c>
      <c r="H75">
        <v>230.63313881344359</v>
      </c>
      <c r="I75">
        <v>219.15542073081707</v>
      </c>
      <c r="J75">
        <v>242.06387643460283</v>
      </c>
      <c r="K75">
        <v>227.6</v>
      </c>
      <c r="L75">
        <v>302.23757263544491</v>
      </c>
      <c r="M75">
        <v>319.1639454884986</v>
      </c>
      <c r="N75">
        <v>267.19768695412336</v>
      </c>
      <c r="O75">
        <v>338.44</v>
      </c>
      <c r="P75">
        <v>441.76386387934906</v>
      </c>
      <c r="Q75">
        <v>561.09</v>
      </c>
      <c r="R75">
        <v>3670.3063997345043</v>
      </c>
    </row>
    <row r="76" spans="1:18">
      <c r="A76" t="s">
        <v>57</v>
      </c>
      <c r="B76">
        <v>2007</v>
      </c>
      <c r="C76" t="s">
        <v>29</v>
      </c>
      <c r="D76" t="s">
        <v>31</v>
      </c>
      <c r="E76" t="s">
        <v>22</v>
      </c>
      <c r="F76">
        <v>117.35614266222035</v>
      </c>
      <c r="G76">
        <v>85.206864576100003</v>
      </c>
      <c r="H76">
        <v>59.535120311695373</v>
      </c>
      <c r="I76">
        <v>125.6468227782979</v>
      </c>
      <c r="J76">
        <v>187.50022358494377</v>
      </c>
      <c r="K76">
        <v>174.21</v>
      </c>
      <c r="L76">
        <v>224.58490338323941</v>
      </c>
      <c r="M76">
        <v>217.34661623180108</v>
      </c>
      <c r="N76">
        <v>173.91679964334199</v>
      </c>
      <c r="O76">
        <v>183.94800000000001</v>
      </c>
      <c r="P76">
        <v>202.83924310369699</v>
      </c>
      <c r="Q76">
        <v>131.62200000000001</v>
      </c>
      <c r="R76">
        <v>1883.7127362753372</v>
      </c>
    </row>
    <row r="77" spans="1:18">
      <c r="A77" t="s">
        <v>57</v>
      </c>
      <c r="B77">
        <v>2007</v>
      </c>
      <c r="C77" t="s">
        <v>29</v>
      </c>
      <c r="D77" t="s">
        <v>30</v>
      </c>
      <c r="E77" t="s">
        <v>22</v>
      </c>
      <c r="F77">
        <v>19178.934772933098</v>
      </c>
      <c r="G77">
        <v>16535.025604885457</v>
      </c>
      <c r="H77">
        <v>23663.954873862611</v>
      </c>
      <c r="I77">
        <v>13852.269645160728</v>
      </c>
      <c r="J77">
        <v>25532.386559220322</v>
      </c>
      <c r="K77">
        <v>19689.366999999998</v>
      </c>
      <c r="L77">
        <v>20728.52454864054</v>
      </c>
      <c r="M77">
        <v>16402.9572744453</v>
      </c>
      <c r="N77">
        <v>16381.817572089532</v>
      </c>
      <c r="O77">
        <v>24214.796999999999</v>
      </c>
      <c r="P77">
        <v>17504.341883724872</v>
      </c>
      <c r="Q77">
        <v>17387.048999999999</v>
      </c>
      <c r="R77">
        <v>231071.42573496245</v>
      </c>
    </row>
    <row r="78" spans="1:18">
      <c r="A78" t="s">
        <v>57</v>
      </c>
      <c r="B78">
        <v>2007</v>
      </c>
      <c r="C78" t="s">
        <v>20</v>
      </c>
      <c r="D78" t="s">
        <v>28</v>
      </c>
      <c r="E78" t="s">
        <v>22</v>
      </c>
      <c r="F78">
        <v>14.488501778863013</v>
      </c>
      <c r="G78">
        <v>0.18961768006577848</v>
      </c>
      <c r="H78">
        <v>44.033383517791201</v>
      </c>
      <c r="I78">
        <v>14.333113335225409</v>
      </c>
      <c r="J78">
        <v>14.946528644472137</v>
      </c>
      <c r="K78">
        <v>27.16</v>
      </c>
      <c r="L78">
        <v>68.080760258691825</v>
      </c>
      <c r="M78">
        <v>39.496823081863539</v>
      </c>
      <c r="N78">
        <v>15.072776235070657</v>
      </c>
      <c r="O78">
        <v>0</v>
      </c>
      <c r="P78">
        <v>29.146475110400974</v>
      </c>
      <c r="Q78">
        <v>43.43</v>
      </c>
      <c r="R78">
        <v>310.37797964244453</v>
      </c>
    </row>
    <row r="79" spans="1:18">
      <c r="A79" t="s">
        <v>57</v>
      </c>
      <c r="B79">
        <v>2007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2007</v>
      </c>
      <c r="C80" t="s">
        <v>20</v>
      </c>
      <c r="D80" t="s">
        <v>26</v>
      </c>
      <c r="E80" t="s">
        <v>22</v>
      </c>
      <c r="F80">
        <v>72391.972543631549</v>
      </c>
      <c r="G80">
        <v>66443.942246973631</v>
      </c>
      <c r="H80">
        <v>77059.285905630546</v>
      </c>
      <c r="I80">
        <v>69202.091888023962</v>
      </c>
      <c r="J80">
        <v>76441.455938453728</v>
      </c>
      <c r="K80">
        <v>73873.150999999998</v>
      </c>
      <c r="L80">
        <v>81767.530149753409</v>
      </c>
      <c r="M80">
        <v>81529.5438223776</v>
      </c>
      <c r="N80">
        <v>82241.867805889226</v>
      </c>
      <c r="O80">
        <v>87456.207999999999</v>
      </c>
      <c r="P80">
        <v>79552.161686831212</v>
      </c>
      <c r="Q80">
        <v>77246.062999999995</v>
      </c>
      <c r="R80">
        <v>925205.27398756484</v>
      </c>
    </row>
    <row r="81" spans="1:18">
      <c r="A81" t="s">
        <v>57</v>
      </c>
      <c r="B81">
        <v>2007</v>
      </c>
      <c r="C81" t="s">
        <v>20</v>
      </c>
      <c r="D81" t="s">
        <v>25</v>
      </c>
      <c r="E81" t="s">
        <v>22</v>
      </c>
      <c r="F81">
        <v>4.0335226315088901</v>
      </c>
      <c r="G81">
        <v>2.0755047811149105</v>
      </c>
      <c r="H81">
        <v>24.326492432320364</v>
      </c>
      <c r="I81">
        <v>0.25299243061726784</v>
      </c>
      <c r="J81">
        <v>0.180918153915649</v>
      </c>
      <c r="K81">
        <v>0</v>
      </c>
      <c r="L81">
        <v>3.6204139723654647</v>
      </c>
      <c r="M81">
        <v>0.18414098742669696</v>
      </c>
      <c r="N81">
        <v>22.448759966752572</v>
      </c>
      <c r="O81">
        <v>28.68</v>
      </c>
      <c r="P81">
        <v>0.18033218418636754</v>
      </c>
      <c r="Q81">
        <v>28.19</v>
      </c>
      <c r="R81">
        <v>114.17307754020817</v>
      </c>
    </row>
    <row r="82" spans="1:18">
      <c r="A82" t="s">
        <v>57</v>
      </c>
      <c r="B82">
        <v>2007</v>
      </c>
      <c r="C82" t="s">
        <v>20</v>
      </c>
      <c r="D82" t="s">
        <v>24</v>
      </c>
      <c r="E82" t="s">
        <v>22</v>
      </c>
      <c r="F82">
        <v>81022.767877653532</v>
      </c>
      <c r="G82">
        <v>66237.335948376378</v>
      </c>
      <c r="H82">
        <v>79611.47256496163</v>
      </c>
      <c r="I82">
        <v>80822.023316688734</v>
      </c>
      <c r="J82">
        <v>45103.990202727618</v>
      </c>
      <c r="K82">
        <v>76113.275999999998</v>
      </c>
      <c r="L82">
        <v>76364.009224461741</v>
      </c>
      <c r="M82">
        <v>81165.213041156763</v>
      </c>
      <c r="N82">
        <v>76615.802650591024</v>
      </c>
      <c r="O82">
        <v>76720.941999999995</v>
      </c>
      <c r="P82">
        <v>75583.943868467759</v>
      </c>
      <c r="Q82">
        <v>73369.376999999993</v>
      </c>
      <c r="R82">
        <v>888730.1536950852</v>
      </c>
    </row>
    <row r="83" spans="1:18">
      <c r="A83" t="s">
        <v>57</v>
      </c>
      <c r="B83">
        <v>2007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394.79</v>
      </c>
      <c r="I83">
        <v>90.79</v>
      </c>
      <c r="J83">
        <v>216.41</v>
      </c>
      <c r="K83">
        <v>119.95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821.94</v>
      </c>
    </row>
    <row r="84" spans="1:18">
      <c r="A84" t="s">
        <v>57</v>
      </c>
      <c r="B84">
        <v>2007</v>
      </c>
      <c r="C84" t="s">
        <v>20</v>
      </c>
      <c r="D84" t="s">
        <v>21</v>
      </c>
      <c r="E84" t="s">
        <v>22</v>
      </c>
      <c r="F84">
        <v>3.9342689820581809</v>
      </c>
      <c r="G84">
        <v>2.0244324448972288</v>
      </c>
      <c r="H84">
        <v>0.14288766550658025</v>
      </c>
      <c r="I84">
        <v>0.2467669983298641</v>
      </c>
      <c r="J84">
        <v>0.17646626690062661</v>
      </c>
      <c r="K84">
        <v>0</v>
      </c>
      <c r="L84">
        <v>3.5313257653296244</v>
      </c>
      <c r="M84">
        <v>0.17960979554177137</v>
      </c>
      <c r="N84">
        <v>0.34993189282561504</v>
      </c>
      <c r="O84">
        <v>0</v>
      </c>
      <c r="P84">
        <v>0.17589471623860028</v>
      </c>
      <c r="Q84">
        <v>0</v>
      </c>
      <c r="R84">
        <v>10.761584527628093</v>
      </c>
    </row>
    <row r="85" spans="1:18">
      <c r="A85" t="s">
        <v>56</v>
      </c>
      <c r="B85">
        <v>2007</v>
      </c>
      <c r="C85" t="s">
        <v>48</v>
      </c>
      <c r="D85" t="s">
        <v>52</v>
      </c>
      <c r="E85" t="s">
        <v>22</v>
      </c>
      <c r="F85">
        <v>26414.443739813967</v>
      </c>
      <c r="G85">
        <v>25573.618073641672</v>
      </c>
      <c r="H85">
        <v>31875.141128567186</v>
      </c>
      <c r="I85">
        <v>30286.788489889361</v>
      </c>
      <c r="J85">
        <v>32274.266232491347</v>
      </c>
      <c r="K85">
        <v>30462.117643729158</v>
      </c>
      <c r="L85">
        <v>31484.849635400715</v>
      </c>
      <c r="M85">
        <v>33968.304526238506</v>
      </c>
      <c r="N85">
        <v>30713.867673867688</v>
      </c>
      <c r="O85">
        <v>33824.945086409316</v>
      </c>
      <c r="P85">
        <v>31601.532245318802</v>
      </c>
      <c r="Q85">
        <v>29833.3583383724</v>
      </c>
      <c r="R85">
        <v>368313.23281374009</v>
      </c>
    </row>
    <row r="86" spans="1:18">
      <c r="A86" t="s">
        <v>56</v>
      </c>
      <c r="B86">
        <v>2007</v>
      </c>
      <c r="C86" t="s">
        <v>48</v>
      </c>
      <c r="D86" t="s">
        <v>51</v>
      </c>
      <c r="E86" t="s">
        <v>22</v>
      </c>
      <c r="F86">
        <v>117131.20734868174</v>
      </c>
      <c r="G86">
        <v>122096.47837790375</v>
      </c>
      <c r="H86">
        <v>155029.41376916712</v>
      </c>
      <c r="I86">
        <v>128550.02733292268</v>
      </c>
      <c r="J86">
        <v>137896.8160478567</v>
      </c>
      <c r="K86">
        <v>143626.76811593326</v>
      </c>
      <c r="L86">
        <v>148696.10219846497</v>
      </c>
      <c r="M86">
        <v>164656.58226648922</v>
      </c>
      <c r="N86">
        <v>150833.92587477737</v>
      </c>
      <c r="O86">
        <v>170692.78148986259</v>
      </c>
      <c r="P86">
        <v>160330.05540899507</v>
      </c>
      <c r="Q86">
        <v>132831.61697908706</v>
      </c>
      <c r="R86">
        <v>1732371.7752101417</v>
      </c>
    </row>
    <row r="87" spans="1:18">
      <c r="A87" t="s">
        <v>56</v>
      </c>
      <c r="B87">
        <v>2007</v>
      </c>
      <c r="C87" t="s">
        <v>48</v>
      </c>
      <c r="D87" t="s">
        <v>50</v>
      </c>
      <c r="E87" t="s">
        <v>22</v>
      </c>
      <c r="F87">
        <v>116998.32899259917</v>
      </c>
      <c r="G87">
        <v>133812.75583939525</v>
      </c>
      <c r="H87">
        <v>159891.82566541314</v>
      </c>
      <c r="I87">
        <v>116141.29645836292</v>
      </c>
      <c r="J87">
        <v>119724.89620175774</v>
      </c>
      <c r="K87">
        <v>144115.17479487605</v>
      </c>
      <c r="L87">
        <v>153898.14955998005</v>
      </c>
      <c r="M87">
        <v>155249.16941784436</v>
      </c>
      <c r="N87">
        <v>144436.3634270748</v>
      </c>
      <c r="O87">
        <v>165588.43178178291</v>
      </c>
      <c r="P87">
        <v>141215.02493927613</v>
      </c>
      <c r="Q87">
        <v>112177.46016513159</v>
      </c>
      <c r="R87">
        <v>1663248.8772434941</v>
      </c>
    </row>
    <row r="88" spans="1:18">
      <c r="A88" t="s">
        <v>56</v>
      </c>
      <c r="B88">
        <v>2007</v>
      </c>
      <c r="C88" t="s">
        <v>48</v>
      </c>
      <c r="D88" t="s">
        <v>49</v>
      </c>
      <c r="E88" t="s">
        <v>22</v>
      </c>
      <c r="F88">
        <v>62683.305985888554</v>
      </c>
      <c r="G88">
        <v>71414.108304128589</v>
      </c>
      <c r="H88">
        <v>92408.216935486504</v>
      </c>
      <c r="I88">
        <v>68347.896018375497</v>
      </c>
      <c r="J88">
        <v>71205.298574343644</v>
      </c>
      <c r="K88">
        <v>74323.151515001664</v>
      </c>
      <c r="L88">
        <v>77560.804329299281</v>
      </c>
      <c r="M88">
        <v>85129.0899857513</v>
      </c>
      <c r="N88">
        <v>75392.991199364027</v>
      </c>
      <c r="O88">
        <v>83777.650908386073</v>
      </c>
      <c r="P88">
        <v>79782.114188668798</v>
      </c>
      <c r="Q88">
        <v>66557.311154031966</v>
      </c>
      <c r="R88">
        <v>908581.93909872603</v>
      </c>
    </row>
    <row r="89" spans="1:18">
      <c r="A89" t="s">
        <v>56</v>
      </c>
      <c r="B89">
        <v>2007</v>
      </c>
      <c r="C89" t="s">
        <v>44</v>
      </c>
      <c r="D89" t="s">
        <v>47</v>
      </c>
      <c r="E89" t="s">
        <v>22</v>
      </c>
      <c r="F89">
        <v>184725.03953546853</v>
      </c>
      <c r="G89">
        <v>179266.21765654752</v>
      </c>
      <c r="H89">
        <v>256075.4596676738</v>
      </c>
      <c r="I89">
        <v>227196.08421823886</v>
      </c>
      <c r="J89">
        <v>210717.22135351214</v>
      </c>
      <c r="K89">
        <v>197843.63703848628</v>
      </c>
      <c r="L89">
        <v>201763.43374698807</v>
      </c>
      <c r="M89">
        <v>220354.98103072032</v>
      </c>
      <c r="N89">
        <v>211023.28115114002</v>
      </c>
      <c r="O89">
        <v>250060.63575663179</v>
      </c>
      <c r="P89">
        <v>247338.56307791366</v>
      </c>
      <c r="Q89">
        <v>205834.61280230162</v>
      </c>
      <c r="R89">
        <v>2592199.1670356225</v>
      </c>
    </row>
    <row r="90" spans="1:18">
      <c r="A90" t="s">
        <v>56</v>
      </c>
      <c r="B90">
        <v>2007</v>
      </c>
      <c r="C90" t="s">
        <v>44</v>
      </c>
      <c r="D90" t="s">
        <v>46</v>
      </c>
      <c r="E90" t="s">
        <v>22</v>
      </c>
      <c r="F90">
        <v>145774.26351450151</v>
      </c>
      <c r="G90">
        <v>140263.19354132272</v>
      </c>
      <c r="H90">
        <v>170516.62639427948</v>
      </c>
      <c r="I90">
        <v>152261.90183901181</v>
      </c>
      <c r="J90">
        <v>154974.24067806388</v>
      </c>
      <c r="K90">
        <v>154446.06234111596</v>
      </c>
      <c r="L90">
        <v>153228.57378917412</v>
      </c>
      <c r="M90">
        <v>168566.70561317462</v>
      </c>
      <c r="N90">
        <v>150812.17596119549</v>
      </c>
      <c r="O90">
        <v>167944.47924866641</v>
      </c>
      <c r="P90">
        <v>161430.91055730777</v>
      </c>
      <c r="Q90">
        <v>147647.50617159408</v>
      </c>
      <c r="R90">
        <v>1867866.6396494079</v>
      </c>
    </row>
    <row r="91" spans="1:18">
      <c r="A91" t="s">
        <v>56</v>
      </c>
      <c r="B91">
        <v>2007</v>
      </c>
      <c r="C91" t="s">
        <v>44</v>
      </c>
      <c r="D91" t="s">
        <v>45</v>
      </c>
      <c r="E91" t="s">
        <v>22</v>
      </c>
      <c r="F91">
        <v>257834.5915765058</v>
      </c>
      <c r="G91">
        <v>288830.78077272081</v>
      </c>
      <c r="H91">
        <v>367932.86170423857</v>
      </c>
      <c r="I91">
        <v>288377.27198987693</v>
      </c>
      <c r="J91">
        <v>295133.61903791397</v>
      </c>
      <c r="K91">
        <v>310869.68862321926</v>
      </c>
      <c r="L91">
        <v>309806.21987294895</v>
      </c>
      <c r="M91">
        <v>346730.14209603745</v>
      </c>
      <c r="N91">
        <v>315516.53499167645</v>
      </c>
      <c r="O91">
        <v>348680.01014185691</v>
      </c>
      <c r="P91">
        <v>307087.50617522403</v>
      </c>
      <c r="Q91">
        <v>269179.52250302455</v>
      </c>
      <c r="R91">
        <v>3705978.749485244</v>
      </c>
    </row>
    <row r="92" spans="1:18">
      <c r="A92" t="s">
        <v>56</v>
      </c>
      <c r="B92">
        <v>2007</v>
      </c>
      <c r="C92" t="s">
        <v>39</v>
      </c>
      <c r="D92" t="s">
        <v>43</v>
      </c>
      <c r="E92" t="s">
        <v>22</v>
      </c>
      <c r="F92">
        <v>662639.68698895175</v>
      </c>
      <c r="G92">
        <v>678763.09248246951</v>
      </c>
      <c r="H92">
        <v>828426.89548535389</v>
      </c>
      <c r="I92">
        <v>766365.1817445826</v>
      </c>
      <c r="J92">
        <v>847491.8405458855</v>
      </c>
      <c r="K92">
        <v>851935.60059802223</v>
      </c>
      <c r="L92">
        <v>820669.34244200378</v>
      </c>
      <c r="M92">
        <v>937900.46901388338</v>
      </c>
      <c r="N92">
        <v>853819.15717331087</v>
      </c>
      <c r="O92">
        <v>922099.58686368435</v>
      </c>
      <c r="P92">
        <v>864121.71406167245</v>
      </c>
      <c r="Q92">
        <v>756156.77436266164</v>
      </c>
      <c r="R92">
        <v>9790389.3417624831</v>
      </c>
    </row>
    <row r="93" spans="1:18">
      <c r="A93" t="s">
        <v>56</v>
      </c>
      <c r="B93">
        <v>2007</v>
      </c>
      <c r="C93" t="s">
        <v>39</v>
      </c>
      <c r="D93" t="s">
        <v>42</v>
      </c>
      <c r="E93" t="s">
        <v>22</v>
      </c>
      <c r="F93">
        <v>186225.84101875927</v>
      </c>
      <c r="G93">
        <v>173632.14146228007</v>
      </c>
      <c r="H93">
        <v>203257.77517021369</v>
      </c>
      <c r="I93">
        <v>186198.33686156818</v>
      </c>
      <c r="J93">
        <v>193692.20715278195</v>
      </c>
      <c r="K93">
        <v>190572.57622633842</v>
      </c>
      <c r="L93">
        <v>200192.03518605002</v>
      </c>
      <c r="M93">
        <v>211080.44254245455</v>
      </c>
      <c r="N93">
        <v>193501.72043104842</v>
      </c>
      <c r="O93">
        <v>212397.41050585516</v>
      </c>
      <c r="P93">
        <v>202420.6026471768</v>
      </c>
      <c r="Q93">
        <v>202652.98094987345</v>
      </c>
      <c r="R93">
        <v>2355824.0701544001</v>
      </c>
    </row>
    <row r="94" spans="1:18">
      <c r="A94" t="s">
        <v>56</v>
      </c>
      <c r="B94">
        <v>2007</v>
      </c>
      <c r="C94" t="s">
        <v>39</v>
      </c>
      <c r="D94" t="s">
        <v>41</v>
      </c>
      <c r="E94" t="s">
        <v>22</v>
      </c>
      <c r="F94">
        <v>70501.36515034044</v>
      </c>
      <c r="G94">
        <v>63786.766781519284</v>
      </c>
      <c r="H94">
        <v>78906.37534375528</v>
      </c>
      <c r="I94">
        <v>72112.367374512236</v>
      </c>
      <c r="J94">
        <v>81011.306605802893</v>
      </c>
      <c r="K94">
        <v>73317.735650362578</v>
      </c>
      <c r="L94">
        <v>77815.0179770494</v>
      </c>
      <c r="M94">
        <v>82696.464157845869</v>
      </c>
      <c r="N94">
        <v>63225.54379969697</v>
      </c>
      <c r="O94">
        <v>72221.59495341478</v>
      </c>
      <c r="P94">
        <v>65538.500234281164</v>
      </c>
      <c r="Q94">
        <v>71537.171358373875</v>
      </c>
      <c r="R94">
        <v>872670.20938695467</v>
      </c>
    </row>
    <row r="95" spans="1:18">
      <c r="A95" t="s">
        <v>56</v>
      </c>
      <c r="B95">
        <v>2007</v>
      </c>
      <c r="C95" t="s">
        <v>39</v>
      </c>
      <c r="D95" t="s">
        <v>40</v>
      </c>
      <c r="E95" t="s">
        <v>22</v>
      </c>
      <c r="F95">
        <v>403469.61825175578</v>
      </c>
      <c r="G95">
        <v>393937.2023719165</v>
      </c>
      <c r="H95">
        <v>493370.27524761402</v>
      </c>
      <c r="I95">
        <v>450032.51955297892</v>
      </c>
      <c r="J95">
        <v>488127.25955448346</v>
      </c>
      <c r="K95">
        <v>473088.01670685853</v>
      </c>
      <c r="L95">
        <v>493346.26347623899</v>
      </c>
      <c r="M95">
        <v>533771.01666466787</v>
      </c>
      <c r="N95">
        <v>491687.67490011977</v>
      </c>
      <c r="O95">
        <v>540094.97793227469</v>
      </c>
      <c r="P95">
        <v>505454.84386243462</v>
      </c>
      <c r="Q95">
        <v>454306.06268619647</v>
      </c>
      <c r="R95">
        <v>5720685.7312075403</v>
      </c>
    </row>
    <row r="96" spans="1:18">
      <c r="A96" t="s">
        <v>56</v>
      </c>
      <c r="B96">
        <v>2007</v>
      </c>
      <c r="C96" t="s">
        <v>29</v>
      </c>
      <c r="D96" t="s">
        <v>38</v>
      </c>
      <c r="E96" t="s">
        <v>22</v>
      </c>
      <c r="F96">
        <v>170446.97923015465</v>
      </c>
      <c r="G96">
        <v>146274.06401239138</v>
      </c>
      <c r="H96">
        <v>179546.80745728099</v>
      </c>
      <c r="I96">
        <v>174809.11156366463</v>
      </c>
      <c r="J96">
        <v>185671.44540732863</v>
      </c>
      <c r="K96">
        <v>183221.02214445628</v>
      </c>
      <c r="L96">
        <v>179933.01686983317</v>
      </c>
      <c r="M96">
        <v>198019.25842108001</v>
      </c>
      <c r="N96">
        <v>180406.96832147663</v>
      </c>
      <c r="O96">
        <v>206276.30168062961</v>
      </c>
      <c r="P96">
        <v>192455.68511760054</v>
      </c>
      <c r="Q96">
        <v>209037.11843953354</v>
      </c>
      <c r="R96">
        <v>2206097.7786654299</v>
      </c>
    </row>
    <row r="97" spans="1:18">
      <c r="A97" t="s">
        <v>56</v>
      </c>
      <c r="B97">
        <v>2007</v>
      </c>
      <c r="C97" t="s">
        <v>29</v>
      </c>
      <c r="D97" t="s">
        <v>37</v>
      </c>
      <c r="E97" t="s">
        <v>22</v>
      </c>
      <c r="F97">
        <v>22865.062517836741</v>
      </c>
      <c r="G97">
        <v>19649.294186534578</v>
      </c>
      <c r="H97">
        <v>22918.580011062317</v>
      </c>
      <c r="I97">
        <v>22747.423873817155</v>
      </c>
      <c r="J97">
        <v>25649.834523566969</v>
      </c>
      <c r="K97">
        <v>23335.610786738951</v>
      </c>
      <c r="L97">
        <v>23290.707409809966</v>
      </c>
      <c r="M97">
        <v>24281.785678643439</v>
      </c>
      <c r="N97">
        <v>22368.047615744603</v>
      </c>
      <c r="O97">
        <v>27906.810484661804</v>
      </c>
      <c r="P97">
        <v>26604.247316519672</v>
      </c>
      <c r="Q97">
        <v>25552.87070738176</v>
      </c>
      <c r="R97">
        <v>287170.27511231799</v>
      </c>
    </row>
    <row r="98" spans="1:18">
      <c r="A98" t="s">
        <v>56</v>
      </c>
      <c r="B98">
        <v>2007</v>
      </c>
      <c r="C98" t="s">
        <v>29</v>
      </c>
      <c r="D98" t="s">
        <v>36</v>
      </c>
      <c r="E98" t="s">
        <v>22</v>
      </c>
      <c r="F98">
        <v>33330.885947129085</v>
      </c>
      <c r="G98">
        <v>26968.475941250512</v>
      </c>
      <c r="H98">
        <v>24116.80368302549</v>
      </c>
      <c r="I98">
        <v>20064.639236573286</v>
      </c>
      <c r="J98">
        <v>20930.508113394582</v>
      </c>
      <c r="K98">
        <v>20305.586572529664</v>
      </c>
      <c r="L98">
        <v>21191.444249854088</v>
      </c>
      <c r="M98">
        <v>22420.602325403841</v>
      </c>
      <c r="N98">
        <v>24013.69576756913</v>
      </c>
      <c r="O98">
        <v>34398.416463220907</v>
      </c>
      <c r="P98">
        <v>34227.9840138609</v>
      </c>
      <c r="Q98">
        <v>33288.107292933346</v>
      </c>
      <c r="R98">
        <v>315257.14960674482</v>
      </c>
    </row>
    <row r="99" spans="1:18">
      <c r="A99" t="s">
        <v>56</v>
      </c>
      <c r="B99">
        <v>2007</v>
      </c>
      <c r="C99" t="s">
        <v>29</v>
      </c>
      <c r="D99" t="s">
        <v>35</v>
      </c>
      <c r="E99" t="s">
        <v>22</v>
      </c>
      <c r="F99">
        <v>78496.95033903775</v>
      </c>
      <c r="G99">
        <v>68291.443910147005</v>
      </c>
      <c r="H99">
        <v>75714.319993038996</v>
      </c>
      <c r="I99">
        <v>67747.507332322217</v>
      </c>
      <c r="J99">
        <v>72927.144283958987</v>
      </c>
      <c r="K99">
        <v>69869.57537967847</v>
      </c>
      <c r="L99">
        <v>71073.720555296764</v>
      </c>
      <c r="M99">
        <v>77200.950547915694</v>
      </c>
      <c r="N99">
        <v>75882.389605438904</v>
      </c>
      <c r="O99">
        <v>87961.176669877212</v>
      </c>
      <c r="P99">
        <v>86513.040408179077</v>
      </c>
      <c r="Q99">
        <v>86530.875629077389</v>
      </c>
      <c r="R99">
        <v>918209.09465396847</v>
      </c>
    </row>
    <row r="100" spans="1:18">
      <c r="A100" t="s">
        <v>56</v>
      </c>
      <c r="B100">
        <v>2007</v>
      </c>
      <c r="C100" t="s">
        <v>29</v>
      </c>
      <c r="D100" t="s">
        <v>34</v>
      </c>
      <c r="E100" t="s">
        <v>22</v>
      </c>
      <c r="F100">
        <v>29396.806967234279</v>
      </c>
      <c r="G100">
        <v>25838.501894759902</v>
      </c>
      <c r="H100">
        <v>29477.399454889011</v>
      </c>
      <c r="I100">
        <v>26205.844890076736</v>
      </c>
      <c r="J100">
        <v>28605.094650482046</v>
      </c>
      <c r="K100">
        <v>26675.066278696922</v>
      </c>
      <c r="L100">
        <v>28206.816294696466</v>
      </c>
      <c r="M100">
        <v>31205.879912034768</v>
      </c>
      <c r="N100">
        <v>29755.273359565472</v>
      </c>
      <c r="O100">
        <v>33624.982930393788</v>
      </c>
      <c r="P100">
        <v>32730.258264645301</v>
      </c>
      <c r="Q100">
        <v>32520.480270807311</v>
      </c>
      <c r="R100">
        <v>354242.40516828198</v>
      </c>
    </row>
    <row r="101" spans="1:18">
      <c r="A101" t="s">
        <v>56</v>
      </c>
      <c r="B101">
        <v>2007</v>
      </c>
      <c r="C101" t="s">
        <v>29</v>
      </c>
      <c r="D101" t="s">
        <v>33</v>
      </c>
      <c r="E101" t="s">
        <v>22</v>
      </c>
      <c r="F101">
        <v>30055.393639923976</v>
      </c>
      <c r="G101">
        <v>26084.497097750897</v>
      </c>
      <c r="H101">
        <v>29533.193135432553</v>
      </c>
      <c r="I101">
        <v>26836.43138940262</v>
      </c>
      <c r="J101">
        <v>27714.943833553192</v>
      </c>
      <c r="K101">
        <v>27276.529559295974</v>
      </c>
      <c r="L101">
        <v>28752.148573965151</v>
      </c>
      <c r="M101">
        <v>32335.641588510684</v>
      </c>
      <c r="N101">
        <v>30165.869332471404</v>
      </c>
      <c r="O101">
        <v>33983.78113745217</v>
      </c>
      <c r="P101">
        <v>32731.294510039977</v>
      </c>
      <c r="Q101">
        <v>32539.991433933417</v>
      </c>
      <c r="R101">
        <v>358009.71523173206</v>
      </c>
    </row>
    <row r="102" spans="1:18">
      <c r="A102" t="s">
        <v>56</v>
      </c>
      <c r="B102">
        <v>2007</v>
      </c>
      <c r="C102" t="s">
        <v>29</v>
      </c>
      <c r="D102" t="s">
        <v>32</v>
      </c>
      <c r="E102" t="s">
        <v>22</v>
      </c>
      <c r="F102">
        <v>52955.075238583297</v>
      </c>
      <c r="G102">
        <v>46417.847316867214</v>
      </c>
      <c r="H102">
        <v>51611.18267600605</v>
      </c>
      <c r="I102">
        <v>46743.08993450876</v>
      </c>
      <c r="J102">
        <v>51810.365018511613</v>
      </c>
      <c r="K102">
        <v>52327.046976062942</v>
      </c>
      <c r="L102">
        <v>55640.118761489655</v>
      </c>
      <c r="M102">
        <v>60302.044985507688</v>
      </c>
      <c r="N102">
        <v>55419.894399623226</v>
      </c>
      <c r="O102">
        <v>62184.287184313303</v>
      </c>
      <c r="P102">
        <v>59471.925512990354</v>
      </c>
      <c r="Q102">
        <v>65884.144650697621</v>
      </c>
      <c r="R102">
        <v>660767.02265516168</v>
      </c>
    </row>
    <row r="103" spans="1:18">
      <c r="A103" t="s">
        <v>56</v>
      </c>
      <c r="B103">
        <v>2007</v>
      </c>
      <c r="C103" t="s">
        <v>29</v>
      </c>
      <c r="D103" t="s">
        <v>31</v>
      </c>
      <c r="E103" t="s">
        <v>22</v>
      </c>
      <c r="F103">
        <v>26698.220147843207</v>
      </c>
      <c r="G103">
        <v>22164.288807682147</v>
      </c>
      <c r="H103">
        <v>26034.61501556879</v>
      </c>
      <c r="I103">
        <v>26052.394348737183</v>
      </c>
      <c r="J103">
        <v>27184.301753481173</v>
      </c>
      <c r="K103">
        <v>26626.188427123423</v>
      </c>
      <c r="L103">
        <v>29278.556504314514</v>
      </c>
      <c r="M103">
        <v>29637.447496791363</v>
      </c>
      <c r="N103">
        <v>26918.4582118607</v>
      </c>
      <c r="O103">
        <v>31118.533243142843</v>
      </c>
      <c r="P103">
        <v>29603.702465639646</v>
      </c>
      <c r="Q103">
        <v>33546.05829058394</v>
      </c>
      <c r="R103">
        <v>334862.7647127689</v>
      </c>
    </row>
    <row r="104" spans="1:18">
      <c r="A104" t="s">
        <v>56</v>
      </c>
      <c r="B104">
        <v>2007</v>
      </c>
      <c r="C104" t="s">
        <v>29</v>
      </c>
      <c r="D104" t="s">
        <v>30</v>
      </c>
      <c r="E104" t="s">
        <v>22</v>
      </c>
      <c r="F104">
        <v>64798.97668118756</v>
      </c>
      <c r="G104">
        <v>55028.57392216404</v>
      </c>
      <c r="H104">
        <v>66691.071677435699</v>
      </c>
      <c r="I104">
        <v>60891.3136582558</v>
      </c>
      <c r="J104">
        <v>64392.788028963696</v>
      </c>
      <c r="K104">
        <v>64163.759423656229</v>
      </c>
      <c r="L104">
        <v>63276.345609110089</v>
      </c>
      <c r="M104">
        <v>67477.105387988631</v>
      </c>
      <c r="N104">
        <v>61850.777707727138</v>
      </c>
      <c r="O104">
        <v>69416.470609718774</v>
      </c>
      <c r="P104">
        <v>65623.97563624887</v>
      </c>
      <c r="Q104">
        <v>76201.115354626323</v>
      </c>
      <c r="R104">
        <v>779812.27369708277</v>
      </c>
    </row>
    <row r="105" spans="1:18">
      <c r="A105" t="s">
        <v>56</v>
      </c>
      <c r="B105">
        <v>2007</v>
      </c>
      <c r="C105" t="s">
        <v>20</v>
      </c>
      <c r="D105" t="s">
        <v>28</v>
      </c>
      <c r="E105" t="s">
        <v>22</v>
      </c>
      <c r="F105">
        <v>39480.05102043767</v>
      </c>
      <c r="G105">
        <v>35691.183609937005</v>
      </c>
      <c r="H105">
        <v>44544.639386308947</v>
      </c>
      <c r="I105">
        <v>41369.20347478053</v>
      </c>
      <c r="J105">
        <v>44161.238266794084</v>
      </c>
      <c r="K105">
        <v>44808.44467127377</v>
      </c>
      <c r="L105">
        <v>46774.45610101935</v>
      </c>
      <c r="M105">
        <v>48819.869995378351</v>
      </c>
      <c r="N105">
        <v>44569.920816767379</v>
      </c>
      <c r="O105">
        <v>50189.861054597037</v>
      </c>
      <c r="P105">
        <v>50091.454467936186</v>
      </c>
      <c r="Q105">
        <v>47865.539603980447</v>
      </c>
      <c r="R105">
        <v>538365.86246921076</v>
      </c>
    </row>
    <row r="106" spans="1:18">
      <c r="A106" t="s">
        <v>56</v>
      </c>
      <c r="B106">
        <v>2007</v>
      </c>
      <c r="C106" t="s">
        <v>20</v>
      </c>
      <c r="D106" t="s">
        <v>27</v>
      </c>
      <c r="E106" t="s">
        <v>22</v>
      </c>
      <c r="F106">
        <v>16704.803141496217</v>
      </c>
      <c r="G106">
        <v>14579.333610801485</v>
      </c>
      <c r="H106">
        <v>20745.319878467755</v>
      </c>
      <c r="I106">
        <v>17806.864861041893</v>
      </c>
      <c r="J106">
        <v>7825.2412960342517</v>
      </c>
      <c r="K106">
        <v>19480.756177686053</v>
      </c>
      <c r="L106">
        <v>20161.798875254754</v>
      </c>
      <c r="M106">
        <v>21436.949423729111</v>
      </c>
      <c r="N106">
        <v>20978.284082626684</v>
      </c>
      <c r="O106">
        <v>23832.01168801868</v>
      </c>
      <c r="P106">
        <v>25775.880534871671</v>
      </c>
      <c r="Q106">
        <v>22474.133678728955</v>
      </c>
      <c r="R106">
        <v>231801.37724875752</v>
      </c>
    </row>
    <row r="107" spans="1:18">
      <c r="A107" t="s">
        <v>56</v>
      </c>
      <c r="B107">
        <v>2007</v>
      </c>
      <c r="C107" t="s">
        <v>20</v>
      </c>
      <c r="D107" t="s">
        <v>26</v>
      </c>
      <c r="E107" t="s">
        <v>22</v>
      </c>
      <c r="F107">
        <v>117893.06111505681</v>
      </c>
      <c r="G107">
        <v>105514.80699698486</v>
      </c>
      <c r="H107">
        <v>116104.72620937019</v>
      </c>
      <c r="I107">
        <v>106925.09963633621</v>
      </c>
      <c r="J107">
        <v>119224.85944562174</v>
      </c>
      <c r="K107">
        <v>120555.49084853433</v>
      </c>
      <c r="L107">
        <v>128336.07257359356</v>
      </c>
      <c r="M107">
        <v>137757.69944073833</v>
      </c>
      <c r="N107">
        <v>126261.13799884164</v>
      </c>
      <c r="O107">
        <v>139998.19050776493</v>
      </c>
      <c r="P107">
        <v>133892.23387055306</v>
      </c>
      <c r="Q107">
        <v>128986.46213129134</v>
      </c>
      <c r="R107">
        <v>1481449.840774687</v>
      </c>
    </row>
    <row r="108" spans="1:18">
      <c r="A108" t="s">
        <v>56</v>
      </c>
      <c r="B108">
        <v>2007</v>
      </c>
      <c r="C108" t="s">
        <v>20</v>
      </c>
      <c r="D108" t="s">
        <v>25</v>
      </c>
      <c r="E108" t="s">
        <v>22</v>
      </c>
      <c r="F108">
        <v>4950.3309435979645</v>
      </c>
      <c r="G108">
        <v>5261.5704679452356</v>
      </c>
      <c r="H108">
        <v>5163.1970324869717</v>
      </c>
      <c r="I108">
        <v>5125.2936055286946</v>
      </c>
      <c r="J108">
        <v>3425.9190943291915</v>
      </c>
      <c r="K108">
        <v>3864.0009485439882</v>
      </c>
      <c r="L108">
        <v>3910.1223905945317</v>
      </c>
      <c r="M108">
        <v>4332.4870347866727</v>
      </c>
      <c r="N108">
        <v>4193.7703443070777</v>
      </c>
      <c r="O108">
        <v>4836.8979808446284</v>
      </c>
      <c r="P108">
        <v>5060.1664791936837</v>
      </c>
      <c r="Q108">
        <v>5641.8883405082843</v>
      </c>
      <c r="R108">
        <v>55765.644662666928</v>
      </c>
    </row>
    <row r="109" spans="1:18">
      <c r="A109" t="s">
        <v>56</v>
      </c>
      <c r="B109">
        <v>2007</v>
      </c>
      <c r="C109" t="s">
        <v>20</v>
      </c>
      <c r="D109" t="s">
        <v>24</v>
      </c>
      <c r="E109" t="s">
        <v>22</v>
      </c>
      <c r="F109">
        <v>50450.308973838757</v>
      </c>
      <c r="G109">
        <v>47487.77769569122</v>
      </c>
      <c r="H109">
        <v>54938.131117472534</v>
      </c>
      <c r="I109">
        <v>54409.836113231162</v>
      </c>
      <c r="J109">
        <v>55489.899730370111</v>
      </c>
      <c r="K109">
        <v>56220.923879730399</v>
      </c>
      <c r="L109">
        <v>61287.666946465819</v>
      </c>
      <c r="M109">
        <v>67501.836431093921</v>
      </c>
      <c r="N109">
        <v>74816.29771308144</v>
      </c>
      <c r="O109">
        <v>64632.153030020629</v>
      </c>
      <c r="P109">
        <v>57292.431325408827</v>
      </c>
      <c r="Q109">
        <v>58684.826146307292</v>
      </c>
      <c r="R109">
        <v>703212.08910271211</v>
      </c>
    </row>
    <row r="110" spans="1:18">
      <c r="A110" t="s">
        <v>56</v>
      </c>
      <c r="B110">
        <v>2007</v>
      </c>
      <c r="C110" t="s">
        <v>20</v>
      </c>
      <c r="D110" t="s">
        <v>23</v>
      </c>
      <c r="E110" t="s">
        <v>22</v>
      </c>
      <c r="F110">
        <v>12727.436920709824</v>
      </c>
      <c r="G110">
        <v>7942.0197658887573</v>
      </c>
      <c r="H110">
        <v>9006.7386108743613</v>
      </c>
      <c r="I110">
        <v>7911.5275965196979</v>
      </c>
      <c r="J110">
        <v>8807.9363363334214</v>
      </c>
      <c r="K110">
        <v>10031.257020661325</v>
      </c>
      <c r="L110">
        <v>11214.254011869763</v>
      </c>
      <c r="M110">
        <v>12459.856496351591</v>
      </c>
      <c r="N110">
        <v>11198.71571588424</v>
      </c>
      <c r="O110">
        <v>12817.207929338778</v>
      </c>
      <c r="P110">
        <v>10346.725461267375</v>
      </c>
      <c r="Q110">
        <v>9210.7821368422265</v>
      </c>
      <c r="R110">
        <v>123674.45800254137</v>
      </c>
    </row>
    <row r="111" spans="1:18">
      <c r="A111" t="s">
        <v>56</v>
      </c>
      <c r="B111">
        <v>2007</v>
      </c>
      <c r="C111" t="s">
        <v>20</v>
      </c>
      <c r="D111" t="s">
        <v>21</v>
      </c>
      <c r="E111" t="s">
        <v>22</v>
      </c>
      <c r="F111">
        <v>61830.245072665632</v>
      </c>
      <c r="G111">
        <v>46422.244099358017</v>
      </c>
      <c r="H111">
        <v>46232.66014951664</v>
      </c>
      <c r="I111">
        <v>43919.649604883336</v>
      </c>
      <c r="J111">
        <v>48746.540232383137</v>
      </c>
      <c r="K111">
        <v>54506.728651387908</v>
      </c>
      <c r="L111">
        <v>55927.794059234002</v>
      </c>
      <c r="M111">
        <v>58915.925518938457</v>
      </c>
      <c r="N111">
        <v>54049.15442374246</v>
      </c>
      <c r="O111">
        <v>57423.414737179963</v>
      </c>
      <c r="P111">
        <v>54647.933216775586</v>
      </c>
      <c r="Q111">
        <v>48729.815422118132</v>
      </c>
      <c r="R111">
        <v>631352.10518818325</v>
      </c>
    </row>
    <row r="112" spans="1:18">
      <c r="A112" t="s">
        <v>55</v>
      </c>
      <c r="B112">
        <v>2007</v>
      </c>
      <c r="C112" t="s">
        <v>48</v>
      </c>
      <c r="D112" t="s">
        <v>52</v>
      </c>
      <c r="E112" t="s">
        <v>22</v>
      </c>
      <c r="F112">
        <v>20848.847000000002</v>
      </c>
      <c r="G112">
        <v>19148.705000000002</v>
      </c>
      <c r="H112">
        <v>22970.050999999999</v>
      </c>
      <c r="I112">
        <v>21737.627</v>
      </c>
      <c r="J112">
        <v>23808.499</v>
      </c>
      <c r="K112">
        <v>24288.993999999999</v>
      </c>
      <c r="L112">
        <v>25648.883000000002</v>
      </c>
      <c r="M112">
        <v>25247.484</v>
      </c>
      <c r="N112">
        <v>24097.948</v>
      </c>
      <c r="O112">
        <v>26253.484</v>
      </c>
      <c r="P112">
        <v>25183.638999999999</v>
      </c>
      <c r="Q112">
        <v>26415.722000000002</v>
      </c>
      <c r="R112">
        <v>285649.88299999997</v>
      </c>
    </row>
    <row r="113" spans="1:18">
      <c r="A113" t="s">
        <v>55</v>
      </c>
      <c r="B113">
        <v>2007</v>
      </c>
      <c r="C113" t="s">
        <v>48</v>
      </c>
      <c r="D113" t="s">
        <v>51</v>
      </c>
      <c r="E113" t="s">
        <v>22</v>
      </c>
      <c r="F113">
        <v>3588.212</v>
      </c>
      <c r="G113">
        <v>2890.7</v>
      </c>
      <c r="H113">
        <v>3751.6950000000002</v>
      </c>
      <c r="I113">
        <v>3581.752</v>
      </c>
      <c r="J113">
        <v>4169.6450000000004</v>
      </c>
      <c r="K113">
        <v>5381.3119999999999</v>
      </c>
      <c r="L113">
        <v>4100.5770000000002</v>
      </c>
      <c r="M113">
        <v>4026.8409999999994</v>
      </c>
      <c r="N113">
        <v>4451.8500000000004</v>
      </c>
      <c r="O113">
        <v>4022.3530000000001</v>
      </c>
      <c r="P113">
        <v>3803.1610000000001</v>
      </c>
      <c r="Q113">
        <v>3462.2779999999998</v>
      </c>
      <c r="R113">
        <v>47230.376000000004</v>
      </c>
    </row>
    <row r="114" spans="1:18">
      <c r="A114" t="s">
        <v>55</v>
      </c>
      <c r="B114">
        <v>2007</v>
      </c>
      <c r="C114" t="s">
        <v>48</v>
      </c>
      <c r="D114" t="s">
        <v>50</v>
      </c>
      <c r="E114" t="s">
        <v>22</v>
      </c>
      <c r="F114">
        <v>2333.5929999999998</v>
      </c>
      <c r="G114">
        <v>1954.175</v>
      </c>
      <c r="H114">
        <v>2492.576</v>
      </c>
      <c r="I114">
        <v>2989.7109999999998</v>
      </c>
      <c r="J114">
        <v>2521.7730000000001</v>
      </c>
      <c r="K114">
        <v>2795.9749999999999</v>
      </c>
      <c r="L114">
        <v>3308.26</v>
      </c>
      <c r="M114">
        <v>3336.1570000000002</v>
      </c>
      <c r="N114">
        <v>3049.2089999999998</v>
      </c>
      <c r="O114">
        <v>3576.6480000000001</v>
      </c>
      <c r="P114">
        <v>3354.2660000000001</v>
      </c>
      <c r="Q114">
        <v>3465.6390000000001</v>
      </c>
      <c r="R114">
        <v>35177.982000000004</v>
      </c>
    </row>
    <row r="115" spans="1:18">
      <c r="A115" t="s">
        <v>55</v>
      </c>
      <c r="B115">
        <v>2007</v>
      </c>
      <c r="C115" t="s">
        <v>48</v>
      </c>
      <c r="D115" t="s">
        <v>49</v>
      </c>
      <c r="E115" t="s">
        <v>22</v>
      </c>
      <c r="F115">
        <v>2094.8470000000002</v>
      </c>
      <c r="G115">
        <v>2048.67</v>
      </c>
      <c r="H115">
        <v>2298.9650000000001</v>
      </c>
      <c r="I115">
        <v>2103.8679999999999</v>
      </c>
      <c r="J115">
        <v>2571.7289999999998</v>
      </c>
      <c r="K115">
        <v>3010.451</v>
      </c>
      <c r="L115">
        <v>2541.7069999999999</v>
      </c>
      <c r="M115">
        <v>2775.8209999999999</v>
      </c>
      <c r="N115">
        <v>2808.29</v>
      </c>
      <c r="O115">
        <v>2717.59</v>
      </c>
      <c r="P115">
        <v>2366.038</v>
      </c>
      <c r="Q115">
        <v>2511.81</v>
      </c>
      <c r="R115">
        <v>29849.786</v>
      </c>
    </row>
    <row r="116" spans="1:18">
      <c r="A116" t="s">
        <v>55</v>
      </c>
      <c r="B116">
        <v>2007</v>
      </c>
      <c r="C116" t="s">
        <v>44</v>
      </c>
      <c r="D116" t="s">
        <v>47</v>
      </c>
      <c r="E116" t="s">
        <v>22</v>
      </c>
      <c r="F116">
        <v>11283.467000000001</v>
      </c>
      <c r="G116">
        <v>10195.993</v>
      </c>
      <c r="H116">
        <v>11542.429</v>
      </c>
      <c r="I116">
        <v>10678.208000000001</v>
      </c>
      <c r="J116">
        <v>11371.721</v>
      </c>
      <c r="K116">
        <v>10174.413</v>
      </c>
      <c r="L116">
        <v>10360.477999999999</v>
      </c>
      <c r="M116">
        <v>10134.655000000001</v>
      </c>
      <c r="N116">
        <v>10413.659</v>
      </c>
      <c r="O116">
        <v>11649.552</v>
      </c>
      <c r="P116">
        <v>13521.848</v>
      </c>
      <c r="Q116">
        <v>12733.294</v>
      </c>
      <c r="R116">
        <v>134059.71699999998</v>
      </c>
    </row>
    <row r="117" spans="1:18">
      <c r="A117" t="s">
        <v>55</v>
      </c>
      <c r="B117">
        <v>2007</v>
      </c>
      <c r="C117" t="s">
        <v>44</v>
      </c>
      <c r="D117" t="s">
        <v>46</v>
      </c>
      <c r="E117" t="s">
        <v>22</v>
      </c>
      <c r="F117">
        <v>6283.1459999999997</v>
      </c>
      <c r="G117">
        <v>6056.2370000000001</v>
      </c>
      <c r="H117">
        <v>5353.5119999999997</v>
      </c>
      <c r="I117">
        <v>5207.5140000000001</v>
      </c>
      <c r="J117">
        <v>4876.2960000000003</v>
      </c>
      <c r="K117">
        <v>4557.741</v>
      </c>
      <c r="L117">
        <v>5000.433</v>
      </c>
      <c r="M117">
        <v>4532.8990000000003</v>
      </c>
      <c r="N117">
        <v>4426.7439999999997</v>
      </c>
      <c r="O117">
        <v>5558.6260000000002</v>
      </c>
      <c r="P117">
        <v>5118.1670000000004</v>
      </c>
      <c r="Q117">
        <v>5442.3630000000003</v>
      </c>
      <c r="R117">
        <v>62413.678</v>
      </c>
    </row>
    <row r="118" spans="1:18">
      <c r="A118" t="s">
        <v>55</v>
      </c>
      <c r="B118">
        <v>2007</v>
      </c>
      <c r="C118" t="s">
        <v>44</v>
      </c>
      <c r="D118" t="s">
        <v>45</v>
      </c>
      <c r="E118" t="s">
        <v>22</v>
      </c>
      <c r="F118">
        <v>10466.725</v>
      </c>
      <c r="G118">
        <v>9806.0509999999995</v>
      </c>
      <c r="H118">
        <v>11300.259</v>
      </c>
      <c r="I118">
        <v>10136.913</v>
      </c>
      <c r="J118">
        <v>10792.058000000001</v>
      </c>
      <c r="K118">
        <v>10259.914000000001</v>
      </c>
      <c r="L118">
        <v>10758.771000000001</v>
      </c>
      <c r="M118">
        <v>10699.914000000001</v>
      </c>
      <c r="N118">
        <v>10355.52</v>
      </c>
      <c r="O118">
        <v>11673.26</v>
      </c>
      <c r="P118">
        <v>11794.021000000001</v>
      </c>
      <c r="Q118">
        <v>10989.511</v>
      </c>
      <c r="R118">
        <v>129032.91699999999</v>
      </c>
    </row>
    <row r="119" spans="1:18">
      <c r="A119" t="s">
        <v>55</v>
      </c>
      <c r="B119">
        <v>2007</v>
      </c>
      <c r="C119" t="s">
        <v>39</v>
      </c>
      <c r="D119" t="s">
        <v>43</v>
      </c>
      <c r="E119" t="s">
        <v>22</v>
      </c>
      <c r="F119">
        <v>174131.231</v>
      </c>
      <c r="G119">
        <v>157500.78099999999</v>
      </c>
      <c r="H119">
        <v>179382.32399999999</v>
      </c>
      <c r="I119">
        <v>166969.30499999999</v>
      </c>
      <c r="J119">
        <v>174983.21900000001</v>
      </c>
      <c r="K119">
        <v>170311.92199999999</v>
      </c>
      <c r="L119">
        <v>182581.147</v>
      </c>
      <c r="M119">
        <v>179642.992</v>
      </c>
      <c r="N119">
        <v>173248.144</v>
      </c>
      <c r="O119">
        <v>189407.68</v>
      </c>
      <c r="P119">
        <v>184292.916</v>
      </c>
      <c r="Q119">
        <v>201976.69200000001</v>
      </c>
      <c r="R119">
        <v>2134428.3530000001</v>
      </c>
    </row>
    <row r="120" spans="1:18">
      <c r="A120" t="s">
        <v>55</v>
      </c>
      <c r="B120">
        <v>2007</v>
      </c>
      <c r="C120" t="s">
        <v>39</v>
      </c>
      <c r="D120" t="s">
        <v>42</v>
      </c>
      <c r="E120" t="s">
        <v>22</v>
      </c>
      <c r="F120">
        <v>61265.046000000002</v>
      </c>
      <c r="G120">
        <v>57734.599000000002</v>
      </c>
      <c r="H120">
        <v>66456.145999999993</v>
      </c>
      <c r="I120">
        <v>60292.082999999999</v>
      </c>
      <c r="J120">
        <v>57353.135999999999</v>
      </c>
      <c r="K120">
        <v>56678.828999999998</v>
      </c>
      <c r="L120">
        <v>65888.251999999993</v>
      </c>
      <c r="M120">
        <v>63202.419000000002</v>
      </c>
      <c r="N120">
        <v>60309.474999999999</v>
      </c>
      <c r="O120">
        <v>61674.923999999999</v>
      </c>
      <c r="P120">
        <v>63452.364999999998</v>
      </c>
      <c r="Q120">
        <v>65664.982999999993</v>
      </c>
      <c r="R120">
        <v>739972.25699999998</v>
      </c>
    </row>
    <row r="121" spans="1:18">
      <c r="A121" t="s">
        <v>55</v>
      </c>
      <c r="B121">
        <v>2007</v>
      </c>
      <c r="C121" t="s">
        <v>39</v>
      </c>
      <c r="D121" t="s">
        <v>41</v>
      </c>
      <c r="E121" t="s">
        <v>22</v>
      </c>
      <c r="F121">
        <v>2642.3139999999999</v>
      </c>
      <c r="G121">
        <v>2305.3939999999998</v>
      </c>
      <c r="H121">
        <v>2807.2959999999998</v>
      </c>
      <c r="I121">
        <v>2703.7530000000002</v>
      </c>
      <c r="J121">
        <v>3229.1289999999999</v>
      </c>
      <c r="K121">
        <v>3184.4949999999999</v>
      </c>
      <c r="L121">
        <v>3076.5450000000001</v>
      </c>
      <c r="M121">
        <v>3219.6019999999999</v>
      </c>
      <c r="N121">
        <v>2996.0129999999999</v>
      </c>
      <c r="O121">
        <v>3622.7489999999998</v>
      </c>
      <c r="P121">
        <v>4277.0510000000004</v>
      </c>
      <c r="Q121">
        <v>4105.5069999999996</v>
      </c>
      <c r="R121">
        <v>38169.847999999998</v>
      </c>
    </row>
    <row r="122" spans="1:18">
      <c r="A122" t="s">
        <v>55</v>
      </c>
      <c r="B122">
        <v>2007</v>
      </c>
      <c r="C122" t="s">
        <v>39</v>
      </c>
      <c r="D122" t="s">
        <v>40</v>
      </c>
      <c r="E122" t="s">
        <v>22</v>
      </c>
      <c r="F122">
        <v>9601.277</v>
      </c>
      <c r="G122">
        <v>8680.7289999999994</v>
      </c>
      <c r="H122">
        <v>10941.468000000001</v>
      </c>
      <c r="I122">
        <v>10377.832</v>
      </c>
      <c r="J122">
        <v>11546.401</v>
      </c>
      <c r="K122">
        <v>11225.61</v>
      </c>
      <c r="L122">
        <v>11702.308999999999</v>
      </c>
      <c r="M122">
        <v>11484.682000000001</v>
      </c>
      <c r="N122">
        <v>11428.664000000001</v>
      </c>
      <c r="O122">
        <v>11843.557000000001</v>
      </c>
      <c r="P122">
        <v>12006.928</v>
      </c>
      <c r="Q122">
        <v>12273.361000000001</v>
      </c>
      <c r="R122">
        <v>133112.818</v>
      </c>
    </row>
    <row r="123" spans="1:18">
      <c r="A123" t="s">
        <v>55</v>
      </c>
      <c r="B123">
        <v>2007</v>
      </c>
      <c r="C123" t="s">
        <v>29</v>
      </c>
      <c r="D123" t="s">
        <v>38</v>
      </c>
      <c r="E123" t="s">
        <v>22</v>
      </c>
      <c r="F123">
        <v>27160.080000000002</v>
      </c>
      <c r="G123">
        <v>24125.187999999998</v>
      </c>
      <c r="H123">
        <v>23444.192999999999</v>
      </c>
      <c r="I123">
        <v>21057.045999999998</v>
      </c>
      <c r="J123">
        <v>19581.187000000002</v>
      </c>
      <c r="K123">
        <v>20009.757000000001</v>
      </c>
      <c r="L123">
        <v>21988.381000000001</v>
      </c>
      <c r="M123">
        <v>21521.096000000001</v>
      </c>
      <c r="N123">
        <v>21888.239000000001</v>
      </c>
      <c r="O123">
        <v>20890.994999999999</v>
      </c>
      <c r="P123">
        <v>20973.062999999998</v>
      </c>
      <c r="Q123">
        <v>23244.352999999999</v>
      </c>
      <c r="R123">
        <v>265883.57799999998</v>
      </c>
    </row>
    <row r="124" spans="1:18">
      <c r="A124" t="s">
        <v>55</v>
      </c>
      <c r="B124">
        <v>2007</v>
      </c>
      <c r="C124" t="s">
        <v>29</v>
      </c>
      <c r="D124" t="s">
        <v>37</v>
      </c>
      <c r="E124" t="s">
        <v>22</v>
      </c>
      <c r="F124">
        <v>1414.539</v>
      </c>
      <c r="G124">
        <v>1134.732</v>
      </c>
      <c r="H124">
        <v>1230.2650000000001</v>
      </c>
      <c r="I124">
        <v>1214.8040000000001</v>
      </c>
      <c r="J124">
        <v>1262.788</v>
      </c>
      <c r="K124">
        <v>1370.2539999999999</v>
      </c>
      <c r="L124">
        <v>1637.4259999999999</v>
      </c>
      <c r="M124">
        <v>1248.924</v>
      </c>
      <c r="N124">
        <v>1345.252</v>
      </c>
      <c r="O124">
        <v>1464.595</v>
      </c>
      <c r="P124">
        <v>1719.9169999999999</v>
      </c>
      <c r="Q124">
        <v>1850.1479999999999</v>
      </c>
      <c r="R124">
        <v>16893.644</v>
      </c>
    </row>
    <row r="125" spans="1:18">
      <c r="A125" t="s">
        <v>55</v>
      </c>
      <c r="B125">
        <v>2007</v>
      </c>
      <c r="C125" t="s">
        <v>29</v>
      </c>
      <c r="D125" t="s">
        <v>36</v>
      </c>
      <c r="E125" t="s">
        <v>22</v>
      </c>
      <c r="F125">
        <v>2842.645</v>
      </c>
      <c r="G125">
        <v>2309.779</v>
      </c>
      <c r="H125">
        <v>2248.2240000000002</v>
      </c>
      <c r="I125">
        <v>2005.78</v>
      </c>
      <c r="J125">
        <v>1850.1310000000001</v>
      </c>
      <c r="K125">
        <v>1788.434</v>
      </c>
      <c r="L125">
        <v>2054.674</v>
      </c>
      <c r="M125">
        <v>1594.115</v>
      </c>
      <c r="N125">
        <v>1569.7239999999999</v>
      </c>
      <c r="O125">
        <v>1831.212</v>
      </c>
      <c r="P125">
        <v>1848.259</v>
      </c>
      <c r="Q125">
        <v>2201.3069999999998</v>
      </c>
      <c r="R125">
        <v>24144.284</v>
      </c>
    </row>
    <row r="126" spans="1:18">
      <c r="A126" t="s">
        <v>55</v>
      </c>
      <c r="B126">
        <v>2007</v>
      </c>
      <c r="C126" t="s">
        <v>29</v>
      </c>
      <c r="D126" t="s">
        <v>35</v>
      </c>
      <c r="E126" t="s">
        <v>22</v>
      </c>
      <c r="F126">
        <v>16579.107</v>
      </c>
      <c r="G126">
        <v>14223.960999999999</v>
      </c>
      <c r="H126">
        <v>16157.164000000001</v>
      </c>
      <c r="I126">
        <v>15746.602000000001</v>
      </c>
      <c r="J126">
        <v>14834.264999999999</v>
      </c>
      <c r="K126">
        <v>14453.721</v>
      </c>
      <c r="L126">
        <v>17532.822</v>
      </c>
      <c r="M126">
        <v>16391.493999999999</v>
      </c>
      <c r="N126">
        <v>14985.65</v>
      </c>
      <c r="O126">
        <v>16586.387999999999</v>
      </c>
      <c r="P126">
        <v>15840.319</v>
      </c>
      <c r="Q126">
        <v>16847.011999999999</v>
      </c>
      <c r="R126">
        <v>190178.50499999998</v>
      </c>
    </row>
    <row r="127" spans="1:18">
      <c r="A127" t="s">
        <v>55</v>
      </c>
      <c r="B127">
        <v>2007</v>
      </c>
      <c r="C127" t="s">
        <v>29</v>
      </c>
      <c r="D127" t="s">
        <v>34</v>
      </c>
      <c r="E127" t="s">
        <v>22</v>
      </c>
      <c r="F127">
        <v>1585</v>
      </c>
      <c r="G127">
        <v>1516</v>
      </c>
      <c r="H127">
        <v>1625</v>
      </c>
      <c r="I127">
        <v>1626.4880000000001</v>
      </c>
      <c r="J127">
        <v>1697.3330000000001</v>
      </c>
      <c r="K127">
        <v>1622</v>
      </c>
      <c r="L127">
        <v>1723.0350000000001</v>
      </c>
      <c r="M127">
        <v>1508</v>
      </c>
      <c r="N127">
        <v>1352</v>
      </c>
      <c r="O127">
        <v>1446</v>
      </c>
      <c r="P127">
        <v>1129.1690000000001</v>
      </c>
      <c r="Q127">
        <v>1466</v>
      </c>
      <c r="R127">
        <v>18296.025000000001</v>
      </c>
    </row>
    <row r="128" spans="1:18">
      <c r="A128" t="s">
        <v>55</v>
      </c>
      <c r="B128">
        <v>2007</v>
      </c>
      <c r="C128" t="s">
        <v>29</v>
      </c>
      <c r="D128" t="s">
        <v>33</v>
      </c>
      <c r="E128" t="s">
        <v>22</v>
      </c>
      <c r="F128">
        <v>8196.8709999999992</v>
      </c>
      <c r="G128">
        <v>7020.7950000000001</v>
      </c>
      <c r="H128">
        <v>7202.21</v>
      </c>
      <c r="I128">
        <v>7353.8549999999996</v>
      </c>
      <c r="J128">
        <v>6188.4530000000004</v>
      </c>
      <c r="K128">
        <v>5998.7650000000003</v>
      </c>
      <c r="L128">
        <v>8546.9840000000004</v>
      </c>
      <c r="M128">
        <v>7272.7060000000001</v>
      </c>
      <c r="N128">
        <v>7360.7650000000003</v>
      </c>
      <c r="O128">
        <v>6588.8890000000001</v>
      </c>
      <c r="P128">
        <v>6820.835</v>
      </c>
      <c r="Q128">
        <v>7576.777</v>
      </c>
      <c r="R128">
        <v>86127.905000000013</v>
      </c>
    </row>
    <row r="129" spans="1:18">
      <c r="A129" t="s">
        <v>55</v>
      </c>
      <c r="B129">
        <v>2007</v>
      </c>
      <c r="C129" t="s">
        <v>29</v>
      </c>
      <c r="D129" t="s">
        <v>32</v>
      </c>
      <c r="E129" t="s">
        <v>22</v>
      </c>
      <c r="F129">
        <v>12916.383</v>
      </c>
      <c r="G129">
        <v>11299.121999999999</v>
      </c>
      <c r="H129">
        <v>11506.59</v>
      </c>
      <c r="I129">
        <v>10610.602000000001</v>
      </c>
      <c r="J129">
        <v>10792.499</v>
      </c>
      <c r="K129">
        <v>10927.724</v>
      </c>
      <c r="L129">
        <v>12576.17</v>
      </c>
      <c r="M129">
        <v>11448.65</v>
      </c>
      <c r="N129">
        <v>10653.864</v>
      </c>
      <c r="O129">
        <v>11683.841</v>
      </c>
      <c r="P129">
        <v>12001.496999999999</v>
      </c>
      <c r="Q129">
        <v>13114.126</v>
      </c>
      <c r="R129">
        <v>139531.068</v>
      </c>
    </row>
    <row r="130" spans="1:18">
      <c r="A130" t="s">
        <v>55</v>
      </c>
      <c r="B130">
        <v>2007</v>
      </c>
      <c r="C130" t="s">
        <v>29</v>
      </c>
      <c r="D130" t="s">
        <v>31</v>
      </c>
      <c r="E130" t="s">
        <v>22</v>
      </c>
      <c r="F130">
        <v>1354.335</v>
      </c>
      <c r="G130">
        <v>1108.1369999999999</v>
      </c>
      <c r="H130">
        <v>1152.922</v>
      </c>
      <c r="I130">
        <v>1101.441</v>
      </c>
      <c r="J130">
        <v>1136.4490000000001</v>
      </c>
      <c r="K130">
        <v>1018.353</v>
      </c>
      <c r="L130">
        <v>1231.8219999999999</v>
      </c>
      <c r="M130">
        <v>996.13</v>
      </c>
      <c r="N130">
        <v>957.07299999999998</v>
      </c>
      <c r="O130">
        <v>1200.33</v>
      </c>
      <c r="P130">
        <v>1238.8109999999999</v>
      </c>
      <c r="Q130">
        <v>1455.846</v>
      </c>
      <c r="R130">
        <v>13951.648999999999</v>
      </c>
    </row>
    <row r="131" spans="1:18">
      <c r="A131" t="s">
        <v>55</v>
      </c>
      <c r="B131">
        <v>2007</v>
      </c>
      <c r="C131" t="s">
        <v>29</v>
      </c>
      <c r="D131" t="s">
        <v>30</v>
      </c>
      <c r="E131" t="s">
        <v>22</v>
      </c>
      <c r="F131">
        <v>3263.3710000000001</v>
      </c>
      <c r="G131">
        <v>2613.4299999999998</v>
      </c>
      <c r="H131">
        <v>2808.326</v>
      </c>
      <c r="I131">
        <v>2575.39</v>
      </c>
      <c r="J131">
        <v>2817.03</v>
      </c>
      <c r="K131">
        <v>2803.52</v>
      </c>
      <c r="L131">
        <v>3038.4160000000002</v>
      </c>
      <c r="M131">
        <v>2886.2890000000002</v>
      </c>
      <c r="N131">
        <v>2744.87</v>
      </c>
      <c r="O131">
        <v>3086.5650000000001</v>
      </c>
      <c r="P131">
        <v>2866.337</v>
      </c>
      <c r="Q131">
        <v>3066.46</v>
      </c>
      <c r="R131">
        <v>34570.004000000001</v>
      </c>
    </row>
    <row r="132" spans="1:18">
      <c r="A132" t="s">
        <v>55</v>
      </c>
      <c r="B132">
        <v>2007</v>
      </c>
      <c r="C132" t="s">
        <v>20</v>
      </c>
      <c r="D132" t="s">
        <v>28</v>
      </c>
      <c r="E132" t="s">
        <v>22</v>
      </c>
      <c r="F132">
        <v>283.73400000000004</v>
      </c>
      <c r="G132">
        <v>260.21699999999987</v>
      </c>
      <c r="H132">
        <v>332.07200000000012</v>
      </c>
      <c r="I132">
        <v>322.35299999999984</v>
      </c>
      <c r="J132">
        <v>367.52499999999998</v>
      </c>
      <c r="K132">
        <v>415.41699999999986</v>
      </c>
      <c r="L132">
        <v>458.34899999999971</v>
      </c>
      <c r="M132">
        <v>441.09700000000055</v>
      </c>
      <c r="N132">
        <v>458.20600000000007</v>
      </c>
      <c r="O132">
        <v>409.57099999999997</v>
      </c>
      <c r="P132">
        <v>401.98400000000021</v>
      </c>
      <c r="Q132">
        <v>361.75600000000009</v>
      </c>
      <c r="R132">
        <v>4512.2810000000009</v>
      </c>
    </row>
    <row r="133" spans="1:18">
      <c r="A133" t="s">
        <v>55</v>
      </c>
      <c r="B133">
        <v>2007</v>
      </c>
      <c r="C133" t="s">
        <v>20</v>
      </c>
      <c r="D133" t="s">
        <v>27</v>
      </c>
      <c r="E133" t="s">
        <v>22</v>
      </c>
      <c r="F133">
        <v>337.38099999999997</v>
      </c>
      <c r="G133">
        <v>338.923</v>
      </c>
      <c r="H133">
        <v>303.35199999999998</v>
      </c>
      <c r="I133">
        <v>385.08699999999999</v>
      </c>
      <c r="J133">
        <v>346.69299999999998</v>
      </c>
      <c r="K133">
        <v>316.99</v>
      </c>
      <c r="L133">
        <v>361.35</v>
      </c>
      <c r="M133">
        <v>316.19900000000001</v>
      </c>
      <c r="N133">
        <v>292.46600000000001</v>
      </c>
      <c r="O133">
        <v>294.72000000000003</v>
      </c>
      <c r="P133">
        <v>366.21800000000002</v>
      </c>
      <c r="Q133">
        <v>394.68299999999999</v>
      </c>
      <c r="R133">
        <v>4054.0619999999999</v>
      </c>
    </row>
    <row r="134" spans="1:18">
      <c r="A134" t="s">
        <v>55</v>
      </c>
      <c r="B134">
        <v>2007</v>
      </c>
      <c r="C134" t="s">
        <v>20</v>
      </c>
      <c r="D134" t="s">
        <v>26</v>
      </c>
      <c r="E134" t="s">
        <v>22</v>
      </c>
      <c r="F134">
        <v>9207.8379999999997</v>
      </c>
      <c r="G134">
        <v>7612.8519999999999</v>
      </c>
      <c r="H134">
        <v>9237.9969999999994</v>
      </c>
      <c r="I134">
        <v>8864.9680000000008</v>
      </c>
      <c r="J134">
        <v>9555.52</v>
      </c>
      <c r="K134">
        <v>9564.19</v>
      </c>
      <c r="L134">
        <v>9582.3950000000004</v>
      </c>
      <c r="M134">
        <v>10733.514999999999</v>
      </c>
      <c r="N134">
        <v>9848.7109999999993</v>
      </c>
      <c r="O134">
        <v>9471.1959999999999</v>
      </c>
      <c r="P134">
        <v>9109.9599999999991</v>
      </c>
      <c r="Q134">
        <v>10144.485000000001</v>
      </c>
      <c r="R134">
        <v>112933.62699999999</v>
      </c>
    </row>
    <row r="135" spans="1:18">
      <c r="A135" t="s">
        <v>55</v>
      </c>
      <c r="B135">
        <v>2007</v>
      </c>
      <c r="C135" t="s">
        <v>20</v>
      </c>
      <c r="D135" t="s">
        <v>25</v>
      </c>
      <c r="E135" t="s">
        <v>22</v>
      </c>
      <c r="F135">
        <v>529.45500000000004</v>
      </c>
      <c r="G135">
        <v>491.33699999999999</v>
      </c>
      <c r="H135">
        <v>581.11400000000003</v>
      </c>
      <c r="I135">
        <v>557.71500000000003</v>
      </c>
      <c r="J135">
        <v>499.96800000000002</v>
      </c>
      <c r="K135">
        <v>906.07899999999995</v>
      </c>
      <c r="L135">
        <v>588.69500000000005</v>
      </c>
      <c r="M135">
        <v>659.322</v>
      </c>
      <c r="N135">
        <v>578.78099999999995</v>
      </c>
      <c r="O135">
        <v>751.93200000000002</v>
      </c>
      <c r="P135">
        <v>772.26700000000005</v>
      </c>
      <c r="Q135">
        <v>794.24699999999996</v>
      </c>
      <c r="R135">
        <v>7710.9119999999994</v>
      </c>
    </row>
    <row r="136" spans="1:18">
      <c r="A136" t="s">
        <v>55</v>
      </c>
      <c r="B136">
        <v>2007</v>
      </c>
      <c r="C136" t="s">
        <v>20</v>
      </c>
      <c r="D136" t="s">
        <v>24</v>
      </c>
      <c r="E136" t="s">
        <v>22</v>
      </c>
      <c r="F136">
        <v>13033.834999999999</v>
      </c>
      <c r="G136">
        <v>11182.879000000001</v>
      </c>
      <c r="H136">
        <v>13055.911</v>
      </c>
      <c r="I136">
        <v>13558.888999999999</v>
      </c>
      <c r="J136">
        <v>15464.191000000001</v>
      </c>
      <c r="K136">
        <v>12804.179</v>
      </c>
      <c r="L136">
        <v>14516.254999999999</v>
      </c>
      <c r="M136">
        <v>13914.387000000001</v>
      </c>
      <c r="N136">
        <v>13604.259</v>
      </c>
      <c r="O136">
        <v>15791.308999999999</v>
      </c>
      <c r="P136">
        <v>15263.102999999999</v>
      </c>
      <c r="Q136">
        <v>15832.259</v>
      </c>
      <c r="R136">
        <v>168021.45600000001</v>
      </c>
    </row>
    <row r="137" spans="1:18">
      <c r="A137" t="s">
        <v>55</v>
      </c>
      <c r="B137">
        <v>2007</v>
      </c>
      <c r="C137" t="s">
        <v>20</v>
      </c>
      <c r="D137" t="s">
        <v>23</v>
      </c>
      <c r="E137" t="s">
        <v>22</v>
      </c>
      <c r="F137">
        <v>1430.558</v>
      </c>
      <c r="G137">
        <v>1138.2249999999999</v>
      </c>
      <c r="H137">
        <v>1190.9100000000001</v>
      </c>
      <c r="I137">
        <v>1115.864</v>
      </c>
      <c r="J137">
        <v>1224.6310000000001</v>
      </c>
      <c r="K137">
        <v>1047.3520000000001</v>
      </c>
      <c r="L137">
        <v>1206.395</v>
      </c>
      <c r="M137">
        <v>1035.7840000000001</v>
      </c>
      <c r="N137">
        <v>864.09</v>
      </c>
      <c r="O137">
        <v>1044.7460000000001</v>
      </c>
      <c r="P137">
        <v>985.20899999999995</v>
      </c>
      <c r="Q137">
        <v>1275.299</v>
      </c>
      <c r="R137">
        <v>13559.063000000002</v>
      </c>
    </row>
    <row r="138" spans="1:18">
      <c r="A138" t="s">
        <v>55</v>
      </c>
      <c r="B138">
        <v>2007</v>
      </c>
      <c r="C138" t="s">
        <v>20</v>
      </c>
      <c r="D138" t="s">
        <v>21</v>
      </c>
      <c r="E138" t="s">
        <v>22</v>
      </c>
      <c r="F138">
        <v>1853.8150000000001</v>
      </c>
      <c r="G138">
        <v>1871.027</v>
      </c>
      <c r="H138">
        <v>1946.519</v>
      </c>
      <c r="I138">
        <v>2000.203</v>
      </c>
      <c r="J138">
        <v>1467.278</v>
      </c>
      <c r="K138">
        <v>1644.1890000000001</v>
      </c>
      <c r="L138">
        <v>1690.0129999999999</v>
      </c>
      <c r="M138">
        <v>1762.19</v>
      </c>
      <c r="N138">
        <v>1269.4090000000001</v>
      </c>
      <c r="O138">
        <v>1669.1559999999999</v>
      </c>
      <c r="P138">
        <v>1652.931</v>
      </c>
      <c r="Q138">
        <v>2304.3470000000002</v>
      </c>
      <c r="R138">
        <v>21131.077000000005</v>
      </c>
    </row>
    <row r="139" spans="1:18">
      <c r="A139" t="s">
        <v>54</v>
      </c>
      <c r="B139">
        <v>2007</v>
      </c>
      <c r="C139" t="s">
        <v>48</v>
      </c>
      <c r="D139" t="s">
        <v>52</v>
      </c>
      <c r="E139" t="s">
        <v>22</v>
      </c>
      <c r="F139">
        <v>20</v>
      </c>
      <c r="G139">
        <v>0</v>
      </c>
      <c r="H139">
        <v>0</v>
      </c>
      <c r="I139">
        <v>5</v>
      </c>
      <c r="J139">
        <v>5</v>
      </c>
      <c r="K139">
        <v>0</v>
      </c>
      <c r="L139">
        <v>5</v>
      </c>
      <c r="M139">
        <v>10</v>
      </c>
      <c r="N139">
        <v>5</v>
      </c>
      <c r="O139">
        <v>5</v>
      </c>
      <c r="P139">
        <v>5</v>
      </c>
      <c r="Q139">
        <v>-2.9595451486899159E-3</v>
      </c>
      <c r="R139">
        <v>59.997040454851309</v>
      </c>
    </row>
    <row r="140" spans="1:18">
      <c r="A140" t="s">
        <v>54</v>
      </c>
      <c r="B140">
        <v>2007</v>
      </c>
      <c r="C140" t="s">
        <v>48</v>
      </c>
      <c r="D140" t="s">
        <v>51</v>
      </c>
      <c r="E140" t="s">
        <v>22</v>
      </c>
      <c r="F140">
        <v>95</v>
      </c>
      <c r="G140">
        <v>35</v>
      </c>
      <c r="H140">
        <v>45</v>
      </c>
      <c r="I140">
        <v>55</v>
      </c>
      <c r="J140">
        <v>65</v>
      </c>
      <c r="K140">
        <v>40</v>
      </c>
      <c r="L140">
        <v>35</v>
      </c>
      <c r="M140">
        <v>45</v>
      </c>
      <c r="N140">
        <v>35</v>
      </c>
      <c r="O140">
        <v>5</v>
      </c>
      <c r="P140">
        <v>40</v>
      </c>
      <c r="Q140">
        <v>59.92764504020483</v>
      </c>
      <c r="R140">
        <v>554.92764504020488</v>
      </c>
    </row>
    <row r="141" spans="1:18">
      <c r="A141" t="s">
        <v>54</v>
      </c>
      <c r="B141">
        <v>2007</v>
      </c>
      <c r="C141" t="s">
        <v>48</v>
      </c>
      <c r="D141" t="s">
        <v>50</v>
      </c>
      <c r="E141" t="s">
        <v>22</v>
      </c>
      <c r="F141">
        <v>22</v>
      </c>
      <c r="G141">
        <v>80</v>
      </c>
      <c r="H141">
        <v>22</v>
      </c>
      <c r="I141">
        <v>58</v>
      </c>
      <c r="J141">
        <v>0</v>
      </c>
      <c r="K141">
        <v>35</v>
      </c>
      <c r="L141">
        <v>0</v>
      </c>
      <c r="M141">
        <v>35</v>
      </c>
      <c r="N141">
        <v>35</v>
      </c>
      <c r="O141">
        <v>0</v>
      </c>
      <c r="P141">
        <v>0</v>
      </c>
      <c r="Q141">
        <v>56.951463459561481</v>
      </c>
      <c r="R141">
        <v>343.95146345956147</v>
      </c>
    </row>
    <row r="142" spans="1:18">
      <c r="A142" t="s">
        <v>54</v>
      </c>
      <c r="B142">
        <v>2007</v>
      </c>
      <c r="C142" t="s">
        <v>48</v>
      </c>
      <c r="D142" t="s">
        <v>49</v>
      </c>
      <c r="E142" t="s">
        <v>22</v>
      </c>
      <c r="F142">
        <v>0</v>
      </c>
      <c r="G142">
        <v>12</v>
      </c>
      <c r="H142">
        <v>15</v>
      </c>
      <c r="I142">
        <v>0</v>
      </c>
      <c r="J142">
        <v>15</v>
      </c>
      <c r="K142">
        <v>0</v>
      </c>
      <c r="L142">
        <v>15</v>
      </c>
      <c r="M142">
        <v>0</v>
      </c>
      <c r="N142">
        <v>15</v>
      </c>
      <c r="O142">
        <v>0</v>
      </c>
      <c r="P142">
        <v>15</v>
      </c>
      <c r="Q142">
        <v>-1.4566644458239872E-2</v>
      </c>
      <c r="R142">
        <v>86.985433355541758</v>
      </c>
    </row>
    <row r="143" spans="1:18">
      <c r="A143" t="s">
        <v>54</v>
      </c>
      <c r="B143">
        <v>2007</v>
      </c>
      <c r="C143" t="s">
        <v>44</v>
      </c>
      <c r="D143" t="s">
        <v>47</v>
      </c>
      <c r="E143" t="s">
        <v>22</v>
      </c>
      <c r="F143">
        <v>297.90499999999997</v>
      </c>
      <c r="G143">
        <v>266.73899999999998</v>
      </c>
      <c r="H143">
        <v>247.74600000000001</v>
      </c>
      <c r="I143">
        <v>289.255</v>
      </c>
      <c r="J143">
        <v>280.86700000000002</v>
      </c>
      <c r="K143">
        <v>240.34800000000001</v>
      </c>
      <c r="L143">
        <v>327.012</v>
      </c>
      <c r="M143">
        <v>258.27999999999997</v>
      </c>
      <c r="N143">
        <v>277.36900000000003</v>
      </c>
      <c r="O143">
        <v>306.14100000000002</v>
      </c>
      <c r="P143">
        <v>281.38299999999998</v>
      </c>
      <c r="Q143">
        <v>238.62130730780359</v>
      </c>
      <c r="R143">
        <v>3311.6663073078034</v>
      </c>
    </row>
    <row r="144" spans="1:18">
      <c r="A144" t="s">
        <v>54</v>
      </c>
      <c r="B144">
        <v>2007</v>
      </c>
      <c r="C144" t="s">
        <v>44</v>
      </c>
      <c r="D144" t="s">
        <v>46</v>
      </c>
      <c r="E144" t="s">
        <v>22</v>
      </c>
      <c r="F144">
        <v>318.12799999999999</v>
      </c>
      <c r="G144">
        <v>261.50400000000002</v>
      </c>
      <c r="H144">
        <v>316.70800000000003</v>
      </c>
      <c r="I144">
        <v>199.64400000000001</v>
      </c>
      <c r="J144">
        <v>297.80799999999999</v>
      </c>
      <c r="K144">
        <v>271.92399999999998</v>
      </c>
      <c r="L144">
        <v>263.488</v>
      </c>
      <c r="M144">
        <v>316.70800000000003</v>
      </c>
      <c r="N144">
        <v>220.69399999999999</v>
      </c>
      <c r="O144">
        <v>288.80399999999997</v>
      </c>
      <c r="P144">
        <v>267.11599999999999</v>
      </c>
      <c r="Q144">
        <v>200.58434053994415</v>
      </c>
      <c r="R144">
        <v>3223.1103405399444</v>
      </c>
    </row>
    <row r="145" spans="1:18">
      <c r="A145" t="s">
        <v>54</v>
      </c>
      <c r="B145">
        <v>2007</v>
      </c>
      <c r="C145" t="s">
        <v>44</v>
      </c>
      <c r="D145" t="s">
        <v>45</v>
      </c>
      <c r="E145" t="s">
        <v>22</v>
      </c>
      <c r="F145">
        <v>86</v>
      </c>
      <c r="G145">
        <v>86.5</v>
      </c>
      <c r="H145">
        <v>113</v>
      </c>
      <c r="I145">
        <v>116</v>
      </c>
      <c r="J145">
        <v>114</v>
      </c>
      <c r="K145">
        <v>105</v>
      </c>
      <c r="L145">
        <v>114</v>
      </c>
      <c r="M145">
        <v>156</v>
      </c>
      <c r="N145">
        <v>85</v>
      </c>
      <c r="O145">
        <v>107</v>
      </c>
      <c r="P145">
        <v>121.5</v>
      </c>
      <c r="Q145">
        <v>142.75029417878778</v>
      </c>
      <c r="R145">
        <v>1346.7502941787877</v>
      </c>
    </row>
    <row r="146" spans="1:18">
      <c r="A146" t="s">
        <v>54</v>
      </c>
      <c r="B146">
        <v>2007</v>
      </c>
      <c r="C146" t="s">
        <v>39</v>
      </c>
      <c r="D146" t="s">
        <v>43</v>
      </c>
      <c r="E146" t="s">
        <v>22</v>
      </c>
      <c r="F146">
        <v>463.2</v>
      </c>
      <c r="G146">
        <v>424.2</v>
      </c>
      <c r="H146">
        <v>482</v>
      </c>
      <c r="I146">
        <v>308</v>
      </c>
      <c r="J146">
        <v>411.19799999999998</v>
      </c>
      <c r="K146">
        <v>377</v>
      </c>
      <c r="L146">
        <v>413</v>
      </c>
      <c r="M146">
        <v>460</v>
      </c>
      <c r="N146">
        <v>418</v>
      </c>
      <c r="O146">
        <v>350</v>
      </c>
      <c r="P146">
        <v>430</v>
      </c>
      <c r="Q146">
        <v>405.23913574652272</v>
      </c>
      <c r="R146">
        <v>4941.837135746523</v>
      </c>
    </row>
    <row r="147" spans="1:18">
      <c r="A147" t="s">
        <v>54</v>
      </c>
      <c r="B147">
        <v>2007</v>
      </c>
      <c r="C147" t="s">
        <v>39</v>
      </c>
      <c r="D147" t="s">
        <v>42</v>
      </c>
      <c r="E147" t="s">
        <v>22</v>
      </c>
      <c r="F147">
        <v>109.233</v>
      </c>
      <c r="G147">
        <v>149.44900000000001</v>
      </c>
      <c r="H147">
        <v>172.298</v>
      </c>
      <c r="I147">
        <v>100.482</v>
      </c>
      <c r="J147">
        <v>159.27600000000001</v>
      </c>
      <c r="K147">
        <v>94.177999999999997</v>
      </c>
      <c r="L147">
        <v>142.35400000000001</v>
      </c>
      <c r="M147">
        <v>150.73400000000001</v>
      </c>
      <c r="N147">
        <v>92.914000000000001</v>
      </c>
      <c r="O147">
        <v>138.83799999999999</v>
      </c>
      <c r="P147">
        <v>106.572</v>
      </c>
      <c r="Q147">
        <v>124.44868702928434</v>
      </c>
      <c r="R147">
        <v>1540.7766870292844</v>
      </c>
    </row>
    <row r="148" spans="1:18">
      <c r="A148" t="s">
        <v>54</v>
      </c>
      <c r="B148">
        <v>2007</v>
      </c>
      <c r="C148" t="s">
        <v>39</v>
      </c>
      <c r="D148" t="s">
        <v>41</v>
      </c>
      <c r="E148" t="s">
        <v>22</v>
      </c>
      <c r="F148">
        <v>10.54</v>
      </c>
      <c r="G148">
        <v>10</v>
      </c>
      <c r="H148">
        <v>10.45</v>
      </c>
      <c r="I148">
        <v>10</v>
      </c>
      <c r="J148">
        <v>5.0179999999999998</v>
      </c>
      <c r="K148">
        <v>25</v>
      </c>
      <c r="L148">
        <v>0</v>
      </c>
      <c r="M148">
        <v>15.36</v>
      </c>
      <c r="N148">
        <v>0</v>
      </c>
      <c r="O148">
        <v>20</v>
      </c>
      <c r="P148">
        <v>0</v>
      </c>
      <c r="Q148">
        <v>4.9831348543974823</v>
      </c>
      <c r="R148">
        <v>111.35113485439747</v>
      </c>
    </row>
    <row r="149" spans="1:18">
      <c r="A149" t="s">
        <v>54</v>
      </c>
      <c r="B149">
        <v>2007</v>
      </c>
      <c r="C149" t="s">
        <v>39</v>
      </c>
      <c r="D149" t="s">
        <v>40</v>
      </c>
      <c r="E149" t="s">
        <v>22</v>
      </c>
      <c r="F149">
        <v>623.5</v>
      </c>
      <c r="G149">
        <v>501.5</v>
      </c>
      <c r="H149">
        <v>507</v>
      </c>
      <c r="I149">
        <v>430.584</v>
      </c>
      <c r="J149">
        <v>639.5</v>
      </c>
      <c r="K149">
        <v>423.5</v>
      </c>
      <c r="L149">
        <v>388</v>
      </c>
      <c r="M149">
        <v>542</v>
      </c>
      <c r="N149">
        <v>500</v>
      </c>
      <c r="O149">
        <v>583.5</v>
      </c>
      <c r="P149">
        <v>516</v>
      </c>
      <c r="Q149">
        <v>456.07345768631757</v>
      </c>
      <c r="R149">
        <v>6111.1574576863177</v>
      </c>
    </row>
    <row r="150" spans="1:18">
      <c r="A150" t="s">
        <v>54</v>
      </c>
      <c r="B150">
        <v>2007</v>
      </c>
      <c r="C150" t="s">
        <v>29</v>
      </c>
      <c r="D150" t="s">
        <v>38</v>
      </c>
      <c r="E150" t="s">
        <v>22</v>
      </c>
      <c r="F150">
        <v>157.80000000000001</v>
      </c>
      <c r="G150">
        <v>121.4</v>
      </c>
      <c r="H150">
        <v>93.8</v>
      </c>
      <c r="I150">
        <v>78.400000000000006</v>
      </c>
      <c r="J150">
        <v>145.97999999999999</v>
      </c>
      <c r="K150">
        <v>122.94</v>
      </c>
      <c r="L150">
        <v>107.96</v>
      </c>
      <c r="M150">
        <v>141.4</v>
      </c>
      <c r="N150">
        <v>103.358</v>
      </c>
      <c r="O150">
        <v>94.36</v>
      </c>
      <c r="P150">
        <v>125.6</v>
      </c>
      <c r="Q150">
        <v>86.217651289817141</v>
      </c>
      <c r="R150">
        <v>1379.2156512898173</v>
      </c>
    </row>
    <row r="151" spans="1:18">
      <c r="A151" t="s">
        <v>54</v>
      </c>
      <c r="B151">
        <v>2007</v>
      </c>
      <c r="C151" t="s">
        <v>29</v>
      </c>
      <c r="D151" t="s">
        <v>37</v>
      </c>
      <c r="E151" t="s">
        <v>22</v>
      </c>
      <c r="F151">
        <v>50</v>
      </c>
      <c r="G151">
        <v>0</v>
      </c>
      <c r="H151">
        <v>60</v>
      </c>
      <c r="I151">
        <v>0</v>
      </c>
      <c r="J151">
        <v>0</v>
      </c>
      <c r="K151">
        <v>0</v>
      </c>
      <c r="L151">
        <v>30</v>
      </c>
      <c r="M151">
        <v>29.808</v>
      </c>
      <c r="N151">
        <v>0</v>
      </c>
      <c r="O151">
        <v>0</v>
      </c>
      <c r="P151">
        <v>29.696999999999999</v>
      </c>
      <c r="Q151">
        <v>29.658000000000001</v>
      </c>
      <c r="R151">
        <v>229.16300000000001</v>
      </c>
    </row>
    <row r="152" spans="1:18">
      <c r="A152" t="s">
        <v>54</v>
      </c>
      <c r="B152">
        <v>2007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2007</v>
      </c>
      <c r="C153" t="s">
        <v>29</v>
      </c>
      <c r="D153" t="s">
        <v>35</v>
      </c>
      <c r="E153" t="s">
        <v>22</v>
      </c>
      <c r="F153">
        <v>90</v>
      </c>
      <c r="G153">
        <v>75</v>
      </c>
      <c r="H153">
        <v>65</v>
      </c>
      <c r="I153">
        <v>70</v>
      </c>
      <c r="J153">
        <v>85</v>
      </c>
      <c r="K153">
        <v>50</v>
      </c>
      <c r="L153">
        <v>80</v>
      </c>
      <c r="M153">
        <v>95</v>
      </c>
      <c r="N153">
        <v>45</v>
      </c>
      <c r="O153">
        <v>90</v>
      </c>
      <c r="P153">
        <v>65</v>
      </c>
      <c r="Q153">
        <v>79.857705069250997</v>
      </c>
      <c r="R153">
        <v>889.85770506925098</v>
      </c>
    </row>
    <row r="154" spans="1:18">
      <c r="A154" t="s">
        <v>54</v>
      </c>
      <c r="B154">
        <v>2007</v>
      </c>
      <c r="C154" t="s">
        <v>29</v>
      </c>
      <c r="D154" t="s">
        <v>34</v>
      </c>
      <c r="E154" t="s">
        <v>22</v>
      </c>
      <c r="F154">
        <v>10</v>
      </c>
      <c r="G154">
        <v>5</v>
      </c>
      <c r="H154">
        <v>30</v>
      </c>
      <c r="I154">
        <v>10</v>
      </c>
      <c r="J154">
        <v>15</v>
      </c>
      <c r="K154">
        <v>10</v>
      </c>
      <c r="L154">
        <v>20</v>
      </c>
      <c r="M154">
        <v>15</v>
      </c>
      <c r="N154">
        <v>10</v>
      </c>
      <c r="O154">
        <v>20</v>
      </c>
      <c r="P154">
        <v>10</v>
      </c>
      <c r="Q154">
        <v>14.986978001345763</v>
      </c>
      <c r="R154">
        <v>169.98697800134576</v>
      </c>
    </row>
    <row r="155" spans="1:18">
      <c r="A155" t="s">
        <v>54</v>
      </c>
      <c r="B155">
        <v>2007</v>
      </c>
      <c r="C155" t="s">
        <v>29</v>
      </c>
      <c r="D155" t="s">
        <v>33</v>
      </c>
      <c r="E155" t="s">
        <v>22</v>
      </c>
      <c r="F155">
        <v>97.8</v>
      </c>
      <c r="G155">
        <v>64.45</v>
      </c>
      <c r="H155">
        <v>90</v>
      </c>
      <c r="I155">
        <v>51.4</v>
      </c>
      <c r="J155">
        <v>96.4</v>
      </c>
      <c r="K155">
        <v>43.6</v>
      </c>
      <c r="L155">
        <v>110.6</v>
      </c>
      <c r="M155">
        <v>78.8</v>
      </c>
      <c r="N155">
        <v>74.599999999999994</v>
      </c>
      <c r="O155">
        <v>70.8</v>
      </c>
      <c r="P155">
        <v>67.599999999999994</v>
      </c>
      <c r="Q155">
        <v>79.527431952954117</v>
      </c>
      <c r="R155">
        <v>925.57743195295404</v>
      </c>
    </row>
    <row r="156" spans="1:18">
      <c r="A156" t="s">
        <v>54</v>
      </c>
      <c r="B156">
        <v>2007</v>
      </c>
      <c r="C156" t="s">
        <v>29</v>
      </c>
      <c r="D156" t="s">
        <v>32</v>
      </c>
      <c r="E156" t="s">
        <v>22</v>
      </c>
      <c r="F156">
        <v>77</v>
      </c>
      <c r="G156">
        <v>38</v>
      </c>
      <c r="H156">
        <v>87</v>
      </c>
      <c r="I156">
        <v>53</v>
      </c>
      <c r="J156">
        <v>75</v>
      </c>
      <c r="K156">
        <v>51</v>
      </c>
      <c r="L156">
        <v>74</v>
      </c>
      <c r="M156">
        <v>73</v>
      </c>
      <c r="N156">
        <v>88</v>
      </c>
      <c r="O156">
        <v>66</v>
      </c>
      <c r="P156">
        <v>72</v>
      </c>
      <c r="Q156">
        <v>49.854863905908246</v>
      </c>
      <c r="R156">
        <v>803.85486390590825</v>
      </c>
    </row>
    <row r="157" spans="1:18">
      <c r="A157" t="s">
        <v>54</v>
      </c>
      <c r="B157">
        <v>2007</v>
      </c>
      <c r="C157" t="s">
        <v>29</v>
      </c>
      <c r="D157" t="s">
        <v>31</v>
      </c>
      <c r="E157" t="s">
        <v>22</v>
      </c>
      <c r="F157">
        <v>50</v>
      </c>
      <c r="G157">
        <v>30</v>
      </c>
      <c r="H157">
        <v>65</v>
      </c>
      <c r="I157">
        <v>15</v>
      </c>
      <c r="J157">
        <v>40</v>
      </c>
      <c r="K157">
        <v>25</v>
      </c>
      <c r="L157">
        <v>53</v>
      </c>
      <c r="M157">
        <v>25</v>
      </c>
      <c r="N157">
        <v>30</v>
      </c>
      <c r="O157">
        <v>35</v>
      </c>
      <c r="P157">
        <v>15</v>
      </c>
      <c r="Q157">
        <v>19.9408090970262</v>
      </c>
      <c r="R157">
        <v>402.9408090970262</v>
      </c>
    </row>
    <row r="158" spans="1:18">
      <c r="A158" t="s">
        <v>54</v>
      </c>
      <c r="B158">
        <v>2007</v>
      </c>
      <c r="C158" t="s">
        <v>29</v>
      </c>
      <c r="D158" t="s">
        <v>30</v>
      </c>
      <c r="E158" t="s">
        <v>22</v>
      </c>
      <c r="F158">
        <v>255</v>
      </c>
      <c r="G158">
        <v>135</v>
      </c>
      <c r="H158">
        <v>155</v>
      </c>
      <c r="I158">
        <v>190</v>
      </c>
      <c r="J158">
        <v>180</v>
      </c>
      <c r="K158">
        <v>180</v>
      </c>
      <c r="L158">
        <v>175</v>
      </c>
      <c r="M158">
        <v>150</v>
      </c>
      <c r="N158">
        <v>180</v>
      </c>
      <c r="O158">
        <v>145</v>
      </c>
      <c r="P158">
        <v>135</v>
      </c>
      <c r="Q158">
        <v>114.66394364836626</v>
      </c>
      <c r="R158">
        <v>1994.6639436483663</v>
      </c>
    </row>
    <row r="159" spans="1:18">
      <c r="A159" t="s">
        <v>54</v>
      </c>
      <c r="B159">
        <v>2007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2007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2007</v>
      </c>
      <c r="C161" t="s">
        <v>20</v>
      </c>
      <c r="D161" t="s">
        <v>26</v>
      </c>
      <c r="E161" t="s">
        <v>22</v>
      </c>
      <c r="F161">
        <v>46.2</v>
      </c>
      <c r="G161">
        <v>36.4</v>
      </c>
      <c r="H161">
        <v>27.6</v>
      </c>
      <c r="I161">
        <v>21.2</v>
      </c>
      <c r="J161">
        <v>25.2</v>
      </c>
      <c r="K161">
        <v>25</v>
      </c>
      <c r="L161">
        <v>35.799999999999997</v>
      </c>
      <c r="M161">
        <v>25</v>
      </c>
      <c r="N161">
        <v>21.2</v>
      </c>
      <c r="O161">
        <v>30</v>
      </c>
      <c r="P161">
        <v>15.4</v>
      </c>
      <c r="Q161">
        <v>14.940205349815869</v>
      </c>
      <c r="R161">
        <v>323.94020534981581</v>
      </c>
    </row>
    <row r="162" spans="1:18">
      <c r="A162" t="s">
        <v>54</v>
      </c>
      <c r="B162">
        <v>2007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2007</v>
      </c>
      <c r="C163" t="s">
        <v>20</v>
      </c>
      <c r="D163" t="s">
        <v>24</v>
      </c>
      <c r="E163" t="s">
        <v>22</v>
      </c>
      <c r="F163">
        <v>250</v>
      </c>
      <c r="G163">
        <v>245</v>
      </c>
      <c r="H163">
        <v>245</v>
      </c>
      <c r="I163">
        <v>235</v>
      </c>
      <c r="J163">
        <v>205</v>
      </c>
      <c r="K163">
        <v>130</v>
      </c>
      <c r="L163">
        <v>80</v>
      </c>
      <c r="M163">
        <v>120</v>
      </c>
      <c r="N163">
        <v>100</v>
      </c>
      <c r="O163">
        <v>105</v>
      </c>
      <c r="P163">
        <v>115</v>
      </c>
      <c r="Q163">
        <v>89.687472032298345</v>
      </c>
      <c r="R163">
        <v>1919.6874720322983</v>
      </c>
    </row>
    <row r="164" spans="1:18">
      <c r="A164" t="s">
        <v>54</v>
      </c>
      <c r="B164">
        <v>2007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2007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2007</v>
      </c>
      <c r="C166" t="s">
        <v>48</v>
      </c>
      <c r="D166" t="s">
        <v>52</v>
      </c>
      <c r="E166" t="s">
        <v>22</v>
      </c>
      <c r="F166">
        <v>42.998058547395679</v>
      </c>
      <c r="G166">
        <v>29.07582411547714</v>
      </c>
      <c r="H166">
        <v>41.31363408768879</v>
      </c>
      <c r="I166">
        <v>34.925931040468498</v>
      </c>
      <c r="J166">
        <v>58.346075416800382</v>
      </c>
      <c r="K166">
        <v>27.335794598668546</v>
      </c>
      <c r="L166">
        <v>50.332303156863624</v>
      </c>
      <c r="M166">
        <v>43.013926074411579</v>
      </c>
      <c r="N166">
        <v>37.345568596802714</v>
      </c>
      <c r="O166">
        <v>58.786339871897439</v>
      </c>
      <c r="P166">
        <v>37.15480426829815</v>
      </c>
      <c r="Q166">
        <v>21.034299186497893</v>
      </c>
      <c r="R166">
        <v>481.66255896127046</v>
      </c>
    </row>
    <row r="167" spans="1:18">
      <c r="A167" t="s">
        <v>53</v>
      </c>
      <c r="B167">
        <v>2007</v>
      </c>
      <c r="C167" t="s">
        <v>48</v>
      </c>
      <c r="D167" t="s">
        <v>51</v>
      </c>
      <c r="E167" t="s">
        <v>22</v>
      </c>
      <c r="F167">
        <v>519.16657084789483</v>
      </c>
      <c r="G167">
        <v>370.11296688144785</v>
      </c>
      <c r="H167">
        <v>407.23525421469151</v>
      </c>
      <c r="I167">
        <v>287.57363907389413</v>
      </c>
      <c r="J167">
        <v>387.71756951048434</v>
      </c>
      <c r="K167">
        <v>264.61137635967327</v>
      </c>
      <c r="L167">
        <v>218.53548954728032</v>
      </c>
      <c r="M167">
        <v>309.7696110407777</v>
      </c>
      <c r="N167">
        <v>286.53586458676398</v>
      </c>
      <c r="O167">
        <v>264.56897179130732</v>
      </c>
      <c r="P167">
        <v>305.82351425409132</v>
      </c>
      <c r="Q167">
        <v>358.36521759425762</v>
      </c>
      <c r="R167">
        <v>3980.016045702564</v>
      </c>
    </row>
    <row r="168" spans="1:18">
      <c r="A168" t="s">
        <v>53</v>
      </c>
      <c r="B168">
        <v>2007</v>
      </c>
      <c r="C168" t="s">
        <v>48</v>
      </c>
      <c r="D168" t="s">
        <v>50</v>
      </c>
      <c r="E168" t="s">
        <v>22</v>
      </c>
      <c r="F168">
        <v>967.22023490183767</v>
      </c>
      <c r="G168">
        <v>854.57245729283284</v>
      </c>
      <c r="H168">
        <v>863.10795835773274</v>
      </c>
      <c r="I168">
        <v>567.10002109356776</v>
      </c>
      <c r="J168">
        <v>640.27434536961982</v>
      </c>
      <c r="K168">
        <v>489.61568214511033</v>
      </c>
      <c r="L168">
        <v>433.55211546527676</v>
      </c>
      <c r="M168">
        <v>445.83102800747645</v>
      </c>
      <c r="N168">
        <v>374.13804159910029</v>
      </c>
      <c r="O168">
        <v>440.47852559383853</v>
      </c>
      <c r="P168">
        <v>583.06851824175442</v>
      </c>
      <c r="Q168">
        <v>992.41134402088176</v>
      </c>
      <c r="R168">
        <v>7651.3702720890305</v>
      </c>
    </row>
    <row r="169" spans="1:18">
      <c r="A169" t="s">
        <v>53</v>
      </c>
      <c r="B169">
        <v>2007</v>
      </c>
      <c r="C169" t="s">
        <v>48</v>
      </c>
      <c r="D169" t="s">
        <v>49</v>
      </c>
      <c r="E169" t="s">
        <v>22</v>
      </c>
      <c r="F169">
        <v>352.45520114886881</v>
      </c>
      <c r="G169">
        <v>380.76980539100276</v>
      </c>
      <c r="H169">
        <v>247.81927304727463</v>
      </c>
      <c r="I169">
        <v>221.69304579012268</v>
      </c>
      <c r="J169">
        <v>202.65963799693958</v>
      </c>
      <c r="K169">
        <v>149.54206754742071</v>
      </c>
      <c r="L169">
        <v>190.66721987292229</v>
      </c>
      <c r="M169">
        <v>151.49912210173827</v>
      </c>
      <c r="N169">
        <v>323.21711357304827</v>
      </c>
      <c r="O169">
        <v>0.80524491236379159</v>
      </c>
      <c r="P169">
        <v>356.89112498611803</v>
      </c>
      <c r="Q169">
        <v>206.50422846383699</v>
      </c>
      <c r="R169">
        <v>2784.5230848316569</v>
      </c>
    </row>
    <row r="170" spans="1:18">
      <c r="A170" t="s">
        <v>53</v>
      </c>
      <c r="B170">
        <v>2007</v>
      </c>
      <c r="C170" t="s">
        <v>44</v>
      </c>
      <c r="D170" t="s">
        <v>47</v>
      </c>
      <c r="E170" t="s">
        <v>22</v>
      </c>
      <c r="F170">
        <v>979.98915228468809</v>
      </c>
      <c r="G170">
        <v>660.33001950522998</v>
      </c>
      <c r="H170">
        <v>648.96478798664157</v>
      </c>
      <c r="I170">
        <v>198.08642790875882</v>
      </c>
      <c r="J170">
        <v>117.01318089918088</v>
      </c>
      <c r="K170">
        <v>79.260355394707162</v>
      </c>
      <c r="L170">
        <v>181.08482450472604</v>
      </c>
      <c r="M170">
        <v>162.25604866376815</v>
      </c>
      <c r="N170">
        <v>397.79385095765605</v>
      </c>
      <c r="O170">
        <v>512.92482623982369</v>
      </c>
      <c r="P170">
        <v>539.32091772967863</v>
      </c>
      <c r="Q170">
        <v>752.05172695664794</v>
      </c>
      <c r="R170">
        <v>5229.076119031507</v>
      </c>
    </row>
    <row r="171" spans="1:18">
      <c r="A171" t="s">
        <v>53</v>
      </c>
      <c r="B171">
        <v>2007</v>
      </c>
      <c r="C171" t="s">
        <v>44</v>
      </c>
      <c r="D171" t="s">
        <v>46</v>
      </c>
      <c r="E171" t="s">
        <v>22</v>
      </c>
      <c r="F171">
        <v>91.119871955341793</v>
      </c>
      <c r="G171">
        <v>85.576110694791424</v>
      </c>
      <c r="H171">
        <v>88.564462229709946</v>
      </c>
      <c r="I171">
        <v>76.236347157221971</v>
      </c>
      <c r="J171">
        <v>49.656867828534082</v>
      </c>
      <c r="K171">
        <v>60.616539369189823</v>
      </c>
      <c r="L171">
        <v>54.671759751620037</v>
      </c>
      <c r="M171">
        <v>62.802144426444606</v>
      </c>
      <c r="N171">
        <v>53.73410459275069</v>
      </c>
      <c r="O171">
        <v>98.446880737982113</v>
      </c>
      <c r="P171">
        <v>75.239261764126667</v>
      </c>
      <c r="Q171">
        <v>86.932955674990112</v>
      </c>
      <c r="R171">
        <v>883.59730618270328</v>
      </c>
    </row>
    <row r="172" spans="1:18">
      <c r="A172" t="s">
        <v>53</v>
      </c>
      <c r="B172">
        <v>2007</v>
      </c>
      <c r="C172" t="s">
        <v>44</v>
      </c>
      <c r="D172" t="s">
        <v>45</v>
      </c>
      <c r="E172" t="s">
        <v>22</v>
      </c>
      <c r="F172">
        <v>417.76648776790591</v>
      </c>
      <c r="G172">
        <v>435.20732690334358</v>
      </c>
      <c r="H172">
        <v>527.57737215418535</v>
      </c>
      <c r="I172">
        <v>368.56921810376559</v>
      </c>
      <c r="J172">
        <v>334.25823495843684</v>
      </c>
      <c r="K172">
        <v>363.29635838266091</v>
      </c>
      <c r="L172">
        <v>358.24188140576894</v>
      </c>
      <c r="M172">
        <v>309.70973630116669</v>
      </c>
      <c r="N172">
        <v>335.42498205061759</v>
      </c>
      <c r="O172">
        <v>422.67619955570939</v>
      </c>
      <c r="P172">
        <v>368.40172625635194</v>
      </c>
      <c r="Q172">
        <v>523.17574346382128</v>
      </c>
      <c r="R172">
        <v>4764.3052673037337</v>
      </c>
    </row>
    <row r="173" spans="1:18">
      <c r="A173" t="s">
        <v>53</v>
      </c>
      <c r="B173">
        <v>2007</v>
      </c>
      <c r="C173" t="s">
        <v>39</v>
      </c>
      <c r="D173" t="s">
        <v>43</v>
      </c>
      <c r="E173" t="s">
        <v>22</v>
      </c>
      <c r="F173">
        <v>718.58116120492321</v>
      </c>
      <c r="G173">
        <v>902.03984708768792</v>
      </c>
      <c r="H173">
        <v>1051.9430161151308</v>
      </c>
      <c r="I173">
        <v>1080.3221942928988</v>
      </c>
      <c r="J173">
        <v>967.86410104946231</v>
      </c>
      <c r="K173">
        <v>936.05279078369233</v>
      </c>
      <c r="L173">
        <v>887.74551456670747</v>
      </c>
      <c r="M173">
        <v>916.18062212737823</v>
      </c>
      <c r="N173">
        <v>817.05860816477866</v>
      </c>
      <c r="O173">
        <v>847.7253893775362</v>
      </c>
      <c r="P173">
        <v>767.9892993134157</v>
      </c>
      <c r="Q173">
        <v>814.73203732706327</v>
      </c>
      <c r="R173">
        <v>10708.234581410674</v>
      </c>
    </row>
    <row r="174" spans="1:18">
      <c r="A174" t="s">
        <v>53</v>
      </c>
      <c r="B174">
        <v>2007</v>
      </c>
      <c r="C174" t="s">
        <v>39</v>
      </c>
      <c r="D174" t="s">
        <v>42</v>
      </c>
      <c r="E174" t="s">
        <v>22</v>
      </c>
      <c r="F174">
        <v>106.47333600688513</v>
      </c>
      <c r="G174">
        <v>108.84702010015347</v>
      </c>
      <c r="H174">
        <v>112.59798577637048</v>
      </c>
      <c r="I174">
        <v>113.08072180973365</v>
      </c>
      <c r="J174">
        <v>108.30827187700216</v>
      </c>
      <c r="K174">
        <v>117.1309162332239</v>
      </c>
      <c r="L174">
        <v>97.253262060765607</v>
      </c>
      <c r="M174">
        <v>100.63183064434654</v>
      </c>
      <c r="N174">
        <v>124.36678435577554</v>
      </c>
      <c r="O174">
        <v>137.8316269693301</v>
      </c>
      <c r="P174">
        <v>129.89866309311429</v>
      </c>
      <c r="Q174">
        <v>134.75803387820272</v>
      </c>
      <c r="R174">
        <v>1391.1784528049034</v>
      </c>
    </row>
    <row r="175" spans="1:18">
      <c r="A175" t="s">
        <v>53</v>
      </c>
      <c r="B175">
        <v>2007</v>
      </c>
      <c r="C175" t="s">
        <v>39</v>
      </c>
      <c r="D175" t="s">
        <v>41</v>
      </c>
      <c r="E175" t="s">
        <v>22</v>
      </c>
      <c r="F175">
        <v>13.008019540073599</v>
      </c>
      <c r="G175">
        <v>20.016716249346466</v>
      </c>
      <c r="H175">
        <v>22.013166572092235</v>
      </c>
      <c r="I175">
        <v>18.957508750379912</v>
      </c>
      <c r="J175">
        <v>10.355024371788645</v>
      </c>
      <c r="K175">
        <v>10.047977983872393</v>
      </c>
      <c r="L175">
        <v>25.487603059959905</v>
      </c>
      <c r="M175">
        <v>19.913487931025774</v>
      </c>
      <c r="N175">
        <v>15.378156918975533</v>
      </c>
      <c r="O175">
        <v>6.0416104089824936</v>
      </c>
      <c r="P175">
        <v>7.5097070020298426</v>
      </c>
      <c r="Q175">
        <v>7.2515971724911328</v>
      </c>
      <c r="R175">
        <v>175.98057596101793</v>
      </c>
    </row>
    <row r="176" spans="1:18">
      <c r="A176" t="s">
        <v>53</v>
      </c>
      <c r="B176">
        <v>2007</v>
      </c>
      <c r="C176" t="s">
        <v>39</v>
      </c>
      <c r="D176" t="s">
        <v>40</v>
      </c>
      <c r="E176" t="s">
        <v>22</v>
      </c>
      <c r="F176">
        <v>193.94268568952756</v>
      </c>
      <c r="G176">
        <v>168.98840646621989</v>
      </c>
      <c r="H176">
        <v>297.88056125124348</v>
      </c>
      <c r="I176">
        <v>218.5617186975027</v>
      </c>
      <c r="J176">
        <v>246.18706033499782</v>
      </c>
      <c r="K176">
        <v>223.67884482488563</v>
      </c>
      <c r="L176">
        <v>241.98384737433878</v>
      </c>
      <c r="M176">
        <v>220.35091036209585</v>
      </c>
      <c r="N176">
        <v>245.62365893607438</v>
      </c>
      <c r="O176">
        <v>211.88607940848172</v>
      </c>
      <c r="P176">
        <v>252.036184414801</v>
      </c>
      <c r="Q176">
        <v>290.04838416640729</v>
      </c>
      <c r="R176">
        <v>2811.168341926576</v>
      </c>
    </row>
    <row r="177" spans="1:18">
      <c r="A177" t="s">
        <v>53</v>
      </c>
      <c r="B177">
        <v>2007</v>
      </c>
      <c r="C177" t="s">
        <v>29</v>
      </c>
      <c r="D177" t="s">
        <v>38</v>
      </c>
      <c r="E177" t="s">
        <v>22</v>
      </c>
      <c r="F177">
        <v>328.83435569850235</v>
      </c>
      <c r="G177">
        <v>254.51928314137939</v>
      </c>
      <c r="H177">
        <v>270.09210867489895</v>
      </c>
      <c r="I177">
        <v>195.88985853397489</v>
      </c>
      <c r="J177">
        <v>111.92255893209062</v>
      </c>
      <c r="K177">
        <v>148.57016580809818</v>
      </c>
      <c r="L177">
        <v>150.28346146919836</v>
      </c>
      <c r="M177">
        <v>194.66924625057794</v>
      </c>
      <c r="N177">
        <v>148.40545654227105</v>
      </c>
      <c r="O177">
        <v>197.430160534381</v>
      </c>
      <c r="P177">
        <v>198.24420786795227</v>
      </c>
      <c r="Q177">
        <v>230.84629874941325</v>
      </c>
      <c r="R177">
        <v>2429.7071622027379</v>
      </c>
    </row>
    <row r="178" spans="1:18">
      <c r="A178" t="s">
        <v>53</v>
      </c>
      <c r="B178">
        <v>2007</v>
      </c>
      <c r="C178" t="s">
        <v>29</v>
      </c>
      <c r="D178" t="s">
        <v>37</v>
      </c>
      <c r="E178" t="s">
        <v>22</v>
      </c>
      <c r="F178">
        <v>16.562253123060977</v>
      </c>
      <c r="G178">
        <v>1.0186964996184238</v>
      </c>
      <c r="H178">
        <v>15.899699203064365</v>
      </c>
      <c r="I178">
        <v>1.481943009810458</v>
      </c>
      <c r="J178">
        <v>15.604535434700896</v>
      </c>
      <c r="K178">
        <v>2.383479613654905</v>
      </c>
      <c r="L178">
        <v>16.022531414777355</v>
      </c>
      <c r="M178">
        <v>0.25194662774164756</v>
      </c>
      <c r="N178">
        <v>0.82678698662597139</v>
      </c>
      <c r="O178">
        <v>16.061690617067161</v>
      </c>
      <c r="P178">
        <v>1.9157272224997546</v>
      </c>
      <c r="Q178">
        <v>1.7362821274723514</v>
      </c>
      <c r="R178">
        <v>89.765571880094271</v>
      </c>
    </row>
    <row r="179" spans="1:18">
      <c r="A179" t="s">
        <v>53</v>
      </c>
      <c r="B179">
        <v>2007</v>
      </c>
      <c r="C179" t="s">
        <v>29</v>
      </c>
      <c r="D179" t="s">
        <v>36</v>
      </c>
      <c r="E179" t="s">
        <v>22</v>
      </c>
      <c r="F179">
        <v>10.875536903391797</v>
      </c>
      <c r="G179">
        <v>11.556963541901462</v>
      </c>
      <c r="H179">
        <v>8.9442996078158856</v>
      </c>
      <c r="I179">
        <v>16.992852404495576</v>
      </c>
      <c r="J179">
        <v>16.394857155502176</v>
      </c>
      <c r="K179">
        <v>29.518038450628971</v>
      </c>
      <c r="L179">
        <v>30.74760412560607</v>
      </c>
      <c r="M179">
        <v>20.924780131402077</v>
      </c>
      <c r="N179">
        <v>26.508739865273149</v>
      </c>
      <c r="O179">
        <v>6.5816720704077678</v>
      </c>
      <c r="P179">
        <v>16.293754065903251</v>
      </c>
      <c r="Q179">
        <v>5.352085160422293</v>
      </c>
      <c r="R179">
        <v>200.69118348275049</v>
      </c>
    </row>
    <row r="180" spans="1:18">
      <c r="A180" t="s">
        <v>53</v>
      </c>
      <c r="B180">
        <v>2007</v>
      </c>
      <c r="C180" t="s">
        <v>29</v>
      </c>
      <c r="D180" t="s">
        <v>35</v>
      </c>
      <c r="E180" t="s">
        <v>22</v>
      </c>
      <c r="F180">
        <v>60.415646791864127</v>
      </c>
      <c r="G180">
        <v>43.850414593051475</v>
      </c>
      <c r="H180">
        <v>45.971570592566842</v>
      </c>
      <c r="I180">
        <v>65.428467230419059</v>
      </c>
      <c r="J180">
        <v>44.556245708924401</v>
      </c>
      <c r="K180">
        <v>65.626827640396527</v>
      </c>
      <c r="L180">
        <v>46.341305190704986</v>
      </c>
      <c r="M180">
        <v>60.537313696816518</v>
      </c>
      <c r="N180">
        <v>68.422683747913496</v>
      </c>
      <c r="O180">
        <v>47.052673633373331</v>
      </c>
      <c r="P180">
        <v>61.8104080167099</v>
      </c>
      <c r="Q180">
        <v>60.50776164499657</v>
      </c>
      <c r="R180">
        <v>670.52131848773706</v>
      </c>
    </row>
    <row r="181" spans="1:18">
      <c r="A181" t="s">
        <v>53</v>
      </c>
      <c r="B181">
        <v>2007</v>
      </c>
      <c r="C181" t="s">
        <v>29</v>
      </c>
      <c r="D181" t="s">
        <v>34</v>
      </c>
      <c r="E181" t="s">
        <v>22</v>
      </c>
      <c r="F181">
        <v>14.440945504922219</v>
      </c>
      <c r="G181">
        <v>17.887646367427248</v>
      </c>
      <c r="H181">
        <v>16.348686831710911</v>
      </c>
      <c r="I181">
        <v>0.69041696310150658</v>
      </c>
      <c r="J181">
        <v>10.703066358109615</v>
      </c>
      <c r="K181">
        <v>11.778517693901373</v>
      </c>
      <c r="L181">
        <v>17.582753089174147</v>
      </c>
      <c r="M181">
        <v>17.29969890514343</v>
      </c>
      <c r="N181">
        <v>30.994946163448034</v>
      </c>
      <c r="O181">
        <v>31.204414895985604</v>
      </c>
      <c r="P181">
        <v>30.844827807285835</v>
      </c>
      <c r="Q181">
        <v>0.83882281323545049</v>
      </c>
      <c r="R181">
        <v>200.61474339344537</v>
      </c>
    </row>
    <row r="182" spans="1:18">
      <c r="A182" t="s">
        <v>53</v>
      </c>
      <c r="B182">
        <v>2007</v>
      </c>
      <c r="C182" t="s">
        <v>29</v>
      </c>
      <c r="D182" t="s">
        <v>33</v>
      </c>
      <c r="E182" t="s">
        <v>22</v>
      </c>
      <c r="F182">
        <v>29.914400105617467</v>
      </c>
      <c r="G182">
        <v>9.5559317148757721</v>
      </c>
      <c r="H182">
        <v>34.513000445790752</v>
      </c>
      <c r="I182">
        <v>31.215029228550478</v>
      </c>
      <c r="J182">
        <v>1.5580791110199979</v>
      </c>
      <c r="K182">
        <v>52.093167945456095</v>
      </c>
      <c r="L182">
        <v>15.92852867731064</v>
      </c>
      <c r="M182">
        <v>36.115524618888898</v>
      </c>
      <c r="N182">
        <v>19.017364567380916</v>
      </c>
      <c r="O182">
        <v>45.429528161220503</v>
      </c>
      <c r="P182">
        <v>30.786219739690193</v>
      </c>
      <c r="Q182">
        <v>-2.5848615733424708E-2</v>
      </c>
      <c r="R182">
        <v>306.10092570006827</v>
      </c>
    </row>
    <row r="183" spans="1:18">
      <c r="A183" t="s">
        <v>53</v>
      </c>
      <c r="B183">
        <v>2007</v>
      </c>
      <c r="C183" t="s">
        <v>29</v>
      </c>
      <c r="D183" t="s">
        <v>32</v>
      </c>
      <c r="E183" t="s">
        <v>22</v>
      </c>
      <c r="F183">
        <v>50.769706229157492</v>
      </c>
      <c r="G183">
        <v>20.693765248519636</v>
      </c>
      <c r="H183">
        <v>53.794190138575907</v>
      </c>
      <c r="I183">
        <v>51.66046870123386</v>
      </c>
      <c r="J183">
        <v>39.062681337203102</v>
      </c>
      <c r="K183">
        <v>56.17254788986255</v>
      </c>
      <c r="L183">
        <v>40.591838016100667</v>
      </c>
      <c r="M183">
        <v>72.966927690226058</v>
      </c>
      <c r="N183">
        <v>37.191605382824768</v>
      </c>
      <c r="O183">
        <v>56.238020846486563</v>
      </c>
      <c r="P183">
        <v>22.361061166038439</v>
      </c>
      <c r="Q183">
        <v>76.015199383519885</v>
      </c>
      <c r="R183">
        <v>577.51801202974889</v>
      </c>
    </row>
    <row r="184" spans="1:18">
      <c r="A184" t="s">
        <v>53</v>
      </c>
      <c r="B184">
        <v>2007</v>
      </c>
      <c r="C184" t="s">
        <v>29</v>
      </c>
      <c r="D184" t="s">
        <v>31</v>
      </c>
      <c r="E184" t="s">
        <v>22</v>
      </c>
      <c r="F184">
        <v>96.245221645561415</v>
      </c>
      <c r="G184">
        <v>8.4379107640881781</v>
      </c>
      <c r="H184">
        <v>59.070976429995625</v>
      </c>
      <c r="I184">
        <v>69.806893625502241</v>
      </c>
      <c r="J184">
        <v>45.365883057058383</v>
      </c>
      <c r="K184">
        <v>25.284822449492545</v>
      </c>
      <c r="L184">
        <v>58.364524882616855</v>
      </c>
      <c r="M184">
        <v>53.558215982499618</v>
      </c>
      <c r="N184">
        <v>37.887023118243725</v>
      </c>
      <c r="O184">
        <v>97.801620244028044</v>
      </c>
      <c r="P184">
        <v>46.469370428999262</v>
      </c>
      <c r="Q184">
        <v>75.121352984494251</v>
      </c>
      <c r="R184">
        <v>673.41381561258015</v>
      </c>
    </row>
    <row r="185" spans="1:18">
      <c r="A185" t="s">
        <v>53</v>
      </c>
      <c r="B185">
        <v>2007</v>
      </c>
      <c r="C185" t="s">
        <v>29</v>
      </c>
      <c r="D185" t="s">
        <v>30</v>
      </c>
      <c r="E185" t="s">
        <v>22</v>
      </c>
      <c r="F185">
        <v>85.941589526906142</v>
      </c>
      <c r="G185">
        <v>86.793859749308623</v>
      </c>
      <c r="H185">
        <v>104.87856578098108</v>
      </c>
      <c r="I185">
        <v>34.52605269147935</v>
      </c>
      <c r="J185">
        <v>62.956051204094251</v>
      </c>
      <c r="K185">
        <v>45.925780244217869</v>
      </c>
      <c r="L185">
        <v>67.998436132792605</v>
      </c>
      <c r="M185">
        <v>84.753006255650831</v>
      </c>
      <c r="N185">
        <v>40.49830287522596</v>
      </c>
      <c r="O185">
        <v>68.74816983334108</v>
      </c>
      <c r="P185">
        <v>81.751761582618784</v>
      </c>
      <c r="Q185">
        <v>76.018920813456944</v>
      </c>
      <c r="R185">
        <v>840.7904966900735</v>
      </c>
    </row>
    <row r="186" spans="1:18">
      <c r="A186" t="s">
        <v>53</v>
      </c>
      <c r="B186">
        <v>2007</v>
      </c>
      <c r="C186" t="s">
        <v>20</v>
      </c>
      <c r="D186" t="s">
        <v>28</v>
      </c>
      <c r="E186" t="s">
        <v>22</v>
      </c>
      <c r="F186">
        <v>154.05186730716287</v>
      </c>
      <c r="G186">
        <v>120.61229644346309</v>
      </c>
      <c r="H186">
        <v>95.925141693952796</v>
      </c>
      <c r="I186">
        <v>105.565139338751</v>
      </c>
      <c r="J186">
        <v>85.210120343947338</v>
      </c>
      <c r="K186">
        <v>116.11106007972724</v>
      </c>
      <c r="L186">
        <v>119.22834064096206</v>
      </c>
      <c r="M186">
        <v>113.16114107143773</v>
      </c>
      <c r="N186">
        <v>80.502409283782768</v>
      </c>
      <c r="O186">
        <v>75.625760944451841</v>
      </c>
      <c r="P186">
        <v>65.138727026545467</v>
      </c>
      <c r="Q186">
        <v>148.04058546745117</v>
      </c>
      <c r="R186">
        <v>1279.1725896416356</v>
      </c>
    </row>
    <row r="187" spans="1:18">
      <c r="A187" t="s">
        <v>53</v>
      </c>
      <c r="B187">
        <v>2007</v>
      </c>
      <c r="C187" t="s">
        <v>20</v>
      </c>
      <c r="D187" t="s">
        <v>27</v>
      </c>
      <c r="E187" t="s">
        <v>22</v>
      </c>
      <c r="F187">
        <v>28.866009873907306</v>
      </c>
      <c r="G187">
        <v>30.842131579183025</v>
      </c>
      <c r="H187">
        <v>47.889061495397016</v>
      </c>
      <c r="I187">
        <v>29.898568511061956</v>
      </c>
      <c r="J187">
        <v>34.527143559163655</v>
      </c>
      <c r="K187">
        <v>35.037624955541467</v>
      </c>
      <c r="L187">
        <v>11.846099860495698</v>
      </c>
      <c r="M187">
        <v>59.393707839863112</v>
      </c>
      <c r="N187">
        <v>43.789336177888302</v>
      </c>
      <c r="O187">
        <v>16.576766928319191</v>
      </c>
      <c r="P187">
        <v>23.473272421430192</v>
      </c>
      <c r="Q187">
        <v>30.231132563833722</v>
      </c>
      <c r="R187">
        <v>392.37085576608467</v>
      </c>
    </row>
    <row r="188" spans="1:18">
      <c r="A188" t="s">
        <v>53</v>
      </c>
      <c r="B188">
        <v>2007</v>
      </c>
      <c r="C188" t="s">
        <v>20</v>
      </c>
      <c r="D188" t="s">
        <v>26</v>
      </c>
      <c r="E188" t="s">
        <v>22</v>
      </c>
      <c r="F188">
        <v>235.15676142007297</v>
      </c>
      <c r="G188">
        <v>244.95751971865397</v>
      </c>
      <c r="H188">
        <v>213.09414898453926</v>
      </c>
      <c r="I188">
        <v>256.51464276053656</v>
      </c>
      <c r="J188">
        <v>247.80153098173002</v>
      </c>
      <c r="K188">
        <v>301.94369013009941</v>
      </c>
      <c r="L188">
        <v>249.85593149366423</v>
      </c>
      <c r="M188">
        <v>328.21278229979578</v>
      </c>
      <c r="N188">
        <v>288.82231606516359</v>
      </c>
      <c r="O188">
        <v>353.70907432090291</v>
      </c>
      <c r="P188">
        <v>274.80064073829055</v>
      </c>
      <c r="Q188">
        <v>376.96045226872246</v>
      </c>
      <c r="R188">
        <v>3371.8294911821713</v>
      </c>
    </row>
    <row r="189" spans="1:18">
      <c r="A189" t="s">
        <v>53</v>
      </c>
      <c r="B189">
        <v>2007</v>
      </c>
      <c r="C189" t="s">
        <v>20</v>
      </c>
      <c r="D189" t="s">
        <v>25</v>
      </c>
      <c r="E189" t="s">
        <v>22</v>
      </c>
      <c r="F189">
        <v>24.561089796527462</v>
      </c>
      <c r="G189">
        <v>29.348467052891088</v>
      </c>
      <c r="H189">
        <v>54.151476336007974</v>
      </c>
      <c r="I189">
        <v>21.618593446489459</v>
      </c>
      <c r="J189">
        <v>15.030484091768221</v>
      </c>
      <c r="K189">
        <v>52.272068374117822</v>
      </c>
      <c r="L189">
        <v>20.951667969450494</v>
      </c>
      <c r="M189">
        <v>36.601427956575414</v>
      </c>
      <c r="N189">
        <v>56.456601440203769</v>
      </c>
      <c r="O189">
        <v>31.772558872755194</v>
      </c>
      <c r="P189">
        <v>34.962789998861126</v>
      </c>
      <c r="Q189">
        <v>22.49362429106489</v>
      </c>
      <c r="R189">
        <v>400.22084962671295</v>
      </c>
    </row>
    <row r="190" spans="1:18">
      <c r="A190" t="s">
        <v>53</v>
      </c>
      <c r="B190">
        <v>2007</v>
      </c>
      <c r="C190" t="s">
        <v>20</v>
      </c>
      <c r="D190" t="s">
        <v>24</v>
      </c>
      <c r="E190" t="s">
        <v>22</v>
      </c>
      <c r="F190">
        <v>88.719545851409819</v>
      </c>
      <c r="G190">
        <v>71.614035308931193</v>
      </c>
      <c r="H190">
        <v>74.836121244636757</v>
      </c>
      <c r="I190">
        <v>80.833330886873696</v>
      </c>
      <c r="J190">
        <v>76.428881524994708</v>
      </c>
      <c r="K190">
        <v>122.89525847978274</v>
      </c>
      <c r="L190">
        <v>60.954620184807418</v>
      </c>
      <c r="M190">
        <v>97.327566093042265</v>
      </c>
      <c r="N190">
        <v>97.735355174471451</v>
      </c>
      <c r="O190">
        <v>110.83877263521764</v>
      </c>
      <c r="P190">
        <v>211.07486499889748</v>
      </c>
      <c r="Q190">
        <v>110.08317400287567</v>
      </c>
      <c r="R190">
        <v>1203.3415263859408</v>
      </c>
    </row>
    <row r="191" spans="1:18">
      <c r="A191" t="s">
        <v>53</v>
      </c>
      <c r="B191">
        <v>2007</v>
      </c>
      <c r="C191" t="s">
        <v>20</v>
      </c>
      <c r="D191" t="s">
        <v>23</v>
      </c>
      <c r="E191" t="s">
        <v>22</v>
      </c>
      <c r="F191">
        <v>60.030544476572622</v>
      </c>
      <c r="G191">
        <v>60.063668125835065</v>
      </c>
      <c r="H191">
        <v>5.0148268993253781E-2</v>
      </c>
      <c r="I191">
        <v>90.161905485625667</v>
      </c>
      <c r="J191">
        <v>30.034371636047844</v>
      </c>
      <c r="K191">
        <v>60.182736465051946</v>
      </c>
      <c r="L191">
        <v>65.327882201162339</v>
      </c>
      <c r="M191">
        <v>60.102945977022621</v>
      </c>
      <c r="N191">
        <v>32.141007825753491</v>
      </c>
      <c r="O191">
        <v>107.7344839218557</v>
      </c>
      <c r="P191">
        <v>31.018971608517422</v>
      </c>
      <c r="Q191">
        <v>61.685389724039112</v>
      </c>
      <c r="R191">
        <v>658.53405571647704</v>
      </c>
    </row>
    <row r="192" spans="1:18">
      <c r="A192" t="s">
        <v>53</v>
      </c>
      <c r="B192">
        <v>2007</v>
      </c>
      <c r="C192" t="s">
        <v>20</v>
      </c>
      <c r="D192" t="s">
        <v>21</v>
      </c>
      <c r="E192" t="s">
        <v>22</v>
      </c>
      <c r="F192">
        <v>72.663745850020675</v>
      </c>
      <c r="G192">
        <v>44.52990946333896</v>
      </c>
      <c r="H192">
        <v>34.70633247831109</v>
      </c>
      <c r="I192">
        <v>32.03206346377997</v>
      </c>
      <c r="J192">
        <v>35.354139950397787</v>
      </c>
      <c r="K192">
        <v>54.770510156865221</v>
      </c>
      <c r="L192">
        <v>15.518653884946415</v>
      </c>
      <c r="M192">
        <v>31.589300922686206</v>
      </c>
      <c r="N192">
        <v>67.106330451185855</v>
      </c>
      <c r="O192">
        <v>40.552936672953685</v>
      </c>
      <c r="P192">
        <v>111.31567398598007</v>
      </c>
      <c r="Q192">
        <v>47.908198715637397</v>
      </c>
      <c r="R192">
        <v>588.04779599610322</v>
      </c>
    </row>
    <row r="193" spans="1:18">
      <c r="A193" t="s">
        <v>19</v>
      </c>
      <c r="B193">
        <v>2007</v>
      </c>
      <c r="C193" t="s">
        <v>48</v>
      </c>
      <c r="D193" t="s">
        <v>52</v>
      </c>
      <c r="E193" t="s">
        <v>22</v>
      </c>
      <c r="F193">
        <v>57155.830408396418</v>
      </c>
      <c r="G193">
        <v>56196.86889894271</v>
      </c>
      <c r="H193">
        <v>69736.042650278643</v>
      </c>
      <c r="I193">
        <v>62921.517068384426</v>
      </c>
      <c r="J193">
        <v>64469.297988171973</v>
      </c>
      <c r="K193">
        <v>60931.493363790833</v>
      </c>
      <c r="L193">
        <v>56806.684449739791</v>
      </c>
      <c r="M193">
        <v>63114.305432302019</v>
      </c>
      <c r="N193">
        <v>56513.914823656625</v>
      </c>
      <c r="O193">
        <v>59613.038225736906</v>
      </c>
      <c r="P193">
        <v>59036.098432680788</v>
      </c>
      <c r="Q193">
        <v>65195.171460143887</v>
      </c>
      <c r="R193">
        <v>731690.26320222509</v>
      </c>
    </row>
    <row r="194" spans="1:18">
      <c r="A194" t="s">
        <v>19</v>
      </c>
      <c r="B194">
        <v>2007</v>
      </c>
      <c r="C194" t="s">
        <v>48</v>
      </c>
      <c r="D194" t="s">
        <v>51</v>
      </c>
      <c r="E194" t="s">
        <v>22</v>
      </c>
      <c r="F194">
        <v>72806.80647860482</v>
      </c>
      <c r="G194">
        <v>66367.549514582308</v>
      </c>
      <c r="H194">
        <v>74314.778121269657</v>
      </c>
      <c r="I194">
        <v>72046.060071535423</v>
      </c>
      <c r="J194">
        <v>74712.566401859105</v>
      </c>
      <c r="K194">
        <v>71973.543270046328</v>
      </c>
      <c r="L194">
        <v>74045.725991173575</v>
      </c>
      <c r="M194">
        <v>75149.959944390357</v>
      </c>
      <c r="N194">
        <v>70184.139379199391</v>
      </c>
      <c r="O194">
        <v>74858.661760356306</v>
      </c>
      <c r="P194">
        <v>73164.934948851122</v>
      </c>
      <c r="Q194">
        <v>80835.08711115249</v>
      </c>
      <c r="R194">
        <v>880459.81299302087</v>
      </c>
    </row>
    <row r="195" spans="1:18">
      <c r="A195" t="s">
        <v>19</v>
      </c>
      <c r="B195">
        <v>2007</v>
      </c>
      <c r="C195" t="s">
        <v>48</v>
      </c>
      <c r="D195" t="s">
        <v>50</v>
      </c>
      <c r="E195" t="s">
        <v>22</v>
      </c>
      <c r="F195">
        <v>28586.509000917456</v>
      </c>
      <c r="G195">
        <v>25451.539761368647</v>
      </c>
      <c r="H195">
        <v>30380.167520385017</v>
      </c>
      <c r="I195">
        <v>30075.927108687381</v>
      </c>
      <c r="J195">
        <v>29993.849023832539</v>
      </c>
      <c r="K195">
        <v>28552.817762571693</v>
      </c>
      <c r="L195">
        <v>29645.99736955472</v>
      </c>
      <c r="M195">
        <v>29871.474662406516</v>
      </c>
      <c r="N195">
        <v>27453.885407452275</v>
      </c>
      <c r="O195">
        <v>29903.347195518865</v>
      </c>
      <c r="P195">
        <v>27560.184510735835</v>
      </c>
      <c r="Q195">
        <v>30184.695863644098</v>
      </c>
      <c r="R195">
        <v>347660.39518707502</v>
      </c>
    </row>
    <row r="196" spans="1:18">
      <c r="A196" t="s">
        <v>19</v>
      </c>
      <c r="B196">
        <v>2007</v>
      </c>
      <c r="C196" t="s">
        <v>48</v>
      </c>
      <c r="D196" t="s">
        <v>49</v>
      </c>
      <c r="E196" t="s">
        <v>22</v>
      </c>
      <c r="F196">
        <v>26523.694098753662</v>
      </c>
      <c r="G196">
        <v>24128.788635238867</v>
      </c>
      <c r="H196">
        <v>28239.534242250356</v>
      </c>
      <c r="I196">
        <v>27262.431148762076</v>
      </c>
      <c r="J196">
        <v>27997.486403596158</v>
      </c>
      <c r="K196">
        <v>26084.296462522856</v>
      </c>
      <c r="L196">
        <v>27362.55134608872</v>
      </c>
      <c r="M196">
        <v>27805.178014746802</v>
      </c>
      <c r="N196">
        <v>26090.470290429828</v>
      </c>
      <c r="O196">
        <v>28824.579935191712</v>
      </c>
      <c r="P196">
        <v>27090.257585682535</v>
      </c>
      <c r="Q196">
        <v>31552.054465396199</v>
      </c>
      <c r="R196">
        <v>328961.32262865984</v>
      </c>
    </row>
    <row r="197" spans="1:18">
      <c r="A197" t="s">
        <v>19</v>
      </c>
      <c r="B197">
        <v>2007</v>
      </c>
      <c r="C197" t="s">
        <v>44</v>
      </c>
      <c r="D197" t="s">
        <v>47</v>
      </c>
      <c r="E197" t="s">
        <v>22</v>
      </c>
      <c r="F197">
        <v>162052.18657473635</v>
      </c>
      <c r="G197">
        <v>147562.42153782505</v>
      </c>
      <c r="H197">
        <v>166448.76322757793</v>
      </c>
      <c r="I197">
        <v>161786.80054024892</v>
      </c>
      <c r="J197">
        <v>167171.34157463376</v>
      </c>
      <c r="K197">
        <v>156340.3174404162</v>
      </c>
      <c r="L197">
        <v>157420.00162118787</v>
      </c>
      <c r="M197">
        <v>167924.91865997031</v>
      </c>
      <c r="N197">
        <v>153227.02857914355</v>
      </c>
      <c r="O197">
        <v>170834.51456686968</v>
      </c>
      <c r="P197">
        <v>165253.27245081344</v>
      </c>
      <c r="Q197">
        <v>191344.030094346</v>
      </c>
      <c r="R197">
        <v>1967365.596867769</v>
      </c>
    </row>
    <row r="198" spans="1:18">
      <c r="A198" t="s">
        <v>19</v>
      </c>
      <c r="B198">
        <v>2007</v>
      </c>
      <c r="C198" t="s">
        <v>44</v>
      </c>
      <c r="D198" t="s">
        <v>46</v>
      </c>
      <c r="E198" t="s">
        <v>22</v>
      </c>
      <c r="F198">
        <v>116942.31223596197</v>
      </c>
      <c r="G198">
        <v>105558.15173181929</v>
      </c>
      <c r="H198">
        <v>113059.02642256809</v>
      </c>
      <c r="I198">
        <v>109464.83054330439</v>
      </c>
      <c r="J198">
        <v>109848.17019430647</v>
      </c>
      <c r="K198">
        <v>107395.01931023232</v>
      </c>
      <c r="L198">
        <v>106473.29380406252</v>
      </c>
      <c r="M198">
        <v>112288.56848972509</v>
      </c>
      <c r="N198">
        <v>102707.40308069151</v>
      </c>
      <c r="O198">
        <v>114876.96377820372</v>
      </c>
      <c r="P198">
        <v>111236.9610722916</v>
      </c>
      <c r="Q198">
        <v>129211.62859012654</v>
      </c>
      <c r="R198">
        <v>1339062.3292532936</v>
      </c>
    </row>
    <row r="199" spans="1:18">
      <c r="A199" t="s">
        <v>19</v>
      </c>
      <c r="B199">
        <v>2007</v>
      </c>
      <c r="C199" t="s">
        <v>44</v>
      </c>
      <c r="D199" t="s">
        <v>45</v>
      </c>
      <c r="E199" t="s">
        <v>22</v>
      </c>
      <c r="F199">
        <v>131591.49712096868</v>
      </c>
      <c r="G199">
        <v>122115.03307889678</v>
      </c>
      <c r="H199">
        <v>141969.51042350254</v>
      </c>
      <c r="I199">
        <v>134296.21193716061</v>
      </c>
      <c r="J199">
        <v>138698.50926554238</v>
      </c>
      <c r="K199">
        <v>134269.00004546499</v>
      </c>
      <c r="L199">
        <v>131978.66880114714</v>
      </c>
      <c r="M199">
        <v>138544.12624532069</v>
      </c>
      <c r="N199">
        <v>129475.4576521736</v>
      </c>
      <c r="O199">
        <v>142548.96450883368</v>
      </c>
      <c r="P199">
        <v>135761.03557886646</v>
      </c>
      <c r="Q199">
        <v>157981.42474007994</v>
      </c>
      <c r="R199">
        <v>1639229.4393979576</v>
      </c>
    </row>
    <row r="200" spans="1:18">
      <c r="A200" t="s">
        <v>19</v>
      </c>
      <c r="B200">
        <v>2007</v>
      </c>
      <c r="C200" t="s">
        <v>39</v>
      </c>
      <c r="D200" t="s">
        <v>43</v>
      </c>
      <c r="E200" t="s">
        <v>22</v>
      </c>
      <c r="F200">
        <v>559463.04885611974</v>
      </c>
      <c r="G200">
        <v>541452.40325683821</v>
      </c>
      <c r="H200">
        <v>622086.38725158374</v>
      </c>
      <c r="I200">
        <v>581697.21634346945</v>
      </c>
      <c r="J200">
        <v>613093.13747412909</v>
      </c>
      <c r="K200">
        <v>601823.10317575408</v>
      </c>
      <c r="L200">
        <v>585626.97382290591</v>
      </c>
      <c r="M200">
        <v>609542.64008033555</v>
      </c>
      <c r="N200">
        <v>572173.87722363812</v>
      </c>
      <c r="O200">
        <v>623376.64147135091</v>
      </c>
      <c r="P200">
        <v>586261.32989121578</v>
      </c>
      <c r="Q200">
        <v>657315.77118997427</v>
      </c>
      <c r="R200">
        <v>7153912.5300373146</v>
      </c>
    </row>
    <row r="201" spans="1:18">
      <c r="A201" t="s">
        <v>19</v>
      </c>
      <c r="B201">
        <v>2007</v>
      </c>
      <c r="C201" t="s">
        <v>39</v>
      </c>
      <c r="D201" t="s">
        <v>42</v>
      </c>
      <c r="E201" t="s">
        <v>22</v>
      </c>
      <c r="F201">
        <v>131168.67460424776</v>
      </c>
      <c r="G201">
        <v>130295.6776722666</v>
      </c>
      <c r="H201">
        <v>145497.92645765966</v>
      </c>
      <c r="I201">
        <v>132101.99907486761</v>
      </c>
      <c r="J201">
        <v>133635.52869337544</v>
      </c>
      <c r="K201">
        <v>133807.70008173838</v>
      </c>
      <c r="L201">
        <v>132296.13424402347</v>
      </c>
      <c r="M201">
        <v>139022.53449866336</v>
      </c>
      <c r="N201">
        <v>130817.68888077549</v>
      </c>
      <c r="O201">
        <v>140782.68247249117</v>
      </c>
      <c r="P201">
        <v>133499.18799637328</v>
      </c>
      <c r="Q201">
        <v>152225.97341359381</v>
      </c>
      <c r="R201">
        <v>1635151.708090076</v>
      </c>
    </row>
    <row r="202" spans="1:18">
      <c r="A202" t="s">
        <v>19</v>
      </c>
      <c r="B202">
        <v>2007</v>
      </c>
      <c r="C202" t="s">
        <v>39</v>
      </c>
      <c r="D202" t="s">
        <v>41</v>
      </c>
      <c r="E202" t="s">
        <v>22</v>
      </c>
      <c r="F202">
        <v>40343.495547764593</v>
      </c>
      <c r="G202">
        <v>37610.393714754791</v>
      </c>
      <c r="H202">
        <v>39240.702619459254</v>
      </c>
      <c r="I202">
        <v>37831.90563107757</v>
      </c>
      <c r="J202">
        <v>38715.694084464092</v>
      </c>
      <c r="K202">
        <v>38610.321401525354</v>
      </c>
      <c r="L202">
        <v>39011.591165669764</v>
      </c>
      <c r="M202">
        <v>41250.927010497056</v>
      </c>
      <c r="N202">
        <v>36227.577929356732</v>
      </c>
      <c r="O202">
        <v>42199.314745311945</v>
      </c>
      <c r="P202">
        <v>39401.71258831201</v>
      </c>
      <c r="Q202">
        <v>44540.129866804207</v>
      </c>
      <c r="R202">
        <v>474983.76630499738</v>
      </c>
    </row>
    <row r="203" spans="1:18">
      <c r="A203" t="s">
        <v>19</v>
      </c>
      <c r="B203">
        <v>2007</v>
      </c>
      <c r="C203" t="s">
        <v>39</v>
      </c>
      <c r="D203" t="s">
        <v>40</v>
      </c>
      <c r="E203" t="s">
        <v>22</v>
      </c>
      <c r="F203">
        <v>224400.01388467476</v>
      </c>
      <c r="G203">
        <v>212665.39781732787</v>
      </c>
      <c r="H203">
        <v>237633.11133199729</v>
      </c>
      <c r="I203">
        <v>229326.2061345203</v>
      </c>
      <c r="J203">
        <v>236942.7297146096</v>
      </c>
      <c r="K203">
        <v>233030.19188460914</v>
      </c>
      <c r="L203">
        <v>237895.99816821446</v>
      </c>
      <c r="M203">
        <v>241099.56969050071</v>
      </c>
      <c r="N203">
        <v>226152.61980790886</v>
      </c>
      <c r="O203">
        <v>246817.36063231563</v>
      </c>
      <c r="P203">
        <v>234559.86469139834</v>
      </c>
      <c r="Q203">
        <v>267045.15665504581</v>
      </c>
      <c r="R203">
        <v>2827568.2204131228</v>
      </c>
    </row>
    <row r="204" spans="1:18">
      <c r="A204" t="s">
        <v>19</v>
      </c>
      <c r="B204">
        <v>2007</v>
      </c>
      <c r="C204" t="s">
        <v>29</v>
      </c>
      <c r="D204" t="s">
        <v>38</v>
      </c>
      <c r="E204" t="s">
        <v>22</v>
      </c>
      <c r="F204">
        <v>93160.682969778645</v>
      </c>
      <c r="G204">
        <v>77897.802689348246</v>
      </c>
      <c r="H204">
        <v>86012.454213408651</v>
      </c>
      <c r="I204">
        <v>82177.367306630185</v>
      </c>
      <c r="J204">
        <v>80565.076157022369</v>
      </c>
      <c r="K204">
        <v>85405.753183151188</v>
      </c>
      <c r="L204">
        <v>77719.902047169817</v>
      </c>
      <c r="M204">
        <v>79045.363662738266</v>
      </c>
      <c r="N204">
        <v>74745.421696604433</v>
      </c>
      <c r="O204">
        <v>85565.806378294452</v>
      </c>
      <c r="P204">
        <v>77398.830076512299</v>
      </c>
      <c r="Q204">
        <v>89217.328221611722</v>
      </c>
      <c r="R204">
        <v>988911.7886022703</v>
      </c>
    </row>
    <row r="205" spans="1:18">
      <c r="A205" t="s">
        <v>19</v>
      </c>
      <c r="B205">
        <v>2007</v>
      </c>
      <c r="C205" t="s">
        <v>29</v>
      </c>
      <c r="D205" t="s">
        <v>37</v>
      </c>
      <c r="E205" t="s">
        <v>22</v>
      </c>
      <c r="F205">
        <v>15576.884000025686</v>
      </c>
      <c r="G205">
        <v>13350.755684381274</v>
      </c>
      <c r="H205">
        <v>14873.057872004865</v>
      </c>
      <c r="I205">
        <v>14026.330083619576</v>
      </c>
      <c r="J205">
        <v>14246.606108522967</v>
      </c>
      <c r="K205">
        <v>14618.347289176449</v>
      </c>
      <c r="L205">
        <v>13887.973173295855</v>
      </c>
      <c r="M205">
        <v>14889.190393904115</v>
      </c>
      <c r="N205">
        <v>13597.393933487614</v>
      </c>
      <c r="O205">
        <v>16031.647592331634</v>
      </c>
      <c r="P205">
        <v>14933.337919492556</v>
      </c>
      <c r="Q205">
        <v>16350.762450026989</v>
      </c>
      <c r="R205">
        <v>176382.28650026961</v>
      </c>
    </row>
    <row r="206" spans="1:18">
      <c r="A206" t="s">
        <v>19</v>
      </c>
      <c r="B206">
        <v>2007</v>
      </c>
      <c r="C206" t="s">
        <v>29</v>
      </c>
      <c r="D206" t="s">
        <v>36</v>
      </c>
      <c r="E206" t="s">
        <v>22</v>
      </c>
      <c r="F206">
        <v>14706.301965777046</v>
      </c>
      <c r="G206">
        <v>13005.741628576352</v>
      </c>
      <c r="H206">
        <v>13870.322759114728</v>
      </c>
      <c r="I206">
        <v>13123.107362334524</v>
      </c>
      <c r="J206">
        <v>13538.114474448885</v>
      </c>
      <c r="K206">
        <v>13290.038878223333</v>
      </c>
      <c r="L206">
        <v>12878.670248834436</v>
      </c>
      <c r="M206">
        <v>13677.436520688832</v>
      </c>
      <c r="N206">
        <v>12412.492836775307</v>
      </c>
      <c r="O206">
        <v>14326.156294504959</v>
      </c>
      <c r="P206">
        <v>13844.095068718312</v>
      </c>
      <c r="Q206">
        <v>14817.875419503027</v>
      </c>
      <c r="R206">
        <v>163490.3534574997</v>
      </c>
    </row>
    <row r="207" spans="1:18">
      <c r="A207" t="s">
        <v>19</v>
      </c>
      <c r="B207">
        <v>2007</v>
      </c>
      <c r="C207" t="s">
        <v>29</v>
      </c>
      <c r="D207" t="s">
        <v>35</v>
      </c>
      <c r="E207" t="s">
        <v>22</v>
      </c>
      <c r="F207">
        <v>55614.282475137217</v>
      </c>
      <c r="G207">
        <v>50369.381833030158</v>
      </c>
      <c r="H207">
        <v>53679.233277515654</v>
      </c>
      <c r="I207">
        <v>47296.284399515302</v>
      </c>
      <c r="J207">
        <v>49252.342647842255</v>
      </c>
      <c r="K207">
        <v>50010.299955902534</v>
      </c>
      <c r="L207">
        <v>50343.237377374768</v>
      </c>
      <c r="M207">
        <v>48397.448487135218</v>
      </c>
      <c r="N207">
        <v>47199.217617114831</v>
      </c>
      <c r="O207">
        <v>56661.908679472268</v>
      </c>
      <c r="P207">
        <v>54125.1169745507</v>
      </c>
      <c r="Q207">
        <v>59011.46827224725</v>
      </c>
      <c r="R207">
        <v>621960.22199683823</v>
      </c>
    </row>
    <row r="208" spans="1:18">
      <c r="A208" t="s">
        <v>19</v>
      </c>
      <c r="B208">
        <v>2007</v>
      </c>
      <c r="C208" t="s">
        <v>29</v>
      </c>
      <c r="D208" t="s">
        <v>34</v>
      </c>
      <c r="E208" t="s">
        <v>22</v>
      </c>
      <c r="F208">
        <v>25191.472611533605</v>
      </c>
      <c r="G208">
        <v>21953.522537334858</v>
      </c>
      <c r="H208">
        <v>24236.867518263545</v>
      </c>
      <c r="I208">
        <v>22961.295853297692</v>
      </c>
      <c r="J208">
        <v>24025.017795969758</v>
      </c>
      <c r="K208">
        <v>24794.789880524961</v>
      </c>
      <c r="L208">
        <v>24612.776101936201</v>
      </c>
      <c r="M208">
        <v>25790.483801279326</v>
      </c>
      <c r="N208">
        <v>24280.913895064066</v>
      </c>
      <c r="O208">
        <v>27238.599485815517</v>
      </c>
      <c r="P208">
        <v>26432.053873405453</v>
      </c>
      <c r="Q208">
        <v>29504.162051862735</v>
      </c>
      <c r="R208">
        <v>301021.95540628774</v>
      </c>
    </row>
    <row r="209" spans="1:18">
      <c r="A209" t="s">
        <v>19</v>
      </c>
      <c r="B209">
        <v>2007</v>
      </c>
      <c r="C209" t="s">
        <v>29</v>
      </c>
      <c r="D209" t="s">
        <v>33</v>
      </c>
      <c r="E209" t="s">
        <v>22</v>
      </c>
      <c r="F209">
        <v>23220.671220452317</v>
      </c>
      <c r="G209">
        <v>20700.19745289702</v>
      </c>
      <c r="H209">
        <v>22420.21727709144</v>
      </c>
      <c r="I209">
        <v>21168.166184829806</v>
      </c>
      <c r="J209">
        <v>22589.025852601062</v>
      </c>
      <c r="K209">
        <v>22212.267239691562</v>
      </c>
      <c r="L209">
        <v>22369.326595558967</v>
      </c>
      <c r="M209">
        <v>23344.366144429674</v>
      </c>
      <c r="N209">
        <v>21284.39714136226</v>
      </c>
      <c r="O209">
        <v>24054.721649884166</v>
      </c>
      <c r="P209">
        <v>23541.262337008033</v>
      </c>
      <c r="Q209">
        <v>25428.722200745069</v>
      </c>
      <c r="R209">
        <v>272333.34129655134</v>
      </c>
    </row>
    <row r="210" spans="1:18">
      <c r="A210" t="s">
        <v>19</v>
      </c>
      <c r="B210">
        <v>2007</v>
      </c>
      <c r="C210" t="s">
        <v>29</v>
      </c>
      <c r="D210" t="s">
        <v>32</v>
      </c>
      <c r="E210" t="s">
        <v>22</v>
      </c>
      <c r="F210">
        <v>46743.697113422539</v>
      </c>
      <c r="G210">
        <v>40993.812999129739</v>
      </c>
      <c r="H210">
        <v>44943.359804816049</v>
      </c>
      <c r="I210">
        <v>43078.823986524731</v>
      </c>
      <c r="J210">
        <v>45231.515707719904</v>
      </c>
      <c r="K210">
        <v>45108.310921933778</v>
      </c>
      <c r="L210">
        <v>46669.60075376842</v>
      </c>
      <c r="M210">
        <v>47342.31581317266</v>
      </c>
      <c r="N210">
        <v>44140.400301961708</v>
      </c>
      <c r="O210">
        <v>48480.192569691855</v>
      </c>
      <c r="P210">
        <v>48689.697735619353</v>
      </c>
      <c r="Q210">
        <v>51163.030022673454</v>
      </c>
      <c r="R210">
        <v>552584.75773043418</v>
      </c>
    </row>
    <row r="211" spans="1:18">
      <c r="A211" t="s">
        <v>19</v>
      </c>
      <c r="B211">
        <v>2007</v>
      </c>
      <c r="C211" t="s">
        <v>29</v>
      </c>
      <c r="D211" t="s">
        <v>31</v>
      </c>
      <c r="E211" t="s">
        <v>22</v>
      </c>
      <c r="F211">
        <v>18584.815611775502</v>
      </c>
      <c r="G211">
        <v>16115.042215074858</v>
      </c>
      <c r="H211">
        <v>17072.59607525502</v>
      </c>
      <c r="I211">
        <v>17323.700216804074</v>
      </c>
      <c r="J211">
        <v>17230.344960439317</v>
      </c>
      <c r="K211">
        <v>17067.603370462308</v>
      </c>
      <c r="L211">
        <v>17988.484161577631</v>
      </c>
      <c r="M211">
        <v>18439.944058250814</v>
      </c>
      <c r="N211">
        <v>16309.228857717833</v>
      </c>
      <c r="O211">
        <v>18732.031075871044</v>
      </c>
      <c r="P211">
        <v>17927.281347769032</v>
      </c>
      <c r="Q211">
        <v>20532.697285459722</v>
      </c>
      <c r="R211">
        <v>213323.76923645716</v>
      </c>
    </row>
    <row r="212" spans="1:18">
      <c r="A212" t="s">
        <v>19</v>
      </c>
      <c r="B212">
        <v>2007</v>
      </c>
      <c r="C212" t="s">
        <v>29</v>
      </c>
      <c r="D212" t="s">
        <v>30</v>
      </c>
      <c r="E212" t="s">
        <v>22</v>
      </c>
      <c r="F212">
        <v>27413.686202975769</v>
      </c>
      <c r="G212">
        <v>23308.307968696154</v>
      </c>
      <c r="H212">
        <v>26069.539123552091</v>
      </c>
      <c r="I212">
        <v>25621.500308307539</v>
      </c>
      <c r="J212">
        <v>26783.938084230616</v>
      </c>
      <c r="K212">
        <v>26654.65863688133</v>
      </c>
      <c r="L212">
        <v>28420.130909001156</v>
      </c>
      <c r="M212">
        <v>29411.783797321004</v>
      </c>
      <c r="N212">
        <v>25272.286601724594</v>
      </c>
      <c r="O212">
        <v>29867.179094172865</v>
      </c>
      <c r="P212">
        <v>27900.604008492461</v>
      </c>
      <c r="Q212">
        <v>30905.623530227353</v>
      </c>
      <c r="R212">
        <v>327629.23826558294</v>
      </c>
    </row>
    <row r="213" spans="1:18">
      <c r="A213" t="s">
        <v>19</v>
      </c>
      <c r="B213">
        <v>2007</v>
      </c>
      <c r="C213" t="s">
        <v>20</v>
      </c>
      <c r="D213" t="s">
        <v>28</v>
      </c>
      <c r="E213" t="s">
        <v>22</v>
      </c>
      <c r="F213">
        <v>12803.200465442607</v>
      </c>
      <c r="G213">
        <v>11119.704275048078</v>
      </c>
      <c r="H213">
        <v>12589.169683065955</v>
      </c>
      <c r="I213">
        <v>12696.461610877133</v>
      </c>
      <c r="J213">
        <v>13335.197922899568</v>
      </c>
      <c r="K213">
        <v>13076.126705928296</v>
      </c>
      <c r="L213">
        <v>14816.507237673612</v>
      </c>
      <c r="M213">
        <v>13503.561353153189</v>
      </c>
      <c r="N213">
        <v>12335.746274742774</v>
      </c>
      <c r="O213">
        <v>13491.144577506388</v>
      </c>
      <c r="P213">
        <v>12642.628176354876</v>
      </c>
      <c r="Q213">
        <v>14639.144496711537</v>
      </c>
      <c r="R213">
        <v>157048.59277940399</v>
      </c>
    </row>
    <row r="214" spans="1:18">
      <c r="A214" t="s">
        <v>19</v>
      </c>
      <c r="B214">
        <v>2007</v>
      </c>
      <c r="C214" t="s">
        <v>20</v>
      </c>
      <c r="D214" t="s">
        <v>27</v>
      </c>
      <c r="E214" t="s">
        <v>22</v>
      </c>
      <c r="F214">
        <v>5407.3560301422694</v>
      </c>
      <c r="G214">
        <v>5002.9379858689217</v>
      </c>
      <c r="H214">
        <v>5828.6423992877972</v>
      </c>
      <c r="I214">
        <v>5464.8420515236503</v>
      </c>
      <c r="J214">
        <v>5957.1632939590399</v>
      </c>
      <c r="K214">
        <v>5710.6932178812185</v>
      </c>
      <c r="L214">
        <v>5891.1429462822089</v>
      </c>
      <c r="M214">
        <v>6769.8658842715558</v>
      </c>
      <c r="N214">
        <v>6160.5665408773293</v>
      </c>
      <c r="O214">
        <v>6817.4599184229828</v>
      </c>
      <c r="P214">
        <v>6567.8777260167235</v>
      </c>
      <c r="Q214">
        <v>6761.5458143356464</v>
      </c>
      <c r="R214">
        <v>72340.093808869351</v>
      </c>
    </row>
    <row r="215" spans="1:18">
      <c r="A215" t="s">
        <v>19</v>
      </c>
      <c r="B215">
        <v>2007</v>
      </c>
      <c r="C215" t="s">
        <v>20</v>
      </c>
      <c r="D215" t="s">
        <v>26</v>
      </c>
      <c r="E215" t="s">
        <v>22</v>
      </c>
      <c r="F215">
        <v>38807.007802901557</v>
      </c>
      <c r="G215">
        <v>34134.92331939096</v>
      </c>
      <c r="H215">
        <v>38715.372910748418</v>
      </c>
      <c r="I215">
        <v>37474.146162819809</v>
      </c>
      <c r="J215">
        <v>39831.878500889463</v>
      </c>
      <c r="K215">
        <v>40828.268969754106</v>
      </c>
      <c r="L215">
        <v>43555.456498638028</v>
      </c>
      <c r="M215">
        <v>43580.01541051938</v>
      </c>
      <c r="N215">
        <v>40395.837038652411</v>
      </c>
      <c r="O215">
        <v>45477.050432168347</v>
      </c>
      <c r="P215">
        <v>43974.360846540381</v>
      </c>
      <c r="Q215">
        <v>46611.660302612348</v>
      </c>
      <c r="R215">
        <v>493385.97819563519</v>
      </c>
    </row>
    <row r="216" spans="1:18">
      <c r="A216" t="s">
        <v>19</v>
      </c>
      <c r="B216">
        <v>2007</v>
      </c>
      <c r="C216" t="s">
        <v>20</v>
      </c>
      <c r="D216" t="s">
        <v>25</v>
      </c>
      <c r="E216" t="s">
        <v>22</v>
      </c>
      <c r="F216">
        <v>4161.0884565861079</v>
      </c>
      <c r="G216">
        <v>3938.3611054935277</v>
      </c>
      <c r="H216">
        <v>4621.9421669926533</v>
      </c>
      <c r="I216">
        <v>4277.8120493793804</v>
      </c>
      <c r="J216">
        <v>4166.9365017318578</v>
      </c>
      <c r="K216">
        <v>4082.0184512079463</v>
      </c>
      <c r="L216">
        <v>4418.7626512774377</v>
      </c>
      <c r="M216">
        <v>4591.3760934191559</v>
      </c>
      <c r="N216">
        <v>4005.3172826469413</v>
      </c>
      <c r="O216">
        <v>4508.7017248919674</v>
      </c>
      <c r="P216">
        <v>4886.4394437876135</v>
      </c>
      <c r="Q216">
        <v>4933.1879020206388</v>
      </c>
      <c r="R216">
        <v>52591.943829435222</v>
      </c>
    </row>
    <row r="217" spans="1:18">
      <c r="A217" t="s">
        <v>19</v>
      </c>
      <c r="B217">
        <v>2007</v>
      </c>
      <c r="C217" t="s">
        <v>20</v>
      </c>
      <c r="D217" t="s">
        <v>24</v>
      </c>
      <c r="E217" t="s">
        <v>22</v>
      </c>
      <c r="F217">
        <v>26137.838005135618</v>
      </c>
      <c r="G217">
        <v>26223.792701649079</v>
      </c>
      <c r="H217">
        <v>29902.792754188504</v>
      </c>
      <c r="I217">
        <v>27996.888002469459</v>
      </c>
      <c r="J217">
        <v>29775.585214101502</v>
      </c>
      <c r="K217">
        <v>29891.82596350427</v>
      </c>
      <c r="L217">
        <v>28426.443035047825</v>
      </c>
      <c r="M217">
        <v>32633.14091836389</v>
      </c>
      <c r="N217">
        <v>28775.320870015788</v>
      </c>
      <c r="O217">
        <v>32350.6720109702</v>
      </c>
      <c r="P217">
        <v>29977.649577262975</v>
      </c>
      <c r="Q217">
        <v>32209.384646599079</v>
      </c>
      <c r="R217">
        <v>354301.33369930822</v>
      </c>
    </row>
    <row r="218" spans="1:18">
      <c r="A218" t="s">
        <v>19</v>
      </c>
      <c r="B218">
        <v>2007</v>
      </c>
      <c r="C218" t="s">
        <v>20</v>
      </c>
      <c r="D218" t="s">
        <v>23</v>
      </c>
      <c r="E218" t="s">
        <v>22</v>
      </c>
      <c r="F218">
        <v>4278.2332609116193</v>
      </c>
      <c r="G218">
        <v>3912.6760781673302</v>
      </c>
      <c r="H218">
        <v>4554.722888977105</v>
      </c>
      <c r="I218">
        <v>4598.8987816413119</v>
      </c>
      <c r="J218">
        <v>4882.6789781240059</v>
      </c>
      <c r="K218">
        <v>5042.3902943592602</v>
      </c>
      <c r="L218">
        <v>5397.2691591691537</v>
      </c>
      <c r="M218">
        <v>5516.2906992084927</v>
      </c>
      <c r="N218">
        <v>5195.1052883304519</v>
      </c>
      <c r="O218">
        <v>5634.2598326846273</v>
      </c>
      <c r="P218">
        <v>5317.6746605695889</v>
      </c>
      <c r="Q218">
        <v>5656.5278333847309</v>
      </c>
      <c r="R218">
        <v>59986.727755527674</v>
      </c>
    </row>
    <row r="219" spans="1:18">
      <c r="A219" t="s">
        <v>19</v>
      </c>
      <c r="B219">
        <v>2007</v>
      </c>
      <c r="C219" t="s">
        <v>20</v>
      </c>
      <c r="D219" t="s">
        <v>21</v>
      </c>
      <c r="E219" t="s">
        <v>22</v>
      </c>
      <c r="F219">
        <v>14054.816996855619</v>
      </c>
      <c r="G219">
        <v>13551.791906052313</v>
      </c>
      <c r="H219">
        <v>15411.897007185371</v>
      </c>
      <c r="I219">
        <v>15247.395037407554</v>
      </c>
      <c r="J219">
        <v>15880.891980976885</v>
      </c>
      <c r="K219">
        <v>16399.481842745361</v>
      </c>
      <c r="L219">
        <v>16925.149319626551</v>
      </c>
      <c r="M219">
        <v>17390.667233286033</v>
      </c>
      <c r="N219">
        <v>16008.373768495625</v>
      </c>
      <c r="O219">
        <v>17317.339391136182</v>
      </c>
      <c r="P219">
        <v>15835.57248067844</v>
      </c>
      <c r="Q219">
        <v>18087.48809967146</v>
      </c>
      <c r="R219">
        <v>192110.86506411739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550F-4340-4017-BB42-DA6F08494E49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9" max="9" width="11.5703125" bestFit="1" customWidth="1"/>
    <col min="12" max="12" width="12.5703125" bestFit="1" customWidth="1"/>
    <col min="18" max="18" width="9.5703125" bestFit="1" customWidth="1"/>
  </cols>
  <sheetData>
    <row r="1" spans="1:18">
      <c r="A1" s="71" t="s">
        <v>67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2008</v>
      </c>
      <c r="C4" t="s">
        <v>48</v>
      </c>
      <c r="D4" t="s">
        <v>52</v>
      </c>
      <c r="E4" t="s">
        <v>22</v>
      </c>
      <c r="F4">
        <v>11846.230079483767</v>
      </c>
      <c r="G4">
        <v>12696.659420289854</v>
      </c>
      <c r="H4">
        <v>11353.192028985506</v>
      </c>
      <c r="I4">
        <v>11488.326086956522</v>
      </c>
      <c r="J4">
        <v>12786.90036231884</v>
      </c>
      <c r="K4">
        <v>11683.835586908195</v>
      </c>
      <c r="L4">
        <v>12267.972826086956</v>
      </c>
      <c r="M4">
        <v>12361.025191142577</v>
      </c>
      <c r="N4">
        <v>12761.134057971014</v>
      </c>
      <c r="O4">
        <v>11656.411571379394</v>
      </c>
      <c r="P4">
        <v>11300.52445052164</v>
      </c>
      <c r="Q4">
        <v>11928.702738006175</v>
      </c>
      <c r="R4">
        <v>144130.91440005045</v>
      </c>
    </row>
    <row r="5" spans="1:18">
      <c r="A5" t="s">
        <v>59</v>
      </c>
      <c r="B5">
        <v>2008</v>
      </c>
      <c r="C5" t="s">
        <v>48</v>
      </c>
      <c r="D5" t="s">
        <v>51</v>
      </c>
      <c r="E5" t="s">
        <v>22</v>
      </c>
      <c r="F5">
        <v>38571.800334464402</v>
      </c>
      <c r="G5">
        <v>38209.878623188408</v>
      </c>
      <c r="H5">
        <v>39342.67753623188</v>
      </c>
      <c r="I5">
        <v>39358.80253623188</v>
      </c>
      <c r="J5">
        <v>39541.235507246376</v>
      </c>
      <c r="K5">
        <v>39637.979181621959</v>
      </c>
      <c r="L5">
        <v>42339.532608695648</v>
      </c>
      <c r="M5">
        <v>36921.585189125639</v>
      </c>
      <c r="N5">
        <v>37252.791666666664</v>
      </c>
      <c r="O5">
        <v>38986.203387535592</v>
      </c>
      <c r="P5">
        <v>37177.322589311843</v>
      </c>
      <c r="Q5">
        <v>42931.76819709353</v>
      </c>
      <c r="R5">
        <v>470271.57735741383</v>
      </c>
    </row>
    <row r="6" spans="1:18">
      <c r="A6" t="s">
        <v>59</v>
      </c>
      <c r="B6">
        <v>2008</v>
      </c>
      <c r="C6" t="s">
        <v>48</v>
      </c>
      <c r="D6" t="s">
        <v>50</v>
      </c>
      <c r="E6" t="s">
        <v>22</v>
      </c>
      <c r="F6">
        <v>13806.573422948668</v>
      </c>
      <c r="G6">
        <v>13715.16304347826</v>
      </c>
      <c r="H6">
        <v>14533.40760869565</v>
      </c>
      <c r="I6">
        <v>14079.411231884056</v>
      </c>
      <c r="J6">
        <v>14279.490942028984</v>
      </c>
      <c r="K6">
        <v>14447.190709928453</v>
      </c>
      <c r="L6">
        <v>15247.90036231884</v>
      </c>
      <c r="M6">
        <v>13566.989338445526</v>
      </c>
      <c r="N6">
        <v>14158.057971014492</v>
      </c>
      <c r="O6">
        <v>14753.411863483556</v>
      </c>
      <c r="P6">
        <v>13422.907453627256</v>
      </c>
      <c r="Q6">
        <v>15146.054768787853</v>
      </c>
      <c r="R6">
        <v>171156.55871664159</v>
      </c>
    </row>
    <row r="7" spans="1:18">
      <c r="A7" t="s">
        <v>59</v>
      </c>
      <c r="B7">
        <v>2008</v>
      </c>
      <c r="C7" t="s">
        <v>48</v>
      </c>
      <c r="D7" t="s">
        <v>49</v>
      </c>
      <c r="E7" t="s">
        <v>22</v>
      </c>
      <c r="F7">
        <v>10578.71172332367</v>
      </c>
      <c r="G7">
        <v>10531.53079710145</v>
      </c>
      <c r="H7">
        <v>11294.699275362318</v>
      </c>
      <c r="I7">
        <v>11539.998188405796</v>
      </c>
      <c r="J7">
        <v>11778.15036231884</v>
      </c>
      <c r="K7">
        <v>11820.462029580061</v>
      </c>
      <c r="L7">
        <v>12403.766304347824</v>
      </c>
      <c r="M7">
        <v>11613.489276971837</v>
      </c>
      <c r="N7">
        <v>12074.251811594202</v>
      </c>
      <c r="O7">
        <v>11735.516323886099</v>
      </c>
      <c r="P7">
        <v>10791.268047790358</v>
      </c>
      <c r="Q7">
        <v>11384.411578243071</v>
      </c>
      <c r="R7">
        <v>137546.25571892553</v>
      </c>
    </row>
    <row r="8" spans="1:18">
      <c r="A8" t="s">
        <v>59</v>
      </c>
      <c r="B8">
        <v>2008</v>
      </c>
      <c r="C8" t="s">
        <v>44</v>
      </c>
      <c r="D8" t="s">
        <v>47</v>
      </c>
      <c r="E8" t="s">
        <v>22</v>
      </c>
      <c r="F8">
        <v>60648.958346896397</v>
      </c>
      <c r="G8">
        <v>59667.317028985497</v>
      </c>
      <c r="H8">
        <v>63737.025362318833</v>
      </c>
      <c r="I8">
        <v>67773.003623188401</v>
      </c>
      <c r="J8">
        <v>73106.755434782608</v>
      </c>
      <c r="K8">
        <v>75322.963900919727</v>
      </c>
      <c r="L8">
        <v>75831.032608695648</v>
      </c>
      <c r="M8">
        <v>72179.407928743429</v>
      </c>
      <c r="N8">
        <v>73490.742753623184</v>
      </c>
      <c r="O8">
        <v>72317.550888083657</v>
      </c>
      <c r="P8">
        <v>66703.293535263321</v>
      </c>
      <c r="Q8">
        <v>65013.287786065659</v>
      </c>
      <c r="R8">
        <v>825791.33919756627</v>
      </c>
    </row>
    <row r="9" spans="1:18">
      <c r="A9" t="s">
        <v>59</v>
      </c>
      <c r="B9">
        <v>2008</v>
      </c>
      <c r="C9" t="s">
        <v>44</v>
      </c>
      <c r="D9" t="s">
        <v>46</v>
      </c>
      <c r="E9" t="s">
        <v>22</v>
      </c>
      <c r="F9">
        <v>35958.195145337195</v>
      </c>
      <c r="G9">
        <v>35141.159420289849</v>
      </c>
      <c r="H9">
        <v>36081.57789855072</v>
      </c>
      <c r="I9">
        <v>38438.088768115937</v>
      </c>
      <c r="J9">
        <v>38865.422101449272</v>
      </c>
      <c r="K9">
        <v>38773.333986840291</v>
      </c>
      <c r="L9">
        <v>39932.567028985497</v>
      </c>
      <c r="M9">
        <v>36234.334478055374</v>
      </c>
      <c r="N9">
        <v>38507.981884057968</v>
      </c>
      <c r="O9">
        <v>37535.768872436369</v>
      </c>
      <c r="P9">
        <v>36036.261650093875</v>
      </c>
      <c r="Q9">
        <v>37464.416774282807</v>
      </c>
      <c r="R9">
        <v>448969.10800849518</v>
      </c>
    </row>
    <row r="10" spans="1:18">
      <c r="A10" t="s">
        <v>59</v>
      </c>
      <c r="B10">
        <v>2008</v>
      </c>
      <c r="C10" t="s">
        <v>44</v>
      </c>
      <c r="D10" t="s">
        <v>45</v>
      </c>
      <c r="E10" t="s">
        <v>22</v>
      </c>
      <c r="F10">
        <v>64618.014362653361</v>
      </c>
      <c r="G10">
        <v>62894.945652173905</v>
      </c>
      <c r="H10">
        <v>67620.271739130418</v>
      </c>
      <c r="I10">
        <v>68244.697463768112</v>
      </c>
      <c r="J10">
        <v>74552.75</v>
      </c>
      <c r="K10">
        <v>76374.658003982782</v>
      </c>
      <c r="L10">
        <v>77243.871376811599</v>
      </c>
      <c r="M10">
        <v>71796.21278128319</v>
      </c>
      <c r="N10">
        <v>74975.050724637666</v>
      </c>
      <c r="O10">
        <v>74458.713636538232</v>
      </c>
      <c r="P10">
        <v>67188.685071742919</v>
      </c>
      <c r="Q10">
        <v>70548.215687535063</v>
      </c>
      <c r="R10">
        <v>850516.08650025725</v>
      </c>
    </row>
    <row r="11" spans="1:18">
      <c r="A11" t="s">
        <v>59</v>
      </c>
      <c r="B11">
        <v>2008</v>
      </c>
      <c r="C11" t="s">
        <v>39</v>
      </c>
      <c r="D11" t="s">
        <v>43</v>
      </c>
      <c r="E11" t="s">
        <v>22</v>
      </c>
      <c r="F11">
        <v>253294.71756774693</v>
      </c>
      <c r="G11">
        <v>254642.70833333331</v>
      </c>
      <c r="H11">
        <v>264687.70289855066</v>
      </c>
      <c r="I11">
        <v>274843.18115942023</v>
      </c>
      <c r="J11">
        <v>286549.42934782605</v>
      </c>
      <c r="K11">
        <v>289112.76012164401</v>
      </c>
      <c r="L11">
        <v>303667.05253623187</v>
      </c>
      <c r="M11">
        <v>294458.87217945297</v>
      </c>
      <c r="N11">
        <v>303082.59601449274</v>
      </c>
      <c r="O11">
        <v>289044.03996209125</v>
      </c>
      <c r="P11">
        <v>260237.56192916672</v>
      </c>
      <c r="Q11">
        <v>271906.90954313573</v>
      </c>
      <c r="R11">
        <v>3345527.5315930927</v>
      </c>
    </row>
    <row r="12" spans="1:18">
      <c r="A12" t="s">
        <v>59</v>
      </c>
      <c r="B12">
        <v>2008</v>
      </c>
      <c r="C12" t="s">
        <v>39</v>
      </c>
      <c r="D12" t="s">
        <v>42</v>
      </c>
      <c r="E12" t="s">
        <v>22</v>
      </c>
      <c r="F12">
        <v>73820.80263975721</v>
      </c>
      <c r="G12">
        <v>72712.552536231873</v>
      </c>
      <c r="H12">
        <v>74362.652173913026</v>
      </c>
      <c r="I12">
        <v>77220.003623188401</v>
      </c>
      <c r="J12">
        <v>81734.583333333328</v>
      </c>
      <c r="K12">
        <v>80043.917143551589</v>
      </c>
      <c r="L12">
        <v>87781.014492753617</v>
      </c>
      <c r="M12">
        <v>79586.841921051804</v>
      </c>
      <c r="N12">
        <v>82598.784420289841</v>
      </c>
      <c r="O12">
        <v>82042.369502517045</v>
      </c>
      <c r="P12">
        <v>74051.023617906263</v>
      </c>
      <c r="Q12">
        <v>87962.033797466851</v>
      </c>
      <c r="R12">
        <v>953916.57920196094</v>
      </c>
    </row>
    <row r="13" spans="1:18">
      <c r="A13" t="s">
        <v>59</v>
      </c>
      <c r="B13">
        <v>2008</v>
      </c>
      <c r="C13" t="s">
        <v>39</v>
      </c>
      <c r="D13" t="s">
        <v>41</v>
      </c>
      <c r="E13" t="s">
        <v>22</v>
      </c>
      <c r="F13">
        <v>18933.847550527695</v>
      </c>
      <c r="G13">
        <v>17826.445652173912</v>
      </c>
      <c r="H13">
        <v>17849.871376811592</v>
      </c>
      <c r="I13">
        <v>18903.11231884058</v>
      </c>
      <c r="J13">
        <v>19740.298913043476</v>
      </c>
      <c r="K13">
        <v>19715.450606924638</v>
      </c>
      <c r="L13">
        <v>21105.909420289852</v>
      </c>
      <c r="M13">
        <v>20010.741275913173</v>
      </c>
      <c r="N13">
        <v>19701.347826086952</v>
      </c>
      <c r="O13">
        <v>20273.3804793005</v>
      </c>
      <c r="P13">
        <v>18175.97975667072</v>
      </c>
      <c r="Q13">
        <v>19920.020517837114</v>
      </c>
      <c r="R13">
        <v>232156.40569442019</v>
      </c>
    </row>
    <row r="14" spans="1:18">
      <c r="A14" t="s">
        <v>59</v>
      </c>
      <c r="B14">
        <v>2008</v>
      </c>
      <c r="C14" t="s">
        <v>39</v>
      </c>
      <c r="D14" t="s">
        <v>40</v>
      </c>
      <c r="E14" t="s">
        <v>22</v>
      </c>
      <c r="F14">
        <v>109279.00012401125</v>
      </c>
      <c r="G14">
        <v>106326.17210144927</v>
      </c>
      <c r="H14">
        <v>111777.05978260869</v>
      </c>
      <c r="I14">
        <v>115364.84601449275</v>
      </c>
      <c r="J14">
        <v>117043.39673913042</v>
      </c>
      <c r="K14">
        <v>114923.20367406064</v>
      </c>
      <c r="L14">
        <v>120823.86775362317</v>
      </c>
      <c r="M14">
        <v>115075.3584846572</v>
      </c>
      <c r="N14">
        <v>114500.0615942029</v>
      </c>
      <c r="O14">
        <v>115404.76313611853</v>
      </c>
      <c r="P14">
        <v>106098.6964460469</v>
      </c>
      <c r="Q14">
        <v>111304.33388821463</v>
      </c>
      <c r="R14">
        <v>1357920.7597386164</v>
      </c>
    </row>
    <row r="15" spans="1:18">
      <c r="A15" t="s">
        <v>59</v>
      </c>
      <c r="B15">
        <v>2008</v>
      </c>
      <c r="C15" t="s">
        <v>29</v>
      </c>
      <c r="D15" t="s">
        <v>38</v>
      </c>
      <c r="E15" t="s">
        <v>22</v>
      </c>
      <c r="F15">
        <v>63303.856114332601</v>
      </c>
      <c r="G15">
        <v>57549.275362318833</v>
      </c>
      <c r="H15">
        <v>62552.320652173905</v>
      </c>
      <c r="I15">
        <v>65217.141304347824</v>
      </c>
      <c r="J15">
        <v>64969.804347826081</v>
      </c>
      <c r="K15">
        <v>72199.485095499011</v>
      </c>
      <c r="L15">
        <v>80893.036231884049</v>
      </c>
      <c r="M15">
        <v>73598.886143121548</v>
      </c>
      <c r="N15">
        <v>73053.262681159409</v>
      </c>
      <c r="O15">
        <v>69802.527814251938</v>
      </c>
      <c r="P15">
        <v>60346.262095097598</v>
      </c>
      <c r="Q15">
        <v>69203.650781386154</v>
      </c>
      <c r="R15">
        <v>812689.50862339907</v>
      </c>
    </row>
    <row r="16" spans="1:18">
      <c r="A16" t="s">
        <v>59</v>
      </c>
      <c r="B16">
        <v>2008</v>
      </c>
      <c r="C16" t="s">
        <v>29</v>
      </c>
      <c r="D16" t="s">
        <v>37</v>
      </c>
      <c r="E16" t="s">
        <v>22</v>
      </c>
      <c r="F16">
        <v>8485.8407122042554</v>
      </c>
      <c r="G16">
        <v>8012.063405797101</v>
      </c>
      <c r="H16">
        <v>7967.1576086956511</v>
      </c>
      <c r="I16">
        <v>8708.05615942029</v>
      </c>
      <c r="J16">
        <v>8780.2155797101441</v>
      </c>
      <c r="K16">
        <v>8591.0991872062805</v>
      </c>
      <c r="L16">
        <v>9277.0181159420281</v>
      </c>
      <c r="M16">
        <v>8978.8107934316176</v>
      </c>
      <c r="N16">
        <v>8704.0307971014499</v>
      </c>
      <c r="O16">
        <v>9380.910038158032</v>
      </c>
      <c r="P16">
        <v>8954.1627893562509</v>
      </c>
      <c r="Q16">
        <v>9218.0217824410374</v>
      </c>
      <c r="R16">
        <v>105057.38696946415</v>
      </c>
    </row>
    <row r="17" spans="1:18">
      <c r="A17" t="s">
        <v>59</v>
      </c>
      <c r="B17">
        <v>2008</v>
      </c>
      <c r="C17" t="s">
        <v>29</v>
      </c>
      <c r="D17" t="s">
        <v>36</v>
      </c>
      <c r="E17" t="s">
        <v>22</v>
      </c>
      <c r="F17">
        <v>12525.696587891875</v>
      </c>
      <c r="G17">
        <v>11321.719202898548</v>
      </c>
      <c r="H17">
        <v>11724.53079710145</v>
      </c>
      <c r="I17">
        <v>12118.42572463768</v>
      </c>
      <c r="J17">
        <v>12660.474637681158</v>
      </c>
      <c r="K17">
        <v>11963.594363617322</v>
      </c>
      <c r="L17">
        <v>13617.079710144926</v>
      </c>
      <c r="M17">
        <v>11905.583655301354</v>
      </c>
      <c r="N17">
        <v>11630.76992753623</v>
      </c>
      <c r="O17">
        <v>13117.051250658536</v>
      </c>
      <c r="P17">
        <v>12185.295935170356</v>
      </c>
      <c r="Q17">
        <v>13141.07720841998</v>
      </c>
      <c r="R17">
        <v>147911.29900105941</v>
      </c>
    </row>
    <row r="18" spans="1:18">
      <c r="A18" t="s">
        <v>59</v>
      </c>
      <c r="B18">
        <v>2008</v>
      </c>
      <c r="C18" t="s">
        <v>29</v>
      </c>
      <c r="D18" t="s">
        <v>35</v>
      </c>
      <c r="E18" t="s">
        <v>22</v>
      </c>
      <c r="F18">
        <v>37820.703192152614</v>
      </c>
      <c r="G18">
        <v>36422.025362318833</v>
      </c>
      <c r="H18">
        <v>38186.804347826088</v>
      </c>
      <c r="I18">
        <v>40062.829710144921</v>
      </c>
      <c r="J18">
        <v>39852.632246376808</v>
      </c>
      <c r="K18">
        <v>40036.94279655139</v>
      </c>
      <c r="L18">
        <v>43794.764492753617</v>
      </c>
      <c r="M18">
        <v>42370.111159739208</v>
      </c>
      <c r="N18">
        <v>42269.492753623184</v>
      </c>
      <c r="O18">
        <v>43006.733299559426</v>
      </c>
      <c r="P18">
        <v>38716.187778240375</v>
      </c>
      <c r="Q18">
        <v>42220.5160002435</v>
      </c>
      <c r="R18">
        <v>484759.74313952995</v>
      </c>
    </row>
    <row r="19" spans="1:18">
      <c r="A19" t="s">
        <v>59</v>
      </c>
      <c r="B19">
        <v>2008</v>
      </c>
      <c r="C19" t="s">
        <v>29</v>
      </c>
      <c r="D19" t="s">
        <v>34</v>
      </c>
      <c r="E19" t="s">
        <v>22</v>
      </c>
      <c r="F19">
        <v>15960.333209539482</v>
      </c>
      <c r="G19">
        <v>14550.057971014492</v>
      </c>
      <c r="H19">
        <v>15448.909420289854</v>
      </c>
      <c r="I19">
        <v>15785.405797101448</v>
      </c>
      <c r="J19">
        <v>16519.072463768116</v>
      </c>
      <c r="K19">
        <v>16081.736178806526</v>
      </c>
      <c r="L19">
        <v>17828.126811594204</v>
      </c>
      <c r="M19">
        <v>16916.152893210423</v>
      </c>
      <c r="N19">
        <v>16224.018115942028</v>
      </c>
      <c r="O19">
        <v>17401.963622476367</v>
      </c>
      <c r="P19">
        <v>15157.275541292844</v>
      </c>
      <c r="Q19">
        <v>17015.45959675518</v>
      </c>
      <c r="R19">
        <v>194888.51162179097</v>
      </c>
    </row>
    <row r="20" spans="1:18">
      <c r="A20" t="s">
        <v>59</v>
      </c>
      <c r="B20">
        <v>2008</v>
      </c>
      <c r="C20" t="s">
        <v>29</v>
      </c>
      <c r="D20" t="s">
        <v>33</v>
      </c>
      <c r="E20" t="s">
        <v>22</v>
      </c>
      <c r="F20">
        <v>15486.597052101364</v>
      </c>
      <c r="G20">
        <v>14088.447463768116</v>
      </c>
      <c r="H20">
        <v>15131.958333333332</v>
      </c>
      <c r="I20">
        <v>15607.32608695652</v>
      </c>
      <c r="J20">
        <v>15851.559782608694</v>
      </c>
      <c r="K20">
        <v>15832.312287008217</v>
      </c>
      <c r="L20">
        <v>16749.884057971012</v>
      </c>
      <c r="M20">
        <v>16410.016132674908</v>
      </c>
      <c r="N20">
        <v>16233.818840579708</v>
      </c>
      <c r="O20">
        <v>16583.693817689986</v>
      </c>
      <c r="P20">
        <v>14893.607564238662</v>
      </c>
      <c r="Q20">
        <v>16214.840931355817</v>
      </c>
      <c r="R20">
        <v>189084.06235028632</v>
      </c>
    </row>
    <row r="21" spans="1:18">
      <c r="A21" t="s">
        <v>59</v>
      </c>
      <c r="B21">
        <v>2008</v>
      </c>
      <c r="C21" t="s">
        <v>29</v>
      </c>
      <c r="D21" t="s">
        <v>32</v>
      </c>
      <c r="E21" t="s">
        <v>22</v>
      </c>
      <c r="F21">
        <v>30541.544079515821</v>
      </c>
      <c r="G21">
        <v>29226.599637681156</v>
      </c>
      <c r="H21">
        <v>31195.518115942028</v>
      </c>
      <c r="I21">
        <v>31993.0018115942</v>
      </c>
      <c r="J21">
        <v>32421.853260869564</v>
      </c>
      <c r="K21">
        <v>32285.421681641903</v>
      </c>
      <c r="L21">
        <v>34471.0018115942</v>
      </c>
      <c r="M21">
        <v>33441.659344579079</v>
      </c>
      <c r="N21">
        <v>33151.570652173912</v>
      </c>
      <c r="O21">
        <v>33616.617743528419</v>
      </c>
      <c r="P21">
        <v>30862.794226033151</v>
      </c>
      <c r="Q21">
        <v>33766.660153522142</v>
      </c>
      <c r="R21">
        <v>386974.24251867551</v>
      </c>
    </row>
    <row r="22" spans="1:18">
      <c r="A22" t="s">
        <v>59</v>
      </c>
      <c r="B22">
        <v>2008</v>
      </c>
      <c r="C22" t="s">
        <v>29</v>
      </c>
      <c r="D22" t="s">
        <v>31</v>
      </c>
      <c r="E22" t="s">
        <v>22</v>
      </c>
      <c r="F22">
        <v>9805.2309985327101</v>
      </c>
      <c r="G22">
        <v>9124.1829710144921</v>
      </c>
      <c r="H22">
        <v>10199.78079710145</v>
      </c>
      <c r="I22">
        <v>10275.358695652174</v>
      </c>
      <c r="J22">
        <v>10713.670289855072</v>
      </c>
      <c r="K22">
        <v>10438.925520651843</v>
      </c>
      <c r="L22">
        <v>10881.423913043476</v>
      </c>
      <c r="M22">
        <v>10685.544300710359</v>
      </c>
      <c r="N22">
        <v>10739.108695652174</v>
      </c>
      <c r="O22">
        <v>10868.237549273457</v>
      </c>
      <c r="P22">
        <v>9531.0403512403773</v>
      </c>
      <c r="Q22">
        <v>10468.91955261914</v>
      </c>
      <c r="R22">
        <v>123731.42363534673</v>
      </c>
    </row>
    <row r="23" spans="1:18">
      <c r="A23" t="s">
        <v>59</v>
      </c>
      <c r="B23">
        <v>2008</v>
      </c>
      <c r="C23" t="s">
        <v>29</v>
      </c>
      <c r="D23" t="s">
        <v>30</v>
      </c>
      <c r="E23" t="s">
        <v>22</v>
      </c>
      <c r="F23">
        <v>15842.282751303343</v>
      </c>
      <c r="G23">
        <v>14534.117753623188</v>
      </c>
      <c r="H23">
        <v>16215.219202898548</v>
      </c>
      <c r="I23">
        <v>16440.867753623188</v>
      </c>
      <c r="J23">
        <v>16909.657608695652</v>
      </c>
      <c r="K23">
        <v>16242.181835853638</v>
      </c>
      <c r="L23">
        <v>16739.3134057971</v>
      </c>
      <c r="M23">
        <v>16886.812524672234</v>
      </c>
      <c r="N23">
        <v>16796.003623188408</v>
      </c>
      <c r="O23">
        <v>17113.527056429724</v>
      </c>
      <c r="P23">
        <v>15117.307284444652</v>
      </c>
      <c r="Q23">
        <v>17516.178441085023</v>
      </c>
      <c r="R23">
        <v>196353.46924161469</v>
      </c>
    </row>
    <row r="24" spans="1:18">
      <c r="A24" t="s">
        <v>59</v>
      </c>
      <c r="B24">
        <v>2008</v>
      </c>
      <c r="C24" t="s">
        <v>20</v>
      </c>
      <c r="D24" t="s">
        <v>28</v>
      </c>
      <c r="E24" t="s">
        <v>22</v>
      </c>
      <c r="F24">
        <v>5877.0675763177824</v>
      </c>
      <c r="G24">
        <v>5861.146739130435</v>
      </c>
      <c r="H24">
        <v>6094.425724637681</v>
      </c>
      <c r="I24">
        <v>6042.481884057971</v>
      </c>
      <c r="J24">
        <v>6116.217391304348</v>
      </c>
      <c r="K24">
        <v>5946.7799565480527</v>
      </c>
      <c r="L24">
        <v>6194.882246376812</v>
      </c>
      <c r="M24">
        <v>5815.4388175654385</v>
      </c>
      <c r="N24">
        <v>6156.51268115942</v>
      </c>
      <c r="O24">
        <v>6306.3951032116229</v>
      </c>
      <c r="P24">
        <v>5476.0182215337481</v>
      </c>
      <c r="Q24">
        <v>6765.5576479428864</v>
      </c>
      <c r="R24">
        <v>72652.923989786199</v>
      </c>
    </row>
    <row r="25" spans="1:18">
      <c r="A25" t="s">
        <v>59</v>
      </c>
      <c r="B25">
        <v>2008</v>
      </c>
      <c r="C25" t="s">
        <v>20</v>
      </c>
      <c r="D25" t="s">
        <v>27</v>
      </c>
      <c r="E25" t="s">
        <v>22</v>
      </c>
      <c r="F25">
        <v>2108.7032316905656</v>
      </c>
      <c r="G25">
        <v>2212.5217391304345</v>
      </c>
      <c r="H25">
        <v>2159.282608695652</v>
      </c>
      <c r="I25">
        <v>2291.7862318840575</v>
      </c>
      <c r="J25">
        <v>2191.048913043478</v>
      </c>
      <c r="K25">
        <v>2121.940554874509</v>
      </c>
      <c r="L25">
        <v>2306.353260869565</v>
      </c>
      <c r="M25">
        <v>2141.9131749968515</v>
      </c>
      <c r="N25">
        <v>2262.317028985507</v>
      </c>
      <c r="O25">
        <v>2142.7682542507878</v>
      </c>
      <c r="P25">
        <v>1991.4477631163304</v>
      </c>
      <c r="Q25">
        <v>2413.6549740683595</v>
      </c>
      <c r="R25">
        <v>26343.737735606097</v>
      </c>
    </row>
    <row r="26" spans="1:18">
      <c r="A26" t="s">
        <v>59</v>
      </c>
      <c r="B26">
        <v>2008</v>
      </c>
      <c r="C26" t="s">
        <v>20</v>
      </c>
      <c r="D26" t="s">
        <v>26</v>
      </c>
      <c r="E26" t="s">
        <v>22</v>
      </c>
      <c r="F26">
        <v>23759.500545670235</v>
      </c>
      <c r="G26">
        <v>23413.998188405796</v>
      </c>
      <c r="H26">
        <v>24548.3152173913</v>
      </c>
      <c r="I26">
        <v>24819.048913043476</v>
      </c>
      <c r="J26">
        <v>25040.063405797096</v>
      </c>
      <c r="K26">
        <v>24212.837088012879</v>
      </c>
      <c r="L26">
        <v>24578.579710144924</v>
      </c>
      <c r="M26">
        <v>24554.035891186108</v>
      </c>
      <c r="N26">
        <v>24681.634057971012</v>
      </c>
      <c r="O26">
        <v>25628.115896602591</v>
      </c>
      <c r="P26">
        <v>22947.64376352826</v>
      </c>
      <c r="Q26">
        <v>26617.559737675838</v>
      </c>
      <c r="R26">
        <v>294801.33241542947</v>
      </c>
    </row>
    <row r="27" spans="1:18">
      <c r="A27" t="s">
        <v>59</v>
      </c>
      <c r="B27">
        <v>2008</v>
      </c>
      <c r="C27" t="s">
        <v>20</v>
      </c>
      <c r="D27" t="s">
        <v>25</v>
      </c>
      <c r="E27" t="s">
        <v>22</v>
      </c>
      <c r="F27">
        <v>1123.6447998757685</v>
      </c>
      <c r="G27">
        <v>1157.5253623188405</v>
      </c>
      <c r="H27">
        <v>1465.3134057971013</v>
      </c>
      <c r="I27">
        <v>1334.7210144927535</v>
      </c>
      <c r="J27">
        <v>1410.6467391304345</v>
      </c>
      <c r="K27">
        <v>1484.699438721658</v>
      </c>
      <c r="L27">
        <v>1464.7717391304345</v>
      </c>
      <c r="M27">
        <v>1333.6483832525314</v>
      </c>
      <c r="N27">
        <v>1434.8641304347825</v>
      </c>
      <c r="O27">
        <v>1356.1313786365693</v>
      </c>
      <c r="P27">
        <v>1367.7635975510507</v>
      </c>
      <c r="Q27">
        <v>1486.5867517879444</v>
      </c>
      <c r="R27">
        <v>16420.316741129871</v>
      </c>
    </row>
    <row r="28" spans="1:18">
      <c r="A28" t="s">
        <v>59</v>
      </c>
      <c r="B28">
        <v>2008</v>
      </c>
      <c r="C28" t="s">
        <v>20</v>
      </c>
      <c r="D28" t="s">
        <v>24</v>
      </c>
      <c r="E28" t="s">
        <v>22</v>
      </c>
      <c r="F28">
        <v>13564.257513845545</v>
      </c>
      <c r="G28">
        <v>13319.445652173912</v>
      </c>
      <c r="H28">
        <v>14140.449275362318</v>
      </c>
      <c r="I28">
        <v>13911.38949275362</v>
      </c>
      <c r="J28">
        <v>14653.768115942028</v>
      </c>
      <c r="K28">
        <v>14150.970897876106</v>
      </c>
      <c r="L28">
        <v>14636.14492753623</v>
      </c>
      <c r="M28">
        <v>13691.084318592659</v>
      </c>
      <c r="N28">
        <v>14584.338768115942</v>
      </c>
      <c r="O28">
        <v>15084.270662768877</v>
      </c>
      <c r="P28">
        <v>13360.544631353088</v>
      </c>
      <c r="Q28">
        <v>14823.518066967474</v>
      </c>
      <c r="R28">
        <v>169920.18232328782</v>
      </c>
    </row>
    <row r="29" spans="1:18">
      <c r="A29" t="s">
        <v>59</v>
      </c>
      <c r="B29">
        <v>2008</v>
      </c>
      <c r="C29" t="s">
        <v>20</v>
      </c>
      <c r="D29" t="s">
        <v>23</v>
      </c>
      <c r="E29" t="s">
        <v>22</v>
      </c>
      <c r="F29">
        <v>1951.3216369769743</v>
      </c>
      <c r="G29">
        <v>2086.7898550724635</v>
      </c>
      <c r="H29">
        <v>2174.3623188405795</v>
      </c>
      <c r="I29">
        <v>2216.63768115942</v>
      </c>
      <c r="J29">
        <v>2510.853260869565</v>
      </c>
      <c r="K29">
        <v>1942.33361645937</v>
      </c>
      <c r="L29">
        <v>2190.1268115942025</v>
      </c>
      <c r="M29">
        <v>2380.9144427079764</v>
      </c>
      <c r="N29">
        <v>1929.903985507246</v>
      </c>
      <c r="O29">
        <v>2046.133882216136</v>
      </c>
      <c r="P29">
        <v>1821.3575004331838</v>
      </c>
      <c r="Q29">
        <v>2085.6749984568182</v>
      </c>
      <c r="R29">
        <v>25336.409990293934</v>
      </c>
    </row>
    <row r="30" spans="1:18">
      <c r="A30" t="s">
        <v>59</v>
      </c>
      <c r="B30">
        <v>2008</v>
      </c>
      <c r="C30" t="s">
        <v>20</v>
      </c>
      <c r="D30" t="s">
        <v>21</v>
      </c>
      <c r="E30" t="s">
        <v>22</v>
      </c>
      <c r="F30">
        <v>5678.3295704636903</v>
      </c>
      <c r="G30">
        <v>5950.5036231884051</v>
      </c>
      <c r="H30">
        <v>6135.717391304348</v>
      </c>
      <c r="I30">
        <v>6419.342391304348</v>
      </c>
      <c r="J30">
        <v>6560.204710144927</v>
      </c>
      <c r="K30">
        <v>6264.0932503610802</v>
      </c>
      <c r="L30">
        <v>6340.9927536231871</v>
      </c>
      <c r="M30">
        <v>6035.048095356954</v>
      </c>
      <c r="N30">
        <v>6087.942028985507</v>
      </c>
      <c r="O30">
        <v>6331.5792388012169</v>
      </c>
      <c r="P30">
        <v>5808.5290903875639</v>
      </c>
      <c r="Q30">
        <v>6765.6691855606405</v>
      </c>
      <c r="R30">
        <v>74377.951329481875</v>
      </c>
    </row>
    <row r="31" spans="1:18">
      <c r="A31" t="s">
        <v>58</v>
      </c>
      <c r="B31">
        <v>2008</v>
      </c>
      <c r="C31" t="s">
        <v>48</v>
      </c>
      <c r="D31" t="s">
        <v>52</v>
      </c>
      <c r="E31" t="s">
        <v>22</v>
      </c>
      <c r="F31">
        <v>11934.641926733499</v>
      </c>
      <c r="G31">
        <v>13730.423039893265</v>
      </c>
      <c r="H31">
        <v>14306.608699239196</v>
      </c>
      <c r="I31">
        <v>12986.421238244677</v>
      </c>
      <c r="J31">
        <v>14121.523444735783</v>
      </c>
      <c r="K31">
        <v>13737.917754622127</v>
      </c>
      <c r="L31">
        <v>14113.897650115105</v>
      </c>
      <c r="M31">
        <v>15298.648792621116</v>
      </c>
      <c r="N31">
        <v>15524.462659454328</v>
      </c>
      <c r="O31">
        <v>17140.777181922349</v>
      </c>
      <c r="P31">
        <v>14562.396244995924</v>
      </c>
      <c r="Q31">
        <v>17318.150129352438</v>
      </c>
      <c r="R31">
        <v>174775.8687619298</v>
      </c>
    </row>
    <row r="32" spans="1:18">
      <c r="A32" t="s">
        <v>58</v>
      </c>
      <c r="B32">
        <v>2008</v>
      </c>
      <c r="C32" t="s">
        <v>48</v>
      </c>
      <c r="D32" t="s">
        <v>51</v>
      </c>
      <c r="E32" t="s">
        <v>22</v>
      </c>
      <c r="F32">
        <v>44942.384440067552</v>
      </c>
      <c r="G32">
        <v>44564.59806664315</v>
      </c>
      <c r="H32">
        <v>47566.194934826141</v>
      </c>
      <c r="I32">
        <v>49528.391736369973</v>
      </c>
      <c r="J32">
        <v>48807.293912629044</v>
      </c>
      <c r="K32">
        <v>47536.398407524553</v>
      </c>
      <c r="L32">
        <v>53775.271578035557</v>
      </c>
      <c r="M32">
        <v>50926.304431479955</v>
      </c>
      <c r="N32">
        <v>54112.76583729776</v>
      </c>
      <c r="O32">
        <v>57234.865171832134</v>
      </c>
      <c r="P32">
        <v>51072.661161271455</v>
      </c>
      <c r="Q32">
        <v>60524.161255558822</v>
      </c>
      <c r="R32">
        <v>610591.29093353613</v>
      </c>
    </row>
    <row r="33" spans="1:18">
      <c r="A33" t="s">
        <v>58</v>
      </c>
      <c r="B33">
        <v>2008</v>
      </c>
      <c r="C33" t="s">
        <v>48</v>
      </c>
      <c r="D33" t="s">
        <v>50</v>
      </c>
      <c r="E33" t="s">
        <v>22</v>
      </c>
      <c r="F33">
        <v>19292.241867237644</v>
      </c>
      <c r="G33">
        <v>17736.392080439455</v>
      </c>
      <c r="H33">
        <v>18624.588939909609</v>
      </c>
      <c r="I33">
        <v>19094.182931945146</v>
      </c>
      <c r="J33">
        <v>19146.925142261887</v>
      </c>
      <c r="K33">
        <v>20824.171053802853</v>
      </c>
      <c r="L33">
        <v>24327.852896269942</v>
      </c>
      <c r="M33">
        <v>24324.896420263638</v>
      </c>
      <c r="N33">
        <v>26898.699252446662</v>
      </c>
      <c r="O33">
        <v>26771.788975786312</v>
      </c>
      <c r="P33">
        <v>26895.617285105629</v>
      </c>
      <c r="Q33">
        <v>32911.681253811505</v>
      </c>
      <c r="R33">
        <v>276849.03809928027</v>
      </c>
    </row>
    <row r="34" spans="1:18">
      <c r="A34" t="s">
        <v>58</v>
      </c>
      <c r="B34">
        <v>2008</v>
      </c>
      <c r="C34" t="s">
        <v>48</v>
      </c>
      <c r="D34" t="s">
        <v>49</v>
      </c>
      <c r="E34" t="s">
        <v>22</v>
      </c>
      <c r="F34">
        <v>11731.494507005211</v>
      </c>
      <c r="G34">
        <v>11075.99941191367</v>
      </c>
      <c r="H34">
        <v>11811.869261593256</v>
      </c>
      <c r="I34">
        <v>12104.390807037791</v>
      </c>
      <c r="J34">
        <v>12700.522039721049</v>
      </c>
      <c r="K34">
        <v>11797.343878631194</v>
      </c>
      <c r="L34">
        <v>14449.971450612673</v>
      </c>
      <c r="M34">
        <v>14244.788179497369</v>
      </c>
      <c r="N34">
        <v>15116.109210676359</v>
      </c>
      <c r="O34">
        <v>16631.068287420112</v>
      </c>
      <c r="P34">
        <v>15170.978549441608</v>
      </c>
      <c r="Q34">
        <v>19445.611535185453</v>
      </c>
      <c r="R34">
        <v>166280.14711873574</v>
      </c>
    </row>
    <row r="35" spans="1:18">
      <c r="A35" t="s">
        <v>58</v>
      </c>
      <c r="B35">
        <v>2008</v>
      </c>
      <c r="C35" t="s">
        <v>44</v>
      </c>
      <c r="D35" t="s">
        <v>47</v>
      </c>
      <c r="E35" t="s">
        <v>22</v>
      </c>
      <c r="F35">
        <v>23354.164023320049</v>
      </c>
      <c r="G35">
        <v>21008.050809607925</v>
      </c>
      <c r="H35">
        <v>24344.976472953655</v>
      </c>
      <c r="I35">
        <v>25107.32232728929</v>
      </c>
      <c r="J35">
        <v>25916.591470761818</v>
      </c>
      <c r="K35">
        <v>24076.530885106229</v>
      </c>
      <c r="L35">
        <v>25710.27236139102</v>
      </c>
      <c r="M35">
        <v>25662.039425654486</v>
      </c>
      <c r="N35">
        <v>27713.096487199342</v>
      </c>
      <c r="O35">
        <v>29705.43961576197</v>
      </c>
      <c r="P35">
        <v>31129.805736779494</v>
      </c>
      <c r="Q35">
        <v>41162.105605123688</v>
      </c>
      <c r="R35">
        <v>324890.39522094897</v>
      </c>
    </row>
    <row r="36" spans="1:18">
      <c r="A36" t="s">
        <v>58</v>
      </c>
      <c r="B36">
        <v>2008</v>
      </c>
      <c r="C36" t="s">
        <v>44</v>
      </c>
      <c r="D36" t="s">
        <v>46</v>
      </c>
      <c r="E36" t="s">
        <v>22</v>
      </c>
      <c r="F36">
        <v>27860.291194481193</v>
      </c>
      <c r="G36">
        <v>26718.557279748969</v>
      </c>
      <c r="H36">
        <v>27078.095000925201</v>
      </c>
      <c r="I36">
        <v>28702.00427051431</v>
      </c>
      <c r="J36">
        <v>28447.593444849452</v>
      </c>
      <c r="K36">
        <v>27400.358771297404</v>
      </c>
      <c r="L36">
        <v>30450.606837814335</v>
      </c>
      <c r="M36">
        <v>30201.260951826855</v>
      </c>
      <c r="N36">
        <v>33721.934040633991</v>
      </c>
      <c r="O36">
        <v>35652.982849885222</v>
      </c>
      <c r="P36">
        <v>35757.722037056134</v>
      </c>
      <c r="Q36">
        <v>44167.070320500941</v>
      </c>
      <c r="R36">
        <v>376158.47699953394</v>
      </c>
    </row>
    <row r="37" spans="1:18">
      <c r="A37" t="s">
        <v>58</v>
      </c>
      <c r="B37">
        <v>2008</v>
      </c>
      <c r="C37" t="s">
        <v>44</v>
      </c>
      <c r="D37" t="s">
        <v>45</v>
      </c>
      <c r="E37" t="s">
        <v>22</v>
      </c>
      <c r="F37">
        <v>62070.327726294359</v>
      </c>
      <c r="G37">
        <v>64960.112052290278</v>
      </c>
      <c r="H37">
        <v>67602.217194839221</v>
      </c>
      <c r="I37">
        <v>70990.585647137923</v>
      </c>
      <c r="J37">
        <v>73160.817114253849</v>
      </c>
      <c r="K37">
        <v>72884.832016594504</v>
      </c>
      <c r="L37">
        <v>79285.804392449703</v>
      </c>
      <c r="M37">
        <v>77466.296783380501</v>
      </c>
      <c r="N37">
        <v>80643.003467692324</v>
      </c>
      <c r="O37">
        <v>83737.95012552703</v>
      </c>
      <c r="P37">
        <v>79368.480885973375</v>
      </c>
      <c r="Q37">
        <v>92159.872694144477</v>
      </c>
      <c r="R37">
        <v>904330.3001005773</v>
      </c>
    </row>
    <row r="38" spans="1:18">
      <c r="A38" t="s">
        <v>58</v>
      </c>
      <c r="B38">
        <v>2008</v>
      </c>
      <c r="C38" t="s">
        <v>39</v>
      </c>
      <c r="D38" t="s">
        <v>43</v>
      </c>
      <c r="E38" t="s">
        <v>22</v>
      </c>
      <c r="F38">
        <v>530547.30151463544</v>
      </c>
      <c r="G38">
        <v>532679.1662776781</v>
      </c>
      <c r="H38">
        <v>558019.73338131944</v>
      </c>
      <c r="I38">
        <v>589464.38105972775</v>
      </c>
      <c r="J38">
        <v>580873.15109716239</v>
      </c>
      <c r="K38">
        <v>570126.44794337067</v>
      </c>
      <c r="L38">
        <v>599724.45891945006</v>
      </c>
      <c r="M38">
        <v>627610.10301262967</v>
      </c>
      <c r="N38">
        <v>663032.60881612473</v>
      </c>
      <c r="O38">
        <v>658866.89616265253</v>
      </c>
      <c r="P38">
        <v>625070.90065597463</v>
      </c>
      <c r="Q38">
        <v>715237.7431001988</v>
      </c>
      <c r="R38">
        <v>7251252.8919409234</v>
      </c>
    </row>
    <row r="39" spans="1:18">
      <c r="A39" t="s">
        <v>58</v>
      </c>
      <c r="B39">
        <v>2008</v>
      </c>
      <c r="C39" t="s">
        <v>39</v>
      </c>
      <c r="D39" t="s">
        <v>42</v>
      </c>
      <c r="E39" t="s">
        <v>22</v>
      </c>
      <c r="F39">
        <v>45297.47632264909</v>
      </c>
      <c r="G39">
        <v>43035.267814000319</v>
      </c>
      <c r="H39">
        <v>49615.532668774278</v>
      </c>
      <c r="I39">
        <v>53338.849643236943</v>
      </c>
      <c r="J39">
        <v>53322.204855900338</v>
      </c>
      <c r="K39">
        <v>51439.863718584304</v>
      </c>
      <c r="L39">
        <v>54684.099096123202</v>
      </c>
      <c r="M39">
        <v>55489.040326722083</v>
      </c>
      <c r="N39">
        <v>59767.288152944937</v>
      </c>
      <c r="O39">
        <v>70992.73834017945</v>
      </c>
      <c r="P39">
        <v>65498.127766488986</v>
      </c>
      <c r="Q39">
        <v>74579.112967471083</v>
      </c>
      <c r="R39">
        <v>677059.601673075</v>
      </c>
    </row>
    <row r="40" spans="1:18">
      <c r="A40" t="s">
        <v>58</v>
      </c>
      <c r="B40">
        <v>2008</v>
      </c>
      <c r="C40" t="s">
        <v>39</v>
      </c>
      <c r="D40" t="s">
        <v>41</v>
      </c>
      <c r="E40" t="s">
        <v>22</v>
      </c>
      <c r="F40">
        <v>9599.9869727926616</v>
      </c>
      <c r="G40">
        <v>8240.8653636320541</v>
      </c>
      <c r="H40">
        <v>10069.648049345786</v>
      </c>
      <c r="I40">
        <v>10995.727478993209</v>
      </c>
      <c r="J40">
        <v>11226.63980607843</v>
      </c>
      <c r="K40">
        <v>10549.900557886111</v>
      </c>
      <c r="L40">
        <v>11788.244611594379</v>
      </c>
      <c r="M40">
        <v>11463.505510030087</v>
      </c>
      <c r="N40">
        <v>12405.332238447529</v>
      </c>
      <c r="O40">
        <v>13406.149030550943</v>
      </c>
      <c r="P40">
        <v>12190.305665631617</v>
      </c>
      <c r="Q40">
        <v>15310.45998028452</v>
      </c>
      <c r="R40">
        <v>137246.76526526731</v>
      </c>
    </row>
    <row r="41" spans="1:18">
      <c r="A41" t="s">
        <v>58</v>
      </c>
      <c r="B41">
        <v>2008</v>
      </c>
      <c r="C41" t="s">
        <v>39</v>
      </c>
      <c r="D41" t="s">
        <v>40</v>
      </c>
      <c r="E41" t="s">
        <v>22</v>
      </c>
      <c r="F41">
        <v>70148.687747764241</v>
      </c>
      <c r="G41">
        <v>63337.482648174591</v>
      </c>
      <c r="H41">
        <v>67775.737328763818</v>
      </c>
      <c r="I41">
        <v>74585.040175311675</v>
      </c>
      <c r="J41">
        <v>76635.815346086514</v>
      </c>
      <c r="K41">
        <v>75419.697805551594</v>
      </c>
      <c r="L41">
        <v>83053.149087745187</v>
      </c>
      <c r="M41">
        <v>79875.466697316573</v>
      </c>
      <c r="N41">
        <v>85222.343180891767</v>
      </c>
      <c r="O41">
        <v>91730.603462273633</v>
      </c>
      <c r="P41">
        <v>83550.329809573392</v>
      </c>
      <c r="Q41">
        <v>105865.45725240168</v>
      </c>
      <c r="R41">
        <v>957199.81054185447</v>
      </c>
    </row>
    <row r="42" spans="1:18">
      <c r="A42" t="s">
        <v>58</v>
      </c>
      <c r="B42">
        <v>2008</v>
      </c>
      <c r="C42" t="s">
        <v>29</v>
      </c>
      <c r="D42" t="s">
        <v>38</v>
      </c>
      <c r="E42" t="s">
        <v>22</v>
      </c>
      <c r="F42">
        <v>24714.257735307103</v>
      </c>
      <c r="G42">
        <v>20837.485998918288</v>
      </c>
      <c r="H42">
        <v>24981.452361245421</v>
      </c>
      <c r="I42">
        <v>27391.434343750527</v>
      </c>
      <c r="J42">
        <v>29630.947441284497</v>
      </c>
      <c r="K42">
        <v>30291.615657518054</v>
      </c>
      <c r="L42">
        <v>32855.443590565519</v>
      </c>
      <c r="M42">
        <v>32494.821666759912</v>
      </c>
      <c r="N42">
        <v>34314.505472136218</v>
      </c>
      <c r="O42">
        <v>37361.789330910309</v>
      </c>
      <c r="P42">
        <v>34520.046945521244</v>
      </c>
      <c r="Q42">
        <v>40112.657923971419</v>
      </c>
      <c r="R42">
        <v>369506.45846788853</v>
      </c>
    </row>
    <row r="43" spans="1:18">
      <c r="A43" t="s">
        <v>58</v>
      </c>
      <c r="B43">
        <v>2008</v>
      </c>
      <c r="C43" t="s">
        <v>29</v>
      </c>
      <c r="D43" t="s">
        <v>37</v>
      </c>
      <c r="E43" t="s">
        <v>22</v>
      </c>
      <c r="F43">
        <v>2373.7119318446175</v>
      </c>
      <c r="G43">
        <v>2074.6276540100116</v>
      </c>
      <c r="H43">
        <v>2051.9841447791337</v>
      </c>
      <c r="I43">
        <v>2151.6673802504679</v>
      </c>
      <c r="J43">
        <v>2350.8289427206146</v>
      </c>
      <c r="K43">
        <v>2433.5048670125066</v>
      </c>
      <c r="L43">
        <v>2548.896009891575</v>
      </c>
      <c r="M43">
        <v>2253.9569491633301</v>
      </c>
      <c r="N43">
        <v>2496.0029466040287</v>
      </c>
      <c r="O43">
        <v>2768.8713335387115</v>
      </c>
      <c r="P43">
        <v>2539.6830061040341</v>
      </c>
      <c r="Q43">
        <v>3390.7492290604428</v>
      </c>
      <c r="R43">
        <v>29434.484394979474</v>
      </c>
    </row>
    <row r="44" spans="1:18">
      <c r="A44" t="s">
        <v>58</v>
      </c>
      <c r="B44">
        <v>2008</v>
      </c>
      <c r="C44" t="s">
        <v>29</v>
      </c>
      <c r="D44" t="s">
        <v>36</v>
      </c>
      <c r="E44" t="s">
        <v>22</v>
      </c>
      <c r="F44">
        <v>6576.1863001906768</v>
      </c>
      <c r="G44">
        <v>5878.4732677327702</v>
      </c>
      <c r="H44">
        <v>6178.5126259021154</v>
      </c>
      <c r="I44">
        <v>6780.116872251685</v>
      </c>
      <c r="J44">
        <v>7148.7108619090295</v>
      </c>
      <c r="K44">
        <v>7183.4331898026749</v>
      </c>
      <c r="L44">
        <v>7849.948862626401</v>
      </c>
      <c r="M44">
        <v>6343.318439062029</v>
      </c>
      <c r="N44">
        <v>6822.2353848342909</v>
      </c>
      <c r="O44">
        <v>7248.7123910395685</v>
      </c>
      <c r="P44">
        <v>6776.4069497736091</v>
      </c>
      <c r="Q44">
        <v>8318.267064429554</v>
      </c>
      <c r="R44">
        <v>83104.322209554404</v>
      </c>
    </row>
    <row r="45" spans="1:18">
      <c r="A45" t="s">
        <v>58</v>
      </c>
      <c r="B45">
        <v>2008</v>
      </c>
      <c r="C45" t="s">
        <v>29</v>
      </c>
      <c r="D45" t="s">
        <v>35</v>
      </c>
      <c r="E45" t="s">
        <v>22</v>
      </c>
      <c r="F45">
        <v>21323.378256847427</v>
      </c>
      <c r="G45">
        <v>20200.621261235272</v>
      </c>
      <c r="H45">
        <v>23167.305705342838</v>
      </c>
      <c r="I45">
        <v>23486.079905088183</v>
      </c>
      <c r="J45">
        <v>26984.769297786661</v>
      </c>
      <c r="K45">
        <v>25250.036484665809</v>
      </c>
      <c r="L45">
        <v>24465.965269718894</v>
      </c>
      <c r="M45">
        <v>19888.475031868053</v>
      </c>
      <c r="N45">
        <v>21122.36100687338</v>
      </c>
      <c r="O45">
        <v>22632.184520443261</v>
      </c>
      <c r="P45">
        <v>23668.123266272341</v>
      </c>
      <c r="Q45">
        <v>28516.11405967471</v>
      </c>
      <c r="R45">
        <v>280705.41406581685</v>
      </c>
    </row>
    <row r="46" spans="1:18">
      <c r="A46" t="s">
        <v>58</v>
      </c>
      <c r="B46">
        <v>2008</v>
      </c>
      <c r="C46" t="s">
        <v>29</v>
      </c>
      <c r="D46" t="s">
        <v>34</v>
      </c>
      <c r="E46" t="s">
        <v>22</v>
      </c>
      <c r="F46">
        <v>7495.6927626515217</v>
      </c>
      <c r="G46">
        <v>7090.5571677814996</v>
      </c>
      <c r="H46">
        <v>7656.1320922539608</v>
      </c>
      <c r="I46">
        <v>7783.9273744117691</v>
      </c>
      <c r="J46">
        <v>8300.007289076646</v>
      </c>
      <c r="K46">
        <v>8531.9049497136475</v>
      </c>
      <c r="L46">
        <v>7688.9096559837817</v>
      </c>
      <c r="M46">
        <v>6366.2051191375049</v>
      </c>
      <c r="N46">
        <v>6628.5654654324544</v>
      </c>
      <c r="O46">
        <v>7039.881456009306</v>
      </c>
      <c r="P46">
        <v>6540.2470505152605</v>
      </c>
      <c r="Q46">
        <v>8537.6289535525902</v>
      </c>
      <c r="R46">
        <v>89659.659336519937</v>
      </c>
    </row>
    <row r="47" spans="1:18">
      <c r="A47" t="s">
        <v>58</v>
      </c>
      <c r="B47">
        <v>2008</v>
      </c>
      <c r="C47" t="s">
        <v>29</v>
      </c>
      <c r="D47" t="s">
        <v>33</v>
      </c>
      <c r="E47" t="s">
        <v>22</v>
      </c>
      <c r="F47">
        <v>8047.5251681964501</v>
      </c>
      <c r="G47">
        <v>7039.038898375602</v>
      </c>
      <c r="H47">
        <v>8867.7157369848373</v>
      </c>
      <c r="I47">
        <v>8150.5523243801345</v>
      </c>
      <c r="J47">
        <v>8377.1941784437222</v>
      </c>
      <c r="K47">
        <v>8230.0310075433008</v>
      </c>
      <c r="L47">
        <v>8499.6774061701235</v>
      </c>
      <c r="M47">
        <v>6877.3517519229481</v>
      </c>
      <c r="N47">
        <v>7340.5135769930657</v>
      </c>
      <c r="O47">
        <v>7718.4093558159057</v>
      </c>
      <c r="P47">
        <v>7059.6951768473591</v>
      </c>
      <c r="Q47">
        <v>8504.2226820887699</v>
      </c>
      <c r="R47">
        <v>94711.927263762234</v>
      </c>
    </row>
    <row r="48" spans="1:18">
      <c r="A48" t="s">
        <v>58</v>
      </c>
      <c r="B48">
        <v>2008</v>
      </c>
      <c r="C48" t="s">
        <v>29</v>
      </c>
      <c r="D48" t="s">
        <v>32</v>
      </c>
      <c r="E48" t="s">
        <v>22</v>
      </c>
      <c r="F48">
        <v>12259.42655015554</v>
      </c>
      <c r="G48">
        <v>10977.762449696062</v>
      </c>
      <c r="H48">
        <v>11995.888247917253</v>
      </c>
      <c r="I48">
        <v>11939.891740051155</v>
      </c>
      <c r="J48">
        <v>12849.558718594337</v>
      </c>
      <c r="K48">
        <v>12406.513638637707</v>
      </c>
      <c r="L48">
        <v>13975.771950205655</v>
      </c>
      <c r="M48">
        <v>11813.490832766074</v>
      </c>
      <c r="N48">
        <v>12441.485736629476</v>
      </c>
      <c r="O48">
        <v>13654.582999493159</v>
      </c>
      <c r="P48">
        <v>12934.376306618802</v>
      </c>
      <c r="Q48">
        <v>15692.004334622085</v>
      </c>
      <c r="R48">
        <v>152940.75350538731</v>
      </c>
    </row>
    <row r="49" spans="1:18">
      <c r="A49" t="s">
        <v>58</v>
      </c>
      <c r="B49">
        <v>2008</v>
      </c>
      <c r="C49" t="s">
        <v>29</v>
      </c>
      <c r="D49" t="s">
        <v>31</v>
      </c>
      <c r="E49" t="s">
        <v>22</v>
      </c>
      <c r="F49">
        <v>2286.4110784396107</v>
      </c>
      <c r="G49">
        <v>1856.5712440559487</v>
      </c>
      <c r="H49">
        <v>2095.2896808391374</v>
      </c>
      <c r="I49">
        <v>2160.7009100022296</v>
      </c>
      <c r="J49">
        <v>2274.1019931977039</v>
      </c>
      <c r="K49">
        <v>2141.3849559382802</v>
      </c>
      <c r="L49">
        <v>2390.8419629597738</v>
      </c>
      <c r="M49">
        <v>2456.988909730796</v>
      </c>
      <c r="N49">
        <v>2562.9976860333959</v>
      </c>
      <c r="O49">
        <v>2728.0555091387819</v>
      </c>
      <c r="P49">
        <v>2407.7881813897188</v>
      </c>
      <c r="Q49">
        <v>2913.4915963358476</v>
      </c>
      <c r="R49">
        <v>28274.623708061226</v>
      </c>
    </row>
    <row r="50" spans="1:18">
      <c r="A50" t="s">
        <v>58</v>
      </c>
      <c r="B50">
        <v>2008</v>
      </c>
      <c r="C50" t="s">
        <v>29</v>
      </c>
      <c r="D50" t="s">
        <v>30</v>
      </c>
      <c r="E50" t="s">
        <v>22</v>
      </c>
      <c r="F50">
        <v>6753.837283533484</v>
      </c>
      <c r="G50">
        <v>6378.393084003972</v>
      </c>
      <c r="H50">
        <v>6879.2868110002737</v>
      </c>
      <c r="I50">
        <v>7387.8735834670524</v>
      </c>
      <c r="J50">
        <v>8304.1884848411846</v>
      </c>
      <c r="K50">
        <v>8019.2392935130192</v>
      </c>
      <c r="L50">
        <v>9290.5065068754884</v>
      </c>
      <c r="M50">
        <v>8876.5523383078671</v>
      </c>
      <c r="N50">
        <v>9845.9828252482275</v>
      </c>
      <c r="O50">
        <v>9199.7943414687197</v>
      </c>
      <c r="P50">
        <v>12696.44441508524</v>
      </c>
      <c r="Q50">
        <v>13726.297817008302</v>
      </c>
      <c r="R50">
        <v>107358.39678435284</v>
      </c>
    </row>
    <row r="51" spans="1:18">
      <c r="A51" t="s">
        <v>58</v>
      </c>
      <c r="B51">
        <v>2008</v>
      </c>
      <c r="C51" t="s">
        <v>20</v>
      </c>
      <c r="D51" t="s">
        <v>28</v>
      </c>
      <c r="E51" t="s">
        <v>22</v>
      </c>
      <c r="F51">
        <v>3558.3135590711809</v>
      </c>
      <c r="G51">
        <v>3615.2176750553986</v>
      </c>
      <c r="H51">
        <v>3543.4456328360552</v>
      </c>
      <c r="I51">
        <v>3919.3886015151961</v>
      </c>
      <c r="J51">
        <v>4189.4027236966285</v>
      </c>
      <c r="K51">
        <v>4439.2976777567537</v>
      </c>
      <c r="L51">
        <v>5852.5670353985761</v>
      </c>
      <c r="M51">
        <v>4879.7177332212623</v>
      </c>
      <c r="N51">
        <v>5543.3033586232059</v>
      </c>
      <c r="O51">
        <v>5556.0218877864527</v>
      </c>
      <c r="P51">
        <v>4643.242366641688</v>
      </c>
      <c r="Q51">
        <v>6041.2682721572319</v>
      </c>
      <c r="R51">
        <v>55781.186523759628</v>
      </c>
    </row>
    <row r="52" spans="1:18">
      <c r="A52" t="s">
        <v>58</v>
      </c>
      <c r="B52">
        <v>2008</v>
      </c>
      <c r="C52" t="s">
        <v>20</v>
      </c>
      <c r="D52" t="s">
        <v>27</v>
      </c>
      <c r="E52" t="s">
        <v>22</v>
      </c>
      <c r="F52">
        <v>192.19968920286254</v>
      </c>
      <c r="G52">
        <v>203.72853665832108</v>
      </c>
      <c r="H52">
        <v>297.52114106793152</v>
      </c>
      <c r="I52">
        <v>284.05238917330973</v>
      </c>
      <c r="J52">
        <v>289.38236793944583</v>
      </c>
      <c r="K52">
        <v>265.76614559625989</v>
      </c>
      <c r="L52">
        <v>215.44979337737689</v>
      </c>
      <c r="M52">
        <v>169.52391557134226</v>
      </c>
      <c r="N52">
        <v>175.88346207233067</v>
      </c>
      <c r="O52">
        <v>145.17515628592625</v>
      </c>
      <c r="P52">
        <v>201.20891223023511</v>
      </c>
      <c r="Q52">
        <v>331.55775140894133</v>
      </c>
      <c r="R52">
        <v>2771.4492605842829</v>
      </c>
    </row>
    <row r="53" spans="1:18">
      <c r="A53" t="s">
        <v>58</v>
      </c>
      <c r="B53">
        <v>2008</v>
      </c>
      <c r="C53" t="s">
        <v>20</v>
      </c>
      <c r="D53" t="s">
        <v>26</v>
      </c>
      <c r="E53" t="s">
        <v>22</v>
      </c>
      <c r="F53">
        <v>2103.6627645038998</v>
      </c>
      <c r="G53">
        <v>2001.3106536042071</v>
      </c>
      <c r="H53">
        <v>2170.7739706134898</v>
      </c>
      <c r="I53">
        <v>2117.8903875607039</v>
      </c>
      <c r="J53">
        <v>2366.2368378729716</v>
      </c>
      <c r="K53">
        <v>2427.5065414287751</v>
      </c>
      <c r="L53">
        <v>2835.8033898802469</v>
      </c>
      <c r="M53">
        <v>2650.8535189799627</v>
      </c>
      <c r="N53">
        <v>3207.1590290707445</v>
      </c>
      <c r="O53">
        <v>3183.8376850560007</v>
      </c>
      <c r="P53">
        <v>2933.2701232054737</v>
      </c>
      <c r="Q53">
        <v>3549.9671168311143</v>
      </c>
      <c r="R53">
        <v>31548.272018607593</v>
      </c>
    </row>
    <row r="54" spans="1:18">
      <c r="A54" t="s">
        <v>58</v>
      </c>
      <c r="B54">
        <v>2008</v>
      </c>
      <c r="C54" t="s">
        <v>20</v>
      </c>
      <c r="D54" t="s">
        <v>25</v>
      </c>
      <c r="E54" t="s">
        <v>22</v>
      </c>
      <c r="F54">
        <v>196.68726897796361</v>
      </c>
      <c r="G54">
        <v>202.82130967572178</v>
      </c>
      <c r="H54">
        <v>205.66594146837807</v>
      </c>
      <c r="I54">
        <v>206.48140917808618</v>
      </c>
      <c r="J54">
        <v>248.72799412220712</v>
      </c>
      <c r="K54">
        <v>239.50278571478319</v>
      </c>
      <c r="L54">
        <v>271.98816175669356</v>
      </c>
      <c r="M54">
        <v>174.71485972254553</v>
      </c>
      <c r="N54">
        <v>303.65199776277052</v>
      </c>
      <c r="O54">
        <v>257.91678770781698</v>
      </c>
      <c r="P54">
        <v>239.09154556065073</v>
      </c>
      <c r="Q54">
        <v>318.56743829087901</v>
      </c>
      <c r="R54">
        <v>2865.8174999384964</v>
      </c>
    </row>
    <row r="55" spans="1:18">
      <c r="A55" t="s">
        <v>58</v>
      </c>
      <c r="B55">
        <v>2008</v>
      </c>
      <c r="C55" t="s">
        <v>20</v>
      </c>
      <c r="D55" t="s">
        <v>24</v>
      </c>
      <c r="E55" t="s">
        <v>22</v>
      </c>
      <c r="F55">
        <v>3727.7697318730006</v>
      </c>
      <c r="G55">
        <v>3693.936723629663</v>
      </c>
      <c r="H55">
        <v>4101.8327512215064</v>
      </c>
      <c r="I55">
        <v>4278.0012699253502</v>
      </c>
      <c r="J55">
        <v>4361.8446526268617</v>
      </c>
      <c r="K55">
        <v>4120.9813487956253</v>
      </c>
      <c r="L55">
        <v>4616.8461912939829</v>
      </c>
      <c r="M55">
        <v>4646.6553595216765</v>
      </c>
      <c r="N55">
        <v>5011.7493923004549</v>
      </c>
      <c r="O55">
        <v>5223.6831456655573</v>
      </c>
      <c r="P55">
        <v>4999.3193555768021</v>
      </c>
      <c r="Q55">
        <v>5920.4131223979757</v>
      </c>
      <c r="R55">
        <v>54703.033044828451</v>
      </c>
    </row>
    <row r="56" spans="1:18">
      <c r="A56" t="s">
        <v>58</v>
      </c>
      <c r="B56">
        <v>2008</v>
      </c>
      <c r="C56" t="s">
        <v>20</v>
      </c>
      <c r="D56" t="s">
        <v>23</v>
      </c>
      <c r="E56" t="s">
        <v>22</v>
      </c>
      <c r="F56">
        <v>687.07027228436687</v>
      </c>
      <c r="G56">
        <v>571.3192460976619</v>
      </c>
      <c r="H56">
        <v>646.75097582674925</v>
      </c>
      <c r="I56">
        <v>697.22988639263781</v>
      </c>
      <c r="J56">
        <v>763.36143476355824</v>
      </c>
      <c r="K56">
        <v>808.29025028555373</v>
      </c>
      <c r="L56">
        <v>880.0961062143607</v>
      </c>
      <c r="M56">
        <v>858.32434533668209</v>
      </c>
      <c r="N56">
        <v>835.14683329803302</v>
      </c>
      <c r="O56">
        <v>930.32978965622351</v>
      </c>
      <c r="P56">
        <v>858.25850990262711</v>
      </c>
      <c r="Q56">
        <v>975.47281873597694</v>
      </c>
      <c r="R56">
        <v>9511.6504687944325</v>
      </c>
    </row>
    <row r="57" spans="1:18">
      <c r="A57" t="s">
        <v>58</v>
      </c>
      <c r="B57">
        <v>2008</v>
      </c>
      <c r="C57" t="s">
        <v>20</v>
      </c>
      <c r="D57" t="s">
        <v>21</v>
      </c>
      <c r="E57" t="s">
        <v>22</v>
      </c>
      <c r="F57">
        <v>2549.375403939388</v>
      </c>
      <c r="G57">
        <v>2325.2419854477644</v>
      </c>
      <c r="H57">
        <v>2470.7812482112731</v>
      </c>
      <c r="I57">
        <v>2763.2073067927217</v>
      </c>
      <c r="J57">
        <v>3005.0221066832869</v>
      </c>
      <c r="K57">
        <v>3086.2814131056707</v>
      </c>
      <c r="L57">
        <v>3913.2062254802909</v>
      </c>
      <c r="M57">
        <v>3832.1006975056575</v>
      </c>
      <c r="N57">
        <v>3907.8964822782641</v>
      </c>
      <c r="O57">
        <v>4034.7151061922818</v>
      </c>
      <c r="P57">
        <v>4095.0240904626498</v>
      </c>
      <c r="Q57">
        <v>4600.9487254007663</v>
      </c>
      <c r="R57">
        <v>40583.80079150002</v>
      </c>
    </row>
    <row r="58" spans="1:18">
      <c r="A58" t="s">
        <v>57</v>
      </c>
      <c r="B58">
        <v>2008</v>
      </c>
      <c r="C58" t="s">
        <v>48</v>
      </c>
      <c r="D58" t="s">
        <v>52</v>
      </c>
      <c r="E58" t="s">
        <v>22</v>
      </c>
      <c r="F58">
        <v>1008.83</v>
      </c>
      <c r="G58">
        <v>1003.61</v>
      </c>
      <c r="H58">
        <v>852.81</v>
      </c>
      <c r="I58">
        <v>979.80602187265026</v>
      </c>
      <c r="J58">
        <v>1025.8754275502367</v>
      </c>
      <c r="K58">
        <v>1026.51</v>
      </c>
      <c r="L58">
        <v>972.48520703628708</v>
      </c>
      <c r="M58">
        <v>853.63</v>
      </c>
      <c r="N58">
        <v>735.32999999999993</v>
      </c>
      <c r="O58">
        <v>845.02738508326718</v>
      </c>
      <c r="P58">
        <v>641.04</v>
      </c>
      <c r="Q58">
        <v>734.74506994994533</v>
      </c>
      <c r="R58">
        <v>10679.699111492388</v>
      </c>
    </row>
    <row r="59" spans="1:18">
      <c r="A59" t="s">
        <v>57</v>
      </c>
      <c r="B59">
        <v>2008</v>
      </c>
      <c r="C59" t="s">
        <v>48</v>
      </c>
      <c r="D59" t="s">
        <v>51</v>
      </c>
      <c r="E59" t="s">
        <v>22</v>
      </c>
      <c r="F59">
        <v>35427.950999999994</v>
      </c>
      <c r="G59">
        <v>30295.975999999999</v>
      </c>
      <c r="H59">
        <v>33033.83</v>
      </c>
      <c r="I59">
        <v>34239.934346419956</v>
      </c>
      <c r="J59">
        <v>28917.84801612416</v>
      </c>
      <c r="K59">
        <v>29470.533000000003</v>
      </c>
      <c r="L59">
        <v>30666.530582260388</v>
      </c>
      <c r="M59">
        <v>34284.620999999999</v>
      </c>
      <c r="N59">
        <v>31197.255000000001</v>
      </c>
      <c r="O59">
        <v>27276.076638848008</v>
      </c>
      <c r="P59">
        <v>24826.186000000002</v>
      </c>
      <c r="Q59">
        <v>29260.199477017009</v>
      </c>
      <c r="R59">
        <v>368896.94106066949</v>
      </c>
    </row>
    <row r="60" spans="1:18">
      <c r="A60" t="s">
        <v>57</v>
      </c>
      <c r="B60">
        <v>2008</v>
      </c>
      <c r="C60" t="s">
        <v>48</v>
      </c>
      <c r="D60" t="s">
        <v>50</v>
      </c>
      <c r="E60" t="s">
        <v>22</v>
      </c>
      <c r="F60">
        <v>565.35</v>
      </c>
      <c r="G60">
        <v>399.53</v>
      </c>
      <c r="H60">
        <v>656.22</v>
      </c>
      <c r="I60">
        <v>3506.3958105085389</v>
      </c>
      <c r="J60">
        <v>993.28019343630274</v>
      </c>
      <c r="K60">
        <v>650.62</v>
      </c>
      <c r="L60">
        <v>869.64772431255028</v>
      </c>
      <c r="M60">
        <v>304.17599999999999</v>
      </c>
      <c r="N60">
        <v>391.17999999999995</v>
      </c>
      <c r="O60">
        <v>240.0373258205216</v>
      </c>
      <c r="P60">
        <v>226.49</v>
      </c>
      <c r="Q60">
        <v>461.84284959080401</v>
      </c>
      <c r="R60">
        <v>9264.7699036687172</v>
      </c>
    </row>
    <row r="61" spans="1:18">
      <c r="A61" t="s">
        <v>57</v>
      </c>
      <c r="B61">
        <v>2008</v>
      </c>
      <c r="C61" t="s">
        <v>48</v>
      </c>
      <c r="D61" t="s">
        <v>49</v>
      </c>
      <c r="E61" t="s">
        <v>22</v>
      </c>
      <c r="F61">
        <v>70.8</v>
      </c>
      <c r="G61">
        <v>85.35</v>
      </c>
      <c r="H61">
        <v>113.5</v>
      </c>
      <c r="I61">
        <v>140.99384315828726</v>
      </c>
      <c r="J61">
        <v>13.710452144055878</v>
      </c>
      <c r="K61">
        <v>46.33</v>
      </c>
      <c r="L61">
        <v>29.793756223741916</v>
      </c>
      <c r="M61">
        <v>28.23</v>
      </c>
      <c r="N61">
        <v>27.810000000000002</v>
      </c>
      <c r="O61">
        <v>4.7731324438717054E-2</v>
      </c>
      <c r="P61">
        <v>13.45</v>
      </c>
      <c r="Q61">
        <v>4.3216740844418913E-2</v>
      </c>
      <c r="R61">
        <v>570.05899959136809</v>
      </c>
    </row>
    <row r="62" spans="1:18">
      <c r="A62" t="s">
        <v>57</v>
      </c>
      <c r="B62">
        <v>2008</v>
      </c>
      <c r="C62" t="s">
        <v>44</v>
      </c>
      <c r="D62" t="s">
        <v>47</v>
      </c>
      <c r="E62" t="s">
        <v>22</v>
      </c>
      <c r="F62">
        <v>17921.806</v>
      </c>
      <c r="G62">
        <v>12896.836000000003</v>
      </c>
      <c r="H62">
        <v>16482.163000000004</v>
      </c>
      <c r="I62">
        <v>17045.236216635658</v>
      </c>
      <c r="J62">
        <v>21702.918157240179</v>
      </c>
      <c r="K62">
        <v>26306.393</v>
      </c>
      <c r="L62">
        <v>19249.482589440573</v>
      </c>
      <c r="M62">
        <v>15978.731</v>
      </c>
      <c r="N62">
        <v>17676.499000000003</v>
      </c>
      <c r="O62">
        <v>13790.568948723963</v>
      </c>
      <c r="P62">
        <v>12503.441000000004</v>
      </c>
      <c r="Q62">
        <v>13634.892207930312</v>
      </c>
      <c r="R62">
        <v>205188.96711997068</v>
      </c>
    </row>
    <row r="63" spans="1:18">
      <c r="A63" t="s">
        <v>57</v>
      </c>
      <c r="B63">
        <v>2008</v>
      </c>
      <c r="C63" t="s">
        <v>44</v>
      </c>
      <c r="D63" t="s">
        <v>46</v>
      </c>
      <c r="E63" t="s">
        <v>22</v>
      </c>
      <c r="F63">
        <v>14079.505999999999</v>
      </c>
      <c r="G63">
        <v>12034.424000000001</v>
      </c>
      <c r="H63">
        <v>12031.927</v>
      </c>
      <c r="I63">
        <v>12067.592839728393</v>
      </c>
      <c r="J63">
        <v>12232.240179203784</v>
      </c>
      <c r="K63">
        <v>12833.533000000001</v>
      </c>
      <c r="L63">
        <v>11797.433596222147</v>
      </c>
      <c r="M63">
        <v>8737.5490000000009</v>
      </c>
      <c r="N63">
        <v>10169.192999999999</v>
      </c>
      <c r="O63">
        <v>10425.559186770095</v>
      </c>
      <c r="P63">
        <v>10336.099</v>
      </c>
      <c r="Q63">
        <v>8068.641232930092</v>
      </c>
      <c r="R63">
        <v>134813.69803485452</v>
      </c>
    </row>
    <row r="64" spans="1:18">
      <c r="A64" t="s">
        <v>57</v>
      </c>
      <c r="B64">
        <v>2008</v>
      </c>
      <c r="C64" t="s">
        <v>44</v>
      </c>
      <c r="D64" t="s">
        <v>45</v>
      </c>
      <c r="E64" t="s">
        <v>22</v>
      </c>
      <c r="F64">
        <v>17947.383999999998</v>
      </c>
      <c r="G64">
        <v>16851.598000000002</v>
      </c>
      <c r="H64">
        <v>18741.794000000002</v>
      </c>
      <c r="I64">
        <v>21191.843103883679</v>
      </c>
      <c r="J64">
        <v>22915.468907891882</v>
      </c>
      <c r="K64">
        <v>19012.893</v>
      </c>
      <c r="L64">
        <v>16155.239153163497</v>
      </c>
      <c r="M64">
        <v>12775.578000000001</v>
      </c>
      <c r="N64">
        <v>12032.878000000001</v>
      </c>
      <c r="O64">
        <v>17260.583481872163</v>
      </c>
      <c r="P64">
        <v>12924.509999999998</v>
      </c>
      <c r="Q64">
        <v>8581.9828018210574</v>
      </c>
      <c r="R64">
        <v>196391.75244863229</v>
      </c>
    </row>
    <row r="65" spans="1:18">
      <c r="A65" t="s">
        <v>57</v>
      </c>
      <c r="B65">
        <v>2008</v>
      </c>
      <c r="C65" t="s">
        <v>39</v>
      </c>
      <c r="D65" t="s">
        <v>43</v>
      </c>
      <c r="E65" t="s">
        <v>22</v>
      </c>
      <c r="F65">
        <v>52728.705000000024</v>
      </c>
      <c r="G65">
        <v>59626.968999999997</v>
      </c>
      <c r="H65">
        <v>56242.533000000025</v>
      </c>
      <c r="I65">
        <v>56385.57819817061</v>
      </c>
      <c r="J65">
        <v>54926.998180419978</v>
      </c>
      <c r="K65">
        <v>54984.521000000001</v>
      </c>
      <c r="L65">
        <v>57207.664328498853</v>
      </c>
      <c r="M65">
        <v>52115.73</v>
      </c>
      <c r="N65">
        <v>56896.46500000004</v>
      </c>
      <c r="O65">
        <v>54156.342795011216</v>
      </c>
      <c r="P65">
        <v>45771.864999999991</v>
      </c>
      <c r="Q65">
        <v>52758.489882948939</v>
      </c>
      <c r="R65">
        <v>653801.86138504965</v>
      </c>
    </row>
    <row r="66" spans="1:18">
      <c r="A66" t="s">
        <v>57</v>
      </c>
      <c r="B66">
        <v>2008</v>
      </c>
      <c r="C66" t="s">
        <v>39</v>
      </c>
      <c r="D66" t="s">
        <v>42</v>
      </c>
      <c r="E66" t="s">
        <v>22</v>
      </c>
      <c r="F66">
        <v>4091.5949999999993</v>
      </c>
      <c r="G66">
        <v>11868.781000000003</v>
      </c>
      <c r="H66">
        <v>9185.4860000000008</v>
      </c>
      <c r="I66">
        <v>4774.28921731011</v>
      </c>
      <c r="J66">
        <v>4223.8793574996116</v>
      </c>
      <c r="K66">
        <v>3375.4509999999996</v>
      </c>
      <c r="L66">
        <v>3297.8558419250644</v>
      </c>
      <c r="M66">
        <v>2845.7500000000005</v>
      </c>
      <c r="N66">
        <v>5717.23</v>
      </c>
      <c r="O66">
        <v>7317.9782517550484</v>
      </c>
      <c r="P66">
        <v>3147.6410000000001</v>
      </c>
      <c r="Q66">
        <v>3986.0779651886719</v>
      </c>
      <c r="R66">
        <v>63832.014633678511</v>
      </c>
    </row>
    <row r="67" spans="1:18">
      <c r="A67" t="s">
        <v>57</v>
      </c>
      <c r="B67">
        <v>2008</v>
      </c>
      <c r="C67" t="s">
        <v>39</v>
      </c>
      <c r="D67" t="s">
        <v>41</v>
      </c>
      <c r="E67" t="s">
        <v>22</v>
      </c>
      <c r="F67">
        <v>27084.796000000002</v>
      </c>
      <c r="G67">
        <v>25056.053999999996</v>
      </c>
      <c r="H67">
        <v>24177.471000000001</v>
      </c>
      <c r="I67">
        <v>20586.239255277284</v>
      </c>
      <c r="J67">
        <v>22580.063421053041</v>
      </c>
      <c r="K67">
        <v>20790.532999999996</v>
      </c>
      <c r="L67">
        <v>24131.89008216247</v>
      </c>
      <c r="M67">
        <v>23631.370999999992</v>
      </c>
      <c r="N67">
        <v>25609.047000000002</v>
      </c>
      <c r="O67">
        <v>24010.406371279521</v>
      </c>
      <c r="P67">
        <v>24086.076000000001</v>
      </c>
      <c r="Q67">
        <v>9106.1432487178099</v>
      </c>
      <c r="R67">
        <v>270850.0903784901</v>
      </c>
    </row>
    <row r="68" spans="1:18">
      <c r="A68" t="s">
        <v>57</v>
      </c>
      <c r="B68">
        <v>2008</v>
      </c>
      <c r="C68" t="s">
        <v>39</v>
      </c>
      <c r="D68" t="s">
        <v>40</v>
      </c>
      <c r="E68" t="s">
        <v>22</v>
      </c>
      <c r="F68">
        <v>77004.909999999974</v>
      </c>
      <c r="G68">
        <v>58135.288999999997</v>
      </c>
      <c r="H68">
        <v>57282.674999999996</v>
      </c>
      <c r="I68">
        <v>51841.344019124175</v>
      </c>
      <c r="J68">
        <v>64320.170066789011</v>
      </c>
      <c r="K68">
        <v>66078.736999999994</v>
      </c>
      <c r="L68">
        <v>70702.798243984958</v>
      </c>
      <c r="M68">
        <v>62752.394</v>
      </c>
      <c r="N68">
        <v>57084.90399999998</v>
      </c>
      <c r="O68">
        <v>57265.878892016743</v>
      </c>
      <c r="P68">
        <v>46217.719000000005</v>
      </c>
      <c r="Q68">
        <v>48708.462889108181</v>
      </c>
      <c r="R68">
        <v>717395.28211102297</v>
      </c>
    </row>
    <row r="69" spans="1:18">
      <c r="A69" t="s">
        <v>57</v>
      </c>
      <c r="B69">
        <v>2008</v>
      </c>
      <c r="C69" t="s">
        <v>29</v>
      </c>
      <c r="D69" t="s">
        <v>38</v>
      </c>
      <c r="E69" t="s">
        <v>22</v>
      </c>
      <c r="F69">
        <v>48373.339000000014</v>
      </c>
      <c r="G69">
        <v>34416.514000000003</v>
      </c>
      <c r="H69">
        <v>41510.951000000001</v>
      </c>
      <c r="I69">
        <v>43900.506489343061</v>
      </c>
      <c r="J69">
        <v>30554.319123184458</v>
      </c>
      <c r="K69">
        <v>45049.383999999991</v>
      </c>
      <c r="L69">
        <v>47252.738927230799</v>
      </c>
      <c r="M69">
        <v>39186.706000000006</v>
      </c>
      <c r="N69">
        <v>30741.240999999995</v>
      </c>
      <c r="O69">
        <v>33172.921194891831</v>
      </c>
      <c r="P69">
        <v>26677.543999999991</v>
      </c>
      <c r="Q69">
        <v>32842.129217188965</v>
      </c>
      <c r="R69">
        <v>453678.29395183915</v>
      </c>
    </row>
    <row r="70" spans="1:18">
      <c r="A70" t="s">
        <v>57</v>
      </c>
      <c r="B70">
        <v>2008</v>
      </c>
      <c r="C70" t="s">
        <v>29</v>
      </c>
      <c r="D70" t="s">
        <v>37</v>
      </c>
      <c r="E70" t="s">
        <v>22</v>
      </c>
      <c r="F70">
        <v>351.29999999999995</v>
      </c>
      <c r="G70">
        <v>234.18100000000001</v>
      </c>
      <c r="H70">
        <v>283.05799999999999</v>
      </c>
      <c r="I70">
        <v>420.96521408754694</v>
      </c>
      <c r="J70">
        <v>209.33093365979948</v>
      </c>
      <c r="K70">
        <v>328.06599999999997</v>
      </c>
      <c r="L70">
        <v>433.97398303876076</v>
      </c>
      <c r="M70">
        <v>429.37599999999998</v>
      </c>
      <c r="N70">
        <v>431.20100000000002</v>
      </c>
      <c r="O70">
        <v>386.13685710296176</v>
      </c>
      <c r="P70">
        <v>261.59000000000003</v>
      </c>
      <c r="Q70">
        <v>381.76985854640412</v>
      </c>
      <c r="R70">
        <v>4150.9488464354727</v>
      </c>
    </row>
    <row r="71" spans="1:18">
      <c r="A71" t="s">
        <v>57</v>
      </c>
      <c r="B71">
        <v>2008</v>
      </c>
      <c r="C71" t="s">
        <v>29</v>
      </c>
      <c r="D71" t="s">
        <v>36</v>
      </c>
      <c r="E71" t="s">
        <v>22</v>
      </c>
      <c r="F71">
        <v>160.05099999999999</v>
      </c>
      <c r="G71">
        <v>158.941</v>
      </c>
      <c r="H71">
        <v>116.505</v>
      </c>
      <c r="I71">
        <v>91.03581362519958</v>
      </c>
      <c r="J71">
        <v>91.282065589505152</v>
      </c>
      <c r="K71">
        <v>78.116</v>
      </c>
      <c r="L71">
        <v>91.455682117510904</v>
      </c>
      <c r="M71">
        <v>94.488</v>
      </c>
      <c r="N71">
        <v>88.906999999999996</v>
      </c>
      <c r="O71">
        <v>128.42920416382162</v>
      </c>
      <c r="P71">
        <v>88.61999999999999</v>
      </c>
      <c r="Q71">
        <v>117.52837485964326</v>
      </c>
      <c r="R71">
        <v>1305.3591403556804</v>
      </c>
    </row>
    <row r="72" spans="1:18">
      <c r="A72" t="s">
        <v>57</v>
      </c>
      <c r="B72">
        <v>2008</v>
      </c>
      <c r="C72" t="s">
        <v>29</v>
      </c>
      <c r="D72" t="s">
        <v>35</v>
      </c>
      <c r="E72" t="s">
        <v>22</v>
      </c>
      <c r="F72">
        <v>8545.0400000000009</v>
      </c>
      <c r="G72">
        <v>7771.1419999999998</v>
      </c>
      <c r="H72">
        <v>7283.6469999999999</v>
      </c>
      <c r="I72">
        <v>2438.8654460041571</v>
      </c>
      <c r="J72">
        <v>6517.500339100734</v>
      </c>
      <c r="K72">
        <v>7542.0880000000006</v>
      </c>
      <c r="L72">
        <v>1530.2541917822894</v>
      </c>
      <c r="M72">
        <v>541.54</v>
      </c>
      <c r="N72">
        <v>723.5999999999998</v>
      </c>
      <c r="O72">
        <v>965.51562925110466</v>
      </c>
      <c r="P72">
        <v>759.5100000000001</v>
      </c>
      <c r="Q72">
        <v>1270.3734964613457</v>
      </c>
      <c r="R72">
        <v>45889.076102599633</v>
      </c>
    </row>
    <row r="73" spans="1:18">
      <c r="A73" t="s">
        <v>57</v>
      </c>
      <c r="B73">
        <v>2008</v>
      </c>
      <c r="C73" t="s">
        <v>29</v>
      </c>
      <c r="D73" t="s">
        <v>34</v>
      </c>
      <c r="E73" t="s">
        <v>22</v>
      </c>
      <c r="F73">
        <v>310.95</v>
      </c>
      <c r="G73">
        <v>67.099999999999994</v>
      </c>
      <c r="H73">
        <v>134.25</v>
      </c>
      <c r="I73">
        <v>177.56465147333003</v>
      </c>
      <c r="J73">
        <v>57.326857013250695</v>
      </c>
      <c r="K73">
        <v>58.040000000000006</v>
      </c>
      <c r="L73">
        <v>101.78454625421364</v>
      </c>
      <c r="M73">
        <v>146.45999999999998</v>
      </c>
      <c r="N73">
        <v>225.34000000000003</v>
      </c>
      <c r="O73">
        <v>113.41777044972869</v>
      </c>
      <c r="P73">
        <v>70.56</v>
      </c>
      <c r="Q73">
        <v>156.21230633307894</v>
      </c>
      <c r="R73">
        <v>1619.0061315236019</v>
      </c>
    </row>
    <row r="74" spans="1:18">
      <c r="A74" t="s">
        <v>57</v>
      </c>
      <c r="B74">
        <v>2008</v>
      </c>
      <c r="C74" t="s">
        <v>29</v>
      </c>
      <c r="D74" t="s">
        <v>33</v>
      </c>
      <c r="E74" t="s">
        <v>22</v>
      </c>
      <c r="F74">
        <v>153.70999999999998</v>
      </c>
      <c r="G74">
        <v>108.96000000000001</v>
      </c>
      <c r="H74">
        <v>102.44999999999999</v>
      </c>
      <c r="I74">
        <v>73.292449222475597</v>
      </c>
      <c r="J74">
        <v>54.04940697470078</v>
      </c>
      <c r="K74">
        <v>125.63999999999999</v>
      </c>
      <c r="L74">
        <v>57.802393819594315</v>
      </c>
      <c r="M74">
        <v>87.81</v>
      </c>
      <c r="N74">
        <v>85.95</v>
      </c>
      <c r="O74">
        <v>80.410418896092082</v>
      </c>
      <c r="P74">
        <v>70.3</v>
      </c>
      <c r="Q74">
        <v>80.017541778164414</v>
      </c>
      <c r="R74">
        <v>1080.3922106910272</v>
      </c>
    </row>
    <row r="75" spans="1:18">
      <c r="A75" t="s">
        <v>57</v>
      </c>
      <c r="B75">
        <v>2008</v>
      </c>
      <c r="C75" t="s">
        <v>29</v>
      </c>
      <c r="D75" t="s">
        <v>32</v>
      </c>
      <c r="E75" t="s">
        <v>22</v>
      </c>
      <c r="F75">
        <v>630.51</v>
      </c>
      <c r="G75">
        <v>321.95</v>
      </c>
      <c r="H75">
        <v>335.55999999999995</v>
      </c>
      <c r="I75">
        <v>438.33019298109963</v>
      </c>
      <c r="J75">
        <v>300.90076641803546</v>
      </c>
      <c r="K75">
        <v>302.40999999999997</v>
      </c>
      <c r="L75">
        <v>450.89996240975404</v>
      </c>
      <c r="M75">
        <v>370.58</v>
      </c>
      <c r="N75">
        <v>372.75</v>
      </c>
      <c r="O75">
        <v>420.00559496473988</v>
      </c>
      <c r="P75">
        <v>315.27999999999997</v>
      </c>
      <c r="Q75">
        <v>370.30462120206607</v>
      </c>
      <c r="R75">
        <v>4629.4811379756948</v>
      </c>
    </row>
    <row r="76" spans="1:18">
      <c r="A76" t="s">
        <v>57</v>
      </c>
      <c r="B76">
        <v>2008</v>
      </c>
      <c r="C76" t="s">
        <v>29</v>
      </c>
      <c r="D76" t="s">
        <v>31</v>
      </c>
      <c r="E76" t="s">
        <v>22</v>
      </c>
      <c r="F76">
        <v>209.16200000000001</v>
      </c>
      <c r="G76">
        <v>116.626</v>
      </c>
      <c r="H76">
        <v>158.637</v>
      </c>
      <c r="I76">
        <v>297.34115666013849</v>
      </c>
      <c r="J76">
        <v>84.980859976521089</v>
      </c>
      <c r="K76">
        <v>280.49</v>
      </c>
      <c r="L76">
        <v>332.69504001339345</v>
      </c>
      <c r="M76">
        <v>305.59499999999991</v>
      </c>
      <c r="N76">
        <v>245.35400000000001</v>
      </c>
      <c r="O76">
        <v>263.24404477767825</v>
      </c>
      <c r="P76">
        <v>165.48099999999999</v>
      </c>
      <c r="Q76">
        <v>226.38798721472551</v>
      </c>
      <c r="R76">
        <v>2685.9940886424565</v>
      </c>
    </row>
    <row r="77" spans="1:18">
      <c r="A77" t="s">
        <v>57</v>
      </c>
      <c r="B77">
        <v>2008</v>
      </c>
      <c r="C77" t="s">
        <v>29</v>
      </c>
      <c r="D77" t="s">
        <v>30</v>
      </c>
      <c r="E77" t="s">
        <v>22</v>
      </c>
      <c r="F77">
        <v>24887.133000000002</v>
      </c>
      <c r="G77">
        <v>16272.393</v>
      </c>
      <c r="H77">
        <v>23754.155999999999</v>
      </c>
      <c r="I77">
        <v>24898.625722247009</v>
      </c>
      <c r="J77">
        <v>15292.473833058919</v>
      </c>
      <c r="K77">
        <v>14752.213</v>
      </c>
      <c r="L77">
        <v>23069.568206104912</v>
      </c>
      <c r="M77">
        <v>20848.072</v>
      </c>
      <c r="N77">
        <v>23317.218000000004</v>
      </c>
      <c r="O77">
        <v>21267.642073174709</v>
      </c>
      <c r="P77">
        <v>27395.264999999999</v>
      </c>
      <c r="Q77">
        <v>12303.798237784151</v>
      </c>
      <c r="R77">
        <v>248058.55807236969</v>
      </c>
    </row>
    <row r="78" spans="1:18">
      <c r="A78" t="s">
        <v>57</v>
      </c>
      <c r="B78">
        <v>2008</v>
      </c>
      <c r="C78" t="s">
        <v>20</v>
      </c>
      <c r="D78" t="s">
        <v>28</v>
      </c>
      <c r="E78" t="s">
        <v>22</v>
      </c>
      <c r="F78">
        <v>129.04</v>
      </c>
      <c r="G78">
        <v>72.62</v>
      </c>
      <c r="H78">
        <v>160.83000000000001</v>
      </c>
      <c r="I78">
        <v>115.71086064758887</v>
      </c>
      <c r="J78">
        <v>89.366819538098156</v>
      </c>
      <c r="K78">
        <v>79.290000000000006</v>
      </c>
      <c r="L78">
        <v>132.20084117922423</v>
      </c>
      <c r="M78">
        <v>43.13</v>
      </c>
      <c r="N78">
        <v>83.98</v>
      </c>
      <c r="O78">
        <v>86.051689085960163</v>
      </c>
      <c r="P78">
        <v>72.900000000000006</v>
      </c>
      <c r="Q78">
        <v>14.549678077514853</v>
      </c>
      <c r="R78">
        <v>1079.6698885283865</v>
      </c>
    </row>
    <row r="79" spans="1:18">
      <c r="A79" t="s">
        <v>57</v>
      </c>
      <c r="B79">
        <v>2008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2008</v>
      </c>
      <c r="C80" t="s">
        <v>20</v>
      </c>
      <c r="D80" t="s">
        <v>26</v>
      </c>
      <c r="E80" t="s">
        <v>22</v>
      </c>
      <c r="F80">
        <v>67070.104000000007</v>
      </c>
      <c r="G80">
        <v>63359.211000000003</v>
      </c>
      <c r="H80">
        <v>63608.891999999993</v>
      </c>
      <c r="I80">
        <v>61357.741429047979</v>
      </c>
      <c r="J80">
        <v>59181.396458981872</v>
      </c>
      <c r="K80">
        <v>61455.061999999998</v>
      </c>
      <c r="L80">
        <v>67670.73130702191</v>
      </c>
      <c r="M80">
        <v>86824.302999999985</v>
      </c>
      <c r="N80">
        <v>76995.093000000008</v>
      </c>
      <c r="O80">
        <v>90552.533839779731</v>
      </c>
      <c r="P80">
        <v>77245.308000000005</v>
      </c>
      <c r="Q80">
        <v>88550.379514392218</v>
      </c>
      <c r="R80">
        <v>863870.75554922363</v>
      </c>
    </row>
    <row r="81" spans="1:18">
      <c r="A81" t="s">
        <v>57</v>
      </c>
      <c r="B81">
        <v>2008</v>
      </c>
      <c r="C81" t="s">
        <v>20</v>
      </c>
      <c r="D81" t="s">
        <v>25</v>
      </c>
      <c r="E81" t="s">
        <v>22</v>
      </c>
      <c r="F81">
        <v>29.25</v>
      </c>
      <c r="G81">
        <v>0</v>
      </c>
      <c r="H81">
        <v>0</v>
      </c>
      <c r="I81">
        <v>3.0236971533989022E-4</v>
      </c>
      <c r="J81">
        <v>2.3958956257864182E-3</v>
      </c>
      <c r="K81">
        <v>0</v>
      </c>
      <c r="L81">
        <v>2.9552993103591747E-4</v>
      </c>
      <c r="M81">
        <v>0</v>
      </c>
      <c r="N81">
        <v>0</v>
      </c>
      <c r="O81">
        <v>3.7553766731783494E-3</v>
      </c>
      <c r="P81">
        <v>0</v>
      </c>
      <c r="Q81">
        <v>3.4001809580267968E-3</v>
      </c>
      <c r="R81">
        <v>29.260149352903369</v>
      </c>
    </row>
    <row r="82" spans="1:18">
      <c r="A82" t="s">
        <v>57</v>
      </c>
      <c r="B82">
        <v>2008</v>
      </c>
      <c r="C82" t="s">
        <v>20</v>
      </c>
      <c r="D82" t="s">
        <v>24</v>
      </c>
      <c r="E82" t="s">
        <v>22</v>
      </c>
      <c r="F82">
        <v>73898.619000000006</v>
      </c>
      <c r="G82">
        <v>68296.11</v>
      </c>
      <c r="H82">
        <v>74877.134999999995</v>
      </c>
      <c r="I82">
        <v>69939.891101948364</v>
      </c>
      <c r="J82">
        <v>73707.328570522979</v>
      </c>
      <c r="K82">
        <v>72623.899000000005</v>
      </c>
      <c r="L82">
        <v>79434.987272002079</v>
      </c>
      <c r="M82">
        <v>84510.562999999995</v>
      </c>
      <c r="N82">
        <v>82921.331000000006</v>
      </c>
      <c r="O82">
        <v>84996.016375697553</v>
      </c>
      <c r="P82">
        <v>75955.607999999993</v>
      </c>
      <c r="Q82">
        <v>70733.811079927706</v>
      </c>
      <c r="R82">
        <v>911895.29940009874</v>
      </c>
    </row>
    <row r="83" spans="1:18">
      <c r="A83" t="s">
        <v>57</v>
      </c>
      <c r="B83">
        <v>2008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2.2827189699381064E-3</v>
      </c>
      <c r="J83">
        <v>1.8087646075357029E-2</v>
      </c>
      <c r="K83">
        <v>0</v>
      </c>
      <c r="L83">
        <v>2.2310824978019573E-3</v>
      </c>
      <c r="M83">
        <v>28.4</v>
      </c>
      <c r="N83">
        <v>0</v>
      </c>
      <c r="O83">
        <v>2.8350952943455538E-2</v>
      </c>
      <c r="P83">
        <v>0</v>
      </c>
      <c r="Q83">
        <v>2.5669427791024987E-2</v>
      </c>
      <c r="R83">
        <v>28.476621828277576</v>
      </c>
    </row>
    <row r="84" spans="1:18">
      <c r="A84" t="s">
        <v>57</v>
      </c>
      <c r="B84">
        <v>2008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1.5534002477102728E-5</v>
      </c>
      <c r="J84">
        <v>1.2308722301772077E-4</v>
      </c>
      <c r="K84">
        <v>0</v>
      </c>
      <c r="L84">
        <v>1.5182614024719765E-5</v>
      </c>
      <c r="M84">
        <v>0</v>
      </c>
      <c r="N84">
        <v>0</v>
      </c>
      <c r="O84">
        <v>1.9292947535447271E-4</v>
      </c>
      <c r="P84">
        <v>0</v>
      </c>
      <c r="Q84">
        <v>1.7468157935464278E-4</v>
      </c>
      <c r="R84">
        <v>5.2141489422865878E-4</v>
      </c>
    </row>
    <row r="85" spans="1:18">
      <c r="A85" t="s">
        <v>56</v>
      </c>
      <c r="B85">
        <v>2008</v>
      </c>
      <c r="C85" t="s">
        <v>48</v>
      </c>
      <c r="D85" t="s">
        <v>52</v>
      </c>
      <c r="E85" t="s">
        <v>22</v>
      </c>
      <c r="F85">
        <v>28380.483341391973</v>
      </c>
      <c r="G85">
        <v>27666.584333646158</v>
      </c>
      <c r="H85">
        <v>30385.040439976383</v>
      </c>
      <c r="I85">
        <v>34117.27455918186</v>
      </c>
      <c r="J85">
        <v>32266.397282562648</v>
      </c>
      <c r="K85">
        <v>32245.27164979597</v>
      </c>
      <c r="L85">
        <v>29934.234985435069</v>
      </c>
      <c r="M85">
        <v>28852.096654302182</v>
      </c>
      <c r="N85">
        <v>32161.587102949612</v>
      </c>
      <c r="O85">
        <v>34553.020976653832</v>
      </c>
      <c r="P85">
        <v>29224.592159891101</v>
      </c>
      <c r="Q85">
        <v>30108.589696597028</v>
      </c>
      <c r="R85">
        <v>369895.17318238382</v>
      </c>
    </row>
    <row r="86" spans="1:18">
      <c r="A86" t="s">
        <v>56</v>
      </c>
      <c r="B86">
        <v>2008</v>
      </c>
      <c r="C86" t="s">
        <v>48</v>
      </c>
      <c r="D86" t="s">
        <v>51</v>
      </c>
      <c r="E86" t="s">
        <v>22</v>
      </c>
      <c r="F86">
        <v>135446.28994947116</v>
      </c>
      <c r="G86">
        <v>152079.13810239956</v>
      </c>
      <c r="H86">
        <v>165433.92988125375</v>
      </c>
      <c r="I86">
        <v>162710.31405462336</v>
      </c>
      <c r="J86">
        <v>160056.79267818033</v>
      </c>
      <c r="K86">
        <v>168700.08767104239</v>
      </c>
      <c r="L86">
        <v>177628.98443633551</v>
      </c>
      <c r="M86">
        <v>178153.0897712484</v>
      </c>
      <c r="N86">
        <v>179129.66225133612</v>
      </c>
      <c r="O86">
        <v>185596.80265020469</v>
      </c>
      <c r="P86">
        <v>155396.90681629948</v>
      </c>
      <c r="Q86">
        <v>141551.39836876525</v>
      </c>
      <c r="R86">
        <v>1961883.3966311598</v>
      </c>
    </row>
    <row r="87" spans="1:18">
      <c r="A87" t="s">
        <v>56</v>
      </c>
      <c r="B87">
        <v>2008</v>
      </c>
      <c r="C87" t="s">
        <v>48</v>
      </c>
      <c r="D87" t="s">
        <v>50</v>
      </c>
      <c r="E87" t="s">
        <v>22</v>
      </c>
      <c r="F87">
        <v>111564.55068614046</v>
      </c>
      <c r="G87">
        <v>157397.99925274425</v>
      </c>
      <c r="H87">
        <v>180562.682143641</v>
      </c>
      <c r="I87">
        <v>148323.41584894931</v>
      </c>
      <c r="J87">
        <v>141965.54859938912</v>
      </c>
      <c r="K87">
        <v>162815.74854468889</v>
      </c>
      <c r="L87">
        <v>175374.60768784615</v>
      </c>
      <c r="M87">
        <v>166957.31380425312</v>
      </c>
      <c r="N87">
        <v>166964.61588404526</v>
      </c>
      <c r="O87">
        <v>174151.80174225694</v>
      </c>
      <c r="P87">
        <v>142019.46513140199</v>
      </c>
      <c r="Q87">
        <v>115646.77846407601</v>
      </c>
      <c r="R87">
        <v>1843744.5277894323</v>
      </c>
    </row>
    <row r="88" spans="1:18">
      <c r="A88" t="s">
        <v>56</v>
      </c>
      <c r="B88">
        <v>2008</v>
      </c>
      <c r="C88" t="s">
        <v>48</v>
      </c>
      <c r="D88" t="s">
        <v>49</v>
      </c>
      <c r="E88" t="s">
        <v>22</v>
      </c>
      <c r="F88">
        <v>67034.425233018395</v>
      </c>
      <c r="G88">
        <v>93682.088744046705</v>
      </c>
      <c r="H88">
        <v>108379.86963451403</v>
      </c>
      <c r="I88">
        <v>80583.109771958698</v>
      </c>
      <c r="J88">
        <v>77562.650611938327</v>
      </c>
      <c r="K88">
        <v>82446.657107640742</v>
      </c>
      <c r="L88">
        <v>87522.471690347433</v>
      </c>
      <c r="M88">
        <v>89387.124065602096</v>
      </c>
      <c r="N88">
        <v>91146.827116984161</v>
      </c>
      <c r="O88">
        <v>95347.148414279014</v>
      </c>
      <c r="P88">
        <v>77130.703257767687</v>
      </c>
      <c r="Q88">
        <v>68936.407578976097</v>
      </c>
      <c r="R88">
        <v>1019159.4832270734</v>
      </c>
    </row>
    <row r="89" spans="1:18">
      <c r="A89" t="s">
        <v>56</v>
      </c>
      <c r="B89">
        <v>2008</v>
      </c>
      <c r="C89" t="s">
        <v>44</v>
      </c>
      <c r="D89" t="s">
        <v>47</v>
      </c>
      <c r="E89" t="s">
        <v>22</v>
      </c>
      <c r="F89">
        <v>203712.30976268172</v>
      </c>
      <c r="G89">
        <v>202671.1882861591</v>
      </c>
      <c r="H89">
        <v>246107.12965965777</v>
      </c>
      <c r="I89">
        <v>273446.99283010024</v>
      </c>
      <c r="J89">
        <v>235635.77274358887</v>
      </c>
      <c r="K89">
        <v>229211.80290382347</v>
      </c>
      <c r="L89">
        <v>205651.23220410745</v>
      </c>
      <c r="M89">
        <v>211577.12460159761</v>
      </c>
      <c r="N89">
        <v>244416.34833082365</v>
      </c>
      <c r="O89">
        <v>248387.98038935949</v>
      </c>
      <c r="P89">
        <v>242120.76961371626</v>
      </c>
      <c r="Q89">
        <v>213251.14932041612</v>
      </c>
      <c r="R89">
        <v>2756189.8006460322</v>
      </c>
    </row>
    <row r="90" spans="1:18">
      <c r="A90" t="s">
        <v>56</v>
      </c>
      <c r="B90">
        <v>2008</v>
      </c>
      <c r="C90" t="s">
        <v>44</v>
      </c>
      <c r="D90" t="s">
        <v>46</v>
      </c>
      <c r="E90" t="s">
        <v>22</v>
      </c>
      <c r="F90">
        <v>154892.7739134435</v>
      </c>
      <c r="G90">
        <v>158742.60402493685</v>
      </c>
      <c r="H90">
        <v>170546.66354018054</v>
      </c>
      <c r="I90">
        <v>176036.71566326171</v>
      </c>
      <c r="J90">
        <v>174965.42525611512</v>
      </c>
      <c r="K90">
        <v>170443.01765540583</v>
      </c>
      <c r="L90">
        <v>172241.917616127</v>
      </c>
      <c r="M90">
        <v>164240.77268972041</v>
      </c>
      <c r="N90">
        <v>175658.79865086937</v>
      </c>
      <c r="O90">
        <v>173949.52816067345</v>
      </c>
      <c r="P90">
        <v>151529.41159231792</v>
      </c>
      <c r="Q90">
        <v>159461.47390345455</v>
      </c>
      <c r="R90">
        <v>2002709.1026665065</v>
      </c>
    </row>
    <row r="91" spans="1:18">
      <c r="A91" t="s">
        <v>56</v>
      </c>
      <c r="B91">
        <v>2008</v>
      </c>
      <c r="C91" t="s">
        <v>44</v>
      </c>
      <c r="D91" t="s">
        <v>45</v>
      </c>
      <c r="E91" t="s">
        <v>22</v>
      </c>
      <c r="F91">
        <v>277039.3205976297</v>
      </c>
      <c r="G91">
        <v>306202.94555044058</v>
      </c>
      <c r="H91">
        <v>361612.5240973761</v>
      </c>
      <c r="I91">
        <v>343678.68606646598</v>
      </c>
      <c r="J91">
        <v>328724.09893346124</v>
      </c>
      <c r="K91">
        <v>339412.23541479162</v>
      </c>
      <c r="L91">
        <v>345278.32720280276</v>
      </c>
      <c r="M91">
        <v>332763.55064902164</v>
      </c>
      <c r="N91">
        <v>357876.4773391452</v>
      </c>
      <c r="O91">
        <v>347525.53759261424</v>
      </c>
      <c r="P91">
        <v>307482.10418308352</v>
      </c>
      <c r="Q91">
        <v>282617.61355654121</v>
      </c>
      <c r="R91">
        <v>3930213.4211833733</v>
      </c>
    </row>
    <row r="92" spans="1:18">
      <c r="A92" t="s">
        <v>56</v>
      </c>
      <c r="B92">
        <v>2008</v>
      </c>
      <c r="C92" t="s">
        <v>39</v>
      </c>
      <c r="D92" t="s">
        <v>43</v>
      </c>
      <c r="E92" t="s">
        <v>22</v>
      </c>
      <c r="F92">
        <v>727003.87554336223</v>
      </c>
      <c r="G92">
        <v>732896.63351653668</v>
      </c>
      <c r="H92">
        <v>800880.79519838328</v>
      </c>
      <c r="I92">
        <v>864570.5277608101</v>
      </c>
      <c r="J92">
        <v>907592.60756839276</v>
      </c>
      <c r="K92">
        <v>948954.14929471677</v>
      </c>
      <c r="L92">
        <v>951123.69449009723</v>
      </c>
      <c r="M92">
        <v>945652.97058384505</v>
      </c>
      <c r="N92">
        <v>982659.87356966175</v>
      </c>
      <c r="O92">
        <v>997236.94664339942</v>
      </c>
      <c r="P92">
        <v>883413.41455646232</v>
      </c>
      <c r="Q92">
        <v>815347.98502885643</v>
      </c>
      <c r="R92">
        <v>10557333.473754525</v>
      </c>
    </row>
    <row r="93" spans="1:18">
      <c r="A93" t="s">
        <v>56</v>
      </c>
      <c r="B93">
        <v>2008</v>
      </c>
      <c r="C93" t="s">
        <v>39</v>
      </c>
      <c r="D93" t="s">
        <v>42</v>
      </c>
      <c r="E93" t="s">
        <v>22</v>
      </c>
      <c r="F93">
        <v>192331.95011647471</v>
      </c>
      <c r="G93">
        <v>180591.72796742251</v>
      </c>
      <c r="H93">
        <v>202966.24020024692</v>
      </c>
      <c r="I93">
        <v>197525.64589332935</v>
      </c>
      <c r="J93">
        <v>207754.94917157385</v>
      </c>
      <c r="K93">
        <v>213425.01530027302</v>
      </c>
      <c r="L93">
        <v>203838.03685618957</v>
      </c>
      <c r="M93">
        <v>215098.77461720235</v>
      </c>
      <c r="N93">
        <v>218309.53557568812</v>
      </c>
      <c r="O93">
        <v>218657.0596142479</v>
      </c>
      <c r="P93">
        <v>184974.54653196485</v>
      </c>
      <c r="Q93">
        <v>201543.9460584574</v>
      </c>
      <c r="R93">
        <v>2437017.4279030706</v>
      </c>
    </row>
    <row r="94" spans="1:18">
      <c r="A94" t="s">
        <v>56</v>
      </c>
      <c r="B94">
        <v>2008</v>
      </c>
      <c r="C94" t="s">
        <v>39</v>
      </c>
      <c r="D94" t="s">
        <v>41</v>
      </c>
      <c r="E94" t="s">
        <v>22</v>
      </c>
      <c r="F94">
        <v>75699.997181895393</v>
      </c>
      <c r="G94">
        <v>71515.03559320746</v>
      </c>
      <c r="H94">
        <v>73326.598213831443</v>
      </c>
      <c r="I94">
        <v>82569.318904357191</v>
      </c>
      <c r="J94">
        <v>84675.425324464173</v>
      </c>
      <c r="K94">
        <v>80703.353204905623</v>
      </c>
      <c r="L94">
        <v>81724.616246390884</v>
      </c>
      <c r="M94">
        <v>82151.436873825936</v>
      </c>
      <c r="N94">
        <v>85960.367893364935</v>
      </c>
      <c r="O94">
        <v>86606.607455648089</v>
      </c>
      <c r="P94">
        <v>62812.917336096056</v>
      </c>
      <c r="Q94">
        <v>68151.048616211978</v>
      </c>
      <c r="R94">
        <v>935896.72284419928</v>
      </c>
    </row>
    <row r="95" spans="1:18">
      <c r="A95" t="s">
        <v>56</v>
      </c>
      <c r="B95">
        <v>2008</v>
      </c>
      <c r="C95" t="s">
        <v>39</v>
      </c>
      <c r="D95" t="s">
        <v>40</v>
      </c>
      <c r="E95" t="s">
        <v>22</v>
      </c>
      <c r="F95">
        <v>436384.00879050849</v>
      </c>
      <c r="G95">
        <v>427775.16252544749</v>
      </c>
      <c r="H95">
        <v>466408.62026970874</v>
      </c>
      <c r="I95">
        <v>498150.92779438163</v>
      </c>
      <c r="J95">
        <v>510871.70289329573</v>
      </c>
      <c r="K95">
        <v>518058.6768564565</v>
      </c>
      <c r="L95">
        <v>517190.41833845468</v>
      </c>
      <c r="M95">
        <v>538586.79673890141</v>
      </c>
      <c r="N95">
        <v>548646.42483675748</v>
      </c>
      <c r="O95">
        <v>562182.76904580626</v>
      </c>
      <c r="P95">
        <v>461903.64385433163</v>
      </c>
      <c r="Q95">
        <v>424062.57528711122</v>
      </c>
      <c r="R95">
        <v>5910221.7272311607</v>
      </c>
    </row>
    <row r="96" spans="1:18">
      <c r="A96" t="s">
        <v>56</v>
      </c>
      <c r="B96">
        <v>2008</v>
      </c>
      <c r="C96" t="s">
        <v>29</v>
      </c>
      <c r="D96" t="s">
        <v>38</v>
      </c>
      <c r="E96" t="s">
        <v>22</v>
      </c>
      <c r="F96">
        <v>271659.7276280318</v>
      </c>
      <c r="G96">
        <v>246771.5272910223</v>
      </c>
      <c r="H96">
        <v>243319.543414129</v>
      </c>
      <c r="I96">
        <v>209252.96867694531</v>
      </c>
      <c r="J96">
        <v>211637.5476120454</v>
      </c>
      <c r="K96">
        <v>208067.23980528372</v>
      </c>
      <c r="L96">
        <v>206711.59901463453</v>
      </c>
      <c r="M96">
        <v>205974.19784023787</v>
      </c>
      <c r="N96">
        <v>212849.72809136979</v>
      </c>
      <c r="O96">
        <v>216596.75816447611</v>
      </c>
      <c r="P96">
        <v>192172.75191677077</v>
      </c>
      <c r="Q96">
        <v>194150.24805062407</v>
      </c>
      <c r="R96">
        <v>2619163.8375055706</v>
      </c>
    </row>
    <row r="97" spans="1:18">
      <c r="A97" t="s">
        <v>56</v>
      </c>
      <c r="B97">
        <v>2008</v>
      </c>
      <c r="C97" t="s">
        <v>29</v>
      </c>
      <c r="D97" t="s">
        <v>37</v>
      </c>
      <c r="E97" t="s">
        <v>22</v>
      </c>
      <c r="F97">
        <v>25930.319258560343</v>
      </c>
      <c r="G97">
        <v>24338.795474246595</v>
      </c>
      <c r="H97">
        <v>24808.522654831442</v>
      </c>
      <c r="I97">
        <v>26535.213372912254</v>
      </c>
      <c r="J97">
        <v>25413.586046172495</v>
      </c>
      <c r="K97">
        <v>25126.817506759522</v>
      </c>
      <c r="L97">
        <v>25420.8645828074</v>
      </c>
      <c r="M97">
        <v>26134.893477209251</v>
      </c>
      <c r="N97">
        <v>26173.350570657087</v>
      </c>
      <c r="O97">
        <v>26277.747654265211</v>
      </c>
      <c r="P97">
        <v>24099.499934111747</v>
      </c>
      <c r="Q97">
        <v>25017.630196833048</v>
      </c>
      <c r="R97">
        <v>305277.24072936637</v>
      </c>
    </row>
    <row r="98" spans="1:18">
      <c r="A98" t="s">
        <v>56</v>
      </c>
      <c r="B98">
        <v>2008</v>
      </c>
      <c r="C98" t="s">
        <v>29</v>
      </c>
      <c r="D98" t="s">
        <v>36</v>
      </c>
      <c r="E98" t="s">
        <v>22</v>
      </c>
      <c r="F98">
        <v>33857.490472871141</v>
      </c>
      <c r="G98">
        <v>31322.023907030063</v>
      </c>
      <c r="H98">
        <v>26775.5749303351</v>
      </c>
      <c r="I98">
        <v>23904.705226492613</v>
      </c>
      <c r="J98">
        <v>20864.065841122472</v>
      </c>
      <c r="K98">
        <v>20071.805205813307</v>
      </c>
      <c r="L98">
        <v>21674.24053609015</v>
      </c>
      <c r="M98">
        <v>21828.331462068247</v>
      </c>
      <c r="N98">
        <v>26863.296075495651</v>
      </c>
      <c r="O98">
        <v>33130.032396702954</v>
      </c>
      <c r="P98">
        <v>30663.128147795051</v>
      </c>
      <c r="Q98">
        <v>34884.34298683401</v>
      </c>
      <c r="R98">
        <v>325839.03718865081</v>
      </c>
    </row>
    <row r="99" spans="1:18">
      <c r="A99" t="s">
        <v>56</v>
      </c>
      <c r="B99">
        <v>2008</v>
      </c>
      <c r="C99" t="s">
        <v>29</v>
      </c>
      <c r="D99" t="s">
        <v>35</v>
      </c>
      <c r="E99" t="s">
        <v>22</v>
      </c>
      <c r="F99">
        <v>87223.038710939727</v>
      </c>
      <c r="G99">
        <v>81844.685121017377</v>
      </c>
      <c r="H99">
        <v>80956.76282645941</v>
      </c>
      <c r="I99">
        <v>77102.108956254306</v>
      </c>
      <c r="J99">
        <v>78587.432447369138</v>
      </c>
      <c r="K99">
        <v>76328.896215214816</v>
      </c>
      <c r="L99">
        <v>79700.236774623801</v>
      </c>
      <c r="M99">
        <v>82299.089287482784</v>
      </c>
      <c r="N99">
        <v>91849.726378813182</v>
      </c>
      <c r="O99">
        <v>98905.535587493388</v>
      </c>
      <c r="P99">
        <v>91889.00940843657</v>
      </c>
      <c r="Q99">
        <v>96820.254203976408</v>
      </c>
      <c r="R99">
        <v>1023506.7759180808</v>
      </c>
    </row>
    <row r="100" spans="1:18">
      <c r="A100" t="s">
        <v>56</v>
      </c>
      <c r="B100">
        <v>2008</v>
      </c>
      <c r="C100" t="s">
        <v>29</v>
      </c>
      <c r="D100" t="s">
        <v>34</v>
      </c>
      <c r="E100" t="s">
        <v>22</v>
      </c>
      <c r="F100">
        <v>31903.094415488587</v>
      </c>
      <c r="G100">
        <v>29244.921777144351</v>
      </c>
      <c r="H100">
        <v>28324.825344265486</v>
      </c>
      <c r="I100">
        <v>28281.952592945516</v>
      </c>
      <c r="J100">
        <v>28327.796586436729</v>
      </c>
      <c r="K100">
        <v>28259.358594785837</v>
      </c>
      <c r="L100">
        <v>30066.478683892678</v>
      </c>
      <c r="M100">
        <v>30882.54181086061</v>
      </c>
      <c r="N100">
        <v>33605.31838349274</v>
      </c>
      <c r="O100">
        <v>34640.079696394881</v>
      </c>
      <c r="P100">
        <v>31201.030444920798</v>
      </c>
      <c r="Q100">
        <v>33340.610754894813</v>
      </c>
      <c r="R100">
        <v>368078.00908552302</v>
      </c>
    </row>
    <row r="101" spans="1:18">
      <c r="A101" t="s">
        <v>56</v>
      </c>
      <c r="B101">
        <v>2008</v>
      </c>
      <c r="C101" t="s">
        <v>29</v>
      </c>
      <c r="D101" t="s">
        <v>33</v>
      </c>
      <c r="E101" t="s">
        <v>22</v>
      </c>
      <c r="F101">
        <v>32925.5970712989</v>
      </c>
      <c r="G101">
        <v>28725.236736398205</v>
      </c>
      <c r="H101">
        <v>29412.153868171132</v>
      </c>
      <c r="I101">
        <v>28872.989503503199</v>
      </c>
      <c r="J101">
        <v>28929.728360956909</v>
      </c>
      <c r="K101">
        <v>29495.870323167728</v>
      </c>
      <c r="L101">
        <v>35050.349688920898</v>
      </c>
      <c r="M101">
        <v>30775.289317123046</v>
      </c>
      <c r="N101">
        <v>33547.792400620572</v>
      </c>
      <c r="O101">
        <v>34592.202545450818</v>
      </c>
      <c r="P101">
        <v>31029.643761412484</v>
      </c>
      <c r="Q101">
        <v>33874.055933511656</v>
      </c>
      <c r="R101">
        <v>377230.90951053554</v>
      </c>
    </row>
    <row r="102" spans="1:18">
      <c r="A102" t="s">
        <v>56</v>
      </c>
      <c r="B102">
        <v>2008</v>
      </c>
      <c r="C102" t="s">
        <v>29</v>
      </c>
      <c r="D102" t="s">
        <v>32</v>
      </c>
      <c r="E102" t="s">
        <v>22</v>
      </c>
      <c r="F102">
        <v>68993.85307115264</v>
      </c>
      <c r="G102">
        <v>66787.246505473056</v>
      </c>
      <c r="H102">
        <v>64145.517426599516</v>
      </c>
      <c r="I102">
        <v>56098.951955714387</v>
      </c>
      <c r="J102">
        <v>61698.812017309952</v>
      </c>
      <c r="K102">
        <v>66338.493773737267</v>
      </c>
      <c r="L102">
        <v>62884.150221444259</v>
      </c>
      <c r="M102">
        <v>62136.91821185653</v>
      </c>
      <c r="N102">
        <v>64964.96327763093</v>
      </c>
      <c r="O102">
        <v>66527.752958919766</v>
      </c>
      <c r="P102">
        <v>60037.717490943185</v>
      </c>
      <c r="Q102">
        <v>64400.255111803752</v>
      </c>
      <c r="R102">
        <v>765014.63202258514</v>
      </c>
    </row>
    <row r="103" spans="1:18">
      <c r="A103" t="s">
        <v>56</v>
      </c>
      <c r="B103">
        <v>2008</v>
      </c>
      <c r="C103" t="s">
        <v>29</v>
      </c>
      <c r="D103" t="s">
        <v>31</v>
      </c>
      <c r="E103" t="s">
        <v>22</v>
      </c>
      <c r="F103">
        <v>34924.395835552998</v>
      </c>
      <c r="G103">
        <v>31734.251296377202</v>
      </c>
      <c r="H103">
        <v>31963.714712396875</v>
      </c>
      <c r="I103">
        <v>29845.965416413819</v>
      </c>
      <c r="J103">
        <v>33704.06745652813</v>
      </c>
      <c r="K103">
        <v>34591.113368645245</v>
      </c>
      <c r="L103">
        <v>33395.219930053187</v>
      </c>
      <c r="M103">
        <v>33005.962060801088</v>
      </c>
      <c r="N103">
        <v>33951.297995555913</v>
      </c>
      <c r="O103">
        <v>35080.161169164116</v>
      </c>
      <c r="P103">
        <v>30975.726005340301</v>
      </c>
      <c r="Q103">
        <v>33689.889234702125</v>
      </c>
      <c r="R103">
        <v>396861.76448153099</v>
      </c>
    </row>
    <row r="104" spans="1:18">
      <c r="A104" t="s">
        <v>56</v>
      </c>
      <c r="B104">
        <v>2008</v>
      </c>
      <c r="C104" t="s">
        <v>29</v>
      </c>
      <c r="D104" t="s">
        <v>30</v>
      </c>
      <c r="E104" t="s">
        <v>22</v>
      </c>
      <c r="F104">
        <v>73111.398046821603</v>
      </c>
      <c r="G104">
        <v>65774.86153712454</v>
      </c>
      <c r="H104">
        <v>65605.805042322332</v>
      </c>
      <c r="I104">
        <v>68667.477635797506</v>
      </c>
      <c r="J104">
        <v>74953.339093649804</v>
      </c>
      <c r="K104">
        <v>73325.22922689945</v>
      </c>
      <c r="L104">
        <v>81221.204070136111</v>
      </c>
      <c r="M104">
        <v>82277.834412828073</v>
      </c>
      <c r="N104">
        <v>84320.652273029089</v>
      </c>
      <c r="O104">
        <v>84293.163664615859</v>
      </c>
      <c r="P104">
        <v>75802.347057522304</v>
      </c>
      <c r="Q104">
        <v>78840.262272985172</v>
      </c>
      <c r="R104">
        <v>908193.57433373178</v>
      </c>
    </row>
    <row r="105" spans="1:18">
      <c r="A105" t="s">
        <v>56</v>
      </c>
      <c r="B105">
        <v>2008</v>
      </c>
      <c r="C105" t="s">
        <v>20</v>
      </c>
      <c r="D105" t="s">
        <v>28</v>
      </c>
      <c r="E105" t="s">
        <v>22</v>
      </c>
      <c r="F105">
        <v>43375.41347108109</v>
      </c>
      <c r="G105">
        <v>42011.693388703672</v>
      </c>
      <c r="H105">
        <v>45376.19310443462</v>
      </c>
      <c r="I105">
        <v>48525.247350281643</v>
      </c>
      <c r="J105">
        <v>50036.983562247522</v>
      </c>
      <c r="K105">
        <v>51302.283673909144</v>
      </c>
      <c r="L105">
        <v>52801.027970263742</v>
      </c>
      <c r="M105">
        <v>53730.459196022988</v>
      </c>
      <c r="N105">
        <v>53648.051102303369</v>
      </c>
      <c r="O105">
        <v>54206.683349450352</v>
      </c>
      <c r="P105">
        <v>48827.058087426893</v>
      </c>
      <c r="Q105">
        <v>48076.661617224032</v>
      </c>
      <c r="R105">
        <v>591917.75587334903</v>
      </c>
    </row>
    <row r="106" spans="1:18">
      <c r="A106" t="s">
        <v>56</v>
      </c>
      <c r="B106">
        <v>2008</v>
      </c>
      <c r="C106" t="s">
        <v>20</v>
      </c>
      <c r="D106" t="s">
        <v>27</v>
      </c>
      <c r="E106" t="s">
        <v>22</v>
      </c>
      <c r="F106">
        <v>16362.290498831942</v>
      </c>
      <c r="G106">
        <v>14580.394728195586</v>
      </c>
      <c r="H106">
        <v>17872.244236775368</v>
      </c>
      <c r="I106">
        <v>16229.67268686126</v>
      </c>
      <c r="J106">
        <v>16819.463492431983</v>
      </c>
      <c r="K106">
        <v>16937.721179485005</v>
      </c>
      <c r="L106">
        <v>17838.208266133708</v>
      </c>
      <c r="M106">
        <v>20614.05310092981</v>
      </c>
      <c r="N106">
        <v>24577.42160191953</v>
      </c>
      <c r="O106">
        <v>25039.068439647388</v>
      </c>
      <c r="P106">
        <v>28157.74897667798</v>
      </c>
      <c r="Q106">
        <v>30140.565074512044</v>
      </c>
      <c r="R106">
        <v>245168.85228240155</v>
      </c>
    </row>
    <row r="107" spans="1:18">
      <c r="A107" t="s">
        <v>56</v>
      </c>
      <c r="B107">
        <v>2008</v>
      </c>
      <c r="C107" t="s">
        <v>20</v>
      </c>
      <c r="D107" t="s">
        <v>26</v>
      </c>
      <c r="E107" t="s">
        <v>22</v>
      </c>
      <c r="F107">
        <v>119718.10364267881</v>
      </c>
      <c r="G107">
        <v>115256.8336408363</v>
      </c>
      <c r="H107">
        <v>112055.6296924426</v>
      </c>
      <c r="I107">
        <v>113924.13237054719</v>
      </c>
      <c r="J107">
        <v>118796.10199881332</v>
      </c>
      <c r="K107">
        <v>127060.01053387126</v>
      </c>
      <c r="L107">
        <v>136524.69699019103</v>
      </c>
      <c r="M107">
        <v>138770.63810100406</v>
      </c>
      <c r="N107">
        <v>139286.53121074251</v>
      </c>
      <c r="O107">
        <v>142317.72933976009</v>
      </c>
      <c r="P107">
        <v>123354.39394286419</v>
      </c>
      <c r="Q107">
        <v>122768.54589923119</v>
      </c>
      <c r="R107">
        <v>1509833.3473629823</v>
      </c>
    </row>
    <row r="108" spans="1:18">
      <c r="A108" t="s">
        <v>56</v>
      </c>
      <c r="B108">
        <v>2008</v>
      </c>
      <c r="C108" t="s">
        <v>20</v>
      </c>
      <c r="D108" t="s">
        <v>25</v>
      </c>
      <c r="E108" t="s">
        <v>22</v>
      </c>
      <c r="F108">
        <v>5799.7286737566756</v>
      </c>
      <c r="G108">
        <v>6117.7628917660677</v>
      </c>
      <c r="H108">
        <v>6160.5436134338415</v>
      </c>
      <c r="I108">
        <v>6061.6668052689438</v>
      </c>
      <c r="J108">
        <v>4848.2829070644002</v>
      </c>
      <c r="K108">
        <v>4730.333670129763</v>
      </c>
      <c r="L108">
        <v>4847.524954697983</v>
      </c>
      <c r="M108">
        <v>4985.9658746471805</v>
      </c>
      <c r="N108">
        <v>6108.1517254830733</v>
      </c>
      <c r="O108">
        <v>5726.8579194906652</v>
      </c>
      <c r="P108">
        <v>5482.1768215612383</v>
      </c>
      <c r="Q108">
        <v>7175.6838573258001</v>
      </c>
      <c r="R108">
        <v>68044.679714625629</v>
      </c>
    </row>
    <row r="109" spans="1:18">
      <c r="A109" t="s">
        <v>56</v>
      </c>
      <c r="B109">
        <v>2008</v>
      </c>
      <c r="C109" t="s">
        <v>20</v>
      </c>
      <c r="D109" t="s">
        <v>24</v>
      </c>
      <c r="E109" t="s">
        <v>22</v>
      </c>
      <c r="F109">
        <v>51205.616343334317</v>
      </c>
      <c r="G109">
        <v>53644.100805038055</v>
      </c>
      <c r="H109">
        <v>57807.683356127302</v>
      </c>
      <c r="I109">
        <v>57983.002799060574</v>
      </c>
      <c r="J109">
        <v>57813.846869098932</v>
      </c>
      <c r="K109">
        <v>63305.694110831158</v>
      </c>
      <c r="L109">
        <v>64253.638056095377</v>
      </c>
      <c r="M109">
        <v>64894.968664368782</v>
      </c>
      <c r="N109">
        <v>64456.939094618538</v>
      </c>
      <c r="O109">
        <v>69273.393916628935</v>
      </c>
      <c r="P109">
        <v>64382.739016428153</v>
      </c>
      <c r="Q109">
        <v>71379.443969000276</v>
      </c>
      <c r="R109">
        <v>740401.06700063031</v>
      </c>
    </row>
    <row r="110" spans="1:18">
      <c r="A110" t="s">
        <v>56</v>
      </c>
      <c r="B110">
        <v>2008</v>
      </c>
      <c r="C110" t="s">
        <v>20</v>
      </c>
      <c r="D110" t="s">
        <v>23</v>
      </c>
      <c r="E110" t="s">
        <v>22</v>
      </c>
      <c r="F110">
        <v>14317.39877516768</v>
      </c>
      <c r="G110">
        <v>7336.7306586571476</v>
      </c>
      <c r="H110">
        <v>7948.2040364821141</v>
      </c>
      <c r="I110">
        <v>7604.2446231568556</v>
      </c>
      <c r="J110">
        <v>9420.4415084937973</v>
      </c>
      <c r="K110">
        <v>10207.610553550505</v>
      </c>
      <c r="L110">
        <v>11467.634755331263</v>
      </c>
      <c r="M110">
        <v>12031.351383210424</v>
      </c>
      <c r="N110">
        <v>13088.728534887239</v>
      </c>
      <c r="O110">
        <v>16164.436388093276</v>
      </c>
      <c r="P110">
        <v>9618.0026005332747</v>
      </c>
      <c r="Q110">
        <v>8965.951147521142</v>
      </c>
      <c r="R110">
        <v>128170.73496508473</v>
      </c>
    </row>
    <row r="111" spans="1:18">
      <c r="A111" t="s">
        <v>56</v>
      </c>
      <c r="B111">
        <v>2008</v>
      </c>
      <c r="C111" t="s">
        <v>20</v>
      </c>
      <c r="D111" t="s">
        <v>21</v>
      </c>
      <c r="E111" t="s">
        <v>22</v>
      </c>
      <c r="F111">
        <v>45305.497968413794</v>
      </c>
      <c r="G111">
        <v>46344.545343982732</v>
      </c>
      <c r="H111">
        <v>48343.453462024248</v>
      </c>
      <c r="I111">
        <v>52185.377880425091</v>
      </c>
      <c r="J111">
        <v>54755.244137296388</v>
      </c>
      <c r="K111">
        <v>55433.855654375213</v>
      </c>
      <c r="L111">
        <v>61961.368150549984</v>
      </c>
      <c r="M111">
        <v>61492.302749829483</v>
      </c>
      <c r="N111">
        <v>60682.716731755187</v>
      </c>
      <c r="O111">
        <v>68011.880124302625</v>
      </c>
      <c r="P111">
        <v>58226.878353922206</v>
      </c>
      <c r="Q111">
        <v>54242.711809557281</v>
      </c>
      <c r="R111">
        <v>666985.83236643416</v>
      </c>
    </row>
    <row r="112" spans="1:18">
      <c r="A112" t="s">
        <v>55</v>
      </c>
      <c r="B112">
        <v>2008</v>
      </c>
      <c r="C112" t="s">
        <v>48</v>
      </c>
      <c r="D112" t="s">
        <v>52</v>
      </c>
      <c r="E112" t="s">
        <v>22</v>
      </c>
      <c r="F112">
        <v>27294.008000000002</v>
      </c>
      <c r="G112">
        <v>24513.894</v>
      </c>
      <c r="H112">
        <v>26366.26</v>
      </c>
      <c r="I112">
        <v>27661.871999999999</v>
      </c>
      <c r="J112">
        <v>29423.83</v>
      </c>
      <c r="K112">
        <v>28430.986000000001</v>
      </c>
      <c r="L112">
        <v>29423.928</v>
      </c>
      <c r="M112">
        <v>27960.984</v>
      </c>
      <c r="N112">
        <v>27511.955999999998</v>
      </c>
      <c r="O112">
        <v>28145.95</v>
      </c>
      <c r="P112">
        <v>27207.745999999999</v>
      </c>
      <c r="Q112">
        <v>28775.123</v>
      </c>
      <c r="R112">
        <v>332716.53700000001</v>
      </c>
    </row>
    <row r="113" spans="1:18">
      <c r="A113" t="s">
        <v>55</v>
      </c>
      <c r="B113">
        <v>2008</v>
      </c>
      <c r="C113" t="s">
        <v>48</v>
      </c>
      <c r="D113" t="s">
        <v>51</v>
      </c>
      <c r="E113" t="s">
        <v>22</v>
      </c>
      <c r="F113">
        <v>3340.6840000000002</v>
      </c>
      <c r="G113">
        <v>3443.0340000000001</v>
      </c>
      <c r="H113">
        <v>3912.0189999999998</v>
      </c>
      <c r="I113">
        <v>3540.777</v>
      </c>
      <c r="J113">
        <v>3363.4189999999999</v>
      </c>
      <c r="K113">
        <v>6351.7129999999997</v>
      </c>
      <c r="L113">
        <v>4634.4780000000001</v>
      </c>
      <c r="M113">
        <v>3897.5639999999999</v>
      </c>
      <c r="N113">
        <v>4274.299</v>
      </c>
      <c r="O113">
        <v>3967.7640000000006</v>
      </c>
      <c r="P113">
        <v>3712.6230000000005</v>
      </c>
      <c r="Q113">
        <v>3861.7710000000002</v>
      </c>
      <c r="R113">
        <v>48300.145000000004</v>
      </c>
    </row>
    <row r="114" spans="1:18">
      <c r="A114" t="s">
        <v>55</v>
      </c>
      <c r="B114">
        <v>2008</v>
      </c>
      <c r="C114" t="s">
        <v>48</v>
      </c>
      <c r="D114" t="s">
        <v>50</v>
      </c>
      <c r="E114" t="s">
        <v>22</v>
      </c>
      <c r="F114">
        <v>3491.9749999999999</v>
      </c>
      <c r="G114">
        <v>3128.6010000000001</v>
      </c>
      <c r="H114">
        <v>2879.3539999999998</v>
      </c>
      <c r="I114">
        <v>3850.306</v>
      </c>
      <c r="J114">
        <v>3406.9839999999999</v>
      </c>
      <c r="K114">
        <v>3383.7710000000002</v>
      </c>
      <c r="L114">
        <v>3748.7640000000001</v>
      </c>
      <c r="M114">
        <v>3418.3829999999998</v>
      </c>
      <c r="N114">
        <v>3395.3090000000002</v>
      </c>
      <c r="O114">
        <v>3634.1280000000002</v>
      </c>
      <c r="P114">
        <v>3492.3080000000004</v>
      </c>
      <c r="Q114">
        <v>3644.75</v>
      </c>
      <c r="R114">
        <v>41474.632999999994</v>
      </c>
    </row>
    <row r="115" spans="1:18">
      <c r="A115" t="s">
        <v>55</v>
      </c>
      <c r="B115">
        <v>2008</v>
      </c>
      <c r="C115" t="s">
        <v>48</v>
      </c>
      <c r="D115" t="s">
        <v>49</v>
      </c>
      <c r="E115" t="s">
        <v>22</v>
      </c>
      <c r="F115">
        <v>2354.9369999999999</v>
      </c>
      <c r="G115">
        <v>2068.6959999999999</v>
      </c>
      <c r="H115">
        <v>2447.5430000000001</v>
      </c>
      <c r="I115">
        <v>2064.4490000000001</v>
      </c>
      <c r="J115">
        <v>3469.9690000000001</v>
      </c>
      <c r="K115">
        <v>2372.0859999999998</v>
      </c>
      <c r="L115">
        <v>2675.4070000000002</v>
      </c>
      <c r="M115">
        <v>2841.788</v>
      </c>
      <c r="N115">
        <v>2553.105</v>
      </c>
      <c r="O115">
        <v>2765.8190000000004</v>
      </c>
      <c r="P115">
        <v>2534.5450000000001</v>
      </c>
      <c r="Q115">
        <v>2577.8070000000002</v>
      </c>
      <c r="R115">
        <v>30726.150999999998</v>
      </c>
    </row>
    <row r="116" spans="1:18">
      <c r="A116" t="s">
        <v>55</v>
      </c>
      <c r="B116">
        <v>2008</v>
      </c>
      <c r="C116" t="s">
        <v>44</v>
      </c>
      <c r="D116" t="s">
        <v>47</v>
      </c>
      <c r="E116" t="s">
        <v>22</v>
      </c>
      <c r="F116">
        <v>10565.653</v>
      </c>
      <c r="G116">
        <v>10468.475</v>
      </c>
      <c r="H116">
        <v>11382.031999999999</v>
      </c>
      <c r="I116">
        <v>12414.269</v>
      </c>
      <c r="J116">
        <v>11964.805</v>
      </c>
      <c r="K116">
        <v>10102.665000000001</v>
      </c>
      <c r="L116">
        <v>11260.313</v>
      </c>
      <c r="M116">
        <v>11251.934999999999</v>
      </c>
      <c r="N116">
        <v>11123.347</v>
      </c>
      <c r="O116">
        <v>11979.885000000002</v>
      </c>
      <c r="P116">
        <v>10880.611999999999</v>
      </c>
      <c r="Q116">
        <v>11993.391</v>
      </c>
      <c r="R116">
        <v>135387.38199999998</v>
      </c>
    </row>
    <row r="117" spans="1:18">
      <c r="A117" t="s">
        <v>55</v>
      </c>
      <c r="B117">
        <v>2008</v>
      </c>
      <c r="C117" t="s">
        <v>44</v>
      </c>
      <c r="D117" t="s">
        <v>46</v>
      </c>
      <c r="E117" t="s">
        <v>22</v>
      </c>
      <c r="F117">
        <v>6310.6959999999999</v>
      </c>
      <c r="G117">
        <v>5972.9260000000004</v>
      </c>
      <c r="H117">
        <v>5428.1930000000002</v>
      </c>
      <c r="I117">
        <v>4672.6989999999996</v>
      </c>
      <c r="J117">
        <v>4850.43</v>
      </c>
      <c r="K117">
        <v>4431.3490000000002</v>
      </c>
      <c r="L117">
        <v>4778.67</v>
      </c>
      <c r="M117">
        <v>4733.2389999999996</v>
      </c>
      <c r="N117">
        <v>4792.9189999999999</v>
      </c>
      <c r="O117">
        <v>4982.6880000000001</v>
      </c>
      <c r="P117">
        <v>4675.9160000000002</v>
      </c>
      <c r="Q117">
        <v>5547.1530000000002</v>
      </c>
      <c r="R117">
        <v>61176.877999999997</v>
      </c>
    </row>
    <row r="118" spans="1:18">
      <c r="A118" t="s">
        <v>55</v>
      </c>
      <c r="B118">
        <v>2008</v>
      </c>
      <c r="C118" t="s">
        <v>44</v>
      </c>
      <c r="D118" t="s">
        <v>45</v>
      </c>
      <c r="E118" t="s">
        <v>22</v>
      </c>
      <c r="F118">
        <v>10992.895</v>
      </c>
      <c r="G118">
        <v>10432.699000000001</v>
      </c>
      <c r="H118">
        <v>10994.465</v>
      </c>
      <c r="I118">
        <v>10628.043</v>
      </c>
      <c r="J118">
        <v>10762.771000000001</v>
      </c>
      <c r="K118">
        <v>10511.992</v>
      </c>
      <c r="L118">
        <v>11338.234</v>
      </c>
      <c r="M118">
        <v>11476.898999999999</v>
      </c>
      <c r="N118">
        <v>11445.221</v>
      </c>
      <c r="O118">
        <v>11969.249000000003</v>
      </c>
      <c r="P118">
        <v>11969.846000000001</v>
      </c>
      <c r="Q118">
        <v>12521.373</v>
      </c>
      <c r="R118">
        <v>135043.68700000003</v>
      </c>
    </row>
    <row r="119" spans="1:18">
      <c r="A119" t="s">
        <v>55</v>
      </c>
      <c r="B119">
        <v>2008</v>
      </c>
      <c r="C119" t="s">
        <v>39</v>
      </c>
      <c r="D119" t="s">
        <v>43</v>
      </c>
      <c r="E119" t="s">
        <v>22</v>
      </c>
      <c r="F119">
        <v>202200.06200000001</v>
      </c>
      <c r="G119">
        <v>184574.84899999999</v>
      </c>
      <c r="H119">
        <v>201276.23300000001</v>
      </c>
      <c r="I119">
        <v>191627.79399999999</v>
      </c>
      <c r="J119">
        <v>194317.76300000001</v>
      </c>
      <c r="K119">
        <v>190313.33600000001</v>
      </c>
      <c r="L119">
        <v>202738.717</v>
      </c>
      <c r="M119">
        <v>195383.02499999999</v>
      </c>
      <c r="N119">
        <v>186201.897</v>
      </c>
      <c r="O119">
        <v>189361.179</v>
      </c>
      <c r="P119">
        <v>180015.88200000001</v>
      </c>
      <c r="Q119">
        <v>188072.45699999999</v>
      </c>
      <c r="R119">
        <v>2306083.1940000001</v>
      </c>
    </row>
    <row r="120" spans="1:18">
      <c r="A120" t="s">
        <v>55</v>
      </c>
      <c r="B120">
        <v>2008</v>
      </c>
      <c r="C120" t="s">
        <v>39</v>
      </c>
      <c r="D120" t="s">
        <v>42</v>
      </c>
      <c r="E120" t="s">
        <v>22</v>
      </c>
      <c r="F120">
        <v>69262.148000000001</v>
      </c>
      <c r="G120">
        <v>61751.315999999999</v>
      </c>
      <c r="H120">
        <v>67058.83</v>
      </c>
      <c r="I120">
        <v>62864.309000000001</v>
      </c>
      <c r="J120">
        <v>64989.673999999999</v>
      </c>
      <c r="K120">
        <v>63191.038999999997</v>
      </c>
      <c r="L120">
        <v>69275.796000000002</v>
      </c>
      <c r="M120">
        <v>64623.784</v>
      </c>
      <c r="N120">
        <v>63958.440999999999</v>
      </c>
      <c r="O120">
        <v>68690.236999999994</v>
      </c>
      <c r="P120">
        <v>66468.612999999998</v>
      </c>
      <c r="Q120">
        <v>71075.433000000019</v>
      </c>
      <c r="R120">
        <v>793209.61999999988</v>
      </c>
    </row>
    <row r="121" spans="1:18">
      <c r="A121" t="s">
        <v>55</v>
      </c>
      <c r="B121">
        <v>2008</v>
      </c>
      <c r="C121" t="s">
        <v>39</v>
      </c>
      <c r="D121" t="s">
        <v>41</v>
      </c>
      <c r="E121" t="s">
        <v>22</v>
      </c>
      <c r="F121">
        <v>4074.68</v>
      </c>
      <c r="G121">
        <v>3861.268</v>
      </c>
      <c r="H121">
        <v>4089.877</v>
      </c>
      <c r="I121">
        <v>4207.2430000000004</v>
      </c>
      <c r="J121">
        <v>4101.3289999999997</v>
      </c>
      <c r="K121">
        <v>3796.2109999999998</v>
      </c>
      <c r="L121">
        <v>3859.951</v>
      </c>
      <c r="M121">
        <v>3858.9119999999998</v>
      </c>
      <c r="N121">
        <v>3789.085</v>
      </c>
      <c r="O121">
        <v>4180.8169999999991</v>
      </c>
      <c r="P121">
        <v>3796.576</v>
      </c>
      <c r="Q121">
        <v>3849.7719999999999</v>
      </c>
      <c r="R121">
        <v>47465.721000000005</v>
      </c>
    </row>
    <row r="122" spans="1:18">
      <c r="A122" t="s">
        <v>55</v>
      </c>
      <c r="B122">
        <v>2008</v>
      </c>
      <c r="C122" t="s">
        <v>39</v>
      </c>
      <c r="D122" t="s">
        <v>40</v>
      </c>
      <c r="E122" t="s">
        <v>22</v>
      </c>
      <c r="F122">
        <v>11370.332</v>
      </c>
      <c r="G122">
        <v>10845.724</v>
      </c>
      <c r="H122">
        <v>12369.547</v>
      </c>
      <c r="I122">
        <v>12518.493</v>
      </c>
      <c r="J122">
        <v>13447.772999999999</v>
      </c>
      <c r="K122">
        <v>13395.529</v>
      </c>
      <c r="L122">
        <v>13748.526</v>
      </c>
      <c r="M122">
        <v>13803.486999999999</v>
      </c>
      <c r="N122">
        <v>14029.23</v>
      </c>
      <c r="O122">
        <v>14020.948000000002</v>
      </c>
      <c r="P122">
        <v>14700.43</v>
      </c>
      <c r="Q122">
        <v>15045.375000000002</v>
      </c>
      <c r="R122">
        <v>159295.394</v>
      </c>
    </row>
    <row r="123" spans="1:18">
      <c r="A123" t="s">
        <v>55</v>
      </c>
      <c r="B123">
        <v>2008</v>
      </c>
      <c r="C123" t="s">
        <v>29</v>
      </c>
      <c r="D123" t="s">
        <v>38</v>
      </c>
      <c r="E123" t="s">
        <v>22</v>
      </c>
      <c r="F123">
        <v>26713.363000000001</v>
      </c>
      <c r="G123">
        <v>23255.488000000001</v>
      </c>
      <c r="H123">
        <v>23572.615000000002</v>
      </c>
      <c r="I123">
        <v>22025.006000000001</v>
      </c>
      <c r="J123">
        <v>22467.084999999999</v>
      </c>
      <c r="K123">
        <v>22281.518</v>
      </c>
      <c r="L123">
        <v>23755.988000000001</v>
      </c>
      <c r="M123">
        <v>22416.902999999998</v>
      </c>
      <c r="N123">
        <v>21229.922999999999</v>
      </c>
      <c r="O123">
        <v>22509.136999999999</v>
      </c>
      <c r="P123">
        <v>21835.072</v>
      </c>
      <c r="Q123">
        <v>24989.947</v>
      </c>
      <c r="R123">
        <v>277052.04499999998</v>
      </c>
    </row>
    <row r="124" spans="1:18">
      <c r="A124" t="s">
        <v>55</v>
      </c>
      <c r="B124">
        <v>2008</v>
      </c>
      <c r="C124" t="s">
        <v>29</v>
      </c>
      <c r="D124" t="s">
        <v>37</v>
      </c>
      <c r="E124" t="s">
        <v>22</v>
      </c>
      <c r="F124">
        <v>1929.5029999999999</v>
      </c>
      <c r="G124">
        <v>1782.319</v>
      </c>
      <c r="H124">
        <v>1805.0350000000001</v>
      </c>
      <c r="I124">
        <v>1739.73</v>
      </c>
      <c r="J124">
        <v>1858.8820000000001</v>
      </c>
      <c r="K124">
        <v>1923.047</v>
      </c>
      <c r="L124">
        <v>1934.847</v>
      </c>
      <c r="M124">
        <v>1621.123</v>
      </c>
      <c r="N124">
        <v>1345.646</v>
      </c>
      <c r="O124">
        <v>1491.9260000000002</v>
      </c>
      <c r="P124">
        <v>1478.126</v>
      </c>
      <c r="Q124">
        <v>1523.6130000000001</v>
      </c>
      <c r="R124">
        <v>20433.797000000002</v>
      </c>
    </row>
    <row r="125" spans="1:18">
      <c r="A125" t="s">
        <v>55</v>
      </c>
      <c r="B125">
        <v>2008</v>
      </c>
      <c r="C125" t="s">
        <v>29</v>
      </c>
      <c r="D125" t="s">
        <v>36</v>
      </c>
      <c r="E125" t="s">
        <v>22</v>
      </c>
      <c r="F125">
        <v>2674.848</v>
      </c>
      <c r="G125">
        <v>2410.4259999999999</v>
      </c>
      <c r="H125">
        <v>2541.0529999999999</v>
      </c>
      <c r="I125">
        <v>2254.4540000000002</v>
      </c>
      <c r="J125">
        <v>2029.9960000000001</v>
      </c>
      <c r="K125">
        <v>2211.6010000000001</v>
      </c>
      <c r="L125">
        <v>934.51199999999994</v>
      </c>
      <c r="M125">
        <v>2004.24</v>
      </c>
      <c r="N125">
        <v>1799.0840000000001</v>
      </c>
      <c r="O125">
        <v>1892.193</v>
      </c>
      <c r="P125">
        <v>1971.5979999999997</v>
      </c>
      <c r="Q125">
        <v>1965.4560000000001</v>
      </c>
      <c r="R125">
        <v>24689.460999999996</v>
      </c>
    </row>
    <row r="126" spans="1:18">
      <c r="A126" t="s">
        <v>55</v>
      </c>
      <c r="B126">
        <v>2008</v>
      </c>
      <c r="C126" t="s">
        <v>29</v>
      </c>
      <c r="D126" t="s">
        <v>35</v>
      </c>
      <c r="E126" t="s">
        <v>22</v>
      </c>
      <c r="F126">
        <v>17711.255000000001</v>
      </c>
      <c r="G126">
        <v>15756.504000000001</v>
      </c>
      <c r="H126">
        <v>16878.195</v>
      </c>
      <c r="I126">
        <v>15489.643</v>
      </c>
      <c r="J126">
        <v>16391.925999999999</v>
      </c>
      <c r="K126">
        <v>16003.727999999999</v>
      </c>
      <c r="L126">
        <v>17593.837</v>
      </c>
      <c r="M126">
        <v>16105.365</v>
      </c>
      <c r="N126">
        <v>15922.407999999999</v>
      </c>
      <c r="O126">
        <v>16176.485000000001</v>
      </c>
      <c r="P126">
        <v>18388.303</v>
      </c>
      <c r="Q126">
        <v>18565.022999999997</v>
      </c>
      <c r="R126">
        <v>200982.67200000002</v>
      </c>
    </row>
    <row r="127" spans="1:18">
      <c r="A127" t="s">
        <v>55</v>
      </c>
      <c r="B127">
        <v>2008</v>
      </c>
      <c r="C127" t="s">
        <v>29</v>
      </c>
      <c r="D127" t="s">
        <v>34</v>
      </c>
      <c r="E127" t="s">
        <v>22</v>
      </c>
      <c r="F127">
        <v>1508</v>
      </c>
      <c r="G127">
        <v>1361</v>
      </c>
      <c r="H127">
        <v>1390</v>
      </c>
      <c r="I127">
        <v>1416</v>
      </c>
      <c r="J127">
        <v>1137.0219999999999</v>
      </c>
      <c r="K127">
        <v>1003.965</v>
      </c>
      <c r="L127">
        <v>1025.46</v>
      </c>
      <c r="M127">
        <v>755.99800000000005</v>
      </c>
      <c r="N127">
        <v>768.38900000000001</v>
      </c>
      <c r="O127">
        <v>898.03599999999994</v>
      </c>
      <c r="P127">
        <v>1208.5540000000001</v>
      </c>
      <c r="Q127">
        <v>1347.079</v>
      </c>
      <c r="R127">
        <v>13819.502999999999</v>
      </c>
    </row>
    <row r="128" spans="1:18">
      <c r="A128" t="s">
        <v>55</v>
      </c>
      <c r="B128">
        <v>2008</v>
      </c>
      <c r="C128" t="s">
        <v>29</v>
      </c>
      <c r="D128" t="s">
        <v>33</v>
      </c>
      <c r="E128" t="s">
        <v>22</v>
      </c>
      <c r="F128">
        <v>7732.8810000000003</v>
      </c>
      <c r="G128">
        <v>6912.3459999999995</v>
      </c>
      <c r="H128">
        <v>7316.3919999999998</v>
      </c>
      <c r="I128">
        <v>6771.9539999999997</v>
      </c>
      <c r="J128">
        <v>6009.3190000000004</v>
      </c>
      <c r="K128">
        <v>5959.9430000000002</v>
      </c>
      <c r="L128">
        <v>7883.5010000000002</v>
      </c>
      <c r="M128">
        <v>7210.9570000000003</v>
      </c>
      <c r="N128">
        <v>5785.0159999999996</v>
      </c>
      <c r="O128">
        <v>5691.1879999999992</v>
      </c>
      <c r="P128">
        <v>9092.9369999999999</v>
      </c>
      <c r="Q128">
        <v>6455.1059999999998</v>
      </c>
      <c r="R128">
        <v>82821.539999999994</v>
      </c>
    </row>
    <row r="129" spans="1:18">
      <c r="A129" t="s">
        <v>55</v>
      </c>
      <c r="B129">
        <v>2008</v>
      </c>
      <c r="C129" t="s">
        <v>29</v>
      </c>
      <c r="D129" t="s">
        <v>32</v>
      </c>
      <c r="E129" t="s">
        <v>22</v>
      </c>
      <c r="F129">
        <v>14105.808000000001</v>
      </c>
      <c r="G129">
        <v>12315.513999999999</v>
      </c>
      <c r="H129">
        <v>12016.946</v>
      </c>
      <c r="I129">
        <v>10645.945</v>
      </c>
      <c r="J129">
        <v>10338.447</v>
      </c>
      <c r="K129">
        <v>10454.51</v>
      </c>
      <c r="L129">
        <v>11910.153</v>
      </c>
      <c r="M129">
        <v>11517.545</v>
      </c>
      <c r="N129">
        <v>11230.787</v>
      </c>
      <c r="O129">
        <v>11276.016999999998</v>
      </c>
      <c r="P129">
        <v>11795.474999999999</v>
      </c>
      <c r="Q129">
        <v>11854.592000000001</v>
      </c>
      <c r="R129">
        <v>139461.739</v>
      </c>
    </row>
    <row r="130" spans="1:18">
      <c r="A130" t="s">
        <v>55</v>
      </c>
      <c r="B130">
        <v>2008</v>
      </c>
      <c r="C130" t="s">
        <v>29</v>
      </c>
      <c r="D130" t="s">
        <v>31</v>
      </c>
      <c r="E130" t="s">
        <v>22</v>
      </c>
      <c r="F130">
        <v>1504.4280000000001</v>
      </c>
      <c r="G130">
        <v>1373.9490000000001</v>
      </c>
      <c r="H130">
        <v>1410.133</v>
      </c>
      <c r="I130">
        <v>1341.431</v>
      </c>
      <c r="J130">
        <v>1440.645</v>
      </c>
      <c r="K130">
        <v>1486.819</v>
      </c>
      <c r="L130">
        <v>1682.011</v>
      </c>
      <c r="M130">
        <v>1379.8440000000001</v>
      </c>
      <c r="N130">
        <v>1555.509</v>
      </c>
      <c r="O130">
        <v>1133.7069999999999</v>
      </c>
      <c r="P130">
        <v>1172.8820000000001</v>
      </c>
      <c r="Q130">
        <v>1410.5530000000001</v>
      </c>
      <c r="R130">
        <v>16891.911000000004</v>
      </c>
    </row>
    <row r="131" spans="1:18">
      <c r="A131" t="s">
        <v>55</v>
      </c>
      <c r="B131">
        <v>2008</v>
      </c>
      <c r="C131" t="s">
        <v>29</v>
      </c>
      <c r="D131" t="s">
        <v>30</v>
      </c>
      <c r="E131" t="s">
        <v>22</v>
      </c>
      <c r="F131">
        <v>3059.8220000000001</v>
      </c>
      <c r="G131">
        <v>2740.7040000000002</v>
      </c>
      <c r="H131">
        <v>3016.4160000000002</v>
      </c>
      <c r="I131">
        <v>2943.35</v>
      </c>
      <c r="J131">
        <v>2948.27</v>
      </c>
      <c r="K131">
        <v>2816.9520000000002</v>
      </c>
      <c r="L131">
        <v>3053.2049999999999</v>
      </c>
      <c r="M131">
        <v>2779.9140000000002</v>
      </c>
      <c r="N131">
        <v>2393.942</v>
      </c>
      <c r="O131">
        <v>2128.5410000000002</v>
      </c>
      <c r="P131">
        <v>2138.92</v>
      </c>
      <c r="Q131">
        <v>2580.4009999999998</v>
      </c>
      <c r="R131">
        <v>32600.436999999998</v>
      </c>
    </row>
    <row r="132" spans="1:18">
      <c r="A132" t="s">
        <v>55</v>
      </c>
      <c r="B132">
        <v>2008</v>
      </c>
      <c r="C132" t="s">
        <v>20</v>
      </c>
      <c r="D132" t="s">
        <v>28</v>
      </c>
      <c r="E132" t="s">
        <v>22</v>
      </c>
      <c r="F132">
        <v>412.52199999999999</v>
      </c>
      <c r="G132">
        <v>448.23099999999999</v>
      </c>
      <c r="H132">
        <v>332.072</v>
      </c>
      <c r="I132">
        <v>456.15300000000002</v>
      </c>
      <c r="J132">
        <v>401.69</v>
      </c>
      <c r="K132">
        <v>417.77600000000001</v>
      </c>
      <c r="L132">
        <v>540.66800000000001</v>
      </c>
      <c r="M132">
        <v>384.38400000000001</v>
      </c>
      <c r="N132">
        <v>391.60700000000003</v>
      </c>
      <c r="O132">
        <v>453.97199999999998</v>
      </c>
      <c r="P132">
        <v>478.57600000000002</v>
      </c>
      <c r="Q132">
        <v>486.596</v>
      </c>
      <c r="R132">
        <v>5204.2469999999994</v>
      </c>
    </row>
    <row r="133" spans="1:18">
      <c r="A133" t="s">
        <v>55</v>
      </c>
      <c r="B133">
        <v>2008</v>
      </c>
      <c r="C133" t="s">
        <v>20</v>
      </c>
      <c r="D133" t="s">
        <v>27</v>
      </c>
      <c r="E133" t="s">
        <v>22</v>
      </c>
      <c r="F133">
        <v>303.72399999999999</v>
      </c>
      <c r="G133">
        <v>352.28</v>
      </c>
      <c r="H133">
        <v>351.70499999999998</v>
      </c>
      <c r="I133">
        <v>351.81200000000001</v>
      </c>
      <c r="J133">
        <v>319.77</v>
      </c>
      <c r="K133">
        <v>363.48099999999999</v>
      </c>
      <c r="L133">
        <v>399.88400000000001</v>
      </c>
      <c r="M133">
        <v>354.24700000000001</v>
      </c>
      <c r="N133">
        <v>281.47000000000003</v>
      </c>
      <c r="O133">
        <v>326.77199999999993</v>
      </c>
      <c r="P133">
        <v>230.995</v>
      </c>
      <c r="Q133">
        <v>311.47700000000003</v>
      </c>
      <c r="R133">
        <v>3947.6169999999993</v>
      </c>
    </row>
    <row r="134" spans="1:18">
      <c r="A134" t="s">
        <v>55</v>
      </c>
      <c r="B134">
        <v>2008</v>
      </c>
      <c r="C134" t="s">
        <v>20</v>
      </c>
      <c r="D134" t="s">
        <v>26</v>
      </c>
      <c r="E134" t="s">
        <v>22</v>
      </c>
      <c r="F134">
        <v>10247.236999999999</v>
      </c>
      <c r="G134">
        <v>9503.4930000000004</v>
      </c>
      <c r="H134">
        <v>9396.4490000000005</v>
      </c>
      <c r="I134">
        <v>8859.33</v>
      </c>
      <c r="J134">
        <v>9267.1370000000006</v>
      </c>
      <c r="K134">
        <v>9330.6170000000002</v>
      </c>
      <c r="L134">
        <v>9016.4040000000005</v>
      </c>
      <c r="M134">
        <v>9300.9359999999997</v>
      </c>
      <c r="N134">
        <v>9094.99</v>
      </c>
      <c r="O134">
        <v>8832.4459999999999</v>
      </c>
      <c r="P134">
        <v>9005.9549999999999</v>
      </c>
      <c r="Q134">
        <v>9450.3429999999989</v>
      </c>
      <c r="R134">
        <v>111305.337</v>
      </c>
    </row>
    <row r="135" spans="1:18">
      <c r="A135" t="s">
        <v>55</v>
      </c>
      <c r="B135">
        <v>2008</v>
      </c>
      <c r="C135" t="s">
        <v>20</v>
      </c>
      <c r="D135" t="s">
        <v>25</v>
      </c>
      <c r="E135" t="s">
        <v>22</v>
      </c>
      <c r="F135">
        <v>540.57000000000005</v>
      </c>
      <c r="G135">
        <v>412.98599999999999</v>
      </c>
      <c r="H135">
        <v>453.28399999999999</v>
      </c>
      <c r="I135">
        <v>981.06600000000003</v>
      </c>
      <c r="J135">
        <v>687.55799999999999</v>
      </c>
      <c r="K135">
        <v>732.76499999999999</v>
      </c>
      <c r="L135">
        <v>807.11400000000003</v>
      </c>
      <c r="M135">
        <v>1111.2950000000001</v>
      </c>
      <c r="N135">
        <v>598.005</v>
      </c>
      <c r="O135">
        <v>653.09300000000007</v>
      </c>
      <c r="P135">
        <v>731.86300000000006</v>
      </c>
      <c r="Q135">
        <v>694.63900000000001</v>
      </c>
      <c r="R135">
        <v>8404.2379999999994</v>
      </c>
    </row>
    <row r="136" spans="1:18">
      <c r="A136" t="s">
        <v>55</v>
      </c>
      <c r="B136">
        <v>2008</v>
      </c>
      <c r="C136" t="s">
        <v>20</v>
      </c>
      <c r="D136" t="s">
        <v>24</v>
      </c>
      <c r="E136" t="s">
        <v>22</v>
      </c>
      <c r="F136">
        <v>14475.064</v>
      </c>
      <c r="G136">
        <v>13392.401</v>
      </c>
      <c r="H136">
        <v>13140.013000000001</v>
      </c>
      <c r="I136">
        <v>13986.278</v>
      </c>
      <c r="J136">
        <v>16287.393</v>
      </c>
      <c r="K136">
        <v>13481.370999999999</v>
      </c>
      <c r="L136">
        <v>13746.705</v>
      </c>
      <c r="M136">
        <v>14781.915000000001</v>
      </c>
      <c r="N136">
        <v>12850.75</v>
      </c>
      <c r="O136">
        <v>13454.400000000001</v>
      </c>
      <c r="P136">
        <v>12468.507999999998</v>
      </c>
      <c r="Q136">
        <v>12829.758</v>
      </c>
      <c r="R136">
        <v>164894.55600000001</v>
      </c>
    </row>
    <row r="137" spans="1:18">
      <c r="A137" t="s">
        <v>55</v>
      </c>
      <c r="B137">
        <v>2008</v>
      </c>
      <c r="C137" t="s">
        <v>20</v>
      </c>
      <c r="D137" t="s">
        <v>23</v>
      </c>
      <c r="E137" t="s">
        <v>22</v>
      </c>
      <c r="F137">
        <v>1118.51</v>
      </c>
      <c r="G137">
        <v>1086.779</v>
      </c>
      <c r="H137">
        <v>1126.865</v>
      </c>
      <c r="I137">
        <v>1074.259</v>
      </c>
      <c r="J137">
        <v>1036.49</v>
      </c>
      <c r="K137">
        <v>1022.601</v>
      </c>
      <c r="L137">
        <v>1237.8219999999999</v>
      </c>
      <c r="M137">
        <v>970.69399999999996</v>
      </c>
      <c r="N137">
        <v>1059.7239999999999</v>
      </c>
      <c r="O137">
        <v>1080.5910000000001</v>
      </c>
      <c r="P137">
        <v>991.8660000000001</v>
      </c>
      <c r="Q137">
        <v>1133.175</v>
      </c>
      <c r="R137">
        <v>12939.375999999998</v>
      </c>
    </row>
    <row r="138" spans="1:18">
      <c r="A138" t="s">
        <v>55</v>
      </c>
      <c r="B138">
        <v>2008</v>
      </c>
      <c r="C138" t="s">
        <v>20</v>
      </c>
      <c r="D138" t="s">
        <v>21</v>
      </c>
      <c r="E138" t="s">
        <v>22</v>
      </c>
      <c r="F138">
        <v>2027.26</v>
      </c>
      <c r="G138">
        <v>1728.587</v>
      </c>
      <c r="H138">
        <v>1745.3019999999999</v>
      </c>
      <c r="I138">
        <v>1775.59</v>
      </c>
      <c r="J138">
        <v>1668.21</v>
      </c>
      <c r="K138">
        <v>1620.2670000000001</v>
      </c>
      <c r="L138">
        <v>2109.402</v>
      </c>
      <c r="M138">
        <v>1707.002</v>
      </c>
      <c r="N138">
        <v>1607.836</v>
      </c>
      <c r="O138">
        <v>1817.1389999999999</v>
      </c>
      <c r="P138">
        <v>1838.692</v>
      </c>
      <c r="Q138">
        <v>1526.4269999999999</v>
      </c>
      <c r="R138">
        <v>21171.714</v>
      </c>
    </row>
    <row r="139" spans="1:18">
      <c r="A139" t="s">
        <v>54</v>
      </c>
      <c r="B139">
        <v>2008</v>
      </c>
      <c r="C139" t="s">
        <v>48</v>
      </c>
      <c r="D139" t="s">
        <v>52</v>
      </c>
      <c r="E139" t="s">
        <v>22</v>
      </c>
      <c r="F139">
        <v>5</v>
      </c>
      <c r="G139">
        <v>5</v>
      </c>
      <c r="H139">
        <v>5</v>
      </c>
      <c r="I139">
        <v>0</v>
      </c>
      <c r="J139">
        <v>5</v>
      </c>
      <c r="K139">
        <v>5</v>
      </c>
      <c r="L139">
        <v>0</v>
      </c>
      <c r="M139">
        <v>5</v>
      </c>
      <c r="N139">
        <v>4.9941316298821405</v>
      </c>
      <c r="O139">
        <v>0</v>
      </c>
      <c r="P139">
        <v>5</v>
      </c>
      <c r="Q139">
        <v>0</v>
      </c>
      <c r="R139">
        <v>39.994131629882141</v>
      </c>
    </row>
    <row r="140" spans="1:18">
      <c r="A140" t="s">
        <v>54</v>
      </c>
      <c r="B140">
        <v>2008</v>
      </c>
      <c r="C140" t="s">
        <v>48</v>
      </c>
      <c r="D140" t="s">
        <v>51</v>
      </c>
      <c r="E140" t="s">
        <v>22</v>
      </c>
      <c r="F140">
        <v>9</v>
      </c>
      <c r="G140">
        <v>57</v>
      </c>
      <c r="H140">
        <v>49</v>
      </c>
      <c r="I140">
        <v>3</v>
      </c>
      <c r="J140">
        <v>37</v>
      </c>
      <c r="K140">
        <v>9</v>
      </c>
      <c r="L140">
        <v>39</v>
      </c>
      <c r="M140">
        <v>2</v>
      </c>
      <c r="N140">
        <v>36.945721975866817</v>
      </c>
      <c r="O140">
        <v>44</v>
      </c>
      <c r="P140">
        <v>7</v>
      </c>
      <c r="Q140">
        <v>7</v>
      </c>
      <c r="R140">
        <v>299.94572197586683</v>
      </c>
    </row>
    <row r="141" spans="1:18">
      <c r="A141" t="s">
        <v>54</v>
      </c>
      <c r="B141">
        <v>2008</v>
      </c>
      <c r="C141" t="s">
        <v>48</v>
      </c>
      <c r="D141" t="s">
        <v>50</v>
      </c>
      <c r="E141" t="s">
        <v>22</v>
      </c>
      <c r="F141">
        <v>45</v>
      </c>
      <c r="G141">
        <v>22</v>
      </c>
      <c r="H141">
        <v>22</v>
      </c>
      <c r="I141">
        <v>46</v>
      </c>
      <c r="J141">
        <v>0</v>
      </c>
      <c r="K141">
        <v>0</v>
      </c>
      <c r="L141">
        <v>0</v>
      </c>
      <c r="M141">
        <v>0</v>
      </c>
      <c r="N141">
        <v>-3.364223426452391E-2</v>
      </c>
      <c r="O141">
        <v>35</v>
      </c>
      <c r="P141">
        <v>0</v>
      </c>
      <c r="Q141">
        <v>0</v>
      </c>
      <c r="R141">
        <v>169.96635776573547</v>
      </c>
    </row>
    <row r="142" spans="1:18">
      <c r="A142" t="s">
        <v>54</v>
      </c>
      <c r="B142">
        <v>2008</v>
      </c>
      <c r="C142" t="s">
        <v>48</v>
      </c>
      <c r="D142" t="s">
        <v>49</v>
      </c>
      <c r="E142" t="s">
        <v>22</v>
      </c>
      <c r="F142">
        <v>15</v>
      </c>
      <c r="G142">
        <v>0</v>
      </c>
      <c r="H142">
        <v>15</v>
      </c>
      <c r="I142">
        <v>0</v>
      </c>
      <c r="J142">
        <v>15</v>
      </c>
      <c r="K142">
        <v>0</v>
      </c>
      <c r="L142">
        <v>15</v>
      </c>
      <c r="M142">
        <v>0</v>
      </c>
      <c r="N142">
        <v>-8.5081316332073827E-3</v>
      </c>
      <c r="O142">
        <v>15</v>
      </c>
      <c r="P142">
        <v>0</v>
      </c>
      <c r="Q142">
        <v>0</v>
      </c>
      <c r="R142">
        <v>74.991491868366793</v>
      </c>
    </row>
    <row r="143" spans="1:18">
      <c r="A143" t="s">
        <v>54</v>
      </c>
      <c r="B143">
        <v>2008</v>
      </c>
      <c r="C143" t="s">
        <v>44</v>
      </c>
      <c r="D143" t="s">
        <v>47</v>
      </c>
      <c r="E143" t="s">
        <v>22</v>
      </c>
      <c r="F143">
        <v>243.19400000000005</v>
      </c>
      <c r="G143">
        <v>272.28899999999999</v>
      </c>
      <c r="H143">
        <v>220.33300000000003</v>
      </c>
      <c r="I143">
        <v>216.95500000000007</v>
      </c>
      <c r="J143">
        <v>281.32900000000006</v>
      </c>
      <c r="K143">
        <v>229.523</v>
      </c>
      <c r="L143">
        <v>231.03200000000001</v>
      </c>
      <c r="M143">
        <v>212.53399999999999</v>
      </c>
      <c r="N143">
        <v>246.17608262922982</v>
      </c>
      <c r="O143">
        <v>195</v>
      </c>
      <c r="P143">
        <v>202</v>
      </c>
      <c r="Q143">
        <v>244</v>
      </c>
      <c r="R143">
        <v>2794.3650826292296</v>
      </c>
    </row>
    <row r="144" spans="1:18">
      <c r="A144" t="s">
        <v>54</v>
      </c>
      <c r="B144">
        <v>2008</v>
      </c>
      <c r="C144" t="s">
        <v>44</v>
      </c>
      <c r="D144" t="s">
        <v>46</v>
      </c>
      <c r="E144" t="s">
        <v>22</v>
      </c>
      <c r="F144">
        <v>252.66000000000003</v>
      </c>
      <c r="G144">
        <v>240.43600000000004</v>
      </c>
      <c r="H144">
        <v>335.31599999999997</v>
      </c>
      <c r="I144">
        <v>201.78</v>
      </c>
      <c r="J144">
        <v>247.49799999999999</v>
      </c>
      <c r="K144">
        <v>289.791</v>
      </c>
      <c r="L144">
        <v>278.8</v>
      </c>
      <c r="M144">
        <v>251</v>
      </c>
      <c r="N144">
        <v>292.68474437629601</v>
      </c>
      <c r="O144">
        <v>270</v>
      </c>
      <c r="P144">
        <v>198.97</v>
      </c>
      <c r="Q144">
        <v>241</v>
      </c>
      <c r="R144">
        <v>3099.9357443762956</v>
      </c>
    </row>
    <row r="145" spans="1:18">
      <c r="A145" t="s">
        <v>54</v>
      </c>
      <c r="B145">
        <v>2008</v>
      </c>
      <c r="C145" t="s">
        <v>44</v>
      </c>
      <c r="D145" t="s">
        <v>45</v>
      </c>
      <c r="E145" t="s">
        <v>22</v>
      </c>
      <c r="F145">
        <v>151</v>
      </c>
      <c r="G145">
        <v>71</v>
      </c>
      <c r="H145">
        <v>107</v>
      </c>
      <c r="I145">
        <v>44</v>
      </c>
      <c r="J145">
        <v>80</v>
      </c>
      <c r="K145">
        <v>66</v>
      </c>
      <c r="L145">
        <v>96</v>
      </c>
      <c r="M145">
        <v>56.5</v>
      </c>
      <c r="N145">
        <v>63.868273016091102</v>
      </c>
      <c r="O145">
        <v>65</v>
      </c>
      <c r="P145">
        <v>76</v>
      </c>
      <c r="Q145">
        <v>61</v>
      </c>
      <c r="R145">
        <v>937.36827301609105</v>
      </c>
    </row>
    <row r="146" spans="1:18">
      <c r="A146" t="s">
        <v>54</v>
      </c>
      <c r="B146">
        <v>2008</v>
      </c>
      <c r="C146" t="s">
        <v>39</v>
      </c>
      <c r="D146" t="s">
        <v>43</v>
      </c>
      <c r="E146" t="s">
        <v>22</v>
      </c>
      <c r="F146">
        <v>461</v>
      </c>
      <c r="G146">
        <v>357.786</v>
      </c>
      <c r="H146">
        <v>433</v>
      </c>
      <c r="I146">
        <v>401</v>
      </c>
      <c r="J146">
        <v>397</v>
      </c>
      <c r="K146">
        <v>416</v>
      </c>
      <c r="L146">
        <v>390</v>
      </c>
      <c r="M146">
        <v>386.5</v>
      </c>
      <c r="N146">
        <v>553.24563400136265</v>
      </c>
      <c r="O146">
        <v>417.95</v>
      </c>
      <c r="P146">
        <v>232</v>
      </c>
      <c r="Q146">
        <v>136</v>
      </c>
      <c r="R146">
        <v>4581.4816340013631</v>
      </c>
    </row>
    <row r="147" spans="1:18">
      <c r="A147" t="s">
        <v>54</v>
      </c>
      <c r="B147">
        <v>2008</v>
      </c>
      <c r="C147" t="s">
        <v>39</v>
      </c>
      <c r="D147" t="s">
        <v>42</v>
      </c>
      <c r="E147" t="s">
        <v>22</v>
      </c>
      <c r="F147">
        <v>101.128</v>
      </c>
      <c r="G147">
        <v>102.452</v>
      </c>
      <c r="H147">
        <v>139.227</v>
      </c>
      <c r="I147">
        <v>88.828000000000003</v>
      </c>
      <c r="J147">
        <v>121.83199999999999</v>
      </c>
      <c r="K147">
        <v>84.998000000000005</v>
      </c>
      <c r="L147">
        <v>57</v>
      </c>
      <c r="M147">
        <v>72</v>
      </c>
      <c r="N147">
        <v>94.849295101893205</v>
      </c>
      <c r="O147">
        <v>80</v>
      </c>
      <c r="P147">
        <v>20</v>
      </c>
      <c r="Q147">
        <v>0</v>
      </c>
      <c r="R147">
        <v>962.31429510189321</v>
      </c>
    </row>
    <row r="148" spans="1:18">
      <c r="A148" t="s">
        <v>54</v>
      </c>
      <c r="B148">
        <v>2008</v>
      </c>
      <c r="C148" t="s">
        <v>39</v>
      </c>
      <c r="D148" t="s">
        <v>41</v>
      </c>
      <c r="E148" t="s">
        <v>22</v>
      </c>
      <c r="F148">
        <v>15</v>
      </c>
      <c r="G148">
        <v>5</v>
      </c>
      <c r="H148">
        <v>5</v>
      </c>
      <c r="I148">
        <v>0</v>
      </c>
      <c r="J148">
        <v>5</v>
      </c>
      <c r="K148">
        <v>0</v>
      </c>
      <c r="L148">
        <v>0</v>
      </c>
      <c r="M148">
        <v>5</v>
      </c>
      <c r="N148">
        <v>39.989108634902394</v>
      </c>
      <c r="O148">
        <v>0</v>
      </c>
      <c r="P148">
        <v>5</v>
      </c>
      <c r="Q148">
        <v>0</v>
      </c>
      <c r="R148">
        <v>79.989108634902394</v>
      </c>
    </row>
    <row r="149" spans="1:18">
      <c r="A149" t="s">
        <v>54</v>
      </c>
      <c r="B149">
        <v>2008</v>
      </c>
      <c r="C149" t="s">
        <v>39</v>
      </c>
      <c r="D149" t="s">
        <v>40</v>
      </c>
      <c r="E149" t="s">
        <v>22</v>
      </c>
      <c r="F149">
        <v>652</v>
      </c>
      <c r="G149">
        <v>405</v>
      </c>
      <c r="H149">
        <v>480</v>
      </c>
      <c r="I149">
        <v>528</v>
      </c>
      <c r="J149">
        <v>428</v>
      </c>
      <c r="K149">
        <v>254.5</v>
      </c>
      <c r="L149">
        <v>388.63</v>
      </c>
      <c r="M149">
        <v>362</v>
      </c>
      <c r="N149">
        <v>299.90226161926751</v>
      </c>
      <c r="O149">
        <v>442</v>
      </c>
      <c r="P149">
        <v>297</v>
      </c>
      <c r="Q149">
        <v>227</v>
      </c>
      <c r="R149">
        <v>4764.032261619268</v>
      </c>
    </row>
    <row r="150" spans="1:18">
      <c r="A150" t="s">
        <v>54</v>
      </c>
      <c r="B150">
        <v>2008</v>
      </c>
      <c r="C150" t="s">
        <v>29</v>
      </c>
      <c r="D150" t="s">
        <v>38</v>
      </c>
      <c r="E150" t="s">
        <v>22</v>
      </c>
      <c r="F150">
        <v>97.6</v>
      </c>
      <c r="G150">
        <v>112.8</v>
      </c>
      <c r="H150">
        <v>86.8</v>
      </c>
      <c r="I150">
        <v>93.4</v>
      </c>
      <c r="J150">
        <v>49.400000000000006</v>
      </c>
      <c r="K150">
        <v>37</v>
      </c>
      <c r="L150">
        <v>61.4</v>
      </c>
      <c r="M150">
        <v>34.4</v>
      </c>
      <c r="N150">
        <v>4.8650975472664468</v>
      </c>
      <c r="O150">
        <v>63.400000000000006</v>
      </c>
      <c r="P150">
        <v>25</v>
      </c>
      <c r="Q150">
        <v>26.2</v>
      </c>
      <c r="R150">
        <v>692.26509754726646</v>
      </c>
    </row>
    <row r="151" spans="1:18">
      <c r="A151" t="s">
        <v>54</v>
      </c>
      <c r="B151">
        <v>2008</v>
      </c>
      <c r="C151" t="s">
        <v>29</v>
      </c>
      <c r="D151" t="s">
        <v>37</v>
      </c>
      <c r="E151" t="s">
        <v>22</v>
      </c>
      <c r="F151">
        <v>0</v>
      </c>
      <c r="G151">
        <v>29.712</v>
      </c>
      <c r="H151">
        <v>0</v>
      </c>
      <c r="I151">
        <v>29.693999999999999</v>
      </c>
      <c r="J151">
        <v>0</v>
      </c>
      <c r="K151">
        <v>0</v>
      </c>
      <c r="L151">
        <v>0</v>
      </c>
      <c r="M151">
        <v>29.858000000000001</v>
      </c>
      <c r="N151">
        <v>-2.2414660641987671E-2</v>
      </c>
      <c r="O151">
        <v>0</v>
      </c>
      <c r="P151">
        <v>0</v>
      </c>
      <c r="Q151">
        <v>0</v>
      </c>
      <c r="R151">
        <v>89.241585339358011</v>
      </c>
    </row>
    <row r="152" spans="1:18">
      <c r="A152" t="s">
        <v>54</v>
      </c>
      <c r="B152">
        <v>2008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2008</v>
      </c>
      <c r="C153" t="s">
        <v>29</v>
      </c>
      <c r="D153" t="s">
        <v>35</v>
      </c>
      <c r="E153" t="s">
        <v>22</v>
      </c>
      <c r="F153">
        <v>65</v>
      </c>
      <c r="G153">
        <v>70</v>
      </c>
      <c r="H153">
        <v>70</v>
      </c>
      <c r="I153">
        <v>60</v>
      </c>
      <c r="J153">
        <v>50</v>
      </c>
      <c r="K153">
        <v>67</v>
      </c>
      <c r="L153">
        <v>70</v>
      </c>
      <c r="M153">
        <v>55</v>
      </c>
      <c r="N153">
        <v>54.912962134032178</v>
      </c>
      <c r="O153">
        <v>48</v>
      </c>
      <c r="P153">
        <v>85</v>
      </c>
      <c r="Q153">
        <v>79</v>
      </c>
      <c r="R153">
        <v>773.91296213403223</v>
      </c>
    </row>
    <row r="154" spans="1:18">
      <c r="A154" t="s">
        <v>54</v>
      </c>
      <c r="B154">
        <v>2008</v>
      </c>
      <c r="C154" t="s">
        <v>29</v>
      </c>
      <c r="D154" t="s">
        <v>34</v>
      </c>
      <c r="E154" t="s">
        <v>22</v>
      </c>
      <c r="F154">
        <v>10</v>
      </c>
      <c r="G154">
        <v>10</v>
      </c>
      <c r="H154">
        <v>10</v>
      </c>
      <c r="I154">
        <v>10</v>
      </c>
      <c r="J154">
        <v>10</v>
      </c>
      <c r="K154">
        <v>5</v>
      </c>
      <c r="L154">
        <v>20</v>
      </c>
      <c r="M154">
        <v>5</v>
      </c>
      <c r="N154">
        <v>9.9833734048452101</v>
      </c>
      <c r="O154">
        <v>5</v>
      </c>
      <c r="P154">
        <v>10</v>
      </c>
      <c r="Q154">
        <v>25</v>
      </c>
      <c r="R154">
        <v>129.98337340484522</v>
      </c>
    </row>
    <row r="155" spans="1:18">
      <c r="A155" t="s">
        <v>54</v>
      </c>
      <c r="B155">
        <v>2008</v>
      </c>
      <c r="C155" t="s">
        <v>29</v>
      </c>
      <c r="D155" t="s">
        <v>33</v>
      </c>
      <c r="E155" t="s">
        <v>22</v>
      </c>
      <c r="F155">
        <v>56.199999999999996</v>
      </c>
      <c r="G155">
        <v>92.8</v>
      </c>
      <c r="H155">
        <v>65.600000000000009</v>
      </c>
      <c r="I155">
        <v>72.2</v>
      </c>
      <c r="J155">
        <v>40.4</v>
      </c>
      <c r="K155">
        <v>74.599999999999994</v>
      </c>
      <c r="L155">
        <v>95</v>
      </c>
      <c r="M155">
        <v>44.6</v>
      </c>
      <c r="N155">
        <v>67.909468352067705</v>
      </c>
      <c r="O155">
        <v>49.199999999999996</v>
      </c>
      <c r="P155">
        <v>65.599999999999994</v>
      </c>
      <c r="Q155">
        <v>54.6</v>
      </c>
      <c r="R155">
        <v>778.7094683520678</v>
      </c>
    </row>
    <row r="156" spans="1:18">
      <c r="A156" t="s">
        <v>54</v>
      </c>
      <c r="B156">
        <v>2008</v>
      </c>
      <c r="C156" t="s">
        <v>29</v>
      </c>
      <c r="D156" t="s">
        <v>32</v>
      </c>
      <c r="E156" t="s">
        <v>22</v>
      </c>
      <c r="F156">
        <v>88</v>
      </c>
      <c r="G156">
        <v>46</v>
      </c>
      <c r="H156">
        <v>67</v>
      </c>
      <c r="I156">
        <v>51</v>
      </c>
      <c r="J156">
        <v>72.8</v>
      </c>
      <c r="K156">
        <v>33</v>
      </c>
      <c r="L156">
        <v>36</v>
      </c>
      <c r="M156">
        <v>46</v>
      </c>
      <c r="N156">
        <v>66.921374157347117</v>
      </c>
      <c r="O156">
        <v>53</v>
      </c>
      <c r="P156">
        <v>41</v>
      </c>
      <c r="Q156">
        <v>56</v>
      </c>
      <c r="R156">
        <v>656.7213741573471</v>
      </c>
    </row>
    <row r="157" spans="1:18">
      <c r="A157" t="s">
        <v>54</v>
      </c>
      <c r="B157">
        <v>2008</v>
      </c>
      <c r="C157" t="s">
        <v>29</v>
      </c>
      <c r="D157" t="s">
        <v>31</v>
      </c>
      <c r="E157" t="s">
        <v>22</v>
      </c>
      <c r="F157">
        <v>60</v>
      </c>
      <c r="G157">
        <v>53</v>
      </c>
      <c r="H157">
        <v>25</v>
      </c>
      <c r="I157">
        <v>25</v>
      </c>
      <c r="J157">
        <v>5</v>
      </c>
      <c r="K157">
        <v>15</v>
      </c>
      <c r="L157">
        <v>30</v>
      </c>
      <c r="M157">
        <v>20</v>
      </c>
      <c r="N157">
        <v>19.960587959248581</v>
      </c>
      <c r="O157">
        <v>20</v>
      </c>
      <c r="P157">
        <v>25</v>
      </c>
      <c r="Q157">
        <v>20</v>
      </c>
      <c r="R157">
        <v>317.96058795924858</v>
      </c>
    </row>
    <row r="158" spans="1:18">
      <c r="A158" t="s">
        <v>54</v>
      </c>
      <c r="B158">
        <v>2008</v>
      </c>
      <c r="C158" t="s">
        <v>29</v>
      </c>
      <c r="D158" t="s">
        <v>30</v>
      </c>
      <c r="E158" t="s">
        <v>22</v>
      </c>
      <c r="F158">
        <v>145</v>
      </c>
      <c r="G158">
        <v>185</v>
      </c>
      <c r="H158">
        <v>130</v>
      </c>
      <c r="I158">
        <v>115</v>
      </c>
      <c r="J158">
        <v>145</v>
      </c>
      <c r="K158">
        <v>95</v>
      </c>
      <c r="L158">
        <v>120</v>
      </c>
      <c r="M158">
        <v>110</v>
      </c>
      <c r="N158">
        <v>94.804899938508029</v>
      </c>
      <c r="O158">
        <v>150</v>
      </c>
      <c r="P158">
        <v>110</v>
      </c>
      <c r="Q158">
        <v>95</v>
      </c>
      <c r="R158">
        <v>1494.804899938508</v>
      </c>
    </row>
    <row r="159" spans="1:18">
      <c r="A159" t="s">
        <v>54</v>
      </c>
      <c r="B159">
        <v>2008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2008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2008</v>
      </c>
      <c r="C161" t="s">
        <v>20</v>
      </c>
      <c r="D161" t="s">
        <v>26</v>
      </c>
      <c r="E161" t="s">
        <v>22</v>
      </c>
      <c r="F161">
        <v>40.4</v>
      </c>
      <c r="G161">
        <v>20.8</v>
      </c>
      <c r="H161">
        <v>16.2</v>
      </c>
      <c r="I161">
        <v>20</v>
      </c>
      <c r="J161">
        <v>15</v>
      </c>
      <c r="K161">
        <v>15</v>
      </c>
      <c r="L161">
        <v>20</v>
      </c>
      <c r="M161">
        <v>15</v>
      </c>
      <c r="N161">
        <v>22.96831508676701</v>
      </c>
      <c r="O161">
        <v>10</v>
      </c>
      <c r="P161">
        <v>5</v>
      </c>
      <c r="Q161">
        <v>28</v>
      </c>
      <c r="R161">
        <v>228.36831508676701</v>
      </c>
    </row>
    <row r="162" spans="1:18">
      <c r="A162" t="s">
        <v>54</v>
      </c>
      <c r="B162">
        <v>2008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2008</v>
      </c>
      <c r="C163" t="s">
        <v>20</v>
      </c>
      <c r="D163" t="s">
        <v>24</v>
      </c>
      <c r="E163" t="s">
        <v>22</v>
      </c>
      <c r="F163">
        <v>110</v>
      </c>
      <c r="G163">
        <v>115</v>
      </c>
      <c r="H163">
        <v>130</v>
      </c>
      <c r="I163">
        <v>120</v>
      </c>
      <c r="J163">
        <v>110</v>
      </c>
      <c r="K163">
        <v>100</v>
      </c>
      <c r="L163">
        <v>100</v>
      </c>
      <c r="M163">
        <v>130</v>
      </c>
      <c r="N163">
        <v>99.812233461665798</v>
      </c>
      <c r="O163">
        <v>135</v>
      </c>
      <c r="P163">
        <v>95</v>
      </c>
      <c r="Q163">
        <v>70</v>
      </c>
      <c r="R163">
        <v>1314.8122334616658</v>
      </c>
    </row>
    <row r="164" spans="1:18">
      <c r="A164" t="s">
        <v>54</v>
      </c>
      <c r="B164">
        <v>2008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2008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2008</v>
      </c>
      <c r="C166" t="s">
        <v>48</v>
      </c>
      <c r="D166" t="s">
        <v>52</v>
      </c>
      <c r="E166" t="s">
        <v>22</v>
      </c>
      <c r="F166">
        <v>29.348441763657032</v>
      </c>
      <c r="G166">
        <v>40.427132638130217</v>
      </c>
      <c r="H166">
        <v>24.418333109412032</v>
      </c>
      <c r="I166">
        <v>66.401999548509778</v>
      </c>
      <c r="J166">
        <v>60.576284414880078</v>
      </c>
      <c r="K166">
        <v>69.094252986971981</v>
      </c>
      <c r="L166">
        <v>38.665139179172648</v>
      </c>
      <c r="M166">
        <v>56.099466154977748</v>
      </c>
      <c r="N166">
        <v>43.398268249435802</v>
      </c>
      <c r="O166">
        <v>47.829773243327104</v>
      </c>
      <c r="P166">
        <v>12.637950644741434</v>
      </c>
      <c r="Q166">
        <v>42.463580249085638</v>
      </c>
      <c r="R166">
        <v>531.36062218230143</v>
      </c>
    </row>
    <row r="167" spans="1:18">
      <c r="A167" t="s">
        <v>53</v>
      </c>
      <c r="B167">
        <v>2008</v>
      </c>
      <c r="C167" t="s">
        <v>48</v>
      </c>
      <c r="D167" t="s">
        <v>51</v>
      </c>
      <c r="E167" t="s">
        <v>22</v>
      </c>
      <c r="F167">
        <v>499.08780430623767</v>
      </c>
      <c r="G167">
        <v>475.94757877047897</v>
      </c>
      <c r="H167">
        <v>327.11269126115826</v>
      </c>
      <c r="I167">
        <v>380.10683633785675</v>
      </c>
      <c r="J167">
        <v>331.38724252957786</v>
      </c>
      <c r="K167">
        <v>393.99119508795587</v>
      </c>
      <c r="L167">
        <v>471.0718331624148</v>
      </c>
      <c r="M167">
        <v>285.08848118290422</v>
      </c>
      <c r="N167">
        <v>350.76505514662364</v>
      </c>
      <c r="O167">
        <v>329.25265096232812</v>
      </c>
      <c r="P167">
        <v>297.85106303772676</v>
      </c>
      <c r="Q167">
        <v>403.29963471291541</v>
      </c>
      <c r="R167">
        <v>4544.9620664981785</v>
      </c>
    </row>
    <row r="168" spans="1:18">
      <c r="A168" t="s">
        <v>53</v>
      </c>
      <c r="B168">
        <v>2008</v>
      </c>
      <c r="C168" t="s">
        <v>48</v>
      </c>
      <c r="D168" t="s">
        <v>50</v>
      </c>
      <c r="E168" t="s">
        <v>22</v>
      </c>
      <c r="F168">
        <v>844.13928422634615</v>
      </c>
      <c r="G168">
        <v>890.76940834174911</v>
      </c>
      <c r="H168">
        <v>641.77067821356718</v>
      </c>
      <c r="I168">
        <v>655.88801149290987</v>
      </c>
      <c r="J168">
        <v>445.65707802321356</v>
      </c>
      <c r="K168">
        <v>397.83610144851076</v>
      </c>
      <c r="L168">
        <v>566.7906055733016</v>
      </c>
      <c r="M168">
        <v>442.5830796919646</v>
      </c>
      <c r="N168">
        <v>432.84910122877221</v>
      </c>
      <c r="O168">
        <v>564.97498989331984</v>
      </c>
      <c r="P168">
        <v>517.60108797293742</v>
      </c>
      <c r="Q168">
        <v>646.26923611508664</v>
      </c>
      <c r="R168">
        <v>7047.1286622216785</v>
      </c>
    </row>
    <row r="169" spans="1:18">
      <c r="A169" t="s">
        <v>53</v>
      </c>
      <c r="B169">
        <v>2008</v>
      </c>
      <c r="C169" t="s">
        <v>48</v>
      </c>
      <c r="D169" t="s">
        <v>49</v>
      </c>
      <c r="E169" t="s">
        <v>22</v>
      </c>
      <c r="F169">
        <v>346.31360716922973</v>
      </c>
      <c r="G169">
        <v>374.20616312374221</v>
      </c>
      <c r="H169">
        <v>241.86884299705923</v>
      </c>
      <c r="I169">
        <v>525.32630510815864</v>
      </c>
      <c r="J169">
        <v>240.55407620381803</v>
      </c>
      <c r="K169">
        <v>-56.769288936902562</v>
      </c>
      <c r="L169">
        <v>542.4207395292085</v>
      </c>
      <c r="M169">
        <v>161.33834578924652</v>
      </c>
      <c r="N169">
        <v>241.6626987416164</v>
      </c>
      <c r="O169">
        <v>278.44309149250853</v>
      </c>
      <c r="P169">
        <v>283.07883305310878</v>
      </c>
      <c r="Q169">
        <v>346.20066217656426</v>
      </c>
      <c r="R169">
        <v>3524.6440764473582</v>
      </c>
    </row>
    <row r="170" spans="1:18">
      <c r="A170" t="s">
        <v>53</v>
      </c>
      <c r="B170">
        <v>2008</v>
      </c>
      <c r="C170" t="s">
        <v>44</v>
      </c>
      <c r="D170" t="s">
        <v>47</v>
      </c>
      <c r="E170" t="s">
        <v>22</v>
      </c>
      <c r="F170">
        <v>1186.9026112204147</v>
      </c>
      <c r="G170">
        <v>768.06410846648532</v>
      </c>
      <c r="H170">
        <v>305.96780999546485</v>
      </c>
      <c r="I170">
        <v>233.44325905395519</v>
      </c>
      <c r="J170">
        <v>230.21977687435333</v>
      </c>
      <c r="K170">
        <v>208.92059695181388</v>
      </c>
      <c r="L170">
        <v>187.63449925539967</v>
      </c>
      <c r="M170">
        <v>252.29089359448258</v>
      </c>
      <c r="N170">
        <v>620.56944596703886</v>
      </c>
      <c r="O170">
        <v>587.01152068574902</v>
      </c>
      <c r="P170">
        <v>661.83329119947928</v>
      </c>
      <c r="Q170">
        <v>1323.5735633170891</v>
      </c>
      <c r="R170">
        <v>6566.4313765817251</v>
      </c>
    </row>
    <row r="171" spans="1:18">
      <c r="A171" t="s">
        <v>53</v>
      </c>
      <c r="B171">
        <v>2008</v>
      </c>
      <c r="C171" t="s">
        <v>44</v>
      </c>
      <c r="D171" t="s">
        <v>46</v>
      </c>
      <c r="E171" t="s">
        <v>22</v>
      </c>
      <c r="F171">
        <v>94.530534089804661</v>
      </c>
      <c r="G171">
        <v>89.770444369677762</v>
      </c>
      <c r="H171">
        <v>79.222403189630271</v>
      </c>
      <c r="I171">
        <v>87.763695488465501</v>
      </c>
      <c r="J171">
        <v>78.573555963214304</v>
      </c>
      <c r="K171">
        <v>84.323139887709189</v>
      </c>
      <c r="L171">
        <v>66.577937952610498</v>
      </c>
      <c r="M171">
        <v>60.89905488692758</v>
      </c>
      <c r="N171">
        <v>87.015043413927231</v>
      </c>
      <c r="O171">
        <v>93.729107968956697</v>
      </c>
      <c r="P171">
        <v>71.101950512984786</v>
      </c>
      <c r="Q171">
        <v>131.6587607684109</v>
      </c>
      <c r="R171">
        <v>1025.1656284923195</v>
      </c>
    </row>
    <row r="172" spans="1:18">
      <c r="A172" t="s">
        <v>53</v>
      </c>
      <c r="B172">
        <v>2008</v>
      </c>
      <c r="C172" t="s">
        <v>44</v>
      </c>
      <c r="D172" t="s">
        <v>45</v>
      </c>
      <c r="E172" t="s">
        <v>22</v>
      </c>
      <c r="F172">
        <v>550.98193842859951</v>
      </c>
      <c r="G172">
        <v>482.94491240777512</v>
      </c>
      <c r="H172">
        <v>486.19334622268207</v>
      </c>
      <c r="I172">
        <v>518.41617129888562</v>
      </c>
      <c r="J172">
        <v>376.37455452140921</v>
      </c>
      <c r="K172">
        <v>388.11263339369026</v>
      </c>
      <c r="L172">
        <v>422.96885593140746</v>
      </c>
      <c r="M172">
        <v>328.0624608054037</v>
      </c>
      <c r="N172">
        <v>262.47476525643538</v>
      </c>
      <c r="O172">
        <v>398.07547595149549</v>
      </c>
      <c r="P172">
        <v>347.13960132901747</v>
      </c>
      <c r="Q172">
        <v>421.6339152263734</v>
      </c>
      <c r="R172">
        <v>4983.3786307731752</v>
      </c>
    </row>
    <row r="173" spans="1:18">
      <c r="A173" t="s">
        <v>53</v>
      </c>
      <c r="B173">
        <v>2008</v>
      </c>
      <c r="C173" t="s">
        <v>39</v>
      </c>
      <c r="D173" t="s">
        <v>43</v>
      </c>
      <c r="E173" t="s">
        <v>22</v>
      </c>
      <c r="F173">
        <v>824.57441213364064</v>
      </c>
      <c r="G173">
        <v>889.31205784268013</v>
      </c>
      <c r="H173">
        <v>936.169905661234</v>
      </c>
      <c r="I173">
        <v>1086.1260172431375</v>
      </c>
      <c r="J173">
        <v>887.42827761451099</v>
      </c>
      <c r="K173">
        <v>901.57947890831235</v>
      </c>
      <c r="L173">
        <v>1047.6123396648804</v>
      </c>
      <c r="M173">
        <v>980.47008620888937</v>
      </c>
      <c r="N173">
        <v>877.75439550454939</v>
      </c>
      <c r="O173">
        <v>753.22582697497353</v>
      </c>
      <c r="P173">
        <v>810.66024820827784</v>
      </c>
      <c r="Q173">
        <v>761.85692727293383</v>
      </c>
      <c r="R173">
        <v>10756.769973238019</v>
      </c>
    </row>
    <row r="174" spans="1:18">
      <c r="A174" t="s">
        <v>53</v>
      </c>
      <c r="B174">
        <v>2008</v>
      </c>
      <c r="C174" t="s">
        <v>39</v>
      </c>
      <c r="D174" t="s">
        <v>42</v>
      </c>
      <c r="E174" t="s">
        <v>22</v>
      </c>
      <c r="F174">
        <v>95.926690158837488</v>
      </c>
      <c r="G174">
        <v>105.30834210679731</v>
      </c>
      <c r="H174">
        <v>113.73667339818982</v>
      </c>
      <c r="I174">
        <v>97.345094090243293</v>
      </c>
      <c r="J174">
        <v>93.874470002916226</v>
      </c>
      <c r="K174">
        <v>111.35683697348502</v>
      </c>
      <c r="L174">
        <v>104.99483797056548</v>
      </c>
      <c r="M174">
        <v>97.320106635609065</v>
      </c>
      <c r="N174">
        <v>102.6207475784439</v>
      </c>
      <c r="O174">
        <v>103.33099903453956</v>
      </c>
      <c r="P174">
        <v>125.83583568620443</v>
      </c>
      <c r="Q174">
        <v>141.93377131865486</v>
      </c>
      <c r="R174">
        <v>1293.5844049544864</v>
      </c>
    </row>
    <row r="175" spans="1:18">
      <c r="A175" t="s">
        <v>53</v>
      </c>
      <c r="B175">
        <v>2008</v>
      </c>
      <c r="C175" t="s">
        <v>39</v>
      </c>
      <c r="D175" t="s">
        <v>41</v>
      </c>
      <c r="E175" t="s">
        <v>22</v>
      </c>
      <c r="F175">
        <v>7.5184294387340325</v>
      </c>
      <c r="G175">
        <v>9.9576666180553861</v>
      </c>
      <c r="H175">
        <v>4.0403113835208044</v>
      </c>
      <c r="I175">
        <v>28.689499213580859</v>
      </c>
      <c r="J175">
        <v>24.469064735412967</v>
      </c>
      <c r="K175">
        <v>18.553015317204345</v>
      </c>
      <c r="L175">
        <v>19.991165900583567</v>
      </c>
      <c r="M175">
        <v>23.85376577539164</v>
      </c>
      <c r="N175">
        <v>27.127539239889515</v>
      </c>
      <c r="O175">
        <v>21.452589726993033</v>
      </c>
      <c r="P175">
        <v>17.364134953195055</v>
      </c>
      <c r="Q175">
        <v>12.367711378757285</v>
      </c>
      <c r="R175">
        <v>215.38489368131849</v>
      </c>
    </row>
    <row r="176" spans="1:18">
      <c r="A176" t="s">
        <v>53</v>
      </c>
      <c r="B176">
        <v>2008</v>
      </c>
      <c r="C176" t="s">
        <v>39</v>
      </c>
      <c r="D176" t="s">
        <v>40</v>
      </c>
      <c r="E176" t="s">
        <v>22</v>
      </c>
      <c r="F176">
        <v>332.88939757453716</v>
      </c>
      <c r="G176">
        <v>257.30075341721948</v>
      </c>
      <c r="H176">
        <v>279.29294655236293</v>
      </c>
      <c r="I176">
        <v>233.82874338614292</v>
      </c>
      <c r="J176">
        <v>348.33275151780168</v>
      </c>
      <c r="K176">
        <v>233.26116761292798</v>
      </c>
      <c r="L176">
        <v>381.98252169933392</v>
      </c>
      <c r="M176">
        <v>265.06497583762865</v>
      </c>
      <c r="N176">
        <v>371.11920295150765</v>
      </c>
      <c r="O176">
        <v>280.70824065471521</v>
      </c>
      <c r="P176">
        <v>246.1018218192149</v>
      </c>
      <c r="Q176">
        <v>283.52313257852381</v>
      </c>
      <c r="R176">
        <v>3513.4056556019159</v>
      </c>
    </row>
    <row r="177" spans="1:18">
      <c r="A177" t="s">
        <v>53</v>
      </c>
      <c r="B177">
        <v>2008</v>
      </c>
      <c r="C177" t="s">
        <v>29</v>
      </c>
      <c r="D177" t="s">
        <v>38</v>
      </c>
      <c r="E177" t="s">
        <v>22</v>
      </c>
      <c r="F177">
        <v>316.41944932796082</v>
      </c>
      <c r="G177">
        <v>316.29851662307391</v>
      </c>
      <c r="H177">
        <v>319.44356629559218</v>
      </c>
      <c r="I177">
        <v>228.14015258400917</v>
      </c>
      <c r="J177">
        <v>230.47376723998627</v>
      </c>
      <c r="K177">
        <v>197.30463151397649</v>
      </c>
      <c r="L177">
        <v>209.46832392639686</v>
      </c>
      <c r="M177">
        <v>241.69763959521038</v>
      </c>
      <c r="N177">
        <v>200.81535196099057</v>
      </c>
      <c r="O177">
        <v>155.42178891737584</v>
      </c>
      <c r="P177">
        <v>226.36535007047763</v>
      </c>
      <c r="Q177">
        <v>273.22308188030178</v>
      </c>
      <c r="R177">
        <v>2915.0716199353519</v>
      </c>
    </row>
    <row r="178" spans="1:18">
      <c r="A178" t="s">
        <v>53</v>
      </c>
      <c r="B178">
        <v>2008</v>
      </c>
      <c r="C178" t="s">
        <v>29</v>
      </c>
      <c r="D178" t="s">
        <v>37</v>
      </c>
      <c r="E178" t="s">
        <v>22</v>
      </c>
      <c r="F178">
        <v>15.436400634691388</v>
      </c>
      <c r="G178">
        <v>1.3654062518313468</v>
      </c>
      <c r="H178">
        <v>0.14056235113029941</v>
      </c>
      <c r="I178">
        <v>0.85684543441706829</v>
      </c>
      <c r="J178">
        <v>2.6466439882448558</v>
      </c>
      <c r="K178">
        <v>17.105538076982473</v>
      </c>
      <c r="L178">
        <v>5.9546350636576069</v>
      </c>
      <c r="M178">
        <v>5.5484914923393438</v>
      </c>
      <c r="N178">
        <v>18.010436467030736</v>
      </c>
      <c r="O178">
        <v>4.2778714283108954</v>
      </c>
      <c r="P178">
        <v>17.345699981397004</v>
      </c>
      <c r="Q178">
        <v>3.6089536573177532</v>
      </c>
      <c r="R178">
        <v>92.297484827350772</v>
      </c>
    </row>
    <row r="179" spans="1:18">
      <c r="A179" t="s">
        <v>53</v>
      </c>
      <c r="B179">
        <v>2008</v>
      </c>
      <c r="C179" t="s">
        <v>29</v>
      </c>
      <c r="D179" t="s">
        <v>36</v>
      </c>
      <c r="E179" t="s">
        <v>22</v>
      </c>
      <c r="F179">
        <v>11.233017239262105</v>
      </c>
      <c r="G179">
        <v>26.217722305277746</v>
      </c>
      <c r="H179">
        <v>6.2349717740008384</v>
      </c>
      <c r="I179">
        <v>20.78383306157675</v>
      </c>
      <c r="J179">
        <v>11.596618408780772</v>
      </c>
      <c r="K179">
        <v>33.083438718023345</v>
      </c>
      <c r="L179">
        <v>22.843891279172198</v>
      </c>
      <c r="M179">
        <v>34.925277469786984</v>
      </c>
      <c r="N179">
        <v>24.046861624978813</v>
      </c>
      <c r="O179">
        <v>13.103655451229342</v>
      </c>
      <c r="P179">
        <v>17.959979319662473</v>
      </c>
      <c r="Q179">
        <v>13.756075018282019</v>
      </c>
      <c r="R179">
        <v>235.78534167003338</v>
      </c>
    </row>
    <row r="180" spans="1:18">
      <c r="A180" t="s">
        <v>53</v>
      </c>
      <c r="B180">
        <v>2008</v>
      </c>
      <c r="C180" t="s">
        <v>29</v>
      </c>
      <c r="D180" t="s">
        <v>35</v>
      </c>
      <c r="E180" t="s">
        <v>22</v>
      </c>
      <c r="F180">
        <v>58.906219860865043</v>
      </c>
      <c r="G180">
        <v>58.561701317332684</v>
      </c>
      <c r="H180">
        <v>44.682594462802662</v>
      </c>
      <c r="I180">
        <v>41.994193910492974</v>
      </c>
      <c r="J180">
        <v>87.081158862916013</v>
      </c>
      <c r="K180">
        <v>56.677488963804549</v>
      </c>
      <c r="L180">
        <v>71.488683118159798</v>
      </c>
      <c r="M180">
        <v>69.077019765225373</v>
      </c>
      <c r="N180">
        <v>85.050017823853253</v>
      </c>
      <c r="O180">
        <v>75.640918383307593</v>
      </c>
      <c r="P180">
        <v>63.776046808214645</v>
      </c>
      <c r="Q180">
        <v>55.285002302402461</v>
      </c>
      <c r="R180">
        <v>768.22104557937723</v>
      </c>
    </row>
    <row r="181" spans="1:18">
      <c r="A181" t="s">
        <v>53</v>
      </c>
      <c r="B181">
        <v>2008</v>
      </c>
      <c r="C181" t="s">
        <v>29</v>
      </c>
      <c r="D181" t="s">
        <v>34</v>
      </c>
      <c r="E181" t="s">
        <v>22</v>
      </c>
      <c r="F181">
        <v>18.129009234128954</v>
      </c>
      <c r="G181">
        <v>16.180740693486101</v>
      </c>
      <c r="H181">
        <v>1.3649542640811236</v>
      </c>
      <c r="I181">
        <v>16.169828935435387</v>
      </c>
      <c r="J181">
        <v>1.4156136026289656</v>
      </c>
      <c r="K181">
        <v>16.893437408270184</v>
      </c>
      <c r="L181">
        <v>16.834889035277381</v>
      </c>
      <c r="M181">
        <v>11.633272793493436</v>
      </c>
      <c r="N181">
        <v>11.284854440884958</v>
      </c>
      <c r="O181">
        <v>13.835652154505226</v>
      </c>
      <c r="P181">
        <v>11.523973614277152</v>
      </c>
      <c r="Q181">
        <v>10.500070799983179</v>
      </c>
      <c r="R181">
        <v>145.76629697645205</v>
      </c>
    </row>
    <row r="182" spans="1:18">
      <c r="A182" t="s">
        <v>53</v>
      </c>
      <c r="B182">
        <v>2008</v>
      </c>
      <c r="C182" t="s">
        <v>29</v>
      </c>
      <c r="D182" t="s">
        <v>33</v>
      </c>
      <c r="E182" t="s">
        <v>22</v>
      </c>
      <c r="F182">
        <v>15.691056198394699</v>
      </c>
      <c r="G182">
        <v>43.197365240422151</v>
      </c>
      <c r="H182">
        <v>-2.8958823080639191</v>
      </c>
      <c r="I182">
        <v>58.864522948937093</v>
      </c>
      <c r="J182">
        <v>-16.748753979613717</v>
      </c>
      <c r="K182">
        <v>52.629244848088995</v>
      </c>
      <c r="L182">
        <v>50.67598557663009</v>
      </c>
      <c r="M182">
        <v>40.543726008795375</v>
      </c>
      <c r="N182">
        <v>33.772768383174736</v>
      </c>
      <c r="O182">
        <v>26.912201584582224</v>
      </c>
      <c r="P182">
        <v>30.6058469608653</v>
      </c>
      <c r="Q182">
        <v>29.77989198942096</v>
      </c>
      <c r="R182">
        <v>363.02797345163395</v>
      </c>
    </row>
    <row r="183" spans="1:18">
      <c r="A183" t="s">
        <v>53</v>
      </c>
      <c r="B183">
        <v>2008</v>
      </c>
      <c r="C183" t="s">
        <v>29</v>
      </c>
      <c r="D183" t="s">
        <v>32</v>
      </c>
      <c r="E183" t="s">
        <v>22</v>
      </c>
      <c r="F183">
        <v>65.346480156758091</v>
      </c>
      <c r="G183">
        <v>39.197073925632758</v>
      </c>
      <c r="H183">
        <v>37.059290452772814</v>
      </c>
      <c r="I183">
        <v>60.416173707172554</v>
      </c>
      <c r="J183">
        <v>60.32931130290622</v>
      </c>
      <c r="K183">
        <v>54.78889541026323</v>
      </c>
      <c r="L183">
        <v>91.810953010973378</v>
      </c>
      <c r="M183">
        <v>67.607330201462219</v>
      </c>
      <c r="N183">
        <v>73.547277063757264</v>
      </c>
      <c r="O183">
        <v>87.270907317304378</v>
      </c>
      <c r="P183">
        <v>49.807105166669032</v>
      </c>
      <c r="Q183">
        <v>75.169869972713457</v>
      </c>
      <c r="R183">
        <v>762.35066768838556</v>
      </c>
    </row>
    <row r="184" spans="1:18">
      <c r="A184" t="s">
        <v>53</v>
      </c>
      <c r="B184">
        <v>2008</v>
      </c>
      <c r="C184" t="s">
        <v>29</v>
      </c>
      <c r="D184" t="s">
        <v>31</v>
      </c>
      <c r="E184" t="s">
        <v>22</v>
      </c>
      <c r="F184">
        <v>60.056522775537644</v>
      </c>
      <c r="G184">
        <v>64.622005506531451</v>
      </c>
      <c r="H184">
        <v>68.454257039114253</v>
      </c>
      <c r="I184">
        <v>80.277350043906097</v>
      </c>
      <c r="J184">
        <v>64.492340727961022</v>
      </c>
      <c r="K184">
        <v>76.70053852493534</v>
      </c>
      <c r="L184">
        <v>57.209768027261291</v>
      </c>
      <c r="M184">
        <v>79.012196716426928</v>
      </c>
      <c r="N184">
        <v>51.211289670354283</v>
      </c>
      <c r="O184">
        <v>69.612043131527017</v>
      </c>
      <c r="P184">
        <v>70.639262700304698</v>
      </c>
      <c r="Q184">
        <v>80.172161923059335</v>
      </c>
      <c r="R184">
        <v>822.45973678691939</v>
      </c>
    </row>
    <row r="185" spans="1:18">
      <c r="A185" t="s">
        <v>53</v>
      </c>
      <c r="B185">
        <v>2008</v>
      </c>
      <c r="C185" t="s">
        <v>29</v>
      </c>
      <c r="D185" t="s">
        <v>30</v>
      </c>
      <c r="E185" t="s">
        <v>22</v>
      </c>
      <c r="F185">
        <v>72.758051177593259</v>
      </c>
      <c r="G185">
        <v>100.53774185283002</v>
      </c>
      <c r="H185">
        <v>45.809597552244796</v>
      </c>
      <c r="I185">
        <v>26.692384829895005</v>
      </c>
      <c r="J185">
        <v>85.486864495600216</v>
      </c>
      <c r="K185">
        <v>62.209406419777167</v>
      </c>
      <c r="L185">
        <v>96.841681360961516</v>
      </c>
      <c r="M185">
        <v>83.038436140547688</v>
      </c>
      <c r="N185">
        <v>107.62202028758368</v>
      </c>
      <c r="O185">
        <v>76.059261787946582</v>
      </c>
      <c r="P185">
        <v>64.948755470372575</v>
      </c>
      <c r="Q185">
        <v>110.01939850122262</v>
      </c>
      <c r="R185">
        <v>932.02359987657519</v>
      </c>
    </row>
    <row r="186" spans="1:18">
      <c r="A186" t="s">
        <v>53</v>
      </c>
      <c r="B186">
        <v>2008</v>
      </c>
      <c r="C186" t="s">
        <v>20</v>
      </c>
      <c r="D186" t="s">
        <v>28</v>
      </c>
      <c r="E186" t="s">
        <v>22</v>
      </c>
      <c r="F186">
        <v>150.93496042570217</v>
      </c>
      <c r="G186">
        <v>141.0142859155639</v>
      </c>
      <c r="H186">
        <v>139.92801652508379</v>
      </c>
      <c r="I186">
        <v>86.807048152442007</v>
      </c>
      <c r="J186">
        <v>101.94142766182922</v>
      </c>
      <c r="K186">
        <v>144.65691782300865</v>
      </c>
      <c r="L186">
        <v>173.80555004432293</v>
      </c>
      <c r="M186">
        <v>106.46625457276758</v>
      </c>
      <c r="N186">
        <v>108.90322089486094</v>
      </c>
      <c r="O186">
        <v>85.323168422306452</v>
      </c>
      <c r="P186">
        <v>165.92247571941726</v>
      </c>
      <c r="Q186">
        <v>155.17759034467929</v>
      </c>
      <c r="R186">
        <v>1560.8809165019843</v>
      </c>
    </row>
    <row r="187" spans="1:18">
      <c r="A187" t="s">
        <v>53</v>
      </c>
      <c r="B187">
        <v>2008</v>
      </c>
      <c r="C187" t="s">
        <v>20</v>
      </c>
      <c r="D187" t="s">
        <v>27</v>
      </c>
      <c r="E187" t="s">
        <v>22</v>
      </c>
      <c r="F187">
        <v>31.359090754521464</v>
      </c>
      <c r="G187">
        <v>29.792612393808959</v>
      </c>
      <c r="H187">
        <v>27.756879306069987</v>
      </c>
      <c r="I187">
        <v>16.097179692937544</v>
      </c>
      <c r="J187">
        <v>45.912670221012192</v>
      </c>
      <c r="K187">
        <v>30.335723029433307</v>
      </c>
      <c r="L187">
        <v>24.190518025905462</v>
      </c>
      <c r="M187">
        <v>50.125003651995883</v>
      </c>
      <c r="N187">
        <v>21.92187631816029</v>
      </c>
      <c r="O187">
        <v>46.438922252123703</v>
      </c>
      <c r="P187">
        <v>41.175286032264907</v>
      </c>
      <c r="Q187">
        <v>40.104652741916865</v>
      </c>
      <c r="R187">
        <v>405.21041442015058</v>
      </c>
    </row>
    <row r="188" spans="1:18">
      <c r="A188" t="s">
        <v>53</v>
      </c>
      <c r="B188">
        <v>2008</v>
      </c>
      <c r="C188" t="s">
        <v>20</v>
      </c>
      <c r="D188" t="s">
        <v>26</v>
      </c>
      <c r="E188" t="s">
        <v>22</v>
      </c>
      <c r="F188">
        <v>301.68311240851449</v>
      </c>
      <c r="G188">
        <v>218.31288238134903</v>
      </c>
      <c r="H188">
        <v>362.92837565023035</v>
      </c>
      <c r="I188">
        <v>402.04400718073612</v>
      </c>
      <c r="J188">
        <v>295.91800294960865</v>
      </c>
      <c r="K188">
        <v>339.20977419138092</v>
      </c>
      <c r="L188">
        <v>385.57297987798404</v>
      </c>
      <c r="M188">
        <v>374.60427480483423</v>
      </c>
      <c r="N188">
        <v>413.39989575123087</v>
      </c>
      <c r="O188">
        <v>464.2624209657252</v>
      </c>
      <c r="P188">
        <v>363.11366881234778</v>
      </c>
      <c r="Q188">
        <v>365.71007231573731</v>
      </c>
      <c r="R188">
        <v>4286.7594672896794</v>
      </c>
    </row>
    <row r="189" spans="1:18">
      <c r="A189" t="s">
        <v>53</v>
      </c>
      <c r="B189">
        <v>2008</v>
      </c>
      <c r="C189" t="s">
        <v>20</v>
      </c>
      <c r="D189" t="s">
        <v>25</v>
      </c>
      <c r="E189" t="s">
        <v>22</v>
      </c>
      <c r="F189">
        <v>39.52091283945969</v>
      </c>
      <c r="G189">
        <v>11.368724021830689</v>
      </c>
      <c r="H189">
        <v>44.312677482439298</v>
      </c>
      <c r="I189">
        <v>36.533603425885822</v>
      </c>
      <c r="J189">
        <v>38.287163787444662</v>
      </c>
      <c r="K189">
        <v>14.161857534172892</v>
      </c>
      <c r="L189">
        <v>127.86474846206382</v>
      </c>
      <c r="M189">
        <v>48.191483882670589</v>
      </c>
      <c r="N189">
        <v>81.298614086694599</v>
      </c>
      <c r="O189">
        <v>60.628260808296595</v>
      </c>
      <c r="P189">
        <v>61.419871945235002</v>
      </c>
      <c r="Q189">
        <v>44.652085938951274</v>
      </c>
      <c r="R189">
        <v>608.24000421514495</v>
      </c>
    </row>
    <row r="190" spans="1:18">
      <c r="A190" t="s">
        <v>53</v>
      </c>
      <c r="B190">
        <v>2008</v>
      </c>
      <c r="C190" t="s">
        <v>20</v>
      </c>
      <c r="D190" t="s">
        <v>24</v>
      </c>
      <c r="E190" t="s">
        <v>22</v>
      </c>
      <c r="F190">
        <v>19.723019072363758</v>
      </c>
      <c r="G190">
        <v>107.44452761835718</v>
      </c>
      <c r="H190">
        <v>100.92164611328127</v>
      </c>
      <c r="I190">
        <v>79.172954885545948</v>
      </c>
      <c r="J190">
        <v>110.5836598023855</v>
      </c>
      <c r="K190">
        <v>141.2666185051242</v>
      </c>
      <c r="L190">
        <v>126.49932402743563</v>
      </c>
      <c r="M190">
        <v>98.463615536952076</v>
      </c>
      <c r="N190">
        <v>166.67309403930079</v>
      </c>
      <c r="O190">
        <v>250.25289796439051</v>
      </c>
      <c r="P190">
        <v>111.05381579097825</v>
      </c>
      <c r="Q190">
        <v>142.58940565456322</v>
      </c>
      <c r="R190">
        <v>1454.6445790106784</v>
      </c>
    </row>
    <row r="191" spans="1:18">
      <c r="A191" t="s">
        <v>53</v>
      </c>
      <c r="B191">
        <v>2008</v>
      </c>
      <c r="C191" t="s">
        <v>20</v>
      </c>
      <c r="D191" t="s">
        <v>23</v>
      </c>
      <c r="E191" t="s">
        <v>22</v>
      </c>
      <c r="F191">
        <v>118.31596450342786</v>
      </c>
      <c r="G191">
        <v>31.068584938838036</v>
      </c>
      <c r="H191">
        <v>60.2608485736936</v>
      </c>
      <c r="I191">
        <v>30.242546852891913</v>
      </c>
      <c r="J191">
        <v>90.706405166718753</v>
      </c>
      <c r="K191">
        <v>60.341283569547414</v>
      </c>
      <c r="L191">
        <v>76.080331232689431</v>
      </c>
      <c r="M191">
        <v>30.040286433277501</v>
      </c>
      <c r="N191">
        <v>150.23589122102499</v>
      </c>
      <c r="O191">
        <v>60.197401394138005</v>
      </c>
      <c r="P191">
        <v>60.314152095064756</v>
      </c>
      <c r="Q191">
        <v>91.777340792753463</v>
      </c>
      <c r="R191">
        <v>859.58103677406564</v>
      </c>
    </row>
    <row r="192" spans="1:18">
      <c r="A192" t="s">
        <v>53</v>
      </c>
      <c r="B192">
        <v>2008</v>
      </c>
      <c r="C192" t="s">
        <v>20</v>
      </c>
      <c r="D192" t="s">
        <v>21</v>
      </c>
      <c r="E192" t="s">
        <v>22</v>
      </c>
      <c r="F192">
        <v>66.750582880779945</v>
      </c>
      <c r="G192">
        <v>24.407540911042897</v>
      </c>
      <c r="H192">
        <v>83.131702481245512</v>
      </c>
      <c r="I192">
        <v>57.639742091872456</v>
      </c>
      <c r="J192">
        <v>57.55597336048222</v>
      </c>
      <c r="K192">
        <v>69.431075831531757</v>
      </c>
      <c r="L192">
        <v>114.37526211222979</v>
      </c>
      <c r="M192">
        <v>3.7809743707887717</v>
      </c>
      <c r="N192">
        <v>124.12126668787944</v>
      </c>
      <c r="O192">
        <v>80.349361448023984</v>
      </c>
      <c r="P192">
        <v>17.018891095563724</v>
      </c>
      <c r="Q192">
        <v>97.032451052300047</v>
      </c>
      <c r="R192">
        <v>795.59482432374057</v>
      </c>
    </row>
    <row r="193" spans="1:18">
      <c r="A193" t="s">
        <v>19</v>
      </c>
      <c r="B193">
        <v>2008</v>
      </c>
      <c r="C193" t="s">
        <v>48</v>
      </c>
      <c r="D193" t="s">
        <v>52</v>
      </c>
      <c r="E193" t="s">
        <v>22</v>
      </c>
      <c r="F193">
        <v>55539.589326395588</v>
      </c>
      <c r="G193">
        <v>57385.780520026718</v>
      </c>
      <c r="H193">
        <v>67367.381366173213</v>
      </c>
      <c r="I193">
        <v>63176.081907207867</v>
      </c>
      <c r="J193">
        <v>65839.774651870743</v>
      </c>
      <c r="K193">
        <v>64421.622367915224</v>
      </c>
      <c r="L193">
        <v>63363.990024193787</v>
      </c>
      <c r="M193">
        <v>67460.195891921016</v>
      </c>
      <c r="N193">
        <v>68392.832576146218</v>
      </c>
      <c r="O193">
        <v>70523.442707316499</v>
      </c>
      <c r="P193">
        <v>62338.306218818689</v>
      </c>
      <c r="Q193">
        <v>67280.437997621411</v>
      </c>
      <c r="R193">
        <v>773089.43555560685</v>
      </c>
    </row>
    <row r="194" spans="1:18">
      <c r="A194" t="s">
        <v>19</v>
      </c>
      <c r="B194">
        <v>2008</v>
      </c>
      <c r="C194" t="s">
        <v>48</v>
      </c>
      <c r="D194" t="s">
        <v>51</v>
      </c>
      <c r="E194" t="s">
        <v>22</v>
      </c>
      <c r="F194">
        <v>73243.898487591956</v>
      </c>
      <c r="G194">
        <v>69297.248597529979</v>
      </c>
      <c r="H194">
        <v>72097.587995832742</v>
      </c>
      <c r="I194">
        <v>76624.685987140372</v>
      </c>
      <c r="J194">
        <v>76716.927994007419</v>
      </c>
      <c r="K194">
        <v>74168.743784648424</v>
      </c>
      <c r="L194">
        <v>81309.249506444728</v>
      </c>
      <c r="M194">
        <v>77954.266727968643</v>
      </c>
      <c r="N194">
        <v>79245.998519457746</v>
      </c>
      <c r="O194">
        <v>81722.926277137725</v>
      </c>
      <c r="P194">
        <v>73285.374956698302</v>
      </c>
      <c r="Q194">
        <v>86261.825522861211</v>
      </c>
      <c r="R194">
        <v>921928.73435731919</v>
      </c>
    </row>
    <row r="195" spans="1:18">
      <c r="A195" t="s">
        <v>19</v>
      </c>
      <c r="B195">
        <v>2008</v>
      </c>
      <c r="C195" t="s">
        <v>48</v>
      </c>
      <c r="D195" t="s">
        <v>50</v>
      </c>
      <c r="E195" t="s">
        <v>22</v>
      </c>
      <c r="F195">
        <v>26956.508178202948</v>
      </c>
      <c r="G195">
        <v>25307.425365574985</v>
      </c>
      <c r="H195">
        <v>28644.326792950051</v>
      </c>
      <c r="I195">
        <v>29200.38541995189</v>
      </c>
      <c r="J195">
        <v>29703.428685624749</v>
      </c>
      <c r="K195">
        <v>29047.669262179828</v>
      </c>
      <c r="L195">
        <v>29426.325908953753</v>
      </c>
      <c r="M195">
        <v>30767.850041437887</v>
      </c>
      <c r="N195">
        <v>32714.312754312166</v>
      </c>
      <c r="O195">
        <v>32624.176544014437</v>
      </c>
      <c r="P195">
        <v>28318.327246081524</v>
      </c>
      <c r="Q195">
        <v>33178.418914060981</v>
      </c>
      <c r="R195">
        <v>355889.15511334519</v>
      </c>
    </row>
    <row r="196" spans="1:18">
      <c r="A196" t="s">
        <v>19</v>
      </c>
      <c r="B196">
        <v>2008</v>
      </c>
      <c r="C196" t="s">
        <v>48</v>
      </c>
      <c r="D196" t="s">
        <v>49</v>
      </c>
      <c r="E196" t="s">
        <v>22</v>
      </c>
      <c r="F196">
        <v>26758.564842516997</v>
      </c>
      <c r="G196">
        <v>26669.057008835345</v>
      </c>
      <c r="H196">
        <v>27856.524737603406</v>
      </c>
      <c r="I196">
        <v>29050.964251213893</v>
      </c>
      <c r="J196">
        <v>29254.713473878925</v>
      </c>
      <c r="K196">
        <v>27818.440718175538</v>
      </c>
      <c r="L196">
        <v>30296.052774216947</v>
      </c>
      <c r="M196">
        <v>30157.916806343739</v>
      </c>
      <c r="N196">
        <v>32070.876808359906</v>
      </c>
      <c r="O196">
        <v>32972.659470384977</v>
      </c>
      <c r="P196">
        <v>28431.583575056058</v>
      </c>
      <c r="Q196">
        <v>35021.131364390698</v>
      </c>
      <c r="R196">
        <v>356358.48583097645</v>
      </c>
    </row>
    <row r="197" spans="1:18">
      <c r="A197" t="s">
        <v>19</v>
      </c>
      <c r="B197">
        <v>2008</v>
      </c>
      <c r="C197" t="s">
        <v>44</v>
      </c>
      <c r="D197" t="s">
        <v>47</v>
      </c>
      <c r="E197" t="s">
        <v>22</v>
      </c>
      <c r="F197">
        <v>174215.62279347476</v>
      </c>
      <c r="G197">
        <v>163343.50286592671</v>
      </c>
      <c r="H197">
        <v>173326.4306247046</v>
      </c>
      <c r="I197">
        <v>173689.18529830847</v>
      </c>
      <c r="J197">
        <v>171497.03096653198</v>
      </c>
      <c r="K197">
        <v>167127.20994016636</v>
      </c>
      <c r="L197">
        <v>176465.95761859638</v>
      </c>
      <c r="M197">
        <v>171812.42302277806</v>
      </c>
      <c r="N197">
        <v>179735.06626962579</v>
      </c>
      <c r="O197">
        <v>185789.56358417129</v>
      </c>
      <c r="P197">
        <v>172444.17266527572</v>
      </c>
      <c r="Q197">
        <v>212438.723758298</v>
      </c>
      <c r="R197">
        <v>2121884.8894078578</v>
      </c>
    </row>
    <row r="198" spans="1:18">
      <c r="A198" t="s">
        <v>19</v>
      </c>
      <c r="B198">
        <v>2008</v>
      </c>
      <c r="C198" t="s">
        <v>44</v>
      </c>
      <c r="D198" t="s">
        <v>46</v>
      </c>
      <c r="E198" t="s">
        <v>22</v>
      </c>
      <c r="F198">
        <v>117009.95912349169</v>
      </c>
      <c r="G198">
        <v>111827.49877970506</v>
      </c>
      <c r="H198">
        <v>111878.88532906499</v>
      </c>
      <c r="I198">
        <v>114169.40862365882</v>
      </c>
      <c r="J198">
        <v>108692.77156183186</v>
      </c>
      <c r="K198">
        <v>106354.21958029389</v>
      </c>
      <c r="L198">
        <v>115553.96443698229</v>
      </c>
      <c r="M198">
        <v>109527.79254648107</v>
      </c>
      <c r="N198">
        <v>115933.32157882795</v>
      </c>
      <c r="O198">
        <v>118521.18186022907</v>
      </c>
      <c r="P198">
        <v>108289.03226147966</v>
      </c>
      <c r="Q198">
        <v>138219.95257753163</v>
      </c>
      <c r="R198">
        <v>1375977.9882595777</v>
      </c>
    </row>
    <row r="199" spans="1:18">
      <c r="A199" t="s">
        <v>19</v>
      </c>
      <c r="B199">
        <v>2008</v>
      </c>
      <c r="C199" t="s">
        <v>44</v>
      </c>
      <c r="D199" t="s">
        <v>45</v>
      </c>
      <c r="E199" t="s">
        <v>22</v>
      </c>
      <c r="F199">
        <v>134848.32698347617</v>
      </c>
      <c r="G199">
        <v>130643.71308837936</v>
      </c>
      <c r="H199">
        <v>135966.34831113729</v>
      </c>
      <c r="I199">
        <v>141287.98211414224</v>
      </c>
      <c r="J199">
        <v>139722.50676083573</v>
      </c>
      <c r="K199">
        <v>135282.75667339703</v>
      </c>
      <c r="L199">
        <v>144767.56352333198</v>
      </c>
      <c r="M199">
        <v>140052.48222603212</v>
      </c>
      <c r="N199">
        <v>145922.5959520808</v>
      </c>
      <c r="O199">
        <v>149011.24466080894</v>
      </c>
      <c r="P199">
        <v>135470.91169144426</v>
      </c>
      <c r="Q199">
        <v>166689.05928851405</v>
      </c>
      <c r="R199">
        <v>1699665.4912735801</v>
      </c>
    </row>
    <row r="200" spans="1:18">
      <c r="A200" t="s">
        <v>19</v>
      </c>
      <c r="B200">
        <v>2008</v>
      </c>
      <c r="C200" t="s">
        <v>39</v>
      </c>
      <c r="D200" t="s">
        <v>43</v>
      </c>
      <c r="E200" t="s">
        <v>22</v>
      </c>
      <c r="F200">
        <v>557232.63661443768</v>
      </c>
      <c r="G200">
        <v>554229.80728182523</v>
      </c>
      <c r="H200">
        <v>586665.39251691382</v>
      </c>
      <c r="I200">
        <v>593212.58753066428</v>
      </c>
      <c r="J200">
        <v>579073.84892148909</v>
      </c>
      <c r="K200">
        <v>560305.01657351165</v>
      </c>
      <c r="L200">
        <v>594201.46506208333</v>
      </c>
      <c r="M200">
        <v>577749.58327435912</v>
      </c>
      <c r="N200">
        <v>596100.90639412275</v>
      </c>
      <c r="O200">
        <v>607001.76236166654</v>
      </c>
      <c r="P200">
        <v>562643.63555197185</v>
      </c>
      <c r="Q200">
        <v>651891.72016922792</v>
      </c>
      <c r="R200">
        <v>7020308.3622522727</v>
      </c>
    </row>
    <row r="201" spans="1:18">
      <c r="A201" t="s">
        <v>19</v>
      </c>
      <c r="B201">
        <v>2008</v>
      </c>
      <c r="C201" t="s">
        <v>39</v>
      </c>
      <c r="D201" t="s">
        <v>42</v>
      </c>
      <c r="E201" t="s">
        <v>22</v>
      </c>
      <c r="F201">
        <v>137754.38144627659</v>
      </c>
      <c r="G201">
        <v>122873.39744194213</v>
      </c>
      <c r="H201">
        <v>135373.98994814826</v>
      </c>
      <c r="I201">
        <v>133672.36791638809</v>
      </c>
      <c r="J201">
        <v>131774.3978699859</v>
      </c>
      <c r="K201">
        <v>127177.52368685843</v>
      </c>
      <c r="L201">
        <v>137387.59259983111</v>
      </c>
      <c r="M201">
        <v>132829.99659780317</v>
      </c>
      <c r="N201">
        <v>134349.23650670407</v>
      </c>
      <c r="O201">
        <v>143151.03273535648</v>
      </c>
      <c r="P201">
        <v>127764.48543345016</v>
      </c>
      <c r="Q201">
        <v>152321.07924860733</v>
      </c>
      <c r="R201">
        <v>1616429.481431352</v>
      </c>
    </row>
    <row r="202" spans="1:18">
      <c r="A202" t="s">
        <v>19</v>
      </c>
      <c r="B202">
        <v>2008</v>
      </c>
      <c r="C202" t="s">
        <v>39</v>
      </c>
      <c r="D202" t="s">
        <v>41</v>
      </c>
      <c r="E202" t="s">
        <v>22</v>
      </c>
      <c r="F202">
        <v>42775.823851128771</v>
      </c>
      <c r="G202">
        <v>38854.36898352376</v>
      </c>
      <c r="H202">
        <v>38326.751560842436</v>
      </c>
      <c r="I202">
        <v>40760.832289316619</v>
      </c>
      <c r="J202">
        <v>38891.869148140147</v>
      </c>
      <c r="K202">
        <v>37737.776096424677</v>
      </c>
      <c r="L202">
        <v>41442.360183532641</v>
      </c>
      <c r="M202">
        <v>39431.682141010599</v>
      </c>
      <c r="N202">
        <v>41940.387737596357</v>
      </c>
      <c r="O202">
        <v>43573.102501145419</v>
      </c>
      <c r="P202">
        <v>36380.544081190106</v>
      </c>
      <c r="Q202">
        <v>45176.312189004049</v>
      </c>
      <c r="R202">
        <v>485291.81076285557</v>
      </c>
    </row>
    <row r="203" spans="1:18">
      <c r="A203" t="s">
        <v>19</v>
      </c>
      <c r="B203">
        <v>2008</v>
      </c>
      <c r="C203" t="s">
        <v>39</v>
      </c>
      <c r="D203" t="s">
        <v>40</v>
      </c>
      <c r="E203" t="s">
        <v>22</v>
      </c>
      <c r="F203">
        <v>235885.75329142151</v>
      </c>
      <c r="G203">
        <v>220922.63800648224</v>
      </c>
      <c r="H203">
        <v>232632.16958530273</v>
      </c>
      <c r="I203">
        <v>241172.1908754342</v>
      </c>
      <c r="J203">
        <v>242624.65961846369</v>
      </c>
      <c r="K203">
        <v>232030.41576641626</v>
      </c>
      <c r="L203">
        <v>253313.22143320658</v>
      </c>
      <c r="M203">
        <v>243678.99817356348</v>
      </c>
      <c r="N203">
        <v>252974.27027837367</v>
      </c>
      <c r="O203">
        <v>261939.32692779519</v>
      </c>
      <c r="P203">
        <v>231567.33084568221</v>
      </c>
      <c r="Q203">
        <v>276139.59625454375</v>
      </c>
      <c r="R203">
        <v>2924880.5710566854</v>
      </c>
    </row>
    <row r="204" spans="1:18">
      <c r="A204" t="s">
        <v>19</v>
      </c>
      <c r="B204">
        <v>2008</v>
      </c>
      <c r="C204" t="s">
        <v>29</v>
      </c>
      <c r="D204" t="s">
        <v>38</v>
      </c>
      <c r="E204" t="s">
        <v>22</v>
      </c>
      <c r="F204">
        <v>96459.062018555793</v>
      </c>
      <c r="G204">
        <v>80429.47674694944</v>
      </c>
      <c r="H204">
        <v>84353.341142081088</v>
      </c>
      <c r="I204">
        <v>81931.949330158604</v>
      </c>
      <c r="J204">
        <v>82012.030874004238</v>
      </c>
      <c r="K204">
        <v>83965.351318869842</v>
      </c>
      <c r="L204">
        <v>88089.003979288114</v>
      </c>
      <c r="M204">
        <v>85716.611088524747</v>
      </c>
      <c r="N204">
        <v>92895.342438867447</v>
      </c>
      <c r="O204">
        <v>93670.37879584964</v>
      </c>
      <c r="P204">
        <v>80676.053282849563</v>
      </c>
      <c r="Q204">
        <v>99895.802973014957</v>
      </c>
      <c r="R204">
        <v>1050094.4039890135</v>
      </c>
    </row>
    <row r="205" spans="1:18">
      <c r="A205" t="s">
        <v>19</v>
      </c>
      <c r="B205">
        <v>2008</v>
      </c>
      <c r="C205" t="s">
        <v>29</v>
      </c>
      <c r="D205" t="s">
        <v>37</v>
      </c>
      <c r="E205" t="s">
        <v>22</v>
      </c>
      <c r="F205">
        <v>16811.265659962286</v>
      </c>
      <c r="G205">
        <v>15091.426500220017</v>
      </c>
      <c r="H205">
        <v>14926.512805618875</v>
      </c>
      <c r="I205">
        <v>15680.798153347017</v>
      </c>
      <c r="J205">
        <v>15488.845999338655</v>
      </c>
      <c r="K205">
        <v>15421.6566640781</v>
      </c>
      <c r="L205">
        <v>16284.802999347508</v>
      </c>
      <c r="M205">
        <v>16326.447016405036</v>
      </c>
      <c r="N205">
        <v>17781.688785230366</v>
      </c>
      <c r="O205">
        <v>18117.43443032046</v>
      </c>
      <c r="P205">
        <v>16120.039499465836</v>
      </c>
      <c r="Q205">
        <v>19282.35082341512</v>
      </c>
      <c r="R205">
        <v>197333.26933674928</v>
      </c>
    </row>
    <row r="206" spans="1:18">
      <c r="A206" t="s">
        <v>19</v>
      </c>
      <c r="B206">
        <v>2008</v>
      </c>
      <c r="C206" t="s">
        <v>29</v>
      </c>
      <c r="D206" t="s">
        <v>36</v>
      </c>
      <c r="E206" t="s">
        <v>22</v>
      </c>
      <c r="F206">
        <v>14671.209006465449</v>
      </c>
      <c r="G206">
        <v>13064.033204827872</v>
      </c>
      <c r="H206">
        <v>13058.877107162665</v>
      </c>
      <c r="I206">
        <v>13475.810785271047</v>
      </c>
      <c r="J206">
        <v>12937.890830377308</v>
      </c>
      <c r="K206">
        <v>12506.107596123276</v>
      </c>
      <c r="L206">
        <v>14336.553020775986</v>
      </c>
      <c r="M206">
        <v>14981.048710445846</v>
      </c>
      <c r="N206">
        <v>16332.152021785709</v>
      </c>
      <c r="O206">
        <v>16400.695203016567</v>
      </c>
      <c r="P206">
        <v>14044.241170689365</v>
      </c>
      <c r="Q206">
        <v>16566.015656440923</v>
      </c>
      <c r="R206">
        <v>172374.634313382</v>
      </c>
    </row>
    <row r="207" spans="1:18">
      <c r="A207" t="s">
        <v>19</v>
      </c>
      <c r="B207">
        <v>2008</v>
      </c>
      <c r="C207" t="s">
        <v>29</v>
      </c>
      <c r="D207" t="s">
        <v>35</v>
      </c>
      <c r="E207" t="s">
        <v>22</v>
      </c>
      <c r="F207">
        <v>55079.754076358506</v>
      </c>
      <c r="G207">
        <v>50631.237025934795</v>
      </c>
      <c r="H207">
        <v>52961.733903037544</v>
      </c>
      <c r="I207">
        <v>52406.605362811708</v>
      </c>
      <c r="J207">
        <v>51278.344168318436</v>
      </c>
      <c r="K207">
        <v>51922.520629834617</v>
      </c>
      <c r="L207">
        <v>56751.589079510915</v>
      </c>
      <c r="M207">
        <v>58329.956945928963</v>
      </c>
      <c r="N207">
        <v>62930.838360114562</v>
      </c>
      <c r="O207">
        <v>63085.812807046415</v>
      </c>
      <c r="P207">
        <v>56119.765943641803</v>
      </c>
      <c r="Q207">
        <v>65441.882586389132</v>
      </c>
      <c r="R207">
        <v>676940.04088892729</v>
      </c>
    </row>
    <row r="208" spans="1:18">
      <c r="A208" t="s">
        <v>19</v>
      </c>
      <c r="B208">
        <v>2008</v>
      </c>
      <c r="C208" t="s">
        <v>29</v>
      </c>
      <c r="D208" t="s">
        <v>34</v>
      </c>
      <c r="E208" t="s">
        <v>22</v>
      </c>
      <c r="F208">
        <v>28275.506023136517</v>
      </c>
      <c r="G208">
        <v>25016.957302608738</v>
      </c>
      <c r="H208">
        <v>25656.39918035359</v>
      </c>
      <c r="I208">
        <v>26087.84724372458</v>
      </c>
      <c r="J208">
        <v>25845.364759560223</v>
      </c>
      <c r="K208">
        <v>26784.264500226789</v>
      </c>
      <c r="L208">
        <v>28727.566384969115</v>
      </c>
      <c r="M208">
        <v>29115.479667873271</v>
      </c>
      <c r="N208">
        <v>31586.064515885682</v>
      </c>
      <c r="O208">
        <v>32408.694664980092</v>
      </c>
      <c r="P208">
        <v>28028.300382721714</v>
      </c>
      <c r="Q208">
        <v>33798.909635515723</v>
      </c>
      <c r="R208">
        <v>341331.354261556</v>
      </c>
    </row>
    <row r="209" spans="1:18">
      <c r="A209" t="s">
        <v>19</v>
      </c>
      <c r="B209">
        <v>2008</v>
      </c>
      <c r="C209" t="s">
        <v>29</v>
      </c>
      <c r="D209" t="s">
        <v>33</v>
      </c>
      <c r="E209" t="s">
        <v>22</v>
      </c>
      <c r="F209">
        <v>25541.437938260726</v>
      </c>
      <c r="G209">
        <v>21969.09031399271</v>
      </c>
      <c r="H209">
        <v>22931.514951012843</v>
      </c>
      <c r="I209">
        <v>23102.878021531476</v>
      </c>
      <c r="J209">
        <v>22882.867326135987</v>
      </c>
      <c r="K209">
        <v>22696.608097430046</v>
      </c>
      <c r="L209">
        <v>28775.505807971131</v>
      </c>
      <c r="M209">
        <v>25197.571033336575</v>
      </c>
      <c r="N209">
        <v>27871.717341275984</v>
      </c>
      <c r="O209">
        <v>28346.870727517515</v>
      </c>
      <c r="P209">
        <v>24814.213994186754</v>
      </c>
      <c r="Q209">
        <v>29921.531756304506</v>
      </c>
      <c r="R209">
        <v>304051.80730895622</v>
      </c>
    </row>
    <row r="210" spans="1:18">
      <c r="A210" t="s">
        <v>19</v>
      </c>
      <c r="B210">
        <v>2008</v>
      </c>
      <c r="C210" t="s">
        <v>29</v>
      </c>
      <c r="D210" t="s">
        <v>32</v>
      </c>
      <c r="E210" t="s">
        <v>22</v>
      </c>
      <c r="F210">
        <v>49694.107188568596</v>
      </c>
      <c r="G210">
        <v>44869.56133823625</v>
      </c>
      <c r="H210">
        <v>46315.087287847047</v>
      </c>
      <c r="I210">
        <v>46973.925372057602</v>
      </c>
      <c r="J210">
        <v>48664.339564362788</v>
      </c>
      <c r="K210">
        <v>47354.032166002507</v>
      </c>
      <c r="L210">
        <v>53085.373354729367</v>
      </c>
      <c r="M210">
        <v>53757.057341836356</v>
      </c>
      <c r="N210">
        <v>56794.585482337818</v>
      </c>
      <c r="O210">
        <v>57386.199438258998</v>
      </c>
      <c r="P210">
        <v>50380.422648139167</v>
      </c>
      <c r="Q210">
        <v>60264.969093006926</v>
      </c>
      <c r="R210">
        <v>615539.66027538339</v>
      </c>
    </row>
    <row r="211" spans="1:18">
      <c r="A211" t="s">
        <v>19</v>
      </c>
      <c r="B211">
        <v>2008</v>
      </c>
      <c r="C211" t="s">
        <v>29</v>
      </c>
      <c r="D211" t="s">
        <v>31</v>
      </c>
      <c r="E211" t="s">
        <v>22</v>
      </c>
      <c r="F211">
        <v>20539.74434107331</v>
      </c>
      <c r="G211">
        <v>17332.477482003153</v>
      </c>
      <c r="H211">
        <v>17834.704961127616</v>
      </c>
      <c r="I211">
        <v>18250.787477433412</v>
      </c>
      <c r="J211">
        <v>18736.209118245803</v>
      </c>
      <c r="K211">
        <v>19215.028012700357</v>
      </c>
      <c r="L211">
        <v>22005.399514955719</v>
      </c>
      <c r="M211">
        <v>21523.841931676801</v>
      </c>
      <c r="N211">
        <v>22749.017492139908</v>
      </c>
      <c r="O211">
        <v>23179.322639448692</v>
      </c>
      <c r="P211">
        <v>19500.390864737001</v>
      </c>
      <c r="Q211">
        <v>25279.369283358043</v>
      </c>
      <c r="R211">
        <v>246146.29311889983</v>
      </c>
    </row>
    <row r="212" spans="1:18">
      <c r="A212" t="s">
        <v>19</v>
      </c>
      <c r="B212">
        <v>2008</v>
      </c>
      <c r="C212" t="s">
        <v>29</v>
      </c>
      <c r="D212" t="s">
        <v>30</v>
      </c>
      <c r="E212" t="s">
        <v>22</v>
      </c>
      <c r="F212">
        <v>29604.514680714863</v>
      </c>
      <c r="G212">
        <v>26815.63969670084</v>
      </c>
      <c r="H212">
        <v>27459.239919921456</v>
      </c>
      <c r="I212">
        <v>27577.344350932275</v>
      </c>
      <c r="J212">
        <v>28587.840545729301</v>
      </c>
      <c r="K212">
        <v>28757.280883866602</v>
      </c>
      <c r="L212">
        <v>32881.389068164055</v>
      </c>
      <c r="M212">
        <v>33068.816913631032</v>
      </c>
      <c r="N212">
        <v>35535.824004342554</v>
      </c>
      <c r="O212">
        <v>35344.194449856208</v>
      </c>
      <c r="P212">
        <v>29931.872440781357</v>
      </c>
      <c r="Q212">
        <v>36040.70015302614</v>
      </c>
      <c r="R212">
        <v>371604.6571076666</v>
      </c>
    </row>
    <row r="213" spans="1:18">
      <c r="A213" t="s">
        <v>19</v>
      </c>
      <c r="B213">
        <v>2008</v>
      </c>
      <c r="C213" t="s">
        <v>20</v>
      </c>
      <c r="D213" t="s">
        <v>28</v>
      </c>
      <c r="E213" t="s">
        <v>22</v>
      </c>
      <c r="F213">
        <v>13246.756770488137</v>
      </c>
      <c r="G213">
        <v>12555.804444665617</v>
      </c>
      <c r="H213">
        <v>12951.714515696571</v>
      </c>
      <c r="I213">
        <v>13704.188003851463</v>
      </c>
      <c r="J213">
        <v>14212.498947517197</v>
      </c>
      <c r="K213">
        <v>14196.686330286415</v>
      </c>
      <c r="L213">
        <v>16638.63135404326</v>
      </c>
      <c r="M213">
        <v>15125.049057232698</v>
      </c>
      <c r="N213">
        <v>16431.670817224989</v>
      </c>
      <c r="O213">
        <v>15626.341905361474</v>
      </c>
      <c r="P213">
        <v>13257.465303763887</v>
      </c>
      <c r="Q213">
        <v>16145.628443393314</v>
      </c>
      <c r="R213">
        <v>174092.43589352502</v>
      </c>
    </row>
    <row r="214" spans="1:18">
      <c r="A214" t="s">
        <v>19</v>
      </c>
      <c r="B214">
        <v>2008</v>
      </c>
      <c r="C214" t="s">
        <v>20</v>
      </c>
      <c r="D214" t="s">
        <v>27</v>
      </c>
      <c r="E214" t="s">
        <v>22</v>
      </c>
      <c r="F214">
        <v>6124.8592732104207</v>
      </c>
      <c r="G214">
        <v>5743.9593644384013</v>
      </c>
      <c r="H214">
        <v>6177.6495972942193</v>
      </c>
      <c r="I214">
        <v>6425.8503432096959</v>
      </c>
      <c r="J214">
        <v>6487.3171779034737</v>
      </c>
      <c r="K214">
        <v>6548.1276959667102</v>
      </c>
      <c r="L214">
        <v>6997.6597416322611</v>
      </c>
      <c r="M214">
        <v>7310.7175681116087</v>
      </c>
      <c r="N214">
        <v>8025.708413915866</v>
      </c>
      <c r="O214">
        <v>7832.1788479286779</v>
      </c>
      <c r="P214">
        <v>6791.7350283066498</v>
      </c>
      <c r="Q214">
        <v>8043.8648746591998</v>
      </c>
      <c r="R214">
        <v>82509.627926577188</v>
      </c>
    </row>
    <row r="215" spans="1:18">
      <c r="A215" t="s">
        <v>19</v>
      </c>
      <c r="B215">
        <v>2008</v>
      </c>
      <c r="C215" t="s">
        <v>20</v>
      </c>
      <c r="D215" t="s">
        <v>26</v>
      </c>
      <c r="E215" t="s">
        <v>22</v>
      </c>
      <c r="F215">
        <v>42578.245240469354</v>
      </c>
      <c r="G215">
        <v>39903.30490661713</v>
      </c>
      <c r="H215">
        <v>41405.894367763241</v>
      </c>
      <c r="I215">
        <v>42798.153517506253</v>
      </c>
      <c r="J215">
        <v>43567.724170836183</v>
      </c>
      <c r="K215">
        <v>44115.2802827786</v>
      </c>
      <c r="L215">
        <v>50370.192011473373</v>
      </c>
      <c r="M215">
        <v>49259.698611569787</v>
      </c>
      <c r="N215">
        <v>52703.380158202905</v>
      </c>
      <c r="O215">
        <v>52620.191562455737</v>
      </c>
      <c r="P215">
        <v>45363.48371490615</v>
      </c>
      <c r="Q215">
        <v>54393.740304491381</v>
      </c>
      <c r="R215">
        <v>559079.28884907009</v>
      </c>
    </row>
    <row r="216" spans="1:18">
      <c r="A216" t="s">
        <v>19</v>
      </c>
      <c r="B216">
        <v>2008</v>
      </c>
      <c r="C216" t="s">
        <v>20</v>
      </c>
      <c r="D216" t="s">
        <v>25</v>
      </c>
      <c r="E216" t="s">
        <v>22</v>
      </c>
      <c r="F216">
        <v>4447.0569716247064</v>
      </c>
      <c r="G216">
        <v>4455.7668172236527</v>
      </c>
      <c r="H216">
        <v>4639.9800030627648</v>
      </c>
      <c r="I216">
        <v>5006.5266750232886</v>
      </c>
      <c r="J216">
        <v>4808.611760392916</v>
      </c>
      <c r="K216">
        <v>4750.3834935580808</v>
      </c>
      <c r="L216">
        <v>5504.5339445993077</v>
      </c>
      <c r="M216">
        <v>5502.1458392947607</v>
      </c>
      <c r="N216">
        <v>6076.7328337229392</v>
      </c>
      <c r="O216">
        <v>5700.0203902102285</v>
      </c>
      <c r="P216">
        <v>5131.8248833942798</v>
      </c>
      <c r="Q216">
        <v>6230.6073192126096</v>
      </c>
      <c r="R216">
        <v>62254.190931319536</v>
      </c>
    </row>
    <row r="217" spans="1:18">
      <c r="A217" t="s">
        <v>19</v>
      </c>
      <c r="B217">
        <v>2008</v>
      </c>
      <c r="C217" t="s">
        <v>20</v>
      </c>
      <c r="D217" t="s">
        <v>24</v>
      </c>
      <c r="E217" t="s">
        <v>22</v>
      </c>
      <c r="F217">
        <v>28970.883946384591</v>
      </c>
      <c r="G217">
        <v>27846.380370165898</v>
      </c>
      <c r="H217">
        <v>29934.889809359694</v>
      </c>
      <c r="I217">
        <v>30919.23332466291</v>
      </c>
      <c r="J217">
        <v>32305.541810438477</v>
      </c>
      <c r="K217">
        <v>31495.966232790463</v>
      </c>
      <c r="L217">
        <v>33171.626148407675</v>
      </c>
      <c r="M217">
        <v>35086.704100862997</v>
      </c>
      <c r="N217">
        <v>34287.387381289656</v>
      </c>
      <c r="O217">
        <v>36993.377231094368</v>
      </c>
      <c r="P217">
        <v>31344.966500738774</v>
      </c>
      <c r="Q217">
        <v>36196.303506998789</v>
      </c>
      <c r="R217">
        <v>388553.26036319428</v>
      </c>
    </row>
    <row r="218" spans="1:18">
      <c r="A218" t="s">
        <v>19</v>
      </c>
      <c r="B218">
        <v>2008</v>
      </c>
      <c r="C218" t="s">
        <v>20</v>
      </c>
      <c r="D218" t="s">
        <v>23</v>
      </c>
      <c r="E218" t="s">
        <v>22</v>
      </c>
      <c r="F218">
        <v>5026.5241566475925</v>
      </c>
      <c r="G218">
        <v>4705.3682314234211</v>
      </c>
      <c r="H218">
        <v>5120.0717449181429</v>
      </c>
      <c r="I218">
        <v>5357.1538241364624</v>
      </c>
      <c r="J218">
        <v>5690.7946299908945</v>
      </c>
      <c r="K218">
        <v>5661.533659017432</v>
      </c>
      <c r="L218">
        <v>6349.2933862773853</v>
      </c>
      <c r="M218">
        <v>6214.7974149005595</v>
      </c>
      <c r="N218">
        <v>6596.748362401454</v>
      </c>
      <c r="O218">
        <v>6766.348230030987</v>
      </c>
      <c r="P218">
        <v>5758.853354992646</v>
      </c>
      <c r="Q218">
        <v>6714.4581851173552</v>
      </c>
      <c r="R218">
        <v>69961.94517985433</v>
      </c>
    </row>
    <row r="219" spans="1:18">
      <c r="A219" t="s">
        <v>19</v>
      </c>
      <c r="B219">
        <v>2008</v>
      </c>
      <c r="C219" t="s">
        <v>20</v>
      </c>
      <c r="D219" t="s">
        <v>21</v>
      </c>
      <c r="E219" t="s">
        <v>22</v>
      </c>
      <c r="F219">
        <v>15545.111769664623</v>
      </c>
      <c r="G219">
        <v>15017.814314240404</v>
      </c>
      <c r="H219">
        <v>16057.368935068942</v>
      </c>
      <c r="I219">
        <v>16627.124000915472</v>
      </c>
      <c r="J219">
        <v>16840.199664188156</v>
      </c>
      <c r="K219">
        <v>16849.64098648318</v>
      </c>
      <c r="L219">
        <v>18956.992132481395</v>
      </c>
      <c r="M219">
        <v>18755.306308669991</v>
      </c>
      <c r="N219">
        <v>19445.399215655008</v>
      </c>
      <c r="O219">
        <v>19569.549046597531</v>
      </c>
      <c r="P219">
        <v>17385.985459536587</v>
      </c>
      <c r="Q219">
        <v>20160.845120994945</v>
      </c>
      <c r="R219">
        <v>211211.33695449622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3BBC8-14FC-4806-BB5F-8826980DD780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68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2009</v>
      </c>
      <c r="C4" t="s">
        <v>48</v>
      </c>
      <c r="D4" t="s">
        <v>52</v>
      </c>
      <c r="E4" t="s">
        <v>22</v>
      </c>
      <c r="F4">
        <v>11685.994565217386</v>
      </c>
      <c r="G4">
        <v>11534.644927536236</v>
      </c>
      <c r="H4">
        <v>12657.057971014492</v>
      </c>
      <c r="I4">
        <v>13511.885869565214</v>
      </c>
      <c r="J4">
        <v>12715.234000810166</v>
      </c>
      <c r="K4">
        <v>13713.156909615267</v>
      </c>
      <c r="L4">
        <v>13878.325447749194</v>
      </c>
      <c r="M4">
        <v>14043.714294618154</v>
      </c>
      <c r="N4">
        <v>14274.829710144932</v>
      </c>
      <c r="O4">
        <v>14524.980072463764</v>
      </c>
      <c r="P4">
        <v>12740.307971014488</v>
      </c>
      <c r="Q4">
        <v>14176.146803026924</v>
      </c>
      <c r="R4">
        <v>159456.27854277624</v>
      </c>
    </row>
    <row r="5" spans="1:18">
      <c r="A5" t="s">
        <v>59</v>
      </c>
      <c r="B5">
        <v>2009</v>
      </c>
      <c r="C5" t="s">
        <v>48</v>
      </c>
      <c r="D5" t="s">
        <v>51</v>
      </c>
      <c r="E5" t="s">
        <v>22</v>
      </c>
      <c r="F5">
        <v>38399.538043478264</v>
      </c>
      <c r="G5">
        <v>35550.60144927536</v>
      </c>
      <c r="H5">
        <v>37874.217391304337</v>
      </c>
      <c r="I5">
        <v>38761.952898550735</v>
      </c>
      <c r="J5">
        <v>38628.352723393829</v>
      </c>
      <c r="K5">
        <v>39877.373757283603</v>
      </c>
      <c r="L5">
        <v>40921.319838543204</v>
      </c>
      <c r="M5">
        <v>38325.739605634379</v>
      </c>
      <c r="N5">
        <v>37991.021739130461</v>
      </c>
      <c r="O5">
        <v>38571.271739130476</v>
      </c>
      <c r="P5">
        <v>36578.099637681182</v>
      </c>
      <c r="Q5">
        <v>40820.873396887837</v>
      </c>
      <c r="R5">
        <v>462300.36222029367</v>
      </c>
    </row>
    <row r="6" spans="1:18">
      <c r="A6" t="s">
        <v>59</v>
      </c>
      <c r="B6">
        <v>2009</v>
      </c>
      <c r="C6" t="s">
        <v>48</v>
      </c>
      <c r="D6" t="s">
        <v>50</v>
      </c>
      <c r="E6" t="s">
        <v>22</v>
      </c>
      <c r="F6">
        <v>13751.96195652174</v>
      </c>
      <c r="G6">
        <v>13373.650362318851</v>
      </c>
      <c r="H6">
        <v>14982.706521739132</v>
      </c>
      <c r="I6">
        <v>14944.3115942029</v>
      </c>
      <c r="J6">
        <v>14045.024366166213</v>
      </c>
      <c r="K6">
        <v>15312.857190529223</v>
      </c>
      <c r="L6">
        <v>15880.602278806524</v>
      </c>
      <c r="M6">
        <v>15175.835656997289</v>
      </c>
      <c r="N6">
        <v>14666.471014492754</v>
      </c>
      <c r="O6">
        <v>15087.010869565223</v>
      </c>
      <c r="P6">
        <v>14191.692028985512</v>
      </c>
      <c r="Q6">
        <v>15314.145003413796</v>
      </c>
      <c r="R6">
        <v>176726.26884373912</v>
      </c>
    </row>
    <row r="7" spans="1:18">
      <c r="A7" t="s">
        <v>59</v>
      </c>
      <c r="B7">
        <v>2009</v>
      </c>
      <c r="C7" t="s">
        <v>48</v>
      </c>
      <c r="D7" t="s">
        <v>49</v>
      </c>
      <c r="E7" t="s">
        <v>22</v>
      </c>
      <c r="F7">
        <v>10628.244565217392</v>
      </c>
      <c r="G7">
        <v>10402.148550724634</v>
      </c>
      <c r="H7">
        <v>11429.534420289854</v>
      </c>
      <c r="I7">
        <v>11245.570652173907</v>
      </c>
      <c r="J7">
        <v>11428.894225595104</v>
      </c>
      <c r="K7">
        <v>12470.49113011539</v>
      </c>
      <c r="L7">
        <v>12885.183409350711</v>
      </c>
      <c r="M7">
        <v>12542.431248053332</v>
      </c>
      <c r="N7">
        <v>11630.891304347819</v>
      </c>
      <c r="O7">
        <v>11615.507246376807</v>
      </c>
      <c r="P7">
        <v>10690.112318840585</v>
      </c>
      <c r="Q7">
        <v>12181.036292861418</v>
      </c>
      <c r="R7">
        <v>139150.04536394693</v>
      </c>
    </row>
    <row r="8" spans="1:18">
      <c r="A8" t="s">
        <v>59</v>
      </c>
      <c r="B8">
        <v>2009</v>
      </c>
      <c r="C8" t="s">
        <v>44</v>
      </c>
      <c r="D8" t="s">
        <v>47</v>
      </c>
      <c r="E8" t="s">
        <v>22</v>
      </c>
      <c r="F8">
        <v>58620.262681159547</v>
      </c>
      <c r="G8">
        <v>53250.432971014423</v>
      </c>
      <c r="H8">
        <v>62825.469202898603</v>
      </c>
      <c r="I8">
        <v>63235.360507246427</v>
      </c>
      <c r="J8">
        <v>65629.240432155173</v>
      </c>
      <c r="K8">
        <v>73788.343759399184</v>
      </c>
      <c r="L8">
        <v>80214.314024862018</v>
      </c>
      <c r="M8">
        <v>72108.397305095859</v>
      </c>
      <c r="N8">
        <v>70233.813405797002</v>
      </c>
      <c r="O8">
        <v>70774.780797101499</v>
      </c>
      <c r="P8">
        <v>62707.570652173803</v>
      </c>
      <c r="Q8">
        <v>65691.096380584626</v>
      </c>
      <c r="R8">
        <v>799079.08211948816</v>
      </c>
    </row>
    <row r="9" spans="1:18">
      <c r="A9" t="s">
        <v>59</v>
      </c>
      <c r="B9">
        <v>2009</v>
      </c>
      <c r="C9" t="s">
        <v>44</v>
      </c>
      <c r="D9" t="s">
        <v>46</v>
      </c>
      <c r="E9" t="s">
        <v>22</v>
      </c>
      <c r="F9">
        <v>33441.083333333299</v>
      </c>
      <c r="G9">
        <v>31019.653985507299</v>
      </c>
      <c r="H9">
        <v>34097.788043478264</v>
      </c>
      <c r="I9">
        <v>34382.159420289834</v>
      </c>
      <c r="J9">
        <v>35707.034247868884</v>
      </c>
      <c r="K9">
        <v>38901.35936744792</v>
      </c>
      <c r="L9">
        <v>42295.135241239543</v>
      </c>
      <c r="M9">
        <v>39859.772609344407</v>
      </c>
      <c r="N9">
        <v>39569.967391304257</v>
      </c>
      <c r="O9">
        <v>39128.911231884078</v>
      </c>
      <c r="P9">
        <v>34856.846014492701</v>
      </c>
      <c r="Q9">
        <v>37425.181358458431</v>
      </c>
      <c r="R9">
        <v>440684.89224464889</v>
      </c>
    </row>
    <row r="10" spans="1:18">
      <c r="A10" t="s">
        <v>59</v>
      </c>
      <c r="B10">
        <v>2009</v>
      </c>
      <c r="C10" t="s">
        <v>44</v>
      </c>
      <c r="D10" t="s">
        <v>45</v>
      </c>
      <c r="E10" t="s">
        <v>22</v>
      </c>
      <c r="F10">
        <v>62980.554347826095</v>
      </c>
      <c r="G10">
        <v>58293.507246376845</v>
      </c>
      <c r="H10">
        <v>66033.090579710042</v>
      </c>
      <c r="I10">
        <v>66087.539855072624</v>
      </c>
      <c r="J10">
        <v>68731.923561539574</v>
      </c>
      <c r="K10">
        <v>76849.560217175516</v>
      </c>
      <c r="L10">
        <v>80383.462259267326</v>
      </c>
      <c r="M10">
        <v>75088.297499976339</v>
      </c>
      <c r="N10">
        <v>74947.246376811687</v>
      </c>
      <c r="O10">
        <v>74429.014492753617</v>
      </c>
      <c r="P10">
        <v>64430.693840579836</v>
      </c>
      <c r="Q10">
        <v>69735.4967538645</v>
      </c>
      <c r="R10">
        <v>837990.38703095389</v>
      </c>
    </row>
    <row r="11" spans="1:18">
      <c r="A11" t="s">
        <v>59</v>
      </c>
      <c r="B11">
        <v>2009</v>
      </c>
      <c r="C11" t="s">
        <v>39</v>
      </c>
      <c r="D11" t="s">
        <v>43</v>
      </c>
      <c r="E11" t="s">
        <v>22</v>
      </c>
      <c r="F11">
        <v>251110.19927536181</v>
      </c>
      <c r="G11">
        <v>235586.3786231883</v>
      </c>
      <c r="H11">
        <v>258710.56884058041</v>
      </c>
      <c r="I11">
        <v>264131.57971014502</v>
      </c>
      <c r="J11">
        <v>268655.8033526857</v>
      </c>
      <c r="K11">
        <v>287140.13654377777</v>
      </c>
      <c r="L11">
        <v>301129.32924244757</v>
      </c>
      <c r="M11">
        <v>292104.02138522564</v>
      </c>
      <c r="N11">
        <v>279673.72282608651</v>
      </c>
      <c r="O11">
        <v>290688.49999999983</v>
      </c>
      <c r="P11">
        <v>258345.51992753617</v>
      </c>
      <c r="Q11">
        <v>284322.90184546675</v>
      </c>
      <c r="R11">
        <v>3271598.6615725015</v>
      </c>
    </row>
    <row r="12" spans="1:18">
      <c r="A12" t="s">
        <v>59</v>
      </c>
      <c r="B12">
        <v>2009</v>
      </c>
      <c r="C12" t="s">
        <v>39</v>
      </c>
      <c r="D12" t="s">
        <v>42</v>
      </c>
      <c r="E12" t="s">
        <v>22</v>
      </c>
      <c r="F12">
        <v>73789.460144927434</v>
      </c>
      <c r="G12">
        <v>66873.788043478198</v>
      </c>
      <c r="H12">
        <v>72978.822463768083</v>
      </c>
      <c r="I12">
        <v>77990.771739130476</v>
      </c>
      <c r="J12">
        <v>75583.952057420698</v>
      </c>
      <c r="K12">
        <v>81687.849815923109</v>
      </c>
      <c r="L12">
        <v>85239.190698686361</v>
      </c>
      <c r="M12">
        <v>84748.646767246566</v>
      </c>
      <c r="N12">
        <v>80134.838768115922</v>
      </c>
      <c r="O12">
        <v>83725.976449275433</v>
      </c>
      <c r="P12">
        <v>72210.987318840635</v>
      </c>
      <c r="Q12">
        <v>84776.648973617252</v>
      </c>
      <c r="R12">
        <v>939740.9332404302</v>
      </c>
    </row>
    <row r="13" spans="1:18">
      <c r="A13" t="s">
        <v>59</v>
      </c>
      <c r="B13">
        <v>2009</v>
      </c>
      <c r="C13" t="s">
        <v>39</v>
      </c>
      <c r="D13" t="s">
        <v>41</v>
      </c>
      <c r="E13" t="s">
        <v>22</v>
      </c>
      <c r="F13">
        <v>18580.614130434777</v>
      </c>
      <c r="G13">
        <v>17060.510869565223</v>
      </c>
      <c r="H13">
        <v>17227.387681159435</v>
      </c>
      <c r="I13">
        <v>18248.507246376797</v>
      </c>
      <c r="J13">
        <v>17653.338043692507</v>
      </c>
      <c r="K13">
        <v>19417.399622269157</v>
      </c>
      <c r="L13">
        <v>20675.031005235534</v>
      </c>
      <c r="M13">
        <v>20543.817974258258</v>
      </c>
      <c r="N13">
        <v>20024.480072463764</v>
      </c>
      <c r="O13">
        <v>20352.717391304315</v>
      </c>
      <c r="P13">
        <v>19904.96376811594</v>
      </c>
      <c r="Q13">
        <v>21502.451189876694</v>
      </c>
      <c r="R13">
        <v>231191.21899475245</v>
      </c>
    </row>
    <row r="14" spans="1:18">
      <c r="A14" t="s">
        <v>59</v>
      </c>
      <c r="B14">
        <v>2009</v>
      </c>
      <c r="C14" t="s">
        <v>39</v>
      </c>
      <c r="D14" t="s">
        <v>40</v>
      </c>
      <c r="E14" t="s">
        <v>22</v>
      </c>
      <c r="F14">
        <v>103258.95833333323</v>
      </c>
      <c r="G14">
        <v>95399.288043478009</v>
      </c>
      <c r="H14">
        <v>104962.82789855034</v>
      </c>
      <c r="I14">
        <v>107402.88043478278</v>
      </c>
      <c r="J14">
        <v>108443.96855850542</v>
      </c>
      <c r="K14">
        <v>114161.03873596522</v>
      </c>
      <c r="L14">
        <v>118135.93303571024</v>
      </c>
      <c r="M14">
        <v>113617.39827055385</v>
      </c>
      <c r="N14">
        <v>108003.34963768123</v>
      </c>
      <c r="O14">
        <v>111284.1123188404</v>
      </c>
      <c r="P14">
        <v>103104.73007246372</v>
      </c>
      <c r="Q14">
        <v>114910.32306576491</v>
      </c>
      <c r="R14">
        <v>1302684.8084056294</v>
      </c>
    </row>
    <row r="15" spans="1:18">
      <c r="A15" t="s">
        <v>59</v>
      </c>
      <c r="B15">
        <v>2009</v>
      </c>
      <c r="C15" t="s">
        <v>29</v>
      </c>
      <c r="D15" t="s">
        <v>38</v>
      </c>
      <c r="E15" t="s">
        <v>22</v>
      </c>
      <c r="F15">
        <v>64752.291666666599</v>
      </c>
      <c r="G15">
        <v>58709.086956521664</v>
      </c>
      <c r="H15">
        <v>61868.438405797126</v>
      </c>
      <c r="I15">
        <v>63108.427536231866</v>
      </c>
      <c r="J15">
        <v>65712.816326829547</v>
      </c>
      <c r="K15">
        <v>67998.811382858286</v>
      </c>
      <c r="L15">
        <v>71939.428710552223</v>
      </c>
      <c r="M15">
        <v>69044.530491816273</v>
      </c>
      <c r="N15">
        <v>67721.423913043473</v>
      </c>
      <c r="O15">
        <v>69114.967391304308</v>
      </c>
      <c r="P15">
        <v>63028.092391304293</v>
      </c>
      <c r="Q15">
        <v>68575.161592167642</v>
      </c>
      <c r="R15">
        <v>791573.47676509339</v>
      </c>
    </row>
    <row r="16" spans="1:18">
      <c r="A16" t="s">
        <v>59</v>
      </c>
      <c r="B16">
        <v>2009</v>
      </c>
      <c r="C16" t="s">
        <v>29</v>
      </c>
      <c r="D16" t="s">
        <v>37</v>
      </c>
      <c r="E16" t="s">
        <v>22</v>
      </c>
      <c r="F16">
        <v>8715.9420289855098</v>
      </c>
      <c r="G16">
        <v>8040.1467391304332</v>
      </c>
      <c r="H16">
        <v>9073.0670289855043</v>
      </c>
      <c r="I16">
        <v>9588.8297101449261</v>
      </c>
      <c r="J16">
        <v>9806.6301985722039</v>
      </c>
      <c r="K16">
        <v>10226.129546601445</v>
      </c>
      <c r="L16">
        <v>11035.543421091834</v>
      </c>
      <c r="M16">
        <v>10650.459884697428</v>
      </c>
      <c r="N16">
        <v>10424.590579710142</v>
      </c>
      <c r="O16">
        <v>10681.963768115949</v>
      </c>
      <c r="P16">
        <v>9562.0905797101477</v>
      </c>
      <c r="Q16">
        <v>10646.230119038082</v>
      </c>
      <c r="R16">
        <v>118451.6236047836</v>
      </c>
    </row>
    <row r="17" spans="1:18">
      <c r="A17" t="s">
        <v>59</v>
      </c>
      <c r="B17">
        <v>2009</v>
      </c>
      <c r="C17" t="s">
        <v>29</v>
      </c>
      <c r="D17" t="s">
        <v>36</v>
      </c>
      <c r="E17" t="s">
        <v>22</v>
      </c>
      <c r="F17">
        <v>11944.851449275355</v>
      </c>
      <c r="G17">
        <v>10985.715579710139</v>
      </c>
      <c r="H17">
        <v>11329.489130434789</v>
      </c>
      <c r="I17">
        <v>11473.701086956524</v>
      </c>
      <c r="J17">
        <v>11828.049796397252</v>
      </c>
      <c r="K17">
        <v>12025.282508609827</v>
      </c>
      <c r="L17">
        <v>12777.538396937118</v>
      </c>
      <c r="M17">
        <v>12457.613096732268</v>
      </c>
      <c r="N17">
        <v>12417.829710144917</v>
      </c>
      <c r="O17">
        <v>12470.913043478251</v>
      </c>
      <c r="P17">
        <v>11470.835144927532</v>
      </c>
      <c r="Q17">
        <v>12956.259123543425</v>
      </c>
      <c r="R17">
        <v>144138.07806714738</v>
      </c>
    </row>
    <row r="18" spans="1:18">
      <c r="A18" t="s">
        <v>59</v>
      </c>
      <c r="B18">
        <v>2009</v>
      </c>
      <c r="C18" t="s">
        <v>29</v>
      </c>
      <c r="D18" t="s">
        <v>35</v>
      </c>
      <c r="E18" t="s">
        <v>22</v>
      </c>
      <c r="F18">
        <v>38600.251811594157</v>
      </c>
      <c r="G18">
        <v>35499.219202898552</v>
      </c>
      <c r="H18">
        <v>39157.06884057969</v>
      </c>
      <c r="I18">
        <v>39952.615942029021</v>
      </c>
      <c r="J18">
        <v>39903.603127710761</v>
      </c>
      <c r="K18">
        <v>42018.478697226266</v>
      </c>
      <c r="L18">
        <v>44778.361676860273</v>
      </c>
      <c r="M18">
        <v>43360.818467624791</v>
      </c>
      <c r="N18">
        <v>42468.374999999985</v>
      </c>
      <c r="O18">
        <v>42791.434782608689</v>
      </c>
      <c r="P18">
        <v>39785.239130434798</v>
      </c>
      <c r="Q18">
        <v>43586.04731635427</v>
      </c>
      <c r="R18">
        <v>491901.5139959213</v>
      </c>
    </row>
    <row r="19" spans="1:18">
      <c r="A19" t="s">
        <v>59</v>
      </c>
      <c r="B19">
        <v>2009</v>
      </c>
      <c r="C19" t="s">
        <v>29</v>
      </c>
      <c r="D19" t="s">
        <v>34</v>
      </c>
      <c r="E19" t="s">
        <v>22</v>
      </c>
      <c r="F19">
        <v>15570.54710144927</v>
      </c>
      <c r="G19">
        <v>14338.346014492758</v>
      </c>
      <c r="H19">
        <v>15746.246376811594</v>
      </c>
      <c r="I19">
        <v>16218.288043478264</v>
      </c>
      <c r="J19">
        <v>16242.006256749914</v>
      </c>
      <c r="K19">
        <v>16894.636713936819</v>
      </c>
      <c r="L19">
        <v>17787.126021173248</v>
      </c>
      <c r="M19">
        <v>17499.621655423707</v>
      </c>
      <c r="N19">
        <v>17613.992753623195</v>
      </c>
      <c r="O19">
        <v>17700.23550724638</v>
      </c>
      <c r="P19">
        <v>16588.853260869568</v>
      </c>
      <c r="Q19">
        <v>17955.509144369491</v>
      </c>
      <c r="R19">
        <v>200155.40884962419</v>
      </c>
    </row>
    <row r="20" spans="1:18">
      <c r="A20" t="s">
        <v>59</v>
      </c>
      <c r="B20">
        <v>2009</v>
      </c>
      <c r="C20" t="s">
        <v>29</v>
      </c>
      <c r="D20" t="s">
        <v>33</v>
      </c>
      <c r="E20" t="s">
        <v>22</v>
      </c>
      <c r="F20">
        <v>15154.681159420295</v>
      </c>
      <c r="G20">
        <v>13932.44927536232</v>
      </c>
      <c r="H20">
        <v>15636.53804347826</v>
      </c>
      <c r="I20">
        <v>15683.237318840582</v>
      </c>
      <c r="J20">
        <v>15348.963702314242</v>
      </c>
      <c r="K20">
        <v>16189.559194053907</v>
      </c>
      <c r="L20">
        <v>17219.997300510095</v>
      </c>
      <c r="M20">
        <v>16871.333225958944</v>
      </c>
      <c r="N20">
        <v>16732.813405797111</v>
      </c>
      <c r="O20">
        <v>16466.023550724622</v>
      </c>
      <c r="P20">
        <v>15497.262681159436</v>
      </c>
      <c r="Q20">
        <v>16477.643199767255</v>
      </c>
      <c r="R20">
        <v>191210.50205738706</v>
      </c>
    </row>
    <row r="21" spans="1:18">
      <c r="A21" t="s">
        <v>59</v>
      </c>
      <c r="B21">
        <v>2009</v>
      </c>
      <c r="C21" t="s">
        <v>29</v>
      </c>
      <c r="D21" t="s">
        <v>32</v>
      </c>
      <c r="E21" t="s">
        <v>22</v>
      </c>
      <c r="F21">
        <v>31397.858695652165</v>
      </c>
      <c r="G21">
        <v>27885.429347826113</v>
      </c>
      <c r="H21">
        <v>32528.827898550735</v>
      </c>
      <c r="I21">
        <v>31340.155797101452</v>
      </c>
      <c r="J21">
        <v>32165.207736998815</v>
      </c>
      <c r="K21">
        <v>33624.941586663328</v>
      </c>
      <c r="L21">
        <v>34576.29034912619</v>
      </c>
      <c r="M21">
        <v>34810.476820119235</v>
      </c>
      <c r="N21">
        <v>34080.577898550757</v>
      </c>
      <c r="O21">
        <v>34544.619565217385</v>
      </c>
      <c r="P21">
        <v>32418.505434782597</v>
      </c>
      <c r="Q21">
        <v>35920.315388945688</v>
      </c>
      <c r="R21">
        <v>395293.20651953452</v>
      </c>
    </row>
    <row r="22" spans="1:18">
      <c r="A22" t="s">
        <v>59</v>
      </c>
      <c r="B22">
        <v>2009</v>
      </c>
      <c r="C22" t="s">
        <v>29</v>
      </c>
      <c r="D22" t="s">
        <v>31</v>
      </c>
      <c r="E22" t="s">
        <v>22</v>
      </c>
      <c r="F22">
        <v>10271.280797101448</v>
      </c>
      <c r="G22">
        <v>9326.6213768115995</v>
      </c>
      <c r="H22">
        <v>10541.791666666666</v>
      </c>
      <c r="I22">
        <v>10515.490942028988</v>
      </c>
      <c r="J22">
        <v>10891.531605421447</v>
      </c>
      <c r="K22">
        <v>10917.251197042107</v>
      </c>
      <c r="L22">
        <v>11026.652741816253</v>
      </c>
      <c r="M22">
        <v>10905.56619895451</v>
      </c>
      <c r="N22">
        <v>11003.315217391306</v>
      </c>
      <c r="O22">
        <v>11050.032608695654</v>
      </c>
      <c r="P22">
        <v>9992.9347826086941</v>
      </c>
      <c r="Q22">
        <v>11236.851504128299</v>
      </c>
      <c r="R22">
        <v>127679.32063866696</v>
      </c>
    </row>
    <row r="23" spans="1:18">
      <c r="A23" t="s">
        <v>59</v>
      </c>
      <c r="B23">
        <v>2009</v>
      </c>
      <c r="C23" t="s">
        <v>29</v>
      </c>
      <c r="D23" t="s">
        <v>30</v>
      </c>
      <c r="E23" t="s">
        <v>22</v>
      </c>
      <c r="F23">
        <v>16419.442028985515</v>
      </c>
      <c r="G23">
        <v>14910.670289855072</v>
      </c>
      <c r="H23">
        <v>17054.865942028988</v>
      </c>
      <c r="I23">
        <v>17359.474637681149</v>
      </c>
      <c r="J23">
        <v>17619.535466316978</v>
      </c>
      <c r="K23">
        <v>17684.265750628925</v>
      </c>
      <c r="L23">
        <v>18503.15235710219</v>
      </c>
      <c r="M23">
        <v>17968.540231101906</v>
      </c>
      <c r="N23">
        <v>17692.264492753606</v>
      </c>
      <c r="O23">
        <v>17753.639492753624</v>
      </c>
      <c r="P23">
        <v>16584.427536231891</v>
      </c>
      <c r="Q23">
        <v>18150.797188497228</v>
      </c>
      <c r="R23">
        <v>207701.0754139371</v>
      </c>
    </row>
    <row r="24" spans="1:18">
      <c r="A24" t="s">
        <v>59</v>
      </c>
      <c r="B24">
        <v>2009</v>
      </c>
      <c r="C24" t="s">
        <v>20</v>
      </c>
      <c r="D24" t="s">
        <v>28</v>
      </c>
      <c r="E24" t="s">
        <v>22</v>
      </c>
      <c r="F24">
        <v>5828.5307971014481</v>
      </c>
      <c r="G24">
        <v>5570.3170289855061</v>
      </c>
      <c r="H24">
        <v>6243.233695652174</v>
      </c>
      <c r="I24">
        <v>6306.527173913044</v>
      </c>
      <c r="J24">
        <v>5981.5636482269574</v>
      </c>
      <c r="K24">
        <v>5942.5346043932614</v>
      </c>
      <c r="L24">
        <v>6182.0341324671299</v>
      </c>
      <c r="M24">
        <v>5731.7874399978591</v>
      </c>
      <c r="N24">
        <v>5853.8677536231853</v>
      </c>
      <c r="O24">
        <v>5948.0380434782628</v>
      </c>
      <c r="P24">
        <v>5733.3967391304359</v>
      </c>
      <c r="Q24">
        <v>6458.1884380057872</v>
      </c>
      <c r="R24">
        <v>71780.019494975058</v>
      </c>
    </row>
    <row r="25" spans="1:18">
      <c r="A25" t="s">
        <v>59</v>
      </c>
      <c r="B25">
        <v>2009</v>
      </c>
      <c r="C25" t="s">
        <v>20</v>
      </c>
      <c r="D25" t="s">
        <v>27</v>
      </c>
      <c r="E25" t="s">
        <v>22</v>
      </c>
      <c r="F25">
        <v>2010.5181159420283</v>
      </c>
      <c r="G25">
        <v>1979.2028985507243</v>
      </c>
      <c r="H25">
        <v>2317.5307971014486</v>
      </c>
      <c r="I25">
        <v>2259.5905797101445</v>
      </c>
      <c r="J25">
        <v>2232.8572900464792</v>
      </c>
      <c r="K25">
        <v>2296.2827035887162</v>
      </c>
      <c r="L25">
        <v>2510.1261406208528</v>
      </c>
      <c r="M25">
        <v>2257.8314619609769</v>
      </c>
      <c r="N25">
        <v>2206.0706521739116</v>
      </c>
      <c r="O25">
        <v>2349.152173913044</v>
      </c>
      <c r="P25">
        <v>2081.4148550724635</v>
      </c>
      <c r="Q25">
        <v>2494.6467508092087</v>
      </c>
      <c r="R25">
        <v>26995.224419490001</v>
      </c>
    </row>
    <row r="26" spans="1:18">
      <c r="A26" t="s">
        <v>59</v>
      </c>
      <c r="B26">
        <v>2009</v>
      </c>
      <c r="C26" t="s">
        <v>20</v>
      </c>
      <c r="D26" t="s">
        <v>26</v>
      </c>
      <c r="E26" t="s">
        <v>22</v>
      </c>
      <c r="F26">
        <v>24154.639492753617</v>
      </c>
      <c r="G26">
        <v>22574.134057971009</v>
      </c>
      <c r="H26">
        <v>25179.961956521751</v>
      </c>
      <c r="I26">
        <v>25276.896739130425</v>
      </c>
      <c r="J26">
        <v>24824.514291668194</v>
      </c>
      <c r="K26">
        <v>25974.49391121963</v>
      </c>
      <c r="L26">
        <v>25317.984821193171</v>
      </c>
      <c r="M26">
        <v>24484.396415407089</v>
      </c>
      <c r="N26">
        <v>24825.264492753613</v>
      </c>
      <c r="O26">
        <v>26124.666666666672</v>
      </c>
      <c r="P26">
        <v>23819.275362318822</v>
      </c>
      <c r="Q26">
        <v>26902.338898808051</v>
      </c>
      <c r="R26">
        <v>299458.56710641208</v>
      </c>
    </row>
    <row r="27" spans="1:18">
      <c r="A27" t="s">
        <v>59</v>
      </c>
      <c r="B27">
        <v>2009</v>
      </c>
      <c r="C27" t="s">
        <v>20</v>
      </c>
      <c r="D27" t="s">
        <v>25</v>
      </c>
      <c r="E27" t="s">
        <v>22</v>
      </c>
      <c r="F27">
        <v>1364.5797101449277</v>
      </c>
      <c r="G27">
        <v>1241.288043478261</v>
      </c>
      <c r="H27">
        <v>1332.8134057971008</v>
      </c>
      <c r="I27">
        <v>1323.2463768115938</v>
      </c>
      <c r="J27">
        <v>1442.6836708467924</v>
      </c>
      <c r="K27">
        <v>1480.4441750598726</v>
      </c>
      <c r="L27">
        <v>1556.0261619616967</v>
      </c>
      <c r="M27">
        <v>1437.5590629390588</v>
      </c>
      <c r="N27">
        <v>1372.829710144928</v>
      </c>
      <c r="O27">
        <v>1383.903985507246</v>
      </c>
      <c r="P27">
        <v>1337.2391304347827</v>
      </c>
      <c r="Q27">
        <v>1627.2862391635551</v>
      </c>
      <c r="R27">
        <v>16899.899672289815</v>
      </c>
    </row>
    <row r="28" spans="1:18">
      <c r="A28" t="s">
        <v>59</v>
      </c>
      <c r="B28">
        <v>2009</v>
      </c>
      <c r="C28" t="s">
        <v>20</v>
      </c>
      <c r="D28" t="s">
        <v>24</v>
      </c>
      <c r="E28" t="s">
        <v>22</v>
      </c>
      <c r="F28">
        <v>14025.199275362318</v>
      </c>
      <c r="G28">
        <v>12298.086956521736</v>
      </c>
      <c r="H28">
        <v>13993.788043478262</v>
      </c>
      <c r="I28">
        <v>13521.201086956524</v>
      </c>
      <c r="J28">
        <v>14080.596640835158</v>
      </c>
      <c r="K28">
        <v>14156.589573607118</v>
      </c>
      <c r="L28">
        <v>14241.438978968827</v>
      </c>
      <c r="M28">
        <v>14148.286661736765</v>
      </c>
      <c r="N28">
        <v>14411.795289855063</v>
      </c>
      <c r="O28">
        <v>13854.268115942028</v>
      </c>
      <c r="P28">
        <v>13474.655797101452</v>
      </c>
      <c r="Q28">
        <v>14094.491017358438</v>
      </c>
      <c r="R28">
        <v>166300.39743772367</v>
      </c>
    </row>
    <row r="29" spans="1:18">
      <c r="A29" t="s">
        <v>59</v>
      </c>
      <c r="B29">
        <v>2009</v>
      </c>
      <c r="C29" t="s">
        <v>20</v>
      </c>
      <c r="D29" t="s">
        <v>23</v>
      </c>
      <c r="E29" t="s">
        <v>22</v>
      </c>
      <c r="F29">
        <v>1901.0235507246375</v>
      </c>
      <c r="G29">
        <v>1988.8623188405795</v>
      </c>
      <c r="H29">
        <v>2330.1177536231885</v>
      </c>
      <c r="I29">
        <v>2311.01268115942</v>
      </c>
      <c r="J29">
        <v>2551.4948171388596</v>
      </c>
      <c r="K29">
        <v>2076.4471604765558</v>
      </c>
      <c r="L29">
        <v>2602.2352986309716</v>
      </c>
      <c r="M29">
        <v>1952.6176268593647</v>
      </c>
      <c r="N29">
        <v>2028.541666666667</v>
      </c>
      <c r="O29">
        <v>2275.7934782608695</v>
      </c>
      <c r="P29">
        <v>1881.679347826087</v>
      </c>
      <c r="Q29">
        <v>2774.833344565533</v>
      </c>
      <c r="R29">
        <v>26674.659044772736</v>
      </c>
    </row>
    <row r="30" spans="1:18">
      <c r="A30" t="s">
        <v>59</v>
      </c>
      <c r="B30">
        <v>2009</v>
      </c>
      <c r="C30" t="s">
        <v>20</v>
      </c>
      <c r="D30" t="s">
        <v>21</v>
      </c>
      <c r="E30" t="s">
        <v>22</v>
      </c>
      <c r="F30">
        <v>5881.0760869565256</v>
      </c>
      <c r="G30">
        <v>5913.3931159420263</v>
      </c>
      <c r="H30">
        <v>6419.6956521739121</v>
      </c>
      <c r="I30">
        <v>6560.1086956521694</v>
      </c>
      <c r="J30">
        <v>6193.1997816287103</v>
      </c>
      <c r="K30">
        <v>6421.2969256916549</v>
      </c>
      <c r="L30">
        <v>6708.307661264098</v>
      </c>
      <c r="M30">
        <v>6238.9632793470755</v>
      </c>
      <c r="N30">
        <v>6322.1195652173956</v>
      </c>
      <c r="O30">
        <v>6400.1902173913059</v>
      </c>
      <c r="P30">
        <v>6169.2826086956502</v>
      </c>
      <c r="Q30">
        <v>7141.3442358719758</v>
      </c>
      <c r="R30">
        <v>76368.97782583251</v>
      </c>
    </row>
    <row r="31" spans="1:18">
      <c r="A31" t="s">
        <v>58</v>
      </c>
      <c r="B31">
        <v>2009</v>
      </c>
      <c r="C31" t="s">
        <v>48</v>
      </c>
      <c r="D31" t="s">
        <v>52</v>
      </c>
      <c r="E31" t="s">
        <v>22</v>
      </c>
      <c r="F31">
        <v>14782</v>
      </c>
      <c r="G31">
        <v>15251.379000000001</v>
      </c>
      <c r="H31">
        <v>18557.912</v>
      </c>
      <c r="I31">
        <v>18622</v>
      </c>
      <c r="J31">
        <v>18900.75</v>
      </c>
      <c r="K31">
        <v>22445.599508358493</v>
      </c>
      <c r="L31">
        <v>23707.681</v>
      </c>
      <c r="M31">
        <v>22899.940000000002</v>
      </c>
      <c r="N31">
        <v>24183</v>
      </c>
      <c r="O31">
        <v>23808.933000000001</v>
      </c>
      <c r="P31">
        <v>17302.916000000001</v>
      </c>
      <c r="Q31">
        <v>18891.78</v>
      </c>
      <c r="R31">
        <v>239353.89050835848</v>
      </c>
    </row>
    <row r="32" spans="1:18">
      <c r="A32" t="s">
        <v>58</v>
      </c>
      <c r="B32">
        <v>2009</v>
      </c>
      <c r="C32" t="s">
        <v>48</v>
      </c>
      <c r="D32" t="s">
        <v>51</v>
      </c>
      <c r="E32" t="s">
        <v>22</v>
      </c>
      <c r="F32">
        <v>53004.546999999999</v>
      </c>
      <c r="G32">
        <v>50992.36</v>
      </c>
      <c r="H32">
        <v>56401.99</v>
      </c>
      <c r="I32">
        <v>60328.48799999999</v>
      </c>
      <c r="J32">
        <v>57690.919999999991</v>
      </c>
      <c r="K32">
        <v>61829.831433324223</v>
      </c>
      <c r="L32">
        <v>71440.577000000005</v>
      </c>
      <c r="M32">
        <v>67813.3</v>
      </c>
      <c r="N32">
        <v>71467.947</v>
      </c>
      <c r="O32">
        <v>75896.361000000034</v>
      </c>
      <c r="P32">
        <v>67802.926000000007</v>
      </c>
      <c r="Q32">
        <v>79012.23000000001</v>
      </c>
      <c r="R32">
        <v>773681.47743332421</v>
      </c>
    </row>
    <row r="33" spans="1:18">
      <c r="A33" t="s">
        <v>58</v>
      </c>
      <c r="B33">
        <v>2009</v>
      </c>
      <c r="C33" t="s">
        <v>48</v>
      </c>
      <c r="D33" t="s">
        <v>50</v>
      </c>
      <c r="E33" t="s">
        <v>22</v>
      </c>
      <c r="F33">
        <v>30462.659999999996</v>
      </c>
      <c r="G33">
        <v>27492.028000000002</v>
      </c>
      <c r="H33">
        <v>30328.525000000001</v>
      </c>
      <c r="I33">
        <v>32420.43</v>
      </c>
      <c r="J33">
        <v>29174.01</v>
      </c>
      <c r="K33">
        <v>30835.27531229626</v>
      </c>
      <c r="L33">
        <v>35643.492000000006</v>
      </c>
      <c r="M33">
        <v>32816.858999999989</v>
      </c>
      <c r="N33">
        <v>34586.57699999999</v>
      </c>
      <c r="O33">
        <v>37742.818000000007</v>
      </c>
      <c r="P33">
        <v>33835.005999999987</v>
      </c>
      <c r="Q33">
        <v>38602.943000000007</v>
      </c>
      <c r="R33">
        <v>393940.62331229629</v>
      </c>
    </row>
    <row r="34" spans="1:18">
      <c r="A34" t="s">
        <v>58</v>
      </c>
      <c r="B34">
        <v>2009</v>
      </c>
      <c r="C34" t="s">
        <v>48</v>
      </c>
      <c r="D34" t="s">
        <v>49</v>
      </c>
      <c r="E34" t="s">
        <v>22</v>
      </c>
      <c r="F34">
        <v>16982.560000000001</v>
      </c>
      <c r="G34">
        <v>14944.755999999999</v>
      </c>
      <c r="H34">
        <v>17233.650000000001</v>
      </c>
      <c r="I34">
        <v>18638.490000000002</v>
      </c>
      <c r="J34">
        <v>16879.042000000001</v>
      </c>
      <c r="K34">
        <v>16432.755115837514</v>
      </c>
      <c r="L34">
        <v>18399.960000000003</v>
      </c>
      <c r="M34">
        <v>17266.364000000001</v>
      </c>
      <c r="N34">
        <v>18297.374999999993</v>
      </c>
      <c r="O34">
        <v>19163.524999999998</v>
      </c>
      <c r="P34">
        <v>15425.915000000003</v>
      </c>
      <c r="Q34">
        <v>18312.139999999996</v>
      </c>
      <c r="R34">
        <v>207976.53211583753</v>
      </c>
    </row>
    <row r="35" spans="1:18">
      <c r="A35" t="s">
        <v>58</v>
      </c>
      <c r="B35">
        <v>2009</v>
      </c>
      <c r="C35" t="s">
        <v>44</v>
      </c>
      <c r="D35" t="s">
        <v>47</v>
      </c>
      <c r="E35" t="s">
        <v>22</v>
      </c>
      <c r="F35">
        <v>35676.46899999999</v>
      </c>
      <c r="G35">
        <v>31524.784999999996</v>
      </c>
      <c r="H35">
        <v>33819.439999999988</v>
      </c>
      <c r="I35">
        <v>37360.498000000007</v>
      </c>
      <c r="J35">
        <v>35129.794999999998</v>
      </c>
      <c r="K35">
        <v>36871.709460536047</v>
      </c>
      <c r="L35">
        <v>38243.394</v>
      </c>
      <c r="M35">
        <v>35887.707999999999</v>
      </c>
      <c r="N35">
        <v>41862.157999999996</v>
      </c>
      <c r="O35">
        <v>30440.578000000001</v>
      </c>
      <c r="P35">
        <v>20477.888999999999</v>
      </c>
      <c r="Q35">
        <v>25733.909999999996</v>
      </c>
      <c r="R35">
        <v>403028.33346053597</v>
      </c>
    </row>
    <row r="36" spans="1:18">
      <c r="A36" t="s">
        <v>58</v>
      </c>
      <c r="B36">
        <v>2009</v>
      </c>
      <c r="C36" t="s">
        <v>44</v>
      </c>
      <c r="D36" t="s">
        <v>46</v>
      </c>
      <c r="E36" t="s">
        <v>22</v>
      </c>
      <c r="F36">
        <v>39863.154999999992</v>
      </c>
      <c r="G36">
        <v>37417.679999999993</v>
      </c>
      <c r="H36">
        <v>40336.75999999998</v>
      </c>
      <c r="I36">
        <v>42233.909999999989</v>
      </c>
      <c r="J36">
        <v>39089.532999999996</v>
      </c>
      <c r="K36">
        <v>39769.833036692609</v>
      </c>
      <c r="L36">
        <v>48559.696999999986</v>
      </c>
      <c r="M36">
        <v>46223.876999999993</v>
      </c>
      <c r="N36">
        <v>51936.779000000002</v>
      </c>
      <c r="O36">
        <v>43882.341</v>
      </c>
      <c r="P36">
        <v>31930.244000000002</v>
      </c>
      <c r="Q36">
        <v>37406.040999999997</v>
      </c>
      <c r="R36">
        <v>498649.85003669257</v>
      </c>
    </row>
    <row r="37" spans="1:18">
      <c r="A37" t="s">
        <v>58</v>
      </c>
      <c r="B37">
        <v>2009</v>
      </c>
      <c r="C37" t="s">
        <v>44</v>
      </c>
      <c r="D37" t="s">
        <v>45</v>
      </c>
      <c r="E37" t="s">
        <v>22</v>
      </c>
      <c r="F37">
        <v>92519.978000000003</v>
      </c>
      <c r="G37">
        <v>83914.129000000001</v>
      </c>
      <c r="H37">
        <v>94625.313999999998</v>
      </c>
      <c r="I37">
        <v>100771.44</v>
      </c>
      <c r="J37">
        <v>94055.145000000004</v>
      </c>
      <c r="K37">
        <v>97085.532454310669</v>
      </c>
      <c r="L37">
        <v>101827.401</v>
      </c>
      <c r="M37">
        <v>99836.39499999999</v>
      </c>
      <c r="N37">
        <v>108688.97699999998</v>
      </c>
      <c r="O37">
        <v>110043.89200000001</v>
      </c>
      <c r="P37">
        <v>99636.591000000015</v>
      </c>
      <c r="Q37">
        <v>110025.12899999999</v>
      </c>
      <c r="R37">
        <v>1193029.9234543105</v>
      </c>
    </row>
    <row r="38" spans="1:18">
      <c r="A38" t="s">
        <v>58</v>
      </c>
      <c r="B38">
        <v>2009</v>
      </c>
      <c r="C38" t="s">
        <v>39</v>
      </c>
      <c r="D38" t="s">
        <v>43</v>
      </c>
      <c r="E38" t="s">
        <v>22</v>
      </c>
      <c r="F38">
        <v>633103.60900000005</v>
      </c>
      <c r="G38">
        <v>617720.78200000001</v>
      </c>
      <c r="H38">
        <v>700519.53900000011</v>
      </c>
      <c r="I38">
        <v>737570.05</v>
      </c>
      <c r="J38">
        <v>687715.54300000006</v>
      </c>
      <c r="K38">
        <v>715570.38313288393</v>
      </c>
      <c r="L38">
        <v>726088.40200000035</v>
      </c>
      <c r="M38">
        <v>724843.94199999992</v>
      </c>
      <c r="N38">
        <v>761222.42600000009</v>
      </c>
      <c r="O38">
        <v>787765.59600000049</v>
      </c>
      <c r="P38">
        <v>698273.45500000031</v>
      </c>
      <c r="Q38">
        <v>819605.48399999971</v>
      </c>
      <c r="R38">
        <v>8609999.2111328859</v>
      </c>
    </row>
    <row r="39" spans="1:18">
      <c r="A39" t="s">
        <v>58</v>
      </c>
      <c r="B39">
        <v>2009</v>
      </c>
      <c r="C39" t="s">
        <v>39</v>
      </c>
      <c r="D39" t="s">
        <v>42</v>
      </c>
      <c r="E39" t="s">
        <v>22</v>
      </c>
      <c r="F39">
        <v>82615.195000000007</v>
      </c>
      <c r="G39">
        <v>66726.928</v>
      </c>
      <c r="H39">
        <v>72006.423999999985</v>
      </c>
      <c r="I39">
        <v>72192.853000000003</v>
      </c>
      <c r="J39">
        <v>69365.477000000014</v>
      </c>
      <c r="K39">
        <v>71288.673446741435</v>
      </c>
      <c r="L39">
        <v>74320.13</v>
      </c>
      <c r="M39">
        <v>70265.188999999984</v>
      </c>
      <c r="N39">
        <v>81294.519</v>
      </c>
      <c r="O39">
        <v>75679.952000000019</v>
      </c>
      <c r="P39">
        <v>66503.241999999998</v>
      </c>
      <c r="Q39">
        <v>70555.267000000007</v>
      </c>
      <c r="R39">
        <v>872813.8494467414</v>
      </c>
    </row>
    <row r="40" spans="1:18">
      <c r="A40" t="s">
        <v>58</v>
      </c>
      <c r="B40">
        <v>2009</v>
      </c>
      <c r="C40" t="s">
        <v>39</v>
      </c>
      <c r="D40" t="s">
        <v>41</v>
      </c>
      <c r="E40" t="s">
        <v>22</v>
      </c>
      <c r="F40">
        <v>14770.916999999999</v>
      </c>
      <c r="G40">
        <v>13655.55</v>
      </c>
      <c r="H40">
        <v>14385.15</v>
      </c>
      <c r="I40">
        <v>15098.08</v>
      </c>
      <c r="J40">
        <v>14220.599999999999</v>
      </c>
      <c r="K40">
        <v>15224.55326995904</v>
      </c>
      <c r="L40">
        <v>16431</v>
      </c>
      <c r="M40">
        <v>15401.483999999999</v>
      </c>
      <c r="N40">
        <v>16566.54</v>
      </c>
      <c r="O40">
        <v>14605.153999999999</v>
      </c>
      <c r="P40">
        <v>10523.748</v>
      </c>
      <c r="Q40">
        <v>11949.15</v>
      </c>
      <c r="R40">
        <v>172831.92626995902</v>
      </c>
    </row>
    <row r="41" spans="1:18">
      <c r="A41" t="s">
        <v>58</v>
      </c>
      <c r="B41">
        <v>2009</v>
      </c>
      <c r="C41" t="s">
        <v>39</v>
      </c>
      <c r="D41" t="s">
        <v>40</v>
      </c>
      <c r="E41" t="s">
        <v>22</v>
      </c>
      <c r="F41">
        <v>91518.58</v>
      </c>
      <c r="G41">
        <v>84373.004000000001</v>
      </c>
      <c r="H41">
        <v>92266.315999999992</v>
      </c>
      <c r="I41">
        <v>100248.96900000001</v>
      </c>
      <c r="J41">
        <v>102048.77699999999</v>
      </c>
      <c r="K41">
        <v>101280.39523544627</v>
      </c>
      <c r="L41">
        <v>116055.33499999999</v>
      </c>
      <c r="M41">
        <v>107644.22499999998</v>
      </c>
      <c r="N41">
        <v>112883.139</v>
      </c>
      <c r="O41">
        <v>107303.78699999997</v>
      </c>
      <c r="P41">
        <v>85392.151999999987</v>
      </c>
      <c r="Q41">
        <v>103414.84999999999</v>
      </c>
      <c r="R41">
        <v>1204429.5292354464</v>
      </c>
    </row>
    <row r="42" spans="1:18">
      <c r="A42" t="s">
        <v>58</v>
      </c>
      <c r="B42">
        <v>2009</v>
      </c>
      <c r="C42" t="s">
        <v>29</v>
      </c>
      <c r="D42" t="s">
        <v>38</v>
      </c>
      <c r="E42" t="s">
        <v>22</v>
      </c>
      <c r="F42">
        <v>42481.998000000014</v>
      </c>
      <c r="G42">
        <v>37916.773999999998</v>
      </c>
      <c r="H42">
        <v>39653.407999999996</v>
      </c>
      <c r="I42">
        <v>46345.573999999986</v>
      </c>
      <c r="J42">
        <v>43832.127000000015</v>
      </c>
      <c r="K42">
        <v>46107.558031447639</v>
      </c>
      <c r="L42">
        <v>49332.558999999994</v>
      </c>
      <c r="M42">
        <v>45230.509999999995</v>
      </c>
      <c r="N42">
        <v>49893.273999999998</v>
      </c>
      <c r="O42">
        <v>49512.887999999999</v>
      </c>
      <c r="P42">
        <v>39459.361999999994</v>
      </c>
      <c r="Q42">
        <v>51403.634999999987</v>
      </c>
      <c r="R42">
        <v>541169.66703144764</v>
      </c>
    </row>
    <row r="43" spans="1:18">
      <c r="A43" t="s">
        <v>58</v>
      </c>
      <c r="B43">
        <v>2009</v>
      </c>
      <c r="C43" t="s">
        <v>29</v>
      </c>
      <c r="D43" t="s">
        <v>37</v>
      </c>
      <c r="E43" t="s">
        <v>22</v>
      </c>
      <c r="F43">
        <v>3714</v>
      </c>
      <c r="G43">
        <v>3288</v>
      </c>
      <c r="H43">
        <v>3672</v>
      </c>
      <c r="I43">
        <v>4154.5</v>
      </c>
      <c r="J43">
        <v>3948</v>
      </c>
      <c r="K43">
        <v>4842.0221476840788</v>
      </c>
      <c r="L43">
        <v>5068.5</v>
      </c>
      <c r="M43">
        <v>4846.5</v>
      </c>
      <c r="N43">
        <v>5237.5950000000003</v>
      </c>
      <c r="O43">
        <v>5138</v>
      </c>
      <c r="P43">
        <v>4019</v>
      </c>
      <c r="Q43">
        <v>4568.2979999999998</v>
      </c>
      <c r="R43">
        <v>52496.415147684085</v>
      </c>
    </row>
    <row r="44" spans="1:18">
      <c r="A44" t="s">
        <v>58</v>
      </c>
      <c r="B44">
        <v>2009</v>
      </c>
      <c r="C44" t="s">
        <v>29</v>
      </c>
      <c r="D44" t="s">
        <v>36</v>
      </c>
      <c r="E44" t="s">
        <v>22</v>
      </c>
      <c r="F44">
        <v>8151.9</v>
      </c>
      <c r="G44">
        <v>7211.2499999999991</v>
      </c>
      <c r="H44">
        <v>8099.5899999999992</v>
      </c>
      <c r="I44">
        <v>8269.6</v>
      </c>
      <c r="J44">
        <v>8512.2999999999993</v>
      </c>
      <c r="K44">
        <v>8752.0625310180112</v>
      </c>
      <c r="L44">
        <v>9840.9500000000007</v>
      </c>
      <c r="M44">
        <v>8796.5499999999993</v>
      </c>
      <c r="N44">
        <v>9363.5499999999993</v>
      </c>
      <c r="O44">
        <v>9764.0910000000003</v>
      </c>
      <c r="P44">
        <v>8364.5499999999993</v>
      </c>
      <c r="Q44">
        <v>9388</v>
      </c>
      <c r="R44">
        <v>104514.39353101802</v>
      </c>
    </row>
    <row r="45" spans="1:18">
      <c r="A45" t="s">
        <v>58</v>
      </c>
      <c r="B45">
        <v>2009</v>
      </c>
      <c r="C45" t="s">
        <v>29</v>
      </c>
      <c r="D45" t="s">
        <v>35</v>
      </c>
      <c r="E45" t="s">
        <v>22</v>
      </c>
      <c r="F45">
        <v>27151.600000000002</v>
      </c>
      <c r="G45">
        <v>22610.850000000002</v>
      </c>
      <c r="H45">
        <v>26912.680000000004</v>
      </c>
      <c r="I45">
        <v>26660.45</v>
      </c>
      <c r="J45">
        <v>29120.170000000006</v>
      </c>
      <c r="K45">
        <v>33085.31821398787</v>
      </c>
      <c r="L45">
        <v>34045.102999999996</v>
      </c>
      <c r="M45">
        <v>32684.92</v>
      </c>
      <c r="N45">
        <v>33997.385999999999</v>
      </c>
      <c r="O45">
        <v>32453.650000000005</v>
      </c>
      <c r="P45">
        <v>28924.75</v>
      </c>
      <c r="Q45">
        <v>37840.28</v>
      </c>
      <c r="R45">
        <v>365487.1572139879</v>
      </c>
    </row>
    <row r="46" spans="1:18">
      <c r="A46" t="s">
        <v>58</v>
      </c>
      <c r="B46">
        <v>2009</v>
      </c>
      <c r="C46" t="s">
        <v>29</v>
      </c>
      <c r="D46" t="s">
        <v>34</v>
      </c>
      <c r="E46" t="s">
        <v>22</v>
      </c>
      <c r="F46">
        <v>8582.68</v>
      </c>
      <c r="G46">
        <v>7664.73</v>
      </c>
      <c r="H46">
        <v>8448.83</v>
      </c>
      <c r="I46">
        <v>8820.010000000002</v>
      </c>
      <c r="J46">
        <v>8364.2699999999986</v>
      </c>
      <c r="K46">
        <v>9771.1874635160184</v>
      </c>
      <c r="L46">
        <v>10439.59</v>
      </c>
      <c r="M46">
        <v>9717.1499999999978</v>
      </c>
      <c r="N46">
        <v>10384.609999999999</v>
      </c>
      <c r="O46">
        <v>10439.98</v>
      </c>
      <c r="P46">
        <v>9165.85</v>
      </c>
      <c r="Q46">
        <v>11177.73</v>
      </c>
      <c r="R46">
        <v>112976.61746351601</v>
      </c>
    </row>
    <row r="47" spans="1:18">
      <c r="A47" t="s">
        <v>58</v>
      </c>
      <c r="B47">
        <v>2009</v>
      </c>
      <c r="C47" t="s">
        <v>29</v>
      </c>
      <c r="D47" t="s">
        <v>33</v>
      </c>
      <c r="E47" t="s">
        <v>22</v>
      </c>
      <c r="F47">
        <v>8454.73</v>
      </c>
      <c r="G47">
        <v>6769.9699999999993</v>
      </c>
      <c r="H47">
        <v>8072.0410000000002</v>
      </c>
      <c r="I47">
        <v>8498.34</v>
      </c>
      <c r="J47">
        <v>7653.95</v>
      </c>
      <c r="K47">
        <v>7888.4112650446114</v>
      </c>
      <c r="L47">
        <v>9124.84</v>
      </c>
      <c r="M47">
        <v>8951.8189999999995</v>
      </c>
      <c r="N47">
        <v>8665.2999999999993</v>
      </c>
      <c r="O47">
        <v>8738.880000000001</v>
      </c>
      <c r="P47">
        <v>7803.42</v>
      </c>
      <c r="Q47">
        <v>7752</v>
      </c>
      <c r="R47">
        <v>98373.701265044612</v>
      </c>
    </row>
    <row r="48" spans="1:18">
      <c r="A48" t="s">
        <v>58</v>
      </c>
      <c r="B48">
        <v>2009</v>
      </c>
      <c r="C48" t="s">
        <v>29</v>
      </c>
      <c r="D48" t="s">
        <v>32</v>
      </c>
      <c r="E48" t="s">
        <v>22</v>
      </c>
      <c r="F48">
        <v>15325</v>
      </c>
      <c r="G48">
        <v>12883.055</v>
      </c>
      <c r="H48">
        <v>13761.029</v>
      </c>
      <c r="I48">
        <v>13981.05</v>
      </c>
      <c r="J48">
        <v>12706.284</v>
      </c>
      <c r="K48">
        <v>13773.331078743895</v>
      </c>
      <c r="L48">
        <v>16664.934000000001</v>
      </c>
      <c r="M48">
        <v>16029.5</v>
      </c>
      <c r="N48">
        <v>16436.5</v>
      </c>
      <c r="O48">
        <v>16160.5</v>
      </c>
      <c r="P48">
        <v>12568</v>
      </c>
      <c r="Q48">
        <v>14302.55</v>
      </c>
      <c r="R48">
        <v>174591.73307874388</v>
      </c>
    </row>
    <row r="49" spans="1:18">
      <c r="A49" t="s">
        <v>58</v>
      </c>
      <c r="B49">
        <v>2009</v>
      </c>
      <c r="C49" t="s">
        <v>29</v>
      </c>
      <c r="D49" t="s">
        <v>31</v>
      </c>
      <c r="E49" t="s">
        <v>22</v>
      </c>
      <c r="F49">
        <v>2818.05</v>
      </c>
      <c r="G49">
        <v>2432.6</v>
      </c>
      <c r="H49">
        <v>2667.5</v>
      </c>
      <c r="I49">
        <v>2551.0500000000002</v>
      </c>
      <c r="J49">
        <v>2732.5</v>
      </c>
      <c r="K49">
        <v>2930.0712749584782</v>
      </c>
      <c r="L49">
        <v>3092.55</v>
      </c>
      <c r="M49">
        <v>2921.05</v>
      </c>
      <c r="N49">
        <v>2927.5699999999997</v>
      </c>
      <c r="O49">
        <v>3104.5</v>
      </c>
      <c r="P49">
        <v>2257.5500000000002</v>
      </c>
      <c r="Q49">
        <v>2673.1</v>
      </c>
      <c r="R49">
        <v>33108.091274958475</v>
      </c>
    </row>
    <row r="50" spans="1:18">
      <c r="A50" t="s">
        <v>58</v>
      </c>
      <c r="B50">
        <v>2009</v>
      </c>
      <c r="C50" t="s">
        <v>29</v>
      </c>
      <c r="D50" t="s">
        <v>30</v>
      </c>
      <c r="E50" t="s">
        <v>22</v>
      </c>
      <c r="F50">
        <v>10854.8</v>
      </c>
      <c r="G50">
        <v>9646.85</v>
      </c>
      <c r="H50">
        <v>10989.099999999999</v>
      </c>
      <c r="I50">
        <v>11080.9</v>
      </c>
      <c r="J50">
        <v>11176.742000000002</v>
      </c>
      <c r="K50">
        <v>12259.230780754411</v>
      </c>
      <c r="L50">
        <v>13819</v>
      </c>
      <c r="M50">
        <v>13198.755999999999</v>
      </c>
      <c r="N50">
        <v>13764.8</v>
      </c>
      <c r="O50">
        <v>13033.2</v>
      </c>
      <c r="P50">
        <v>10963.3</v>
      </c>
      <c r="Q50">
        <v>11861.5</v>
      </c>
      <c r="R50">
        <v>142648.17878075442</v>
      </c>
    </row>
    <row r="51" spans="1:18">
      <c r="A51" t="s">
        <v>58</v>
      </c>
      <c r="B51">
        <v>2009</v>
      </c>
      <c r="C51" t="s">
        <v>20</v>
      </c>
      <c r="D51" t="s">
        <v>28</v>
      </c>
      <c r="E51" t="s">
        <v>22</v>
      </c>
      <c r="F51">
        <v>4826.25</v>
      </c>
      <c r="G51">
        <v>4114.9500000000007</v>
      </c>
      <c r="H51">
        <v>5399.3</v>
      </c>
      <c r="I51">
        <v>5345.02</v>
      </c>
      <c r="J51">
        <v>5322.84</v>
      </c>
      <c r="K51">
        <v>5724.2619719972008</v>
      </c>
      <c r="L51">
        <v>6761.33</v>
      </c>
      <c r="M51">
        <v>6028.75</v>
      </c>
      <c r="N51">
        <v>6718.420000000001</v>
      </c>
      <c r="O51">
        <v>6783.4799999999987</v>
      </c>
      <c r="P51">
        <v>5677.73</v>
      </c>
      <c r="Q51">
        <v>7006.82</v>
      </c>
      <c r="R51">
        <v>69709.151971997198</v>
      </c>
    </row>
    <row r="52" spans="1:18">
      <c r="A52" t="s">
        <v>58</v>
      </c>
      <c r="B52">
        <v>2009</v>
      </c>
      <c r="C52" t="s">
        <v>20</v>
      </c>
      <c r="D52" t="s">
        <v>27</v>
      </c>
      <c r="E52" t="s">
        <v>22</v>
      </c>
      <c r="F52">
        <v>399.05</v>
      </c>
      <c r="G52">
        <v>509.34999999999997</v>
      </c>
      <c r="H52">
        <v>533.1</v>
      </c>
      <c r="I52">
        <v>612.15</v>
      </c>
      <c r="J52">
        <v>581.45000000000005</v>
      </c>
      <c r="K52">
        <v>756.15208534934209</v>
      </c>
      <c r="L52">
        <v>825.1</v>
      </c>
      <c r="M52">
        <v>939.6</v>
      </c>
      <c r="N52">
        <v>908.15</v>
      </c>
      <c r="O52">
        <v>799</v>
      </c>
      <c r="P52">
        <v>626</v>
      </c>
      <c r="Q52">
        <v>808</v>
      </c>
      <c r="R52">
        <v>8297.1020853493428</v>
      </c>
    </row>
    <row r="53" spans="1:18">
      <c r="A53" t="s">
        <v>58</v>
      </c>
      <c r="B53">
        <v>2009</v>
      </c>
      <c r="C53" t="s">
        <v>20</v>
      </c>
      <c r="D53" t="s">
        <v>26</v>
      </c>
      <c r="E53" t="s">
        <v>22</v>
      </c>
      <c r="F53">
        <v>3359.35</v>
      </c>
      <c r="G53">
        <v>3192.15</v>
      </c>
      <c r="H53">
        <v>3422.5</v>
      </c>
      <c r="I53">
        <v>3686.1659999999997</v>
      </c>
      <c r="J53">
        <v>3629.58</v>
      </c>
      <c r="K53">
        <v>4034.4237381824842</v>
      </c>
      <c r="L53">
        <v>4508</v>
      </c>
      <c r="M53">
        <v>4409.2999999999993</v>
      </c>
      <c r="N53">
        <v>4696.9500000000007</v>
      </c>
      <c r="O53">
        <v>4343.1660000000002</v>
      </c>
      <c r="P53">
        <v>3480.6</v>
      </c>
      <c r="Q53">
        <v>3430.1499999999996</v>
      </c>
      <c r="R53">
        <v>46192.335738182483</v>
      </c>
    </row>
    <row r="54" spans="1:18">
      <c r="A54" t="s">
        <v>58</v>
      </c>
      <c r="B54">
        <v>2009</v>
      </c>
      <c r="C54" t="s">
        <v>20</v>
      </c>
      <c r="D54" t="s">
        <v>25</v>
      </c>
      <c r="E54" t="s">
        <v>22</v>
      </c>
      <c r="F54">
        <v>234.6</v>
      </c>
      <c r="G54">
        <v>219.4</v>
      </c>
      <c r="H54">
        <v>244.6</v>
      </c>
      <c r="I54">
        <v>224.4</v>
      </c>
      <c r="J54">
        <v>251.2</v>
      </c>
      <c r="K54">
        <v>236.40215635578201</v>
      </c>
      <c r="L54">
        <v>246.67000000000002</v>
      </c>
      <c r="M54">
        <v>239.8</v>
      </c>
      <c r="N54">
        <v>284.60000000000002</v>
      </c>
      <c r="O54">
        <v>228</v>
      </c>
      <c r="P54">
        <v>245.2</v>
      </c>
      <c r="Q54">
        <v>253.2</v>
      </c>
      <c r="R54">
        <v>2908.0721563557818</v>
      </c>
    </row>
    <row r="55" spans="1:18">
      <c r="A55" t="s">
        <v>58</v>
      </c>
      <c r="B55">
        <v>2009</v>
      </c>
      <c r="C55" t="s">
        <v>20</v>
      </c>
      <c r="D55" t="s">
        <v>24</v>
      </c>
      <c r="E55" t="s">
        <v>22</v>
      </c>
      <c r="F55">
        <v>5416</v>
      </c>
      <c r="G55">
        <v>5146</v>
      </c>
      <c r="H55">
        <v>5873</v>
      </c>
      <c r="I55">
        <v>6105</v>
      </c>
      <c r="J55">
        <v>6003</v>
      </c>
      <c r="K55">
        <v>6889.2481607513746</v>
      </c>
      <c r="L55">
        <v>6947.5</v>
      </c>
      <c r="M55">
        <v>7480.5</v>
      </c>
      <c r="N55">
        <v>8128.5</v>
      </c>
      <c r="O55">
        <v>7350.9810000000007</v>
      </c>
      <c r="P55">
        <v>6899.8720000000003</v>
      </c>
      <c r="Q55">
        <v>7361.1279999999997</v>
      </c>
      <c r="R55">
        <v>79600.729160751376</v>
      </c>
    </row>
    <row r="56" spans="1:18">
      <c r="A56" t="s">
        <v>58</v>
      </c>
      <c r="B56">
        <v>2009</v>
      </c>
      <c r="C56" t="s">
        <v>20</v>
      </c>
      <c r="D56" t="s">
        <v>23</v>
      </c>
      <c r="E56" t="s">
        <v>22</v>
      </c>
      <c r="F56">
        <v>907</v>
      </c>
      <c r="G56">
        <v>845</v>
      </c>
      <c r="H56">
        <v>957</v>
      </c>
      <c r="I56">
        <v>960</v>
      </c>
      <c r="J56">
        <v>968</v>
      </c>
      <c r="K56">
        <v>1043.0071569464858</v>
      </c>
      <c r="L56">
        <v>1056</v>
      </c>
      <c r="M56">
        <v>1089</v>
      </c>
      <c r="N56">
        <v>1095</v>
      </c>
      <c r="O56">
        <v>1148</v>
      </c>
      <c r="P56">
        <v>963</v>
      </c>
      <c r="Q56">
        <v>921</v>
      </c>
      <c r="R56">
        <v>11952.007156946485</v>
      </c>
    </row>
    <row r="57" spans="1:18">
      <c r="A57" t="s">
        <v>58</v>
      </c>
      <c r="B57">
        <v>2009</v>
      </c>
      <c r="C57" t="s">
        <v>20</v>
      </c>
      <c r="D57" t="s">
        <v>21</v>
      </c>
      <c r="E57" t="s">
        <v>22</v>
      </c>
      <c r="F57">
        <v>4646.6000000000004</v>
      </c>
      <c r="G57">
        <v>3809.6020000000003</v>
      </c>
      <c r="H57">
        <v>4377.3999999999996</v>
      </c>
      <c r="I57">
        <v>4422.3500000000004</v>
      </c>
      <c r="J57">
        <v>4426.3</v>
      </c>
      <c r="K57">
        <v>4853.5805368759511</v>
      </c>
      <c r="L57">
        <v>5241.3</v>
      </c>
      <c r="M57">
        <v>5413.8</v>
      </c>
      <c r="N57">
        <v>5853.9</v>
      </c>
      <c r="O57">
        <v>5165.2699999999986</v>
      </c>
      <c r="P57">
        <v>4233.32</v>
      </c>
      <c r="Q57">
        <v>4744.25</v>
      </c>
      <c r="R57">
        <v>57187.672536875951</v>
      </c>
    </row>
    <row r="58" spans="1:18">
      <c r="A58" t="s">
        <v>57</v>
      </c>
      <c r="B58">
        <v>2009</v>
      </c>
      <c r="C58" t="s">
        <v>48</v>
      </c>
      <c r="D58" t="s">
        <v>52</v>
      </c>
      <c r="E58" t="s">
        <v>22</v>
      </c>
      <c r="F58">
        <v>618.7299999999999</v>
      </c>
      <c r="G58">
        <v>580.03</v>
      </c>
      <c r="H58">
        <v>1000.7</v>
      </c>
      <c r="I58">
        <v>823.7</v>
      </c>
      <c r="J58">
        <v>832.19999999999993</v>
      </c>
      <c r="K58">
        <v>830.49</v>
      </c>
      <c r="L58">
        <v>882.17</v>
      </c>
      <c r="M58">
        <v>767.6099999999999</v>
      </c>
      <c r="N58">
        <v>1164.1500000000001</v>
      </c>
      <c r="O58">
        <v>967.69</v>
      </c>
      <c r="P58">
        <v>895.05</v>
      </c>
      <c r="Q58">
        <v>1040.67</v>
      </c>
      <c r="R58">
        <v>10403.189999999999</v>
      </c>
    </row>
    <row r="59" spans="1:18">
      <c r="A59" t="s">
        <v>57</v>
      </c>
      <c r="B59">
        <v>2009</v>
      </c>
      <c r="C59" t="s">
        <v>48</v>
      </c>
      <c r="D59" t="s">
        <v>51</v>
      </c>
      <c r="E59" t="s">
        <v>22</v>
      </c>
      <c r="F59">
        <v>11410.330999999998</v>
      </c>
      <c r="G59">
        <v>24214.753000000001</v>
      </c>
      <c r="H59">
        <v>23344.538999999993</v>
      </c>
      <c r="I59">
        <v>23162.267</v>
      </c>
      <c r="J59">
        <v>23818.982</v>
      </c>
      <c r="K59">
        <v>23371.109</v>
      </c>
      <c r="L59">
        <v>24895.512999999999</v>
      </c>
      <c r="M59">
        <v>24379.619999999995</v>
      </c>
      <c r="N59">
        <v>23653.487000000001</v>
      </c>
      <c r="O59">
        <v>24175.153000000006</v>
      </c>
      <c r="P59">
        <v>23443.877999999997</v>
      </c>
      <c r="Q59">
        <v>21680.436999999998</v>
      </c>
      <c r="R59">
        <v>271550.06899999996</v>
      </c>
    </row>
    <row r="60" spans="1:18">
      <c r="A60" t="s">
        <v>57</v>
      </c>
      <c r="B60">
        <v>2009</v>
      </c>
      <c r="C60" t="s">
        <v>48</v>
      </c>
      <c r="D60" t="s">
        <v>50</v>
      </c>
      <c r="E60" t="s">
        <v>22</v>
      </c>
      <c r="F60">
        <v>334.02</v>
      </c>
      <c r="G60">
        <v>442.76000000000005</v>
      </c>
      <c r="H60">
        <v>519.75599999999997</v>
      </c>
      <c r="I60">
        <v>448.4</v>
      </c>
      <c r="J60">
        <v>561.75</v>
      </c>
      <c r="K60">
        <v>460.84000000000003</v>
      </c>
      <c r="L60">
        <v>416.62</v>
      </c>
      <c r="M60">
        <v>214.49</v>
      </c>
      <c r="N60">
        <v>85.56</v>
      </c>
      <c r="O60">
        <v>87.62</v>
      </c>
      <c r="P60">
        <v>130.34</v>
      </c>
      <c r="Q60">
        <v>265.58999999999997</v>
      </c>
      <c r="R60">
        <v>3967.7460000000005</v>
      </c>
    </row>
    <row r="61" spans="1:18">
      <c r="A61" t="s">
        <v>57</v>
      </c>
      <c r="B61">
        <v>2009</v>
      </c>
      <c r="C61" t="s">
        <v>48</v>
      </c>
      <c r="D61" t="s">
        <v>49</v>
      </c>
      <c r="E61" t="s">
        <v>22</v>
      </c>
      <c r="F61">
        <v>748.02</v>
      </c>
      <c r="G61">
        <v>1735.5700000000002</v>
      </c>
      <c r="H61">
        <v>3089.81</v>
      </c>
      <c r="I61">
        <v>3554.66</v>
      </c>
      <c r="J61">
        <v>3019.2</v>
      </c>
      <c r="K61">
        <v>4221.24</v>
      </c>
      <c r="L61">
        <v>830.79</v>
      </c>
      <c r="M61">
        <v>625.5</v>
      </c>
      <c r="N61">
        <v>1459.8</v>
      </c>
      <c r="O61">
        <v>835.48</v>
      </c>
      <c r="P61">
        <v>2332.58</v>
      </c>
      <c r="Q61">
        <v>848.31</v>
      </c>
      <c r="R61">
        <v>23300.959999999995</v>
      </c>
    </row>
    <row r="62" spans="1:18">
      <c r="A62" t="s">
        <v>57</v>
      </c>
      <c r="B62">
        <v>2009</v>
      </c>
      <c r="C62" t="s">
        <v>44</v>
      </c>
      <c r="D62" t="s">
        <v>47</v>
      </c>
      <c r="E62" t="s">
        <v>22</v>
      </c>
      <c r="F62">
        <v>11772.495000000001</v>
      </c>
      <c r="G62">
        <v>12927.357</v>
      </c>
      <c r="H62">
        <v>11629.848999999995</v>
      </c>
      <c r="I62">
        <v>10246.189999999999</v>
      </c>
      <c r="J62">
        <v>10080.204999999996</v>
      </c>
      <c r="K62">
        <v>10988.296000000006</v>
      </c>
      <c r="L62">
        <v>11988.248000000005</v>
      </c>
      <c r="M62">
        <v>12864.406999999996</v>
      </c>
      <c r="N62">
        <v>12458.310000000005</v>
      </c>
      <c r="O62">
        <v>11053.189999999995</v>
      </c>
      <c r="P62">
        <v>12666.766999999994</v>
      </c>
      <c r="Q62">
        <v>11167.498</v>
      </c>
      <c r="R62">
        <v>139842.81199999998</v>
      </c>
    </row>
    <row r="63" spans="1:18">
      <c r="A63" t="s">
        <v>57</v>
      </c>
      <c r="B63">
        <v>2009</v>
      </c>
      <c r="C63" t="s">
        <v>44</v>
      </c>
      <c r="D63" t="s">
        <v>46</v>
      </c>
      <c r="E63" t="s">
        <v>22</v>
      </c>
      <c r="F63">
        <v>8303.6980000000021</v>
      </c>
      <c r="G63">
        <v>7068.2710000000006</v>
      </c>
      <c r="H63">
        <v>8361.5969999999979</v>
      </c>
      <c r="I63">
        <v>7996.4579999999996</v>
      </c>
      <c r="J63">
        <v>6972.1030000000001</v>
      </c>
      <c r="K63">
        <v>8065.7850000000017</v>
      </c>
      <c r="L63">
        <v>10115.180999999997</v>
      </c>
      <c r="M63">
        <v>8373.0629999999983</v>
      </c>
      <c r="N63">
        <v>10087.270999999999</v>
      </c>
      <c r="O63">
        <v>7944.3510000000015</v>
      </c>
      <c r="P63">
        <v>6320.6290000000008</v>
      </c>
      <c r="Q63">
        <v>7387.2579999999998</v>
      </c>
      <c r="R63">
        <v>96995.664999999994</v>
      </c>
    </row>
    <row r="64" spans="1:18">
      <c r="A64" t="s">
        <v>57</v>
      </c>
      <c r="B64">
        <v>2009</v>
      </c>
      <c r="C64" t="s">
        <v>44</v>
      </c>
      <c r="D64" t="s">
        <v>45</v>
      </c>
      <c r="E64" t="s">
        <v>22</v>
      </c>
      <c r="F64">
        <v>9048.7109999999993</v>
      </c>
      <c r="G64">
        <v>10265.59</v>
      </c>
      <c r="H64">
        <v>10888.581</v>
      </c>
      <c r="I64">
        <v>11191.730000000003</v>
      </c>
      <c r="J64">
        <v>8606.116</v>
      </c>
      <c r="K64">
        <v>10319.459999999999</v>
      </c>
      <c r="L64">
        <v>10372.530000000004</v>
      </c>
      <c r="M64">
        <v>10392.884</v>
      </c>
      <c r="N64">
        <v>10410.683999999999</v>
      </c>
      <c r="O64">
        <v>11623.138999999999</v>
      </c>
      <c r="P64">
        <v>8262.9519999999993</v>
      </c>
      <c r="Q64">
        <v>7687.77</v>
      </c>
      <c r="R64">
        <v>119070.14700000001</v>
      </c>
    </row>
    <row r="65" spans="1:18">
      <c r="A65" t="s">
        <v>57</v>
      </c>
      <c r="B65">
        <v>2009</v>
      </c>
      <c r="C65" t="s">
        <v>39</v>
      </c>
      <c r="D65" t="s">
        <v>43</v>
      </c>
      <c r="E65" t="s">
        <v>22</v>
      </c>
      <c r="F65">
        <v>69854.26999999996</v>
      </c>
      <c r="G65">
        <v>71836.956999999966</v>
      </c>
      <c r="H65">
        <v>85606.586000000039</v>
      </c>
      <c r="I65">
        <v>68880.811000000031</v>
      </c>
      <c r="J65">
        <v>45989.700999999979</v>
      </c>
      <c r="K65">
        <v>48317.926000000007</v>
      </c>
      <c r="L65">
        <v>56994.700999999986</v>
      </c>
      <c r="M65">
        <v>50595.730000000025</v>
      </c>
      <c r="N65">
        <v>51093.850999999988</v>
      </c>
      <c r="O65">
        <v>51324.069999999992</v>
      </c>
      <c r="P65">
        <v>47048.066000000013</v>
      </c>
      <c r="Q65">
        <v>50379.623999999967</v>
      </c>
      <c r="R65">
        <v>697922.29299999995</v>
      </c>
    </row>
    <row r="66" spans="1:18">
      <c r="A66" t="s">
        <v>57</v>
      </c>
      <c r="B66">
        <v>2009</v>
      </c>
      <c r="C66" t="s">
        <v>39</v>
      </c>
      <c r="D66" t="s">
        <v>42</v>
      </c>
      <c r="E66" t="s">
        <v>22</v>
      </c>
      <c r="F66">
        <v>4127.76</v>
      </c>
      <c r="G66">
        <v>3413.0639999999999</v>
      </c>
      <c r="H66">
        <v>3880.375</v>
      </c>
      <c r="I66">
        <v>3246.1379999999999</v>
      </c>
      <c r="J66">
        <v>3876.9200000000005</v>
      </c>
      <c r="K66">
        <v>3890.3700000000013</v>
      </c>
      <c r="L66">
        <v>3986.9109999999996</v>
      </c>
      <c r="M66">
        <v>3902.2739999999999</v>
      </c>
      <c r="N66">
        <v>5151.0839999999998</v>
      </c>
      <c r="O66">
        <v>3925.2899999999995</v>
      </c>
      <c r="P66">
        <v>3612.7899999999995</v>
      </c>
      <c r="Q66">
        <v>4033.8700000000003</v>
      </c>
      <c r="R66">
        <v>47046.846000000012</v>
      </c>
    </row>
    <row r="67" spans="1:18">
      <c r="A67" t="s">
        <v>57</v>
      </c>
      <c r="B67">
        <v>2009</v>
      </c>
      <c r="C67" t="s">
        <v>39</v>
      </c>
      <c r="D67" t="s">
        <v>41</v>
      </c>
      <c r="E67" t="s">
        <v>22</v>
      </c>
      <c r="F67">
        <v>6207.9929999999995</v>
      </c>
      <c r="G67">
        <v>7720.8229999999994</v>
      </c>
      <c r="H67">
        <v>20046.104999999996</v>
      </c>
      <c r="I67">
        <v>22126.240000000013</v>
      </c>
      <c r="J67">
        <v>9416.3289999999997</v>
      </c>
      <c r="K67">
        <v>11754.601999999997</v>
      </c>
      <c r="L67">
        <v>23939.158000000003</v>
      </c>
      <c r="M67">
        <v>23058.088</v>
      </c>
      <c r="N67">
        <v>23926.173999999999</v>
      </c>
      <c r="O67">
        <v>22505.849000000002</v>
      </c>
      <c r="P67">
        <v>23657.818999999996</v>
      </c>
      <c r="Q67">
        <v>21844.702999999998</v>
      </c>
      <c r="R67">
        <v>216203.88299999997</v>
      </c>
    </row>
    <row r="68" spans="1:18">
      <c r="A68" t="s">
        <v>57</v>
      </c>
      <c r="B68">
        <v>2009</v>
      </c>
      <c r="C68" t="s">
        <v>39</v>
      </c>
      <c r="D68" t="s">
        <v>40</v>
      </c>
      <c r="E68" t="s">
        <v>22</v>
      </c>
      <c r="F68">
        <v>48623.378000000019</v>
      </c>
      <c r="G68">
        <v>42811.485000000008</v>
      </c>
      <c r="H68">
        <v>53519.82799999998</v>
      </c>
      <c r="I68">
        <v>55276.128000000012</v>
      </c>
      <c r="J68">
        <v>45656.667000000016</v>
      </c>
      <c r="K68">
        <v>43497.440999999977</v>
      </c>
      <c r="L68">
        <v>44536.737999999983</v>
      </c>
      <c r="M68">
        <v>48079.322999999989</v>
      </c>
      <c r="N68">
        <v>48047.447999999989</v>
      </c>
      <c r="O68">
        <v>46617.819999999992</v>
      </c>
      <c r="P68">
        <v>45221.676999999981</v>
      </c>
      <c r="Q68">
        <v>45902.654999999999</v>
      </c>
      <c r="R68">
        <v>567790.58799999999</v>
      </c>
    </row>
    <row r="69" spans="1:18">
      <c r="A69" t="s">
        <v>57</v>
      </c>
      <c r="B69">
        <v>2009</v>
      </c>
      <c r="C69" t="s">
        <v>29</v>
      </c>
      <c r="D69" t="s">
        <v>38</v>
      </c>
      <c r="E69" t="s">
        <v>22</v>
      </c>
      <c r="F69">
        <v>31988.412000000004</v>
      </c>
      <c r="G69">
        <v>42862.481000000014</v>
      </c>
      <c r="H69">
        <v>44796.53</v>
      </c>
      <c r="I69">
        <v>46083.973999999995</v>
      </c>
      <c r="J69">
        <v>35165.824000000008</v>
      </c>
      <c r="K69">
        <v>34561.94200000001</v>
      </c>
      <c r="L69">
        <v>32753.479999999996</v>
      </c>
      <c r="M69">
        <v>30813.351000000002</v>
      </c>
      <c r="N69">
        <v>24275.718999999997</v>
      </c>
      <c r="O69">
        <v>28619.883999999998</v>
      </c>
      <c r="P69">
        <v>30354.928000000004</v>
      </c>
      <c r="Q69">
        <v>24834.336999999996</v>
      </c>
      <c r="R69">
        <v>407110.86200000008</v>
      </c>
    </row>
    <row r="70" spans="1:18">
      <c r="A70" t="s">
        <v>57</v>
      </c>
      <c r="B70">
        <v>2009</v>
      </c>
      <c r="C70" t="s">
        <v>29</v>
      </c>
      <c r="D70" t="s">
        <v>37</v>
      </c>
      <c r="E70" t="s">
        <v>22</v>
      </c>
      <c r="F70">
        <v>278.34700000000004</v>
      </c>
      <c r="G70">
        <v>260.86599999999999</v>
      </c>
      <c r="H70">
        <v>114.80500000000001</v>
      </c>
      <c r="I70">
        <v>206.87899999999999</v>
      </c>
      <c r="J70">
        <v>292.07600000000002</v>
      </c>
      <c r="K70">
        <v>157.69</v>
      </c>
      <c r="L70">
        <v>317.38</v>
      </c>
      <c r="M70">
        <v>230.72000000000003</v>
      </c>
      <c r="N70">
        <v>263.86</v>
      </c>
      <c r="O70">
        <v>240.37</v>
      </c>
      <c r="P70">
        <v>211.66799999999998</v>
      </c>
      <c r="Q70">
        <v>256.62</v>
      </c>
      <c r="R70">
        <v>2831.2809999999999</v>
      </c>
    </row>
    <row r="71" spans="1:18">
      <c r="A71" t="s">
        <v>57</v>
      </c>
      <c r="B71">
        <v>2009</v>
      </c>
      <c r="C71" t="s">
        <v>29</v>
      </c>
      <c r="D71" t="s">
        <v>36</v>
      </c>
      <c r="E71" t="s">
        <v>22</v>
      </c>
      <c r="F71">
        <v>197.01</v>
      </c>
      <c r="G71">
        <v>101.45</v>
      </c>
      <c r="H71">
        <v>89.35</v>
      </c>
      <c r="I71">
        <v>115.33000000000001</v>
      </c>
      <c r="J71">
        <v>77.59</v>
      </c>
      <c r="K71">
        <v>38.28</v>
      </c>
      <c r="L71">
        <v>100.23</v>
      </c>
      <c r="M71">
        <v>93.62</v>
      </c>
      <c r="N71">
        <v>50.09</v>
      </c>
      <c r="O71">
        <v>90.63000000000001</v>
      </c>
      <c r="P71">
        <v>76.930000000000007</v>
      </c>
      <c r="Q71">
        <v>25.31</v>
      </c>
      <c r="R71">
        <v>1055.82</v>
      </c>
    </row>
    <row r="72" spans="1:18">
      <c r="A72" t="s">
        <v>57</v>
      </c>
      <c r="B72">
        <v>2009</v>
      </c>
      <c r="C72" t="s">
        <v>29</v>
      </c>
      <c r="D72" t="s">
        <v>35</v>
      </c>
      <c r="E72" t="s">
        <v>22</v>
      </c>
      <c r="F72">
        <v>1346.4750000000001</v>
      </c>
      <c r="G72">
        <v>1060.2399999999998</v>
      </c>
      <c r="H72">
        <v>1206.1229999999998</v>
      </c>
      <c r="I72">
        <v>704.82400000000007</v>
      </c>
      <c r="J72">
        <v>991.11900000000014</v>
      </c>
      <c r="K72">
        <v>865.13300000000015</v>
      </c>
      <c r="L72">
        <v>1338.6799999999998</v>
      </c>
      <c r="M72">
        <v>1402.12</v>
      </c>
      <c r="N72">
        <v>1674.4100000000003</v>
      </c>
      <c r="O72">
        <v>1905.3000000000002</v>
      </c>
      <c r="P72">
        <v>1179.01</v>
      </c>
      <c r="Q72">
        <v>999.33000000000015</v>
      </c>
      <c r="R72">
        <v>14672.763999999999</v>
      </c>
    </row>
    <row r="73" spans="1:18">
      <c r="A73" t="s">
        <v>57</v>
      </c>
      <c r="B73">
        <v>2009</v>
      </c>
      <c r="C73" t="s">
        <v>29</v>
      </c>
      <c r="D73" t="s">
        <v>34</v>
      </c>
      <c r="E73" t="s">
        <v>22</v>
      </c>
      <c r="F73">
        <v>70.959999999999994</v>
      </c>
      <c r="G73">
        <v>177.43</v>
      </c>
      <c r="H73">
        <v>28.6</v>
      </c>
      <c r="I73">
        <v>174.4</v>
      </c>
      <c r="J73">
        <v>59.08</v>
      </c>
      <c r="K73">
        <v>145.49</v>
      </c>
      <c r="L73">
        <v>114.03</v>
      </c>
      <c r="M73">
        <v>70.930000000000007</v>
      </c>
      <c r="N73">
        <v>85.43</v>
      </c>
      <c r="O73">
        <v>113.55</v>
      </c>
      <c r="P73">
        <v>71.25</v>
      </c>
      <c r="Q73">
        <v>14.34</v>
      </c>
      <c r="R73">
        <v>1125.49</v>
      </c>
    </row>
    <row r="74" spans="1:18">
      <c r="A74" t="s">
        <v>57</v>
      </c>
      <c r="B74">
        <v>2009</v>
      </c>
      <c r="C74" t="s">
        <v>29</v>
      </c>
      <c r="D74" t="s">
        <v>33</v>
      </c>
      <c r="E74" t="s">
        <v>22</v>
      </c>
      <c r="F74">
        <v>42.410000000000011</v>
      </c>
      <c r="G74">
        <v>56.86</v>
      </c>
      <c r="H74">
        <v>69.66</v>
      </c>
      <c r="I74">
        <v>70.959999999999994</v>
      </c>
      <c r="J74">
        <v>25.54</v>
      </c>
      <c r="K74">
        <v>115.57000000000002</v>
      </c>
      <c r="L74">
        <v>47.370000000000005</v>
      </c>
      <c r="M74">
        <v>79.97</v>
      </c>
      <c r="N74">
        <v>100.27</v>
      </c>
      <c r="O74">
        <v>81.52000000000001</v>
      </c>
      <c r="P74">
        <v>106.41</v>
      </c>
      <c r="Q74">
        <v>51.06</v>
      </c>
      <c r="R74">
        <v>847.59999999999991</v>
      </c>
    </row>
    <row r="75" spans="1:18">
      <c r="A75" t="s">
        <v>57</v>
      </c>
      <c r="B75">
        <v>2009</v>
      </c>
      <c r="C75" t="s">
        <v>29</v>
      </c>
      <c r="D75" t="s">
        <v>32</v>
      </c>
      <c r="E75" t="s">
        <v>22</v>
      </c>
      <c r="F75">
        <v>347.39600000000002</v>
      </c>
      <c r="G75">
        <v>268.06</v>
      </c>
      <c r="H75">
        <v>372.69</v>
      </c>
      <c r="I75">
        <v>408.99999999999994</v>
      </c>
      <c r="J75">
        <v>411.49</v>
      </c>
      <c r="K75">
        <v>489.65999999999997</v>
      </c>
      <c r="L75">
        <v>580.2700000000001</v>
      </c>
      <c r="M75">
        <v>502.93000000000006</v>
      </c>
      <c r="N75">
        <v>560.29999999999995</v>
      </c>
      <c r="O75">
        <v>609.99</v>
      </c>
      <c r="P75">
        <v>560.26</v>
      </c>
      <c r="Q75">
        <v>729.53000000000009</v>
      </c>
      <c r="R75">
        <v>5841.576</v>
      </c>
    </row>
    <row r="76" spans="1:18">
      <c r="A76" t="s">
        <v>57</v>
      </c>
      <c r="B76">
        <v>2009</v>
      </c>
      <c r="C76" t="s">
        <v>29</v>
      </c>
      <c r="D76" t="s">
        <v>31</v>
      </c>
      <c r="E76" t="s">
        <v>22</v>
      </c>
      <c r="F76">
        <v>107.52</v>
      </c>
      <c r="G76">
        <v>72.36</v>
      </c>
      <c r="H76">
        <v>146.42000000000002</v>
      </c>
      <c r="I76">
        <v>169.34000000000003</v>
      </c>
      <c r="J76">
        <v>568.02</v>
      </c>
      <c r="K76">
        <v>555.81000000000017</v>
      </c>
      <c r="L76">
        <v>386.56</v>
      </c>
      <c r="M76">
        <v>781.08999999999992</v>
      </c>
      <c r="N76">
        <v>724.20999999999992</v>
      </c>
      <c r="O76">
        <v>568.17499999999995</v>
      </c>
      <c r="P76">
        <v>672.96500000000003</v>
      </c>
      <c r="Q76">
        <v>367.75</v>
      </c>
      <c r="R76">
        <v>5120.22</v>
      </c>
    </row>
    <row r="77" spans="1:18">
      <c r="A77" t="s">
        <v>57</v>
      </c>
      <c r="B77">
        <v>2009</v>
      </c>
      <c r="C77" t="s">
        <v>29</v>
      </c>
      <c r="D77" t="s">
        <v>30</v>
      </c>
      <c r="E77" t="s">
        <v>22</v>
      </c>
      <c r="F77">
        <v>11539.07</v>
      </c>
      <c r="G77">
        <v>10789.995000000001</v>
      </c>
      <c r="H77">
        <v>12770.308000000001</v>
      </c>
      <c r="I77">
        <v>12069.502000000002</v>
      </c>
      <c r="J77">
        <v>12330.329</v>
      </c>
      <c r="K77">
        <v>12599.706</v>
      </c>
      <c r="L77">
        <v>15129.27</v>
      </c>
      <c r="M77">
        <v>12058.492</v>
      </c>
      <c r="N77">
        <v>12675.421999999999</v>
      </c>
      <c r="O77">
        <v>13051.740999999998</v>
      </c>
      <c r="P77">
        <v>12809.332999999999</v>
      </c>
      <c r="Q77">
        <v>18904.195</v>
      </c>
      <c r="R77">
        <v>156727.36300000001</v>
      </c>
    </row>
    <row r="78" spans="1:18">
      <c r="A78" t="s">
        <v>57</v>
      </c>
      <c r="B78">
        <v>2009</v>
      </c>
      <c r="C78" t="s">
        <v>20</v>
      </c>
      <c r="D78" t="s">
        <v>28</v>
      </c>
      <c r="E78" t="s">
        <v>22</v>
      </c>
      <c r="F78">
        <v>27.62</v>
      </c>
      <c r="G78">
        <v>43.32</v>
      </c>
      <c r="H78">
        <v>48.58</v>
      </c>
      <c r="I78">
        <v>44.804000000000002</v>
      </c>
      <c r="J78">
        <v>249.578</v>
      </c>
      <c r="K78">
        <v>243.57999999999998</v>
      </c>
      <c r="L78">
        <v>117.91</v>
      </c>
      <c r="M78">
        <v>103.06</v>
      </c>
      <c r="N78">
        <v>28.03</v>
      </c>
      <c r="O78">
        <v>53.92</v>
      </c>
      <c r="P78">
        <v>193.95599999999999</v>
      </c>
      <c r="Q78">
        <v>123.72399999999999</v>
      </c>
      <c r="R78">
        <v>1278.0819999999999</v>
      </c>
    </row>
    <row r="79" spans="1:18">
      <c r="A79" t="s">
        <v>57</v>
      </c>
      <c r="B79">
        <v>2009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2009</v>
      </c>
      <c r="C80" t="s">
        <v>20</v>
      </c>
      <c r="D80" t="s">
        <v>26</v>
      </c>
      <c r="E80" t="s">
        <v>22</v>
      </c>
      <c r="F80">
        <v>78919.567999999999</v>
      </c>
      <c r="G80">
        <v>76545.842999999993</v>
      </c>
      <c r="H80">
        <v>78911.313999999998</v>
      </c>
      <c r="I80">
        <v>79006.03899999999</v>
      </c>
      <c r="J80">
        <v>76993.637000000002</v>
      </c>
      <c r="K80">
        <v>75047.002999999997</v>
      </c>
      <c r="L80">
        <v>78537.091</v>
      </c>
      <c r="M80">
        <v>70425.525000000009</v>
      </c>
      <c r="N80">
        <v>72264.704000000012</v>
      </c>
      <c r="O80">
        <v>70908.593999999997</v>
      </c>
      <c r="P80">
        <v>66681.563999999998</v>
      </c>
      <c r="Q80">
        <v>72894.84199999999</v>
      </c>
      <c r="R80">
        <v>897135.72400000005</v>
      </c>
    </row>
    <row r="81" spans="1:18">
      <c r="A81" t="s">
        <v>57</v>
      </c>
      <c r="B81">
        <v>2009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30</v>
      </c>
      <c r="O81">
        <v>0</v>
      </c>
      <c r="P81">
        <v>0</v>
      </c>
      <c r="Q81">
        <v>0</v>
      </c>
      <c r="R81">
        <v>30</v>
      </c>
    </row>
    <row r="82" spans="1:18">
      <c r="A82" t="s">
        <v>57</v>
      </c>
      <c r="B82">
        <v>2009</v>
      </c>
      <c r="C82" t="s">
        <v>20</v>
      </c>
      <c r="D82" t="s">
        <v>24</v>
      </c>
      <c r="E82" t="s">
        <v>22</v>
      </c>
      <c r="F82">
        <v>55558.353999999992</v>
      </c>
      <c r="G82">
        <v>55943.849000000002</v>
      </c>
      <c r="H82">
        <v>71069.510000000009</v>
      </c>
      <c r="I82">
        <v>81588.944000000003</v>
      </c>
      <c r="J82">
        <v>83250.644</v>
      </c>
      <c r="K82">
        <v>79803.699000000008</v>
      </c>
      <c r="L82">
        <v>86476.995999999999</v>
      </c>
      <c r="M82">
        <v>103026.352</v>
      </c>
      <c r="N82">
        <v>110715.34699999999</v>
      </c>
      <c r="O82">
        <v>112221.41399999999</v>
      </c>
      <c r="P82">
        <v>111009.31</v>
      </c>
      <c r="Q82">
        <v>100581.50200000001</v>
      </c>
      <c r="R82">
        <v>1051245.9210000001</v>
      </c>
    </row>
    <row r="83" spans="1:18">
      <c r="A83" t="s">
        <v>57</v>
      </c>
      <c r="B83">
        <v>2009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2009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19666.289000000001</v>
      </c>
      <c r="J84">
        <v>20502.309000000001</v>
      </c>
      <c r="K84">
        <v>29255.838</v>
      </c>
      <c r="L84">
        <v>37448.864000000001</v>
      </c>
      <c r="M84">
        <v>38056.274000000005</v>
      </c>
      <c r="N84">
        <v>38271.473999999995</v>
      </c>
      <c r="O84">
        <v>36053.870999999999</v>
      </c>
      <c r="P84">
        <v>21557.111000000001</v>
      </c>
      <c r="Q84">
        <v>24043.931</v>
      </c>
      <c r="R84">
        <v>264855.96100000001</v>
      </c>
    </row>
    <row r="85" spans="1:18">
      <c r="A85" t="s">
        <v>56</v>
      </c>
      <c r="B85">
        <v>2009</v>
      </c>
      <c r="C85" t="s">
        <v>48</v>
      </c>
      <c r="D85" t="s">
        <v>52</v>
      </c>
      <c r="E85" t="s">
        <v>22</v>
      </c>
      <c r="F85">
        <v>27184.998650637848</v>
      </c>
      <c r="G85">
        <v>24939.971996447595</v>
      </c>
      <c r="H85">
        <v>30647.312486697771</v>
      </c>
      <c r="I85">
        <v>30205.060073975848</v>
      </c>
      <c r="J85">
        <v>29387.706704711174</v>
      </c>
      <c r="K85">
        <v>30206.665495685233</v>
      </c>
      <c r="L85">
        <v>32623.606113427799</v>
      </c>
      <c r="M85">
        <v>31278.945137578336</v>
      </c>
      <c r="N85">
        <v>32550.604470819886</v>
      </c>
      <c r="O85">
        <v>34656.217181433996</v>
      </c>
      <c r="P85">
        <v>30632.32321106987</v>
      </c>
      <c r="Q85">
        <v>32263.383591016158</v>
      </c>
      <c r="R85">
        <v>366576.79511350155</v>
      </c>
    </row>
    <row r="86" spans="1:18">
      <c r="A86" t="s">
        <v>56</v>
      </c>
      <c r="B86">
        <v>2009</v>
      </c>
      <c r="C86" t="s">
        <v>48</v>
      </c>
      <c r="D86" t="s">
        <v>51</v>
      </c>
      <c r="E86" t="s">
        <v>22</v>
      </c>
      <c r="F86">
        <v>126893.56155515659</v>
      </c>
      <c r="G86">
        <v>135391.17782122144</v>
      </c>
      <c r="H86">
        <v>159737.17512518418</v>
      </c>
      <c r="I86">
        <v>153941.81661176175</v>
      </c>
      <c r="J86">
        <v>153511.0191666687</v>
      </c>
      <c r="K86">
        <v>162796.84836868811</v>
      </c>
      <c r="L86">
        <v>183194.00204412619</v>
      </c>
      <c r="M86">
        <v>170939.66517315421</v>
      </c>
      <c r="N86">
        <v>174420.76663867809</v>
      </c>
      <c r="O86">
        <v>194876.52789050611</v>
      </c>
      <c r="P86">
        <v>159187.03180468906</v>
      </c>
      <c r="Q86">
        <v>145768.28588561248</v>
      </c>
      <c r="R86">
        <v>1920657.8780854468</v>
      </c>
    </row>
    <row r="87" spans="1:18">
      <c r="A87" t="s">
        <v>56</v>
      </c>
      <c r="B87">
        <v>2009</v>
      </c>
      <c r="C87" t="s">
        <v>48</v>
      </c>
      <c r="D87" t="s">
        <v>50</v>
      </c>
      <c r="E87" t="s">
        <v>22</v>
      </c>
      <c r="F87">
        <v>135327.30674558636</v>
      </c>
      <c r="G87">
        <v>158217.78606798637</v>
      </c>
      <c r="H87">
        <v>179365.02233999679</v>
      </c>
      <c r="I87">
        <v>136699.66346532569</v>
      </c>
      <c r="J87">
        <v>134184.91812163751</v>
      </c>
      <c r="K87">
        <v>160358.22196039141</v>
      </c>
      <c r="L87">
        <v>179011.70496666088</v>
      </c>
      <c r="M87">
        <v>164801.12170209785</v>
      </c>
      <c r="N87">
        <v>172047.30405495033</v>
      </c>
      <c r="O87">
        <v>177666.46863986255</v>
      </c>
      <c r="P87">
        <v>145636.7949759374</v>
      </c>
      <c r="Q87">
        <v>127152.21626246769</v>
      </c>
      <c r="R87">
        <v>1870468.5293029007</v>
      </c>
    </row>
    <row r="88" spans="1:18">
      <c r="A88" t="s">
        <v>56</v>
      </c>
      <c r="B88">
        <v>2009</v>
      </c>
      <c r="C88" t="s">
        <v>48</v>
      </c>
      <c r="D88" t="s">
        <v>49</v>
      </c>
      <c r="E88" t="s">
        <v>22</v>
      </c>
      <c r="F88">
        <v>65728.981110165259</v>
      </c>
      <c r="G88">
        <v>77149.966382859973</v>
      </c>
      <c r="H88">
        <v>91273.618362330046</v>
      </c>
      <c r="I88">
        <v>78254.514210001667</v>
      </c>
      <c r="J88">
        <v>72738.783785430016</v>
      </c>
      <c r="K88">
        <v>78317.402632890313</v>
      </c>
      <c r="L88">
        <v>81504.511492520469</v>
      </c>
      <c r="M88">
        <v>87146.516299254683</v>
      </c>
      <c r="N88">
        <v>90848.82317375498</v>
      </c>
      <c r="O88">
        <v>96279.072578062725</v>
      </c>
      <c r="P88">
        <v>82673.871455079556</v>
      </c>
      <c r="Q88">
        <v>74786.096009080065</v>
      </c>
      <c r="R88">
        <v>976702.15749142983</v>
      </c>
    </row>
    <row r="89" spans="1:18">
      <c r="A89" t="s">
        <v>56</v>
      </c>
      <c r="B89">
        <v>2009</v>
      </c>
      <c r="C89" t="s">
        <v>44</v>
      </c>
      <c r="D89" t="s">
        <v>47</v>
      </c>
      <c r="E89" t="s">
        <v>22</v>
      </c>
      <c r="F89">
        <v>195266.1635671547</v>
      </c>
      <c r="G89">
        <v>185598.68090815432</v>
      </c>
      <c r="H89">
        <v>255496.5513473053</v>
      </c>
      <c r="I89">
        <v>281690.12644976733</v>
      </c>
      <c r="J89">
        <v>225184.75385394241</v>
      </c>
      <c r="K89">
        <v>218595.04752775337</v>
      </c>
      <c r="L89">
        <v>221384.23900822405</v>
      </c>
      <c r="M89">
        <v>217857.06289834628</v>
      </c>
      <c r="N89">
        <v>220081.57212852506</v>
      </c>
      <c r="O89">
        <v>275685.67842715693</v>
      </c>
      <c r="P89">
        <v>224318.58466106266</v>
      </c>
      <c r="Q89">
        <v>250657.06853816932</v>
      </c>
      <c r="R89">
        <v>2771815.529315562</v>
      </c>
    </row>
    <row r="90" spans="1:18">
      <c r="A90" t="s">
        <v>56</v>
      </c>
      <c r="B90">
        <v>2009</v>
      </c>
      <c r="C90" t="s">
        <v>44</v>
      </c>
      <c r="D90" t="s">
        <v>46</v>
      </c>
      <c r="E90" t="s">
        <v>22</v>
      </c>
      <c r="F90">
        <v>150644.65529081254</v>
      </c>
      <c r="G90">
        <v>148153.57028136146</v>
      </c>
      <c r="H90">
        <v>170941.46784069153</v>
      </c>
      <c r="I90">
        <v>172560.31944624576</v>
      </c>
      <c r="J90">
        <v>164629.19206510289</v>
      </c>
      <c r="K90">
        <v>164650.09187589952</v>
      </c>
      <c r="L90">
        <v>167790.94492025315</v>
      </c>
      <c r="M90">
        <v>164526.81428694422</v>
      </c>
      <c r="N90">
        <v>167919.00086469672</v>
      </c>
      <c r="O90">
        <v>183704.53415025966</v>
      </c>
      <c r="P90">
        <v>173237.37621898355</v>
      </c>
      <c r="Q90">
        <v>172874.54093914005</v>
      </c>
      <c r="R90">
        <v>2001632.508180391</v>
      </c>
    </row>
    <row r="91" spans="1:18">
      <c r="A91" t="s">
        <v>56</v>
      </c>
      <c r="B91">
        <v>2009</v>
      </c>
      <c r="C91" t="s">
        <v>44</v>
      </c>
      <c r="D91" t="s">
        <v>45</v>
      </c>
      <c r="E91" t="s">
        <v>22</v>
      </c>
      <c r="F91">
        <v>276077.08191670949</v>
      </c>
      <c r="G91">
        <v>292071.18099799327</v>
      </c>
      <c r="H91">
        <v>356751.60558310262</v>
      </c>
      <c r="I91">
        <v>330959.67283980455</v>
      </c>
      <c r="J91">
        <v>315989.98101141665</v>
      </c>
      <c r="K91">
        <v>321964.66529960471</v>
      </c>
      <c r="L91">
        <v>319250.5014967543</v>
      </c>
      <c r="M91">
        <v>327465.07568742771</v>
      </c>
      <c r="N91">
        <v>329344.77473549615</v>
      </c>
      <c r="O91">
        <v>349355.78145451675</v>
      </c>
      <c r="P91">
        <v>321683.35957075015</v>
      </c>
      <c r="Q91">
        <v>313050.63278572133</v>
      </c>
      <c r="R91">
        <v>3853964.3133792966</v>
      </c>
    </row>
    <row r="92" spans="1:18">
      <c r="A92" t="s">
        <v>56</v>
      </c>
      <c r="B92">
        <v>2009</v>
      </c>
      <c r="C92" t="s">
        <v>39</v>
      </c>
      <c r="D92" t="s">
        <v>43</v>
      </c>
      <c r="E92" t="s">
        <v>22</v>
      </c>
      <c r="F92">
        <v>685884.95271722774</v>
      </c>
      <c r="G92">
        <v>678240.33493139769</v>
      </c>
      <c r="H92">
        <v>826782.58736610762</v>
      </c>
      <c r="I92">
        <v>848655.04606254841</v>
      </c>
      <c r="J92">
        <v>880124.26378960977</v>
      </c>
      <c r="K92">
        <v>900262.52602509421</v>
      </c>
      <c r="L92">
        <v>914651.76923346776</v>
      </c>
      <c r="M92">
        <v>917633.18014460267</v>
      </c>
      <c r="N92">
        <v>931778.6496625276</v>
      </c>
      <c r="O92">
        <v>1017723.6387906842</v>
      </c>
      <c r="P92">
        <v>925444.09782584035</v>
      </c>
      <c r="Q92">
        <v>872265.22751257929</v>
      </c>
      <c r="R92">
        <v>10399446.274061687</v>
      </c>
    </row>
    <row r="93" spans="1:18">
      <c r="A93" t="s">
        <v>56</v>
      </c>
      <c r="B93">
        <v>2009</v>
      </c>
      <c r="C93" t="s">
        <v>39</v>
      </c>
      <c r="D93" t="s">
        <v>42</v>
      </c>
      <c r="E93" t="s">
        <v>22</v>
      </c>
      <c r="F93">
        <v>186261.8983147582</v>
      </c>
      <c r="G93">
        <v>181312.50157232786</v>
      </c>
      <c r="H93">
        <v>210737.00359713138</v>
      </c>
      <c r="I93">
        <v>197200.04544179238</v>
      </c>
      <c r="J93">
        <v>205594.72141599076</v>
      </c>
      <c r="K93">
        <v>209395.68302502908</v>
      </c>
      <c r="L93">
        <v>214760.9063159489</v>
      </c>
      <c r="M93">
        <v>205440.21199231513</v>
      </c>
      <c r="N93">
        <v>214949.96775655783</v>
      </c>
      <c r="O93">
        <v>220870.47196229521</v>
      </c>
      <c r="P93">
        <v>211614.67390399406</v>
      </c>
      <c r="Q93">
        <v>224679.74398274886</v>
      </c>
      <c r="R93">
        <v>2482817.8292808896</v>
      </c>
    </row>
    <row r="94" spans="1:18">
      <c r="A94" t="s">
        <v>56</v>
      </c>
      <c r="B94">
        <v>2009</v>
      </c>
      <c r="C94" t="s">
        <v>39</v>
      </c>
      <c r="D94" t="s">
        <v>41</v>
      </c>
      <c r="E94" t="s">
        <v>22</v>
      </c>
      <c r="F94">
        <v>66760.349691267009</v>
      </c>
      <c r="G94">
        <v>67526.234886828694</v>
      </c>
      <c r="H94">
        <v>72850.256854276522</v>
      </c>
      <c r="I94">
        <v>70047.915894174803</v>
      </c>
      <c r="J94">
        <v>73469.068575633966</v>
      </c>
      <c r="K94">
        <v>78711.008233539294</v>
      </c>
      <c r="L94">
        <v>84365.9243928051</v>
      </c>
      <c r="M94">
        <v>80350.163491295098</v>
      </c>
      <c r="N94">
        <v>73744.823858114542</v>
      </c>
      <c r="O94">
        <v>77253.791890786189</v>
      </c>
      <c r="P94">
        <v>74568.484386959783</v>
      </c>
      <c r="Q94">
        <v>75734.975902423423</v>
      </c>
      <c r="R94">
        <v>895382.99805810442</v>
      </c>
    </row>
    <row r="95" spans="1:18">
      <c r="A95" t="s">
        <v>56</v>
      </c>
      <c r="B95">
        <v>2009</v>
      </c>
      <c r="C95" t="s">
        <v>39</v>
      </c>
      <c r="D95" t="s">
        <v>40</v>
      </c>
      <c r="E95" t="s">
        <v>22</v>
      </c>
      <c r="F95">
        <v>391667.04809634434</v>
      </c>
      <c r="G95">
        <v>395346.89217899542</v>
      </c>
      <c r="H95">
        <v>452613.11052004946</v>
      </c>
      <c r="I95">
        <v>452727.26191426412</v>
      </c>
      <c r="J95">
        <v>469283.93026459729</v>
      </c>
      <c r="K95">
        <v>490436.53119841893</v>
      </c>
      <c r="L95">
        <v>524366.20540813252</v>
      </c>
      <c r="M95">
        <v>509593.18159605254</v>
      </c>
      <c r="N95">
        <v>523814.71808138292</v>
      </c>
      <c r="O95">
        <v>555182.70497700351</v>
      </c>
      <c r="P95">
        <v>507712.13806290267</v>
      </c>
      <c r="Q95">
        <v>483675.99588089233</v>
      </c>
      <c r="R95">
        <v>5756419.7181790359</v>
      </c>
    </row>
    <row r="96" spans="1:18">
      <c r="A96" t="s">
        <v>56</v>
      </c>
      <c r="B96">
        <v>2009</v>
      </c>
      <c r="C96" t="s">
        <v>29</v>
      </c>
      <c r="D96" t="s">
        <v>38</v>
      </c>
      <c r="E96" t="s">
        <v>22</v>
      </c>
      <c r="F96">
        <v>180752.90322467501</v>
      </c>
      <c r="G96">
        <v>165426.39135807919</v>
      </c>
      <c r="H96">
        <v>187461.52457757501</v>
      </c>
      <c r="I96">
        <v>192555.32103326911</v>
      </c>
      <c r="J96">
        <v>196167.48144471881</v>
      </c>
      <c r="K96">
        <v>211338.02068994712</v>
      </c>
      <c r="L96">
        <v>227559.98154689849</v>
      </c>
      <c r="M96">
        <v>219708.68159202809</v>
      </c>
      <c r="N96">
        <v>221994.16453705236</v>
      </c>
      <c r="O96">
        <v>231992.05104614422</v>
      </c>
      <c r="P96">
        <v>210842.00113950454</v>
      </c>
      <c r="Q96">
        <v>218878.41577243156</v>
      </c>
      <c r="R96">
        <v>2464676.9379623234</v>
      </c>
    </row>
    <row r="97" spans="1:18">
      <c r="A97" t="s">
        <v>56</v>
      </c>
      <c r="B97">
        <v>2009</v>
      </c>
      <c r="C97" t="s">
        <v>29</v>
      </c>
      <c r="D97" t="s">
        <v>37</v>
      </c>
      <c r="E97" t="s">
        <v>22</v>
      </c>
      <c r="F97">
        <v>23777.46861517744</v>
      </c>
      <c r="G97">
        <v>23035.741986885769</v>
      </c>
      <c r="H97">
        <v>24543.005140401438</v>
      </c>
      <c r="I97">
        <v>23387.532368002616</v>
      </c>
      <c r="J97">
        <v>22231.698685120664</v>
      </c>
      <c r="K97">
        <v>22273.947107817115</v>
      </c>
      <c r="L97">
        <v>23650.371736929446</v>
      </c>
      <c r="M97">
        <v>23317.906318868332</v>
      </c>
      <c r="N97">
        <v>24716.641431681084</v>
      </c>
      <c r="O97">
        <v>27850.554148252191</v>
      </c>
      <c r="P97">
        <v>27551.777198342657</v>
      </c>
      <c r="Q97">
        <v>28466.184469660569</v>
      </c>
      <c r="R97">
        <v>294802.82920713926</v>
      </c>
    </row>
    <row r="98" spans="1:18">
      <c r="A98" t="s">
        <v>56</v>
      </c>
      <c r="B98">
        <v>2009</v>
      </c>
      <c r="C98" t="s">
        <v>29</v>
      </c>
      <c r="D98" t="s">
        <v>36</v>
      </c>
      <c r="E98" t="s">
        <v>22</v>
      </c>
      <c r="F98">
        <v>32804.596919275544</v>
      </c>
      <c r="G98">
        <v>26775.958055689807</v>
      </c>
      <c r="H98">
        <v>27539.494463165527</v>
      </c>
      <c r="I98">
        <v>21459.222765096059</v>
      </c>
      <c r="J98">
        <v>19441.116815263842</v>
      </c>
      <c r="K98">
        <v>20109.542077590591</v>
      </c>
      <c r="L98">
        <v>22862.947425527247</v>
      </c>
      <c r="M98">
        <v>20902.832740261256</v>
      </c>
      <c r="N98">
        <v>26741.687494252907</v>
      </c>
      <c r="O98">
        <v>35647.026570938724</v>
      </c>
      <c r="P98">
        <v>34652.921297366869</v>
      </c>
      <c r="Q98">
        <v>37976.287437502477</v>
      </c>
      <c r="R98">
        <v>326913.63406193082</v>
      </c>
    </row>
    <row r="99" spans="1:18">
      <c r="A99" t="s">
        <v>56</v>
      </c>
      <c r="B99">
        <v>2009</v>
      </c>
      <c r="C99" t="s">
        <v>29</v>
      </c>
      <c r="D99" t="s">
        <v>35</v>
      </c>
      <c r="E99" t="s">
        <v>22</v>
      </c>
      <c r="F99">
        <v>86937.762625127565</v>
      </c>
      <c r="G99">
        <v>76225.4293949149</v>
      </c>
      <c r="H99">
        <v>84019.221903691563</v>
      </c>
      <c r="I99">
        <v>77864.187778304651</v>
      </c>
      <c r="J99">
        <v>74804.260628838179</v>
      </c>
      <c r="K99">
        <v>80031.048911145903</v>
      </c>
      <c r="L99">
        <v>84602.299180081973</v>
      </c>
      <c r="M99">
        <v>86243.583313133786</v>
      </c>
      <c r="N99">
        <v>94927.937295379146</v>
      </c>
      <c r="O99">
        <v>104950.63912445847</v>
      </c>
      <c r="P99">
        <v>99981.567893004918</v>
      </c>
      <c r="Q99">
        <v>105741.05866437485</v>
      </c>
      <c r="R99">
        <v>1056328.9967124558</v>
      </c>
    </row>
    <row r="100" spans="1:18">
      <c r="A100" t="s">
        <v>56</v>
      </c>
      <c r="B100">
        <v>2009</v>
      </c>
      <c r="C100" t="s">
        <v>29</v>
      </c>
      <c r="D100" t="s">
        <v>34</v>
      </c>
      <c r="E100" t="s">
        <v>22</v>
      </c>
      <c r="F100">
        <v>30271.455027438828</v>
      </c>
      <c r="G100">
        <v>28309.524661589428</v>
      </c>
      <c r="H100">
        <v>28851.327312493228</v>
      </c>
      <c r="I100">
        <v>27092.879618524443</v>
      </c>
      <c r="J100">
        <v>26336.692896257271</v>
      </c>
      <c r="K100">
        <v>28563.32935745185</v>
      </c>
      <c r="L100">
        <v>30814.176656091255</v>
      </c>
      <c r="M100">
        <v>30549.643289844291</v>
      </c>
      <c r="N100">
        <v>33086.410985993825</v>
      </c>
      <c r="O100">
        <v>35407.26560904894</v>
      </c>
      <c r="P100">
        <v>33237.046430028262</v>
      </c>
      <c r="Q100">
        <v>35737.136909158282</v>
      </c>
      <c r="R100">
        <v>368256.88875391992</v>
      </c>
    </row>
    <row r="101" spans="1:18">
      <c r="A101" t="s">
        <v>56</v>
      </c>
      <c r="B101">
        <v>2009</v>
      </c>
      <c r="C101" t="s">
        <v>29</v>
      </c>
      <c r="D101" t="s">
        <v>33</v>
      </c>
      <c r="E101" t="s">
        <v>22</v>
      </c>
      <c r="F101">
        <v>32356.249015475591</v>
      </c>
      <c r="G101">
        <v>30708.074190667987</v>
      </c>
      <c r="H101">
        <v>31673.784518873334</v>
      </c>
      <c r="I101">
        <v>28674.867463008773</v>
      </c>
      <c r="J101">
        <v>27219.5823711265</v>
      </c>
      <c r="K101">
        <v>30212.638271904376</v>
      </c>
      <c r="L101">
        <v>32908.536956351381</v>
      </c>
      <c r="M101">
        <v>32201.199593417947</v>
      </c>
      <c r="N101">
        <v>34244.1766125945</v>
      </c>
      <c r="O101">
        <v>36796.379602847548</v>
      </c>
      <c r="P101">
        <v>35053.249511726703</v>
      </c>
      <c r="Q101">
        <v>35834.535192654694</v>
      </c>
      <c r="R101">
        <v>387883.27330064937</v>
      </c>
    </row>
    <row r="102" spans="1:18">
      <c r="A102" t="s">
        <v>56</v>
      </c>
      <c r="B102">
        <v>2009</v>
      </c>
      <c r="C102" t="s">
        <v>29</v>
      </c>
      <c r="D102" t="s">
        <v>32</v>
      </c>
      <c r="E102" t="s">
        <v>22</v>
      </c>
      <c r="F102">
        <v>57233.311217902105</v>
      </c>
      <c r="G102">
        <v>51996.934487885148</v>
      </c>
      <c r="H102">
        <v>55208.295112123946</v>
      </c>
      <c r="I102">
        <v>52135.041477465704</v>
      </c>
      <c r="J102">
        <v>52042.754114500676</v>
      </c>
      <c r="K102">
        <v>60094.483987397442</v>
      </c>
      <c r="L102">
        <v>67281.38636563193</v>
      </c>
      <c r="M102">
        <v>65223.52371421735</v>
      </c>
      <c r="N102">
        <v>68664.801077207172</v>
      </c>
      <c r="O102">
        <v>72450.333951598936</v>
      </c>
      <c r="P102">
        <v>67115.575788385671</v>
      </c>
      <c r="Q102">
        <v>72327.061912909732</v>
      </c>
      <c r="R102">
        <v>741773.50320722593</v>
      </c>
    </row>
    <row r="103" spans="1:18">
      <c r="A103" t="s">
        <v>56</v>
      </c>
      <c r="B103">
        <v>2009</v>
      </c>
      <c r="C103" t="s">
        <v>29</v>
      </c>
      <c r="D103" t="s">
        <v>31</v>
      </c>
      <c r="E103" t="s">
        <v>22</v>
      </c>
      <c r="F103">
        <v>28712.859217300655</v>
      </c>
      <c r="G103">
        <v>24982.968640470048</v>
      </c>
      <c r="H103">
        <v>27966.950309426782</v>
      </c>
      <c r="I103">
        <v>28927.37210998005</v>
      </c>
      <c r="J103">
        <v>27433.373619521026</v>
      </c>
      <c r="K103">
        <v>32880.039264809129</v>
      </c>
      <c r="L103">
        <v>36689.946578429939</v>
      </c>
      <c r="M103">
        <v>34855.350235984617</v>
      </c>
      <c r="N103">
        <v>35548.997865264806</v>
      </c>
      <c r="O103">
        <v>37745.530195384854</v>
      </c>
      <c r="P103">
        <v>35420.894161401397</v>
      </c>
      <c r="Q103">
        <v>37127.622028172351</v>
      </c>
      <c r="R103">
        <v>388291.90422614565</v>
      </c>
    </row>
    <row r="104" spans="1:18">
      <c r="A104" t="s">
        <v>56</v>
      </c>
      <c r="B104">
        <v>2009</v>
      </c>
      <c r="C104" t="s">
        <v>29</v>
      </c>
      <c r="D104" t="s">
        <v>30</v>
      </c>
      <c r="E104" t="s">
        <v>22</v>
      </c>
      <c r="F104">
        <v>70324.315549333798</v>
      </c>
      <c r="G104">
        <v>61803.052896409077</v>
      </c>
      <c r="H104">
        <v>69675.279368935997</v>
      </c>
      <c r="I104">
        <v>68455.859649560254</v>
      </c>
      <c r="J104">
        <v>63370.543930463471</v>
      </c>
      <c r="K104">
        <v>74336.814032384238</v>
      </c>
      <c r="L104">
        <v>81320.865798428742</v>
      </c>
      <c r="M104">
        <v>80107.688699940147</v>
      </c>
      <c r="N104">
        <v>80880.518240486679</v>
      </c>
      <c r="O104">
        <v>84699.021428828535</v>
      </c>
      <c r="P104">
        <v>79339.007498712643</v>
      </c>
      <c r="Q104">
        <v>84385.294866220414</v>
      </c>
      <c r="R104">
        <v>898698.2619597041</v>
      </c>
    </row>
    <row r="105" spans="1:18">
      <c r="A105" t="s">
        <v>56</v>
      </c>
      <c r="B105">
        <v>2009</v>
      </c>
      <c r="C105" t="s">
        <v>20</v>
      </c>
      <c r="D105" t="s">
        <v>28</v>
      </c>
      <c r="E105" t="s">
        <v>22</v>
      </c>
      <c r="F105">
        <v>41740.964952247807</v>
      </c>
      <c r="G105">
        <v>37518.990832121606</v>
      </c>
      <c r="H105">
        <v>44944.719280338722</v>
      </c>
      <c r="I105">
        <v>45077.264315451364</v>
      </c>
      <c r="J105">
        <v>46400.067353074366</v>
      </c>
      <c r="K105">
        <v>49791.664351907595</v>
      </c>
      <c r="L105">
        <v>53248.963873068249</v>
      </c>
      <c r="M105">
        <v>48641.536777112946</v>
      </c>
      <c r="N105">
        <v>50210.903611316178</v>
      </c>
      <c r="O105">
        <v>55856.683658338188</v>
      </c>
      <c r="P105">
        <v>51488.49736261036</v>
      </c>
      <c r="Q105">
        <v>51659.774059612406</v>
      </c>
      <c r="R105">
        <v>576580.03042719979</v>
      </c>
    </row>
    <row r="106" spans="1:18">
      <c r="A106" t="s">
        <v>56</v>
      </c>
      <c r="B106">
        <v>2009</v>
      </c>
      <c r="C106" t="s">
        <v>20</v>
      </c>
      <c r="D106" t="s">
        <v>27</v>
      </c>
      <c r="E106" t="s">
        <v>22</v>
      </c>
      <c r="F106">
        <v>23821.376203952314</v>
      </c>
      <c r="G106">
        <v>19068.961894469307</v>
      </c>
      <c r="H106">
        <v>18701.365565396289</v>
      </c>
      <c r="I106">
        <v>18522.668021103309</v>
      </c>
      <c r="J106">
        <v>19805.579974075423</v>
      </c>
      <c r="K106">
        <v>19353.913957057903</v>
      </c>
      <c r="L106">
        <v>21546.163499608851</v>
      </c>
      <c r="M106">
        <v>23763.598089799765</v>
      </c>
      <c r="N106">
        <v>26968.282003896682</v>
      </c>
      <c r="O106">
        <v>30320.356980437977</v>
      </c>
      <c r="P106">
        <v>38662.188050431389</v>
      </c>
      <c r="Q106">
        <v>32006.968118110319</v>
      </c>
      <c r="R106">
        <v>292541.42235833948</v>
      </c>
    </row>
    <row r="107" spans="1:18">
      <c r="A107" t="s">
        <v>56</v>
      </c>
      <c r="B107">
        <v>2009</v>
      </c>
      <c r="C107" t="s">
        <v>20</v>
      </c>
      <c r="D107" t="s">
        <v>26</v>
      </c>
      <c r="E107" t="s">
        <v>22</v>
      </c>
      <c r="F107">
        <v>112559.17388815648</v>
      </c>
      <c r="G107">
        <v>98670.841478075483</v>
      </c>
      <c r="H107">
        <v>106808.11218503621</v>
      </c>
      <c r="I107">
        <v>105970.87210609793</v>
      </c>
      <c r="J107">
        <v>100419.98091280769</v>
      </c>
      <c r="K107">
        <v>114485.61467729138</v>
      </c>
      <c r="L107">
        <v>130163.14857110693</v>
      </c>
      <c r="M107">
        <v>129870.30881543437</v>
      </c>
      <c r="N107">
        <v>133474.39119619355</v>
      </c>
      <c r="O107">
        <v>140515.28519979882</v>
      </c>
      <c r="P107">
        <v>129371.20544039353</v>
      </c>
      <c r="Q107">
        <v>136775.18762623865</v>
      </c>
      <c r="R107">
        <v>1439084.122096631</v>
      </c>
    </row>
    <row r="108" spans="1:18">
      <c r="A108" t="s">
        <v>56</v>
      </c>
      <c r="B108">
        <v>2009</v>
      </c>
      <c r="C108" t="s">
        <v>20</v>
      </c>
      <c r="D108" t="s">
        <v>25</v>
      </c>
      <c r="E108" t="s">
        <v>22</v>
      </c>
      <c r="F108">
        <v>5651.662583298822</v>
      </c>
      <c r="G108">
        <v>5373.6958450501797</v>
      </c>
      <c r="H108">
        <v>6218.9545624010771</v>
      </c>
      <c r="I108">
        <v>6060.7897670431812</v>
      </c>
      <c r="J108">
        <v>6151.1542032745574</v>
      </c>
      <c r="K108">
        <v>5187.8408788399929</v>
      </c>
      <c r="L108">
        <v>5281.8281546250282</v>
      </c>
      <c r="M108">
        <v>5358.6802188017782</v>
      </c>
      <c r="N108">
        <v>5693.5593822403162</v>
      </c>
      <c r="O108">
        <v>6093.0337698660551</v>
      </c>
      <c r="P108">
        <v>6098.7690286555353</v>
      </c>
      <c r="Q108">
        <v>7605.2507798109064</v>
      </c>
      <c r="R108">
        <v>70775.219173907433</v>
      </c>
    </row>
    <row r="109" spans="1:18">
      <c r="A109" t="s">
        <v>56</v>
      </c>
      <c r="B109">
        <v>2009</v>
      </c>
      <c r="C109" t="s">
        <v>20</v>
      </c>
      <c r="D109" t="s">
        <v>24</v>
      </c>
      <c r="E109" t="s">
        <v>22</v>
      </c>
      <c r="F109">
        <v>62668.200240666069</v>
      </c>
      <c r="G109">
        <v>55657.592983940165</v>
      </c>
      <c r="H109">
        <v>59636.451130983973</v>
      </c>
      <c r="I109">
        <v>63129.844416569678</v>
      </c>
      <c r="J109">
        <v>62852.411452341104</v>
      </c>
      <c r="K109">
        <v>65376.065128616116</v>
      </c>
      <c r="L109">
        <v>75738.344454840044</v>
      </c>
      <c r="M109">
        <v>78015.433970432132</v>
      </c>
      <c r="N109">
        <v>81047.387785004685</v>
      </c>
      <c r="O109">
        <v>93305.932563491166</v>
      </c>
      <c r="P109">
        <v>89318.302028973558</v>
      </c>
      <c r="Q109">
        <v>86633.457141136998</v>
      </c>
      <c r="R109">
        <v>873379.42329699569</v>
      </c>
    </row>
    <row r="110" spans="1:18">
      <c r="A110" t="s">
        <v>56</v>
      </c>
      <c r="B110">
        <v>2009</v>
      </c>
      <c r="C110" t="s">
        <v>20</v>
      </c>
      <c r="D110" t="s">
        <v>23</v>
      </c>
      <c r="E110" t="s">
        <v>22</v>
      </c>
      <c r="F110">
        <v>12554.563224193033</v>
      </c>
      <c r="G110">
        <v>6724.3106893303511</v>
      </c>
      <c r="H110">
        <v>7434.4534890984905</v>
      </c>
      <c r="I110">
        <v>7081.700526702195</v>
      </c>
      <c r="J110">
        <v>7758.7372916227232</v>
      </c>
      <c r="K110">
        <v>8923.8373517752098</v>
      </c>
      <c r="L110">
        <v>13491.9366588909</v>
      </c>
      <c r="M110">
        <v>14083.834728333319</v>
      </c>
      <c r="N110">
        <v>15184.799863349206</v>
      </c>
      <c r="O110">
        <v>15228.44297241166</v>
      </c>
      <c r="P110">
        <v>9514.5352230489734</v>
      </c>
      <c r="Q110">
        <v>8890.6703616005343</v>
      </c>
      <c r="R110">
        <v>126871.82238035659</v>
      </c>
    </row>
    <row r="111" spans="1:18">
      <c r="A111" t="s">
        <v>56</v>
      </c>
      <c r="B111">
        <v>2009</v>
      </c>
      <c r="C111" t="s">
        <v>20</v>
      </c>
      <c r="D111" t="s">
        <v>21</v>
      </c>
      <c r="E111" t="s">
        <v>22</v>
      </c>
      <c r="F111">
        <v>48525.070839958928</v>
      </c>
      <c r="G111">
        <v>46123.975578847596</v>
      </c>
      <c r="H111">
        <v>50968.3516571859</v>
      </c>
      <c r="I111">
        <v>49469.496174158674</v>
      </c>
      <c r="J111">
        <v>54960.75455225219</v>
      </c>
      <c r="K111">
        <v>62148.935311068999</v>
      </c>
      <c r="L111">
        <v>68088.469151168494</v>
      </c>
      <c r="M111">
        <v>63581.844493320306</v>
      </c>
      <c r="N111">
        <v>67814.105192582938</v>
      </c>
      <c r="O111">
        <v>73373.759235585676</v>
      </c>
      <c r="P111">
        <v>57213.821870143132</v>
      </c>
      <c r="Q111">
        <v>53451.40437055393</v>
      </c>
      <c r="R111">
        <v>695719.98842682678</v>
      </c>
    </row>
    <row r="112" spans="1:18">
      <c r="A112" t="s">
        <v>55</v>
      </c>
      <c r="B112">
        <v>2009</v>
      </c>
      <c r="C112" t="s">
        <v>48</v>
      </c>
      <c r="D112" t="s">
        <v>52</v>
      </c>
      <c r="E112" t="s">
        <v>22</v>
      </c>
      <c r="F112">
        <v>28843.347000000005</v>
      </c>
      <c r="G112">
        <v>24897.772000000001</v>
      </c>
      <c r="H112">
        <v>28943.329000000005</v>
      </c>
      <c r="I112">
        <v>27511.084999999999</v>
      </c>
      <c r="J112">
        <v>30567.328999999998</v>
      </c>
      <c r="K112">
        <v>29079.64</v>
      </c>
      <c r="L112">
        <v>33624.979999999996</v>
      </c>
      <c r="M112">
        <v>31969.403999999999</v>
      </c>
      <c r="N112">
        <v>30993.584000000003</v>
      </c>
      <c r="O112">
        <v>31286.583000000002</v>
      </c>
      <c r="P112">
        <v>29657.606000000003</v>
      </c>
      <c r="Q112">
        <v>32345.032999999996</v>
      </c>
      <c r="R112">
        <v>359719.69199999998</v>
      </c>
    </row>
    <row r="113" spans="1:18">
      <c r="A113" t="s">
        <v>55</v>
      </c>
      <c r="B113">
        <v>2009</v>
      </c>
      <c r="C113" t="s">
        <v>48</v>
      </c>
      <c r="D113" t="s">
        <v>51</v>
      </c>
      <c r="E113" t="s">
        <v>22</v>
      </c>
      <c r="F113">
        <v>3723.8189999999995</v>
      </c>
      <c r="G113">
        <v>3115.8649999999998</v>
      </c>
      <c r="H113">
        <v>3888.2289999999998</v>
      </c>
      <c r="I113">
        <v>3527.0459999999998</v>
      </c>
      <c r="J113">
        <v>3638.9380000000001</v>
      </c>
      <c r="K113">
        <v>4312.9960000000001</v>
      </c>
      <c r="L113">
        <v>5476.0780000000004</v>
      </c>
      <c r="M113">
        <v>3927.915</v>
      </c>
      <c r="N113">
        <v>3881.7060000000006</v>
      </c>
      <c r="O113">
        <v>4361.2250000000004</v>
      </c>
      <c r="P113">
        <v>4118.6859999999997</v>
      </c>
      <c r="Q113">
        <v>3830.8259999999996</v>
      </c>
      <c r="R113">
        <v>47803.328999999998</v>
      </c>
    </row>
    <row r="114" spans="1:18">
      <c r="A114" t="s">
        <v>55</v>
      </c>
      <c r="B114">
        <v>2009</v>
      </c>
      <c r="C114" t="s">
        <v>48</v>
      </c>
      <c r="D114" t="s">
        <v>50</v>
      </c>
      <c r="E114" t="s">
        <v>22</v>
      </c>
      <c r="F114">
        <v>3733.384</v>
      </c>
      <c r="G114">
        <v>3330.4459999999995</v>
      </c>
      <c r="H114">
        <v>3435.0130000000008</v>
      </c>
      <c r="I114">
        <v>3635.6579999999994</v>
      </c>
      <c r="J114">
        <v>3226.8710000000001</v>
      </c>
      <c r="K114">
        <v>3369.4459999999999</v>
      </c>
      <c r="L114">
        <v>3700.154</v>
      </c>
      <c r="M114">
        <v>3681.6479999999992</v>
      </c>
      <c r="N114">
        <v>3412.5619999999999</v>
      </c>
      <c r="O114">
        <v>3675.9380000000001</v>
      </c>
      <c r="P114">
        <v>3557.9990000000003</v>
      </c>
      <c r="Q114">
        <v>3943.1900000000005</v>
      </c>
      <c r="R114">
        <v>42702.309000000001</v>
      </c>
    </row>
    <row r="115" spans="1:18">
      <c r="A115" t="s">
        <v>55</v>
      </c>
      <c r="B115">
        <v>2009</v>
      </c>
      <c r="C115" t="s">
        <v>48</v>
      </c>
      <c r="D115" t="s">
        <v>49</v>
      </c>
      <c r="E115" t="s">
        <v>22</v>
      </c>
      <c r="F115">
        <v>2568.5700000000002</v>
      </c>
      <c r="G115">
        <v>2311.819</v>
      </c>
      <c r="H115">
        <v>2706.5039999999999</v>
      </c>
      <c r="I115">
        <v>2792.5640000000003</v>
      </c>
      <c r="J115">
        <v>2971.0390000000002</v>
      </c>
      <c r="K115">
        <v>2795.8040000000001</v>
      </c>
      <c r="L115">
        <v>3355.8039999999996</v>
      </c>
      <c r="M115">
        <v>3165.875</v>
      </c>
      <c r="N115">
        <v>3245.3430000000003</v>
      </c>
      <c r="O115">
        <v>3529.5730000000003</v>
      </c>
      <c r="P115">
        <v>2647.8259999999996</v>
      </c>
      <c r="Q115">
        <v>3032.2739999999999</v>
      </c>
      <c r="R115">
        <v>35122.995000000003</v>
      </c>
    </row>
    <row r="116" spans="1:18">
      <c r="A116" t="s">
        <v>55</v>
      </c>
      <c r="B116">
        <v>2009</v>
      </c>
      <c r="C116" t="s">
        <v>44</v>
      </c>
      <c r="D116" t="s">
        <v>47</v>
      </c>
      <c r="E116" t="s">
        <v>22</v>
      </c>
      <c r="F116">
        <v>12204.334000000001</v>
      </c>
      <c r="G116">
        <v>11081.313</v>
      </c>
      <c r="H116">
        <v>12754.964</v>
      </c>
      <c r="I116">
        <v>12190.146000000001</v>
      </c>
      <c r="J116">
        <v>11872.163</v>
      </c>
      <c r="K116">
        <v>12903.657000000003</v>
      </c>
      <c r="L116">
        <v>13511.007</v>
      </c>
      <c r="M116">
        <v>13155.328000000001</v>
      </c>
      <c r="N116">
        <v>12709.738000000001</v>
      </c>
      <c r="O116">
        <v>13300.712</v>
      </c>
      <c r="P116">
        <v>14097.064999999999</v>
      </c>
      <c r="Q116">
        <v>14269.114</v>
      </c>
      <c r="R116">
        <v>154049.541</v>
      </c>
    </row>
    <row r="117" spans="1:18">
      <c r="A117" t="s">
        <v>55</v>
      </c>
      <c r="B117">
        <v>2009</v>
      </c>
      <c r="C117" t="s">
        <v>44</v>
      </c>
      <c r="D117" t="s">
        <v>46</v>
      </c>
      <c r="E117" t="s">
        <v>22</v>
      </c>
      <c r="F117">
        <v>6033.3849999999993</v>
      </c>
      <c r="G117">
        <v>5403.049</v>
      </c>
      <c r="H117">
        <v>5282.76</v>
      </c>
      <c r="I117">
        <v>4650.3960000000006</v>
      </c>
      <c r="J117">
        <v>4791.3149999999996</v>
      </c>
      <c r="K117">
        <v>4890.3090000000002</v>
      </c>
      <c r="L117">
        <v>5348.0919999999996</v>
      </c>
      <c r="M117">
        <v>5326.3639999999996</v>
      </c>
      <c r="N117">
        <v>4765.6480000000001</v>
      </c>
      <c r="O117">
        <v>4817.7610000000004</v>
      </c>
      <c r="P117">
        <v>4855.8249999999998</v>
      </c>
      <c r="Q117">
        <v>6063.7</v>
      </c>
      <c r="R117">
        <v>62228.603999999992</v>
      </c>
    </row>
    <row r="118" spans="1:18">
      <c r="A118" t="s">
        <v>55</v>
      </c>
      <c r="B118">
        <v>2009</v>
      </c>
      <c r="C118" t="s">
        <v>44</v>
      </c>
      <c r="D118" t="s">
        <v>45</v>
      </c>
      <c r="E118" t="s">
        <v>22</v>
      </c>
      <c r="F118">
        <v>12936.471</v>
      </c>
      <c r="G118">
        <v>11831.443000000001</v>
      </c>
      <c r="H118">
        <v>13491.797000000002</v>
      </c>
      <c r="I118">
        <v>12771.974</v>
      </c>
      <c r="J118">
        <v>13340.530999999999</v>
      </c>
      <c r="K118">
        <v>13517.969999999998</v>
      </c>
      <c r="L118">
        <v>13543.425999999999</v>
      </c>
      <c r="M118">
        <v>13448.612000000005</v>
      </c>
      <c r="N118">
        <v>13435.515000000001</v>
      </c>
      <c r="O118">
        <v>14232.525000000001</v>
      </c>
      <c r="P118">
        <v>14144.380999999998</v>
      </c>
      <c r="Q118">
        <v>14550.062000000004</v>
      </c>
      <c r="R118">
        <v>161244.70699999999</v>
      </c>
    </row>
    <row r="119" spans="1:18">
      <c r="A119" t="s">
        <v>55</v>
      </c>
      <c r="B119">
        <v>2009</v>
      </c>
      <c r="C119" t="s">
        <v>39</v>
      </c>
      <c r="D119" t="s">
        <v>43</v>
      </c>
      <c r="E119" t="s">
        <v>22</v>
      </c>
      <c r="F119">
        <v>190803.522</v>
      </c>
      <c r="G119">
        <v>165297.14400000003</v>
      </c>
      <c r="H119">
        <v>187425.34200000009</v>
      </c>
      <c r="I119">
        <v>179015.34700000001</v>
      </c>
      <c r="J119">
        <v>186975.28899999999</v>
      </c>
      <c r="K119">
        <v>184191.82399999999</v>
      </c>
      <c r="L119">
        <v>197515.87000000005</v>
      </c>
      <c r="M119">
        <v>192739.89700000003</v>
      </c>
      <c r="N119">
        <v>189291.41800000003</v>
      </c>
      <c r="O119">
        <v>202033.10700000002</v>
      </c>
      <c r="P119">
        <v>194837.15900000001</v>
      </c>
      <c r="Q119">
        <v>207438.47099999993</v>
      </c>
      <c r="R119">
        <v>2277564.3900000006</v>
      </c>
    </row>
    <row r="120" spans="1:18">
      <c r="A120" t="s">
        <v>55</v>
      </c>
      <c r="B120">
        <v>2009</v>
      </c>
      <c r="C120" t="s">
        <v>39</v>
      </c>
      <c r="D120" t="s">
        <v>42</v>
      </c>
      <c r="E120" t="s">
        <v>22</v>
      </c>
      <c r="F120">
        <v>74722.663</v>
      </c>
      <c r="G120">
        <v>66033.240000000005</v>
      </c>
      <c r="H120">
        <v>70998.417999999991</v>
      </c>
      <c r="I120">
        <v>67180.394</v>
      </c>
      <c r="J120">
        <v>66818.896000000008</v>
      </c>
      <c r="K120">
        <v>64453.65800000001</v>
      </c>
      <c r="L120">
        <v>71234.86099999999</v>
      </c>
      <c r="M120">
        <v>74252.061000000002</v>
      </c>
      <c r="N120">
        <v>73367.218999999997</v>
      </c>
      <c r="O120">
        <v>75734.219000000012</v>
      </c>
      <c r="P120">
        <v>69839.099999999991</v>
      </c>
      <c r="Q120">
        <v>76526.035999999993</v>
      </c>
      <c r="R120">
        <v>851160.76500000001</v>
      </c>
    </row>
    <row r="121" spans="1:18">
      <c r="A121" t="s">
        <v>55</v>
      </c>
      <c r="B121">
        <v>2009</v>
      </c>
      <c r="C121" t="s">
        <v>39</v>
      </c>
      <c r="D121" t="s">
        <v>41</v>
      </c>
      <c r="E121" t="s">
        <v>22</v>
      </c>
      <c r="F121">
        <v>4053.8729999999991</v>
      </c>
      <c r="G121">
        <v>3477.8229999999999</v>
      </c>
      <c r="H121">
        <v>3944.8599999999997</v>
      </c>
      <c r="I121">
        <v>3789.7979999999998</v>
      </c>
      <c r="J121">
        <v>4232.1899999999996</v>
      </c>
      <c r="K121">
        <v>4151.0140000000001</v>
      </c>
      <c r="L121">
        <v>4622.8339999999998</v>
      </c>
      <c r="M121">
        <v>4282.7499999999991</v>
      </c>
      <c r="N121">
        <v>4506.8879999999999</v>
      </c>
      <c r="O121">
        <v>4054.9140000000002</v>
      </c>
      <c r="P121">
        <v>4185.2219999999998</v>
      </c>
      <c r="Q121">
        <v>4429.1210000000001</v>
      </c>
      <c r="R121">
        <v>49731.286999999997</v>
      </c>
    </row>
    <row r="122" spans="1:18">
      <c r="A122" t="s">
        <v>55</v>
      </c>
      <c r="B122">
        <v>2009</v>
      </c>
      <c r="C122" t="s">
        <v>39</v>
      </c>
      <c r="D122" t="s">
        <v>40</v>
      </c>
      <c r="E122" t="s">
        <v>22</v>
      </c>
      <c r="F122">
        <v>15259.166999999999</v>
      </c>
      <c r="G122">
        <v>13368.267999999996</v>
      </c>
      <c r="H122">
        <v>14231.302000000001</v>
      </c>
      <c r="I122">
        <v>13817.973</v>
      </c>
      <c r="J122">
        <v>14819.128000000002</v>
      </c>
      <c r="K122">
        <v>14850.505000000003</v>
      </c>
      <c r="L122">
        <v>17706.146999999997</v>
      </c>
      <c r="M122">
        <v>17424.319000000007</v>
      </c>
      <c r="N122">
        <v>16544.252000000004</v>
      </c>
      <c r="O122">
        <v>16718.188000000002</v>
      </c>
      <c r="P122">
        <v>16241.153</v>
      </c>
      <c r="Q122">
        <v>17192.282999999999</v>
      </c>
      <c r="R122">
        <v>188172.685</v>
      </c>
    </row>
    <row r="123" spans="1:18">
      <c r="A123" t="s">
        <v>55</v>
      </c>
      <c r="B123">
        <v>2009</v>
      </c>
      <c r="C123" t="s">
        <v>29</v>
      </c>
      <c r="D123" t="s">
        <v>38</v>
      </c>
      <c r="E123" t="s">
        <v>22</v>
      </c>
      <c r="F123">
        <v>28916.325000000001</v>
      </c>
      <c r="G123">
        <v>24293.891</v>
      </c>
      <c r="H123">
        <v>25377.605</v>
      </c>
      <c r="I123">
        <v>22780.512999999999</v>
      </c>
      <c r="J123">
        <v>22024.438999999998</v>
      </c>
      <c r="K123">
        <v>22382.57</v>
      </c>
      <c r="L123">
        <v>26297.15</v>
      </c>
      <c r="M123">
        <v>23915.064999999999</v>
      </c>
      <c r="N123">
        <v>23796.293999999998</v>
      </c>
      <c r="O123">
        <v>25140.928</v>
      </c>
      <c r="P123">
        <v>25419.950000000004</v>
      </c>
      <c r="Q123">
        <v>29242.375</v>
      </c>
      <c r="R123">
        <v>299587.10499999998</v>
      </c>
    </row>
    <row r="124" spans="1:18">
      <c r="A124" t="s">
        <v>55</v>
      </c>
      <c r="B124">
        <v>2009</v>
      </c>
      <c r="C124" t="s">
        <v>29</v>
      </c>
      <c r="D124" t="s">
        <v>37</v>
      </c>
      <c r="E124" t="s">
        <v>22</v>
      </c>
      <c r="F124">
        <v>1585.998</v>
      </c>
      <c r="G124">
        <v>1234.5960000000002</v>
      </c>
      <c r="H124">
        <v>1295.54</v>
      </c>
      <c r="I124">
        <v>1356.79</v>
      </c>
      <c r="J124">
        <v>1737.6320000000001</v>
      </c>
      <c r="K124">
        <v>1636.0360000000001</v>
      </c>
      <c r="L124">
        <v>1741.499</v>
      </c>
      <c r="M124">
        <v>1676.018</v>
      </c>
      <c r="N124">
        <v>1622.3829999999998</v>
      </c>
      <c r="O124">
        <v>1625.952</v>
      </c>
      <c r="P124">
        <v>1457.11</v>
      </c>
      <c r="Q124">
        <v>1688.973</v>
      </c>
      <c r="R124">
        <v>18658.527000000002</v>
      </c>
    </row>
    <row r="125" spans="1:18">
      <c r="A125" t="s">
        <v>55</v>
      </c>
      <c r="B125">
        <v>2009</v>
      </c>
      <c r="C125" t="s">
        <v>29</v>
      </c>
      <c r="D125" t="s">
        <v>36</v>
      </c>
      <c r="E125" t="s">
        <v>22</v>
      </c>
      <c r="F125">
        <v>2522.346</v>
      </c>
      <c r="G125">
        <v>1879.567</v>
      </c>
      <c r="H125">
        <v>1983.0780000000004</v>
      </c>
      <c r="I125">
        <v>1833.309</v>
      </c>
      <c r="J125">
        <v>1834.3739999999998</v>
      </c>
      <c r="K125">
        <v>1767.6560000000002</v>
      </c>
      <c r="L125">
        <v>3026.4929999999999</v>
      </c>
      <c r="M125">
        <v>2724.9650000000001</v>
      </c>
      <c r="N125">
        <v>2386.5889999999999</v>
      </c>
      <c r="O125">
        <v>2631.2950000000001</v>
      </c>
      <c r="P125">
        <v>2497.5720000000001</v>
      </c>
      <c r="Q125">
        <v>3140.8829999999994</v>
      </c>
      <c r="R125">
        <v>28228.126999999997</v>
      </c>
    </row>
    <row r="126" spans="1:18">
      <c r="A126" t="s">
        <v>55</v>
      </c>
      <c r="B126">
        <v>2009</v>
      </c>
      <c r="C126" t="s">
        <v>29</v>
      </c>
      <c r="D126" t="s">
        <v>35</v>
      </c>
      <c r="E126" t="s">
        <v>22</v>
      </c>
      <c r="F126">
        <v>19891.403999999999</v>
      </c>
      <c r="G126">
        <v>15727.258</v>
      </c>
      <c r="H126">
        <v>17138.880999999998</v>
      </c>
      <c r="I126">
        <v>16066.258</v>
      </c>
      <c r="J126">
        <v>15758.808000000001</v>
      </c>
      <c r="K126">
        <v>16524.272000000001</v>
      </c>
      <c r="L126">
        <v>19184.395</v>
      </c>
      <c r="M126">
        <v>18421.067999999999</v>
      </c>
      <c r="N126">
        <v>17568.695</v>
      </c>
      <c r="O126">
        <v>18671.817000000003</v>
      </c>
      <c r="P126">
        <v>18568.105000000003</v>
      </c>
      <c r="Q126">
        <v>20171.446</v>
      </c>
      <c r="R126">
        <v>213692.40700000001</v>
      </c>
    </row>
    <row r="127" spans="1:18">
      <c r="A127" t="s">
        <v>55</v>
      </c>
      <c r="B127">
        <v>2009</v>
      </c>
      <c r="C127" t="s">
        <v>29</v>
      </c>
      <c r="D127" t="s">
        <v>34</v>
      </c>
      <c r="E127" t="s">
        <v>22</v>
      </c>
      <c r="F127">
        <v>1482.0730000000001</v>
      </c>
      <c r="G127">
        <v>1173.8410000000001</v>
      </c>
      <c r="H127">
        <v>1276.0819999999999</v>
      </c>
      <c r="I127">
        <v>1211.4739999999999</v>
      </c>
      <c r="J127">
        <v>1143.501</v>
      </c>
      <c r="K127">
        <v>1130.2059999999999</v>
      </c>
      <c r="L127">
        <v>1487.5709999999999</v>
      </c>
      <c r="M127">
        <v>1428.9880000000001</v>
      </c>
      <c r="N127">
        <v>1647.47</v>
      </c>
      <c r="O127">
        <v>1792.7179999999998</v>
      </c>
      <c r="P127">
        <v>1783.7</v>
      </c>
      <c r="Q127">
        <v>2252.0529999999999</v>
      </c>
      <c r="R127">
        <v>17809.677</v>
      </c>
    </row>
    <row r="128" spans="1:18">
      <c r="A128" t="s">
        <v>55</v>
      </c>
      <c r="B128">
        <v>2009</v>
      </c>
      <c r="C128" t="s">
        <v>29</v>
      </c>
      <c r="D128" t="s">
        <v>33</v>
      </c>
      <c r="E128" t="s">
        <v>22</v>
      </c>
      <c r="F128">
        <v>8229.5329999999994</v>
      </c>
      <c r="G128">
        <v>6414.5420000000004</v>
      </c>
      <c r="H128">
        <v>6929.4850000000006</v>
      </c>
      <c r="I128">
        <v>6607.6020000000008</v>
      </c>
      <c r="J128">
        <v>6188.3750000000018</v>
      </c>
      <c r="K128">
        <v>8346.8460000000014</v>
      </c>
      <c r="L128">
        <v>7295.8719999999994</v>
      </c>
      <c r="M128">
        <v>7093.62</v>
      </c>
      <c r="N128">
        <v>6813.6879999999992</v>
      </c>
      <c r="O128">
        <v>7298.6270000000004</v>
      </c>
      <c r="P128">
        <v>6943.6530000000002</v>
      </c>
      <c r="Q128">
        <v>8294.9619999999995</v>
      </c>
      <c r="R128">
        <v>86456.805000000008</v>
      </c>
    </row>
    <row r="129" spans="1:18">
      <c r="A129" t="s">
        <v>55</v>
      </c>
      <c r="B129">
        <v>2009</v>
      </c>
      <c r="C129" t="s">
        <v>29</v>
      </c>
      <c r="D129" t="s">
        <v>32</v>
      </c>
      <c r="E129" t="s">
        <v>22</v>
      </c>
      <c r="F129">
        <v>13489.086000000001</v>
      </c>
      <c r="G129">
        <v>11355.893</v>
      </c>
      <c r="H129">
        <v>11393.914000000001</v>
      </c>
      <c r="I129">
        <v>11644.271000000001</v>
      </c>
      <c r="J129">
        <v>11741.792999999998</v>
      </c>
      <c r="K129">
        <v>11489.181999999999</v>
      </c>
      <c r="L129">
        <v>14064.502</v>
      </c>
      <c r="M129">
        <v>13950.593999999999</v>
      </c>
      <c r="N129">
        <v>13164.168</v>
      </c>
      <c r="O129">
        <v>13925.643</v>
      </c>
      <c r="P129">
        <v>13781.102000000001</v>
      </c>
      <c r="Q129">
        <v>16343.741000000002</v>
      </c>
      <c r="R129">
        <v>156343.88900000002</v>
      </c>
    </row>
    <row r="130" spans="1:18">
      <c r="A130" t="s">
        <v>55</v>
      </c>
      <c r="B130">
        <v>2009</v>
      </c>
      <c r="C130" t="s">
        <v>29</v>
      </c>
      <c r="D130" t="s">
        <v>31</v>
      </c>
      <c r="E130" t="s">
        <v>22</v>
      </c>
      <c r="F130">
        <v>1411.086</v>
      </c>
      <c r="G130">
        <v>1238.4199999999998</v>
      </c>
      <c r="H130">
        <v>1307.912</v>
      </c>
      <c r="I130">
        <v>1248.086</v>
      </c>
      <c r="J130">
        <v>1178.588</v>
      </c>
      <c r="K130">
        <v>1002.789</v>
      </c>
      <c r="L130">
        <v>1063.771</v>
      </c>
      <c r="M130">
        <v>997.34799999999996</v>
      </c>
      <c r="N130">
        <v>1002.429</v>
      </c>
      <c r="O130">
        <v>1005.8440000000001</v>
      </c>
      <c r="P130">
        <v>1096.797</v>
      </c>
      <c r="Q130">
        <v>1102.1410000000001</v>
      </c>
      <c r="R130">
        <v>13655.211000000001</v>
      </c>
    </row>
    <row r="131" spans="1:18">
      <c r="A131" t="s">
        <v>55</v>
      </c>
      <c r="B131">
        <v>2009</v>
      </c>
      <c r="C131" t="s">
        <v>29</v>
      </c>
      <c r="D131" t="s">
        <v>30</v>
      </c>
      <c r="E131" t="s">
        <v>22</v>
      </c>
      <c r="F131">
        <v>2928.6419999999998</v>
      </c>
      <c r="G131">
        <v>2680.59</v>
      </c>
      <c r="H131">
        <v>3029.1889999999999</v>
      </c>
      <c r="I131">
        <v>2991.1150000000007</v>
      </c>
      <c r="J131">
        <v>3281.578</v>
      </c>
      <c r="K131">
        <v>2914.2619999999997</v>
      </c>
      <c r="L131">
        <v>3262.7839999999997</v>
      </c>
      <c r="M131">
        <v>3255.6239999999998</v>
      </c>
      <c r="N131">
        <v>3261.6289999999999</v>
      </c>
      <c r="O131">
        <v>3764.366</v>
      </c>
      <c r="P131">
        <v>3588.0730000000003</v>
      </c>
      <c r="Q131">
        <v>4036.9839999999999</v>
      </c>
      <c r="R131">
        <v>38994.835999999996</v>
      </c>
    </row>
    <row r="132" spans="1:18">
      <c r="A132" t="s">
        <v>55</v>
      </c>
      <c r="B132">
        <v>2009</v>
      </c>
      <c r="C132" t="s">
        <v>20</v>
      </c>
      <c r="D132" t="s">
        <v>28</v>
      </c>
      <c r="E132" t="s">
        <v>22</v>
      </c>
      <c r="F132">
        <v>385.221</v>
      </c>
      <c r="G132">
        <v>342.99699999999996</v>
      </c>
      <c r="H132">
        <v>389.93399999999997</v>
      </c>
      <c r="I132">
        <v>394.37299999999999</v>
      </c>
      <c r="J132">
        <v>381.08600000000001</v>
      </c>
      <c r="K132">
        <v>388.46800000000002</v>
      </c>
      <c r="L132">
        <v>415.16199999999998</v>
      </c>
      <c r="M132">
        <v>465.06200000000001</v>
      </c>
      <c r="N132">
        <v>462.19900000000001</v>
      </c>
      <c r="O132">
        <v>459.66400000000004</v>
      </c>
      <c r="P132">
        <v>514.67200000000003</v>
      </c>
      <c r="Q132">
        <v>530.87799999999993</v>
      </c>
      <c r="R132">
        <v>5129.7159999999994</v>
      </c>
    </row>
    <row r="133" spans="1:18">
      <c r="A133" t="s">
        <v>55</v>
      </c>
      <c r="B133">
        <v>2009</v>
      </c>
      <c r="C133" t="s">
        <v>20</v>
      </c>
      <c r="D133" t="s">
        <v>27</v>
      </c>
      <c r="E133" t="s">
        <v>22</v>
      </c>
      <c r="F133">
        <v>274.48900000000003</v>
      </c>
      <c r="G133">
        <v>220.11399999999998</v>
      </c>
      <c r="H133">
        <v>220.136</v>
      </c>
      <c r="I133">
        <v>205.82499999999999</v>
      </c>
      <c r="J133">
        <v>251.06200000000001</v>
      </c>
      <c r="K133">
        <v>178.19900000000001</v>
      </c>
      <c r="L133">
        <v>169.55500000000001</v>
      </c>
      <c r="M133">
        <v>243.15600000000001</v>
      </c>
      <c r="N133">
        <v>209.08099999999999</v>
      </c>
      <c r="O133">
        <v>265.62800000000004</v>
      </c>
      <c r="P133">
        <v>237.18800000000002</v>
      </c>
      <c r="Q133">
        <v>257.02699999999999</v>
      </c>
      <c r="R133">
        <v>2731.4600000000005</v>
      </c>
    </row>
    <row r="134" spans="1:18">
      <c r="A134" t="s">
        <v>55</v>
      </c>
      <c r="B134">
        <v>2009</v>
      </c>
      <c r="C134" t="s">
        <v>20</v>
      </c>
      <c r="D134" t="s">
        <v>26</v>
      </c>
      <c r="E134" t="s">
        <v>22</v>
      </c>
      <c r="F134">
        <v>9879.8979999999992</v>
      </c>
      <c r="G134">
        <v>8323.6010000000006</v>
      </c>
      <c r="H134">
        <v>9136.1010000000006</v>
      </c>
      <c r="I134">
        <v>8651.4819999999982</v>
      </c>
      <c r="J134">
        <v>9307.3350000000028</v>
      </c>
      <c r="K134">
        <v>8795.3249999999989</v>
      </c>
      <c r="L134">
        <v>9242.7430000000004</v>
      </c>
      <c r="M134">
        <v>9265.5220000000008</v>
      </c>
      <c r="N134">
        <v>9658.4939999999988</v>
      </c>
      <c r="O134">
        <v>9930.7049999999999</v>
      </c>
      <c r="P134">
        <v>9489.0280000000002</v>
      </c>
      <c r="Q134">
        <v>11107.494000000001</v>
      </c>
      <c r="R134">
        <v>112787.728</v>
      </c>
    </row>
    <row r="135" spans="1:18">
      <c r="A135" t="s">
        <v>55</v>
      </c>
      <c r="B135">
        <v>2009</v>
      </c>
      <c r="C135" t="s">
        <v>20</v>
      </c>
      <c r="D135" t="s">
        <v>25</v>
      </c>
      <c r="E135" t="s">
        <v>22</v>
      </c>
      <c r="F135">
        <v>649.97500000000002</v>
      </c>
      <c r="G135">
        <v>546.87300000000005</v>
      </c>
      <c r="H135">
        <v>625.64099999999996</v>
      </c>
      <c r="I135">
        <v>645.90300000000013</v>
      </c>
      <c r="J135">
        <v>599.06999999999994</v>
      </c>
      <c r="K135">
        <v>716.01300000000003</v>
      </c>
      <c r="L135">
        <v>891.94600000000003</v>
      </c>
      <c r="M135">
        <v>616.71200000000022</v>
      </c>
      <c r="N135">
        <v>850.05100000000016</v>
      </c>
      <c r="O135">
        <v>488.73600000000005</v>
      </c>
      <c r="P135">
        <v>714.81999999999994</v>
      </c>
      <c r="Q135">
        <v>495.15400000000005</v>
      </c>
      <c r="R135">
        <v>7840.8940000000011</v>
      </c>
    </row>
    <row r="136" spans="1:18">
      <c r="A136" t="s">
        <v>55</v>
      </c>
      <c r="B136">
        <v>2009</v>
      </c>
      <c r="C136" t="s">
        <v>20</v>
      </c>
      <c r="D136" t="s">
        <v>24</v>
      </c>
      <c r="E136" t="s">
        <v>22</v>
      </c>
      <c r="F136">
        <v>12012.053</v>
      </c>
      <c r="G136">
        <v>11142.646000000001</v>
      </c>
      <c r="H136">
        <v>12535.409000000001</v>
      </c>
      <c r="I136">
        <v>11690.485999999999</v>
      </c>
      <c r="J136">
        <v>12344.603999999998</v>
      </c>
      <c r="K136">
        <v>12014.792000000001</v>
      </c>
      <c r="L136">
        <v>13927.521999999995</v>
      </c>
      <c r="M136">
        <v>13690.903999999999</v>
      </c>
      <c r="N136">
        <v>13721.357</v>
      </c>
      <c r="O136">
        <v>15299.178</v>
      </c>
      <c r="P136">
        <v>15685.594999999999</v>
      </c>
      <c r="Q136">
        <v>15244.956</v>
      </c>
      <c r="R136">
        <v>159309.50199999998</v>
      </c>
    </row>
    <row r="137" spans="1:18">
      <c r="A137" t="s">
        <v>55</v>
      </c>
      <c r="B137">
        <v>2009</v>
      </c>
      <c r="C137" t="s">
        <v>20</v>
      </c>
      <c r="D137" t="s">
        <v>23</v>
      </c>
      <c r="E137" t="s">
        <v>22</v>
      </c>
      <c r="F137">
        <v>1119.7060000000001</v>
      </c>
      <c r="G137">
        <v>1003.253</v>
      </c>
      <c r="H137">
        <v>1364.1180000000002</v>
      </c>
      <c r="I137">
        <v>1335.7550000000001</v>
      </c>
      <c r="J137">
        <v>1246.903</v>
      </c>
      <c r="K137">
        <v>980.49400000000003</v>
      </c>
      <c r="L137">
        <v>987.40400000000011</v>
      </c>
      <c r="M137">
        <v>1014.578</v>
      </c>
      <c r="N137">
        <v>1014.9119999999999</v>
      </c>
      <c r="O137">
        <v>1040.337</v>
      </c>
      <c r="P137">
        <v>1213.598</v>
      </c>
      <c r="Q137">
        <v>1225.1069999999997</v>
      </c>
      <c r="R137">
        <v>13546.165000000001</v>
      </c>
    </row>
    <row r="138" spans="1:18">
      <c r="A138" t="s">
        <v>55</v>
      </c>
      <c r="B138">
        <v>2009</v>
      </c>
      <c r="C138" t="s">
        <v>20</v>
      </c>
      <c r="D138" t="s">
        <v>21</v>
      </c>
      <c r="E138" t="s">
        <v>22</v>
      </c>
      <c r="F138">
        <v>2487.2989999999995</v>
      </c>
      <c r="G138">
        <v>1542.606</v>
      </c>
      <c r="H138">
        <v>1966.067</v>
      </c>
      <c r="I138">
        <v>2155.2330000000002</v>
      </c>
      <c r="J138">
        <v>1568.9839999999999</v>
      </c>
      <c r="K138">
        <v>1810.9459999999999</v>
      </c>
      <c r="L138">
        <v>1764.3220000000003</v>
      </c>
      <c r="M138">
        <v>2392.3429999999998</v>
      </c>
      <c r="N138">
        <v>2003.9269999999999</v>
      </c>
      <c r="O138">
        <v>2192.0360000000001</v>
      </c>
      <c r="P138">
        <v>1971.4950000000003</v>
      </c>
      <c r="Q138">
        <v>2255.127</v>
      </c>
      <c r="R138">
        <v>24110.384999999998</v>
      </c>
    </row>
    <row r="139" spans="1:18">
      <c r="A139" t="s">
        <v>54</v>
      </c>
      <c r="B139">
        <v>2009</v>
      </c>
      <c r="C139" t="s">
        <v>48</v>
      </c>
      <c r="D139" t="s">
        <v>52</v>
      </c>
      <c r="E139" t="s">
        <v>22</v>
      </c>
      <c r="F139">
        <v>5</v>
      </c>
      <c r="G139">
        <v>0</v>
      </c>
      <c r="H139">
        <v>5</v>
      </c>
      <c r="I139">
        <v>0</v>
      </c>
      <c r="J139">
        <v>5</v>
      </c>
      <c r="K139">
        <v>5</v>
      </c>
      <c r="L139">
        <v>5</v>
      </c>
      <c r="M139">
        <v>6</v>
      </c>
      <c r="N139">
        <v>0</v>
      </c>
      <c r="O139">
        <v>0</v>
      </c>
      <c r="P139">
        <v>5</v>
      </c>
      <c r="Q139">
        <v>0</v>
      </c>
      <c r="R139">
        <v>36</v>
      </c>
    </row>
    <row r="140" spans="1:18">
      <c r="A140" t="s">
        <v>54</v>
      </c>
      <c r="B140">
        <v>2009</v>
      </c>
      <c r="C140" t="s">
        <v>48</v>
      </c>
      <c r="D140" t="s">
        <v>51</v>
      </c>
      <c r="E140" t="s">
        <v>22</v>
      </c>
      <c r="F140">
        <v>2</v>
      </c>
      <c r="G140">
        <v>7</v>
      </c>
      <c r="H140">
        <v>9</v>
      </c>
      <c r="I140">
        <v>2</v>
      </c>
      <c r="J140">
        <v>7</v>
      </c>
      <c r="K140">
        <v>2</v>
      </c>
      <c r="L140">
        <v>7</v>
      </c>
      <c r="M140">
        <v>11</v>
      </c>
      <c r="N140">
        <v>6</v>
      </c>
      <c r="O140">
        <v>2</v>
      </c>
      <c r="P140">
        <v>6</v>
      </c>
      <c r="Q140">
        <v>3</v>
      </c>
      <c r="R140">
        <v>64</v>
      </c>
    </row>
    <row r="141" spans="1:18">
      <c r="A141" t="s">
        <v>54</v>
      </c>
      <c r="B141">
        <v>2009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21</v>
      </c>
      <c r="R141">
        <v>21</v>
      </c>
    </row>
    <row r="142" spans="1:18">
      <c r="A142" t="s">
        <v>54</v>
      </c>
      <c r="B142">
        <v>2009</v>
      </c>
      <c r="C142" t="s">
        <v>48</v>
      </c>
      <c r="D142" t="s">
        <v>49</v>
      </c>
      <c r="E142" t="s">
        <v>22</v>
      </c>
      <c r="F142">
        <v>0</v>
      </c>
      <c r="G142">
        <v>15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15</v>
      </c>
    </row>
    <row r="143" spans="1:18">
      <c r="A143" t="s">
        <v>54</v>
      </c>
      <c r="B143">
        <v>2009</v>
      </c>
      <c r="C143" t="s">
        <v>44</v>
      </c>
      <c r="D143" t="s">
        <v>47</v>
      </c>
      <c r="E143" t="s">
        <v>22</v>
      </c>
      <c r="F143">
        <v>151</v>
      </c>
      <c r="G143">
        <v>163</v>
      </c>
      <c r="H143">
        <v>197.5</v>
      </c>
      <c r="I143">
        <v>192</v>
      </c>
      <c r="J143">
        <v>222</v>
      </c>
      <c r="K143">
        <v>173</v>
      </c>
      <c r="L143">
        <v>221.5</v>
      </c>
      <c r="M143">
        <v>194.5</v>
      </c>
      <c r="N143">
        <v>184</v>
      </c>
      <c r="O143">
        <v>187</v>
      </c>
      <c r="P143">
        <v>201.9</v>
      </c>
      <c r="Q143">
        <v>154</v>
      </c>
      <c r="R143">
        <v>2241.4</v>
      </c>
    </row>
    <row r="144" spans="1:18">
      <c r="A144" t="s">
        <v>54</v>
      </c>
      <c r="B144">
        <v>2009</v>
      </c>
      <c r="C144" t="s">
        <v>44</v>
      </c>
      <c r="D144" t="s">
        <v>46</v>
      </c>
      <c r="E144" t="s">
        <v>22</v>
      </c>
      <c r="F144">
        <v>195</v>
      </c>
      <c r="G144">
        <v>259</v>
      </c>
      <c r="H144">
        <v>217.70000000000002</v>
      </c>
      <c r="I144">
        <v>148.916</v>
      </c>
      <c r="J144">
        <v>352.96799999999996</v>
      </c>
      <c r="K144">
        <v>197.4</v>
      </c>
      <c r="L144">
        <v>250.1</v>
      </c>
      <c r="M144">
        <v>213.84800000000001</v>
      </c>
      <c r="N144">
        <v>163.44400000000002</v>
      </c>
      <c r="O144">
        <v>266.93200000000002</v>
      </c>
      <c r="P144">
        <v>151.9</v>
      </c>
      <c r="Q144">
        <v>216.51599999999999</v>
      </c>
      <c r="R144">
        <v>2633.7240000000002</v>
      </c>
    </row>
    <row r="145" spans="1:18">
      <c r="A145" t="s">
        <v>54</v>
      </c>
      <c r="B145">
        <v>2009</v>
      </c>
      <c r="C145" t="s">
        <v>44</v>
      </c>
      <c r="D145" t="s">
        <v>45</v>
      </c>
      <c r="E145" t="s">
        <v>22</v>
      </c>
      <c r="F145">
        <v>75</v>
      </c>
      <c r="G145">
        <v>65</v>
      </c>
      <c r="H145">
        <v>60</v>
      </c>
      <c r="I145">
        <v>56</v>
      </c>
      <c r="J145">
        <v>70</v>
      </c>
      <c r="K145">
        <v>60.5</v>
      </c>
      <c r="L145">
        <v>110</v>
      </c>
      <c r="M145">
        <v>45</v>
      </c>
      <c r="N145">
        <v>67</v>
      </c>
      <c r="O145">
        <v>30</v>
      </c>
      <c r="P145">
        <v>47</v>
      </c>
      <c r="Q145">
        <v>45</v>
      </c>
      <c r="R145">
        <v>730.5</v>
      </c>
    </row>
    <row r="146" spans="1:18">
      <c r="A146" t="s">
        <v>54</v>
      </c>
      <c r="B146">
        <v>2009</v>
      </c>
      <c r="C146" t="s">
        <v>39</v>
      </c>
      <c r="D146" t="s">
        <v>43</v>
      </c>
      <c r="E146" t="s">
        <v>22</v>
      </c>
      <c r="F146">
        <v>180</v>
      </c>
      <c r="G146">
        <v>167</v>
      </c>
      <c r="H146">
        <v>132</v>
      </c>
      <c r="I146">
        <v>160</v>
      </c>
      <c r="J146">
        <v>177</v>
      </c>
      <c r="K146">
        <v>165</v>
      </c>
      <c r="L146">
        <v>284.00599999999997</v>
      </c>
      <c r="M146">
        <v>129.52500000000001</v>
      </c>
      <c r="N146">
        <v>151</v>
      </c>
      <c r="O146">
        <v>148</v>
      </c>
      <c r="P146">
        <v>153</v>
      </c>
      <c r="Q146">
        <v>168</v>
      </c>
      <c r="R146">
        <v>2014.5309999999999</v>
      </c>
    </row>
    <row r="147" spans="1:18">
      <c r="A147" t="s">
        <v>54</v>
      </c>
      <c r="B147">
        <v>2009</v>
      </c>
      <c r="C147" t="s">
        <v>39</v>
      </c>
      <c r="D147" t="s">
        <v>42</v>
      </c>
      <c r="E147" t="s">
        <v>22</v>
      </c>
      <c r="F147">
        <v>0</v>
      </c>
      <c r="G147">
        <v>13</v>
      </c>
      <c r="H147">
        <v>1.7999999999999999E-2</v>
      </c>
      <c r="I147">
        <v>2</v>
      </c>
      <c r="J147">
        <v>0</v>
      </c>
      <c r="K147">
        <v>0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17.018000000000001</v>
      </c>
    </row>
    <row r="148" spans="1:18">
      <c r="A148" t="s">
        <v>54</v>
      </c>
      <c r="B148">
        <v>2009</v>
      </c>
      <c r="C148" t="s">
        <v>39</v>
      </c>
      <c r="D148" t="s">
        <v>41</v>
      </c>
      <c r="E148" t="s">
        <v>22</v>
      </c>
      <c r="F148">
        <v>5</v>
      </c>
      <c r="G148">
        <v>5</v>
      </c>
      <c r="H148">
        <v>5</v>
      </c>
      <c r="I148">
        <v>0</v>
      </c>
      <c r="J148">
        <v>5</v>
      </c>
      <c r="K148">
        <v>0</v>
      </c>
      <c r="L148">
        <v>5</v>
      </c>
      <c r="M148">
        <v>5</v>
      </c>
      <c r="N148">
        <v>0</v>
      </c>
      <c r="O148">
        <v>0</v>
      </c>
      <c r="P148">
        <v>15</v>
      </c>
      <c r="Q148">
        <v>0</v>
      </c>
      <c r="R148">
        <v>45</v>
      </c>
    </row>
    <row r="149" spans="1:18">
      <c r="A149" t="s">
        <v>54</v>
      </c>
      <c r="B149">
        <v>2009</v>
      </c>
      <c r="C149" t="s">
        <v>39</v>
      </c>
      <c r="D149" t="s">
        <v>40</v>
      </c>
      <c r="E149" t="s">
        <v>22</v>
      </c>
      <c r="F149">
        <v>373</v>
      </c>
      <c r="G149">
        <v>151</v>
      </c>
      <c r="H149">
        <v>307</v>
      </c>
      <c r="I149">
        <v>382</v>
      </c>
      <c r="J149">
        <v>272</v>
      </c>
      <c r="K149">
        <v>258</v>
      </c>
      <c r="L149">
        <v>212</v>
      </c>
      <c r="M149">
        <v>287</v>
      </c>
      <c r="N149">
        <v>347</v>
      </c>
      <c r="O149">
        <v>194</v>
      </c>
      <c r="P149">
        <v>282.5</v>
      </c>
      <c r="Q149">
        <v>317</v>
      </c>
      <c r="R149">
        <v>3382.5</v>
      </c>
    </row>
    <row r="150" spans="1:18">
      <c r="A150" t="s">
        <v>54</v>
      </c>
      <c r="B150">
        <v>2009</v>
      </c>
      <c r="C150" t="s">
        <v>29</v>
      </c>
      <c r="D150" t="s">
        <v>38</v>
      </c>
      <c r="E150" t="s">
        <v>22</v>
      </c>
      <c r="F150">
        <v>13</v>
      </c>
      <c r="G150">
        <v>59</v>
      </c>
      <c r="H150">
        <v>24.6</v>
      </c>
      <c r="I150">
        <v>19.2</v>
      </c>
      <c r="J150">
        <v>34.199999999999996</v>
      </c>
      <c r="K150">
        <v>26.4</v>
      </c>
      <c r="L150">
        <v>8.8000000000000007</v>
      </c>
      <c r="M150">
        <v>14</v>
      </c>
      <c r="N150">
        <v>26.8</v>
      </c>
      <c r="O150">
        <v>24</v>
      </c>
      <c r="P150">
        <v>27</v>
      </c>
      <c r="Q150">
        <v>3</v>
      </c>
      <c r="R150">
        <v>280</v>
      </c>
    </row>
    <row r="151" spans="1:18">
      <c r="A151" t="s">
        <v>54</v>
      </c>
      <c r="B151">
        <v>2009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2009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2009</v>
      </c>
      <c r="C153" t="s">
        <v>29</v>
      </c>
      <c r="D153" t="s">
        <v>35</v>
      </c>
      <c r="E153" t="s">
        <v>22</v>
      </c>
      <c r="F153">
        <v>65</v>
      </c>
      <c r="G153">
        <v>45</v>
      </c>
      <c r="H153">
        <v>58</v>
      </c>
      <c r="I153">
        <v>50</v>
      </c>
      <c r="J153">
        <v>57</v>
      </c>
      <c r="K153">
        <v>25</v>
      </c>
      <c r="L153">
        <v>68</v>
      </c>
      <c r="M153">
        <v>53</v>
      </c>
      <c r="N153">
        <v>41</v>
      </c>
      <c r="O153">
        <v>52</v>
      </c>
      <c r="P153">
        <v>25</v>
      </c>
      <c r="Q153">
        <v>55</v>
      </c>
      <c r="R153">
        <v>594</v>
      </c>
    </row>
    <row r="154" spans="1:18">
      <c r="A154" t="s">
        <v>54</v>
      </c>
      <c r="B154">
        <v>2009</v>
      </c>
      <c r="C154" t="s">
        <v>29</v>
      </c>
      <c r="D154" t="s">
        <v>34</v>
      </c>
      <c r="E154" t="s">
        <v>22</v>
      </c>
      <c r="F154">
        <v>5</v>
      </c>
      <c r="G154">
        <v>10</v>
      </c>
      <c r="H154">
        <v>15</v>
      </c>
      <c r="I154">
        <v>5</v>
      </c>
      <c r="J154">
        <v>15</v>
      </c>
      <c r="K154">
        <v>5</v>
      </c>
      <c r="L154">
        <v>5</v>
      </c>
      <c r="M154">
        <v>15</v>
      </c>
      <c r="N154">
        <v>5</v>
      </c>
      <c r="O154">
        <v>20</v>
      </c>
      <c r="P154">
        <v>0</v>
      </c>
      <c r="Q154">
        <v>10</v>
      </c>
      <c r="R154">
        <v>110</v>
      </c>
    </row>
    <row r="155" spans="1:18">
      <c r="A155" t="s">
        <v>54</v>
      </c>
      <c r="B155">
        <v>2009</v>
      </c>
      <c r="C155" t="s">
        <v>29</v>
      </c>
      <c r="D155" t="s">
        <v>33</v>
      </c>
      <c r="E155" t="s">
        <v>22</v>
      </c>
      <c r="F155">
        <v>76.400000000000006</v>
      </c>
      <c r="G155">
        <v>69.8</v>
      </c>
      <c r="H155">
        <v>65.400000000000006</v>
      </c>
      <c r="I155">
        <v>53.8</v>
      </c>
      <c r="J155">
        <v>43.8</v>
      </c>
      <c r="K155">
        <v>63</v>
      </c>
      <c r="L155">
        <v>33.200000000000003</v>
      </c>
      <c r="M155">
        <v>58.400000000000006</v>
      </c>
      <c r="N155">
        <v>22.6</v>
      </c>
      <c r="O155">
        <v>68.599999999999994</v>
      </c>
      <c r="P155">
        <v>44.4</v>
      </c>
      <c r="Q155">
        <v>51.2</v>
      </c>
      <c r="R155">
        <v>650.6</v>
      </c>
    </row>
    <row r="156" spans="1:18">
      <c r="A156" t="s">
        <v>54</v>
      </c>
      <c r="B156">
        <v>2009</v>
      </c>
      <c r="C156" t="s">
        <v>29</v>
      </c>
      <c r="D156" t="s">
        <v>32</v>
      </c>
      <c r="E156" t="s">
        <v>22</v>
      </c>
      <c r="F156">
        <v>58</v>
      </c>
      <c r="G156">
        <v>56</v>
      </c>
      <c r="H156">
        <v>62</v>
      </c>
      <c r="I156">
        <v>48</v>
      </c>
      <c r="J156">
        <v>36</v>
      </c>
      <c r="K156">
        <v>56</v>
      </c>
      <c r="L156">
        <v>56</v>
      </c>
      <c r="M156">
        <v>32</v>
      </c>
      <c r="N156">
        <v>61</v>
      </c>
      <c r="O156">
        <v>57</v>
      </c>
      <c r="P156">
        <v>32</v>
      </c>
      <c r="Q156">
        <v>30</v>
      </c>
      <c r="R156">
        <v>584</v>
      </c>
    </row>
    <row r="157" spans="1:18">
      <c r="A157" t="s">
        <v>54</v>
      </c>
      <c r="B157">
        <v>2009</v>
      </c>
      <c r="C157" t="s">
        <v>29</v>
      </c>
      <c r="D157" t="s">
        <v>31</v>
      </c>
      <c r="E157" t="s">
        <v>22</v>
      </c>
      <c r="F157">
        <v>30</v>
      </c>
      <c r="G157">
        <v>25</v>
      </c>
      <c r="H157">
        <v>55</v>
      </c>
      <c r="I157">
        <v>40</v>
      </c>
      <c r="J157">
        <v>25</v>
      </c>
      <c r="K157">
        <v>15</v>
      </c>
      <c r="L157">
        <v>45</v>
      </c>
      <c r="M157">
        <v>10</v>
      </c>
      <c r="N157">
        <v>15</v>
      </c>
      <c r="O157">
        <v>10</v>
      </c>
      <c r="P157">
        <v>25</v>
      </c>
      <c r="Q157">
        <v>20</v>
      </c>
      <c r="R157">
        <v>315</v>
      </c>
    </row>
    <row r="158" spans="1:18">
      <c r="A158" t="s">
        <v>54</v>
      </c>
      <c r="B158">
        <v>2009</v>
      </c>
      <c r="C158" t="s">
        <v>29</v>
      </c>
      <c r="D158" t="s">
        <v>30</v>
      </c>
      <c r="E158" t="s">
        <v>22</v>
      </c>
      <c r="F158">
        <v>140</v>
      </c>
      <c r="G158">
        <v>110</v>
      </c>
      <c r="H158">
        <v>125</v>
      </c>
      <c r="I158">
        <v>110</v>
      </c>
      <c r="J158">
        <v>90</v>
      </c>
      <c r="K158">
        <v>160</v>
      </c>
      <c r="L158">
        <v>130</v>
      </c>
      <c r="M158">
        <v>100</v>
      </c>
      <c r="N158">
        <v>110</v>
      </c>
      <c r="O158">
        <v>75</v>
      </c>
      <c r="P158">
        <v>50</v>
      </c>
      <c r="Q158">
        <v>100</v>
      </c>
      <c r="R158">
        <v>1300</v>
      </c>
    </row>
    <row r="159" spans="1:18">
      <c r="A159" t="s">
        <v>54</v>
      </c>
      <c r="B159">
        <v>2009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2009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2009</v>
      </c>
      <c r="C161" t="s">
        <v>20</v>
      </c>
      <c r="D161" t="s">
        <v>26</v>
      </c>
      <c r="E161" t="s">
        <v>22</v>
      </c>
      <c r="F161">
        <v>38</v>
      </c>
      <c r="G161">
        <v>30</v>
      </c>
      <c r="H161">
        <v>25</v>
      </c>
      <c r="I161">
        <v>40</v>
      </c>
      <c r="J161">
        <v>17</v>
      </c>
      <c r="K161">
        <v>10</v>
      </c>
      <c r="L161">
        <v>11</v>
      </c>
      <c r="M161">
        <v>11</v>
      </c>
      <c r="N161">
        <v>16</v>
      </c>
      <c r="O161">
        <v>5</v>
      </c>
      <c r="P161">
        <v>10</v>
      </c>
      <c r="Q161">
        <v>7</v>
      </c>
      <c r="R161">
        <v>220</v>
      </c>
    </row>
    <row r="162" spans="1:18">
      <c r="A162" t="s">
        <v>54</v>
      </c>
      <c r="B162">
        <v>2009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2009</v>
      </c>
      <c r="C163" t="s">
        <v>20</v>
      </c>
      <c r="D163" t="s">
        <v>24</v>
      </c>
      <c r="E163" t="s">
        <v>22</v>
      </c>
      <c r="F163">
        <v>80</v>
      </c>
      <c r="G163">
        <v>80</v>
      </c>
      <c r="H163">
        <v>85</v>
      </c>
      <c r="I163">
        <v>90</v>
      </c>
      <c r="J163">
        <v>110</v>
      </c>
      <c r="K163">
        <v>100</v>
      </c>
      <c r="L163">
        <v>95</v>
      </c>
      <c r="M163">
        <v>95</v>
      </c>
      <c r="N163">
        <v>105</v>
      </c>
      <c r="O163">
        <v>95</v>
      </c>
      <c r="P163">
        <v>80</v>
      </c>
      <c r="Q163">
        <v>60</v>
      </c>
      <c r="R163">
        <v>1075</v>
      </c>
    </row>
    <row r="164" spans="1:18">
      <c r="A164" t="s">
        <v>54</v>
      </c>
      <c r="B164">
        <v>2009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2009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2009</v>
      </c>
      <c r="C166" t="s">
        <v>48</v>
      </c>
      <c r="D166" t="s">
        <v>52</v>
      </c>
      <c r="E166" t="s">
        <v>22</v>
      </c>
      <c r="F166">
        <v>28.620695790447588</v>
      </c>
      <c r="G166">
        <v>28.884390245631167</v>
      </c>
      <c r="H166">
        <v>53.557477339465173</v>
      </c>
      <c r="I166">
        <v>38.152445708879043</v>
      </c>
      <c r="J166">
        <v>42.069782981812402</v>
      </c>
      <c r="K166">
        <v>62.686686364666777</v>
      </c>
      <c r="L166">
        <v>88.094159015624243</v>
      </c>
      <c r="M166">
        <v>51.239898548050448</v>
      </c>
      <c r="N166">
        <v>110.63574020005821</v>
      </c>
      <c r="O166">
        <v>118.31295625802137</v>
      </c>
      <c r="P166">
        <v>53.605484420992127</v>
      </c>
      <c r="Q166">
        <v>61.374325307837076</v>
      </c>
      <c r="R166">
        <v>737.23404218148562</v>
      </c>
    </row>
    <row r="167" spans="1:18">
      <c r="A167" t="s">
        <v>53</v>
      </c>
      <c r="B167">
        <v>2009</v>
      </c>
      <c r="C167" t="s">
        <v>48</v>
      </c>
      <c r="D167" t="s">
        <v>51</v>
      </c>
      <c r="E167" t="s">
        <v>22</v>
      </c>
      <c r="F167">
        <v>585.9759821849334</v>
      </c>
      <c r="G167">
        <v>386.11496021746478</v>
      </c>
      <c r="H167">
        <v>475.01870516949043</v>
      </c>
      <c r="I167">
        <v>243.83445364444518</v>
      </c>
      <c r="J167">
        <v>478.68455225531545</v>
      </c>
      <c r="K167">
        <v>330.77649305435148</v>
      </c>
      <c r="L167">
        <v>379.99340993814019</v>
      </c>
      <c r="M167">
        <v>291.40141483579947</v>
      </c>
      <c r="N167">
        <v>384.05150697386028</v>
      </c>
      <c r="O167">
        <v>307.21397728727408</v>
      </c>
      <c r="P167">
        <v>381.68430015722117</v>
      </c>
      <c r="Q167">
        <v>427.7330651007245</v>
      </c>
      <c r="R167">
        <v>4672.4828208190211</v>
      </c>
    </row>
    <row r="168" spans="1:18">
      <c r="A168" t="s">
        <v>53</v>
      </c>
      <c r="B168">
        <v>2009</v>
      </c>
      <c r="C168" t="s">
        <v>48</v>
      </c>
      <c r="D168" t="s">
        <v>50</v>
      </c>
      <c r="E168" t="s">
        <v>22</v>
      </c>
      <c r="F168">
        <v>669.51819989210071</v>
      </c>
      <c r="G168">
        <v>563.76468645847388</v>
      </c>
      <c r="H168">
        <v>501.11484153363051</v>
      </c>
      <c r="I168">
        <v>525.87106023988565</v>
      </c>
      <c r="J168">
        <v>417.60158298268692</v>
      </c>
      <c r="K168">
        <v>338.67561371400649</v>
      </c>
      <c r="L168">
        <v>465.47771916244722</v>
      </c>
      <c r="M168">
        <v>421.52995262298549</v>
      </c>
      <c r="N168">
        <v>508.90859012340195</v>
      </c>
      <c r="O168">
        <v>628.07496643156242</v>
      </c>
      <c r="P168">
        <v>557.06055966912993</v>
      </c>
      <c r="Q168">
        <v>785.45561249125319</v>
      </c>
      <c r="R168">
        <v>6383.0533853215647</v>
      </c>
    </row>
    <row r="169" spans="1:18">
      <c r="A169" t="s">
        <v>53</v>
      </c>
      <c r="B169">
        <v>2009</v>
      </c>
      <c r="C169" t="s">
        <v>48</v>
      </c>
      <c r="D169" t="s">
        <v>49</v>
      </c>
      <c r="E169" t="s">
        <v>22</v>
      </c>
      <c r="F169">
        <v>324.66567857739324</v>
      </c>
      <c r="G169">
        <v>341.70888669504336</v>
      </c>
      <c r="H169">
        <v>297.81246440959984</v>
      </c>
      <c r="I169">
        <v>260.29755541010468</v>
      </c>
      <c r="J169">
        <v>208.11832559501164</v>
      </c>
      <c r="K169">
        <v>195.59785092453501</v>
      </c>
      <c r="L169">
        <v>177.6064188334712</v>
      </c>
      <c r="M169">
        <v>194.62052487426675</v>
      </c>
      <c r="N169">
        <v>176.67884127066708</v>
      </c>
      <c r="O169">
        <v>250.35357253659771</v>
      </c>
      <c r="P169">
        <v>275.25184381212614</v>
      </c>
      <c r="Q169">
        <v>385.24335567559285</v>
      </c>
      <c r="R169">
        <v>3087.955318614409</v>
      </c>
    </row>
    <row r="170" spans="1:18">
      <c r="A170" t="s">
        <v>53</v>
      </c>
      <c r="B170">
        <v>2009</v>
      </c>
      <c r="C170" t="s">
        <v>44</v>
      </c>
      <c r="D170" t="s">
        <v>47</v>
      </c>
      <c r="E170" t="s">
        <v>22</v>
      </c>
      <c r="F170">
        <v>1396.1631936069955</v>
      </c>
      <c r="G170">
        <v>912.71333569632668</v>
      </c>
      <c r="H170">
        <v>620.80841198173539</v>
      </c>
      <c r="I170">
        <v>261.52380118487429</v>
      </c>
      <c r="J170">
        <v>194.62140019821749</v>
      </c>
      <c r="K170">
        <v>147.5399950667159</v>
      </c>
      <c r="L170">
        <v>130.98234035476494</v>
      </c>
      <c r="M170">
        <v>233.86733271609174</v>
      </c>
      <c r="N170">
        <v>430.95801812015873</v>
      </c>
      <c r="O170">
        <v>652.10020124566859</v>
      </c>
      <c r="P170">
        <v>683.38807717517193</v>
      </c>
      <c r="Q170">
        <v>1241.3116065145939</v>
      </c>
      <c r="R170">
        <v>6905.9777138613154</v>
      </c>
    </row>
    <row r="171" spans="1:18">
      <c r="A171" t="s">
        <v>53</v>
      </c>
      <c r="B171">
        <v>2009</v>
      </c>
      <c r="C171" t="s">
        <v>44</v>
      </c>
      <c r="D171" t="s">
        <v>46</v>
      </c>
      <c r="E171" t="s">
        <v>22</v>
      </c>
      <c r="F171">
        <v>116.82565663182056</v>
      </c>
      <c r="G171">
        <v>115.24226866706084</v>
      </c>
      <c r="H171">
        <v>106.53543669909283</v>
      </c>
      <c r="I171">
        <v>124.08201177737376</v>
      </c>
      <c r="J171">
        <v>58.26237977256767</v>
      </c>
      <c r="K171">
        <v>77.616839975969668</v>
      </c>
      <c r="L171">
        <v>85.244257124315837</v>
      </c>
      <c r="M171">
        <v>88.99910798958264</v>
      </c>
      <c r="N171">
        <v>79.45187316355694</v>
      </c>
      <c r="O171">
        <v>86.327805766553752</v>
      </c>
      <c r="P171">
        <v>71.002743579570406</v>
      </c>
      <c r="Q171">
        <v>136.29493134653947</v>
      </c>
      <c r="R171">
        <v>1145.8853124940044</v>
      </c>
    </row>
    <row r="172" spans="1:18">
      <c r="A172" t="s">
        <v>53</v>
      </c>
      <c r="B172">
        <v>2009</v>
      </c>
      <c r="C172" t="s">
        <v>44</v>
      </c>
      <c r="D172" t="s">
        <v>45</v>
      </c>
      <c r="E172" t="s">
        <v>22</v>
      </c>
      <c r="F172">
        <v>302.26990942001959</v>
      </c>
      <c r="G172">
        <v>467.8836089434094</v>
      </c>
      <c r="H172">
        <v>529.27142575506798</v>
      </c>
      <c r="I172">
        <v>468.33672238604726</v>
      </c>
      <c r="J172">
        <v>400.54239960665711</v>
      </c>
      <c r="K172">
        <v>353.2973861030494</v>
      </c>
      <c r="L172">
        <v>317.94046854337734</v>
      </c>
      <c r="M172">
        <v>329.84713311918375</v>
      </c>
      <c r="N172">
        <v>335.27826952412124</v>
      </c>
      <c r="O172">
        <v>365.42924484421309</v>
      </c>
      <c r="P172">
        <v>413.1842774146682</v>
      </c>
      <c r="Q172">
        <v>494.55313549631211</v>
      </c>
      <c r="R172">
        <v>4777.8339811561264</v>
      </c>
    </row>
    <row r="173" spans="1:18">
      <c r="A173" t="s">
        <v>53</v>
      </c>
      <c r="B173">
        <v>2009</v>
      </c>
      <c r="C173" t="s">
        <v>39</v>
      </c>
      <c r="D173" t="s">
        <v>43</v>
      </c>
      <c r="E173" t="s">
        <v>22</v>
      </c>
      <c r="F173">
        <v>610.29635070270706</v>
      </c>
      <c r="G173">
        <v>800.6360203299231</v>
      </c>
      <c r="H173">
        <v>1007.3457834420159</v>
      </c>
      <c r="I173">
        <v>1005.8519487180213</v>
      </c>
      <c r="J173">
        <v>998.22875170022871</v>
      </c>
      <c r="K173">
        <v>895.3530149110378</v>
      </c>
      <c r="L173">
        <v>902.06528992857579</v>
      </c>
      <c r="M173">
        <v>1028.6447979581876</v>
      </c>
      <c r="N173">
        <v>1149.6543485673574</v>
      </c>
      <c r="O173">
        <v>1393.3918426730957</v>
      </c>
      <c r="P173">
        <v>1255.0073650214463</v>
      </c>
      <c r="Q173">
        <v>1350.5844372074409</v>
      </c>
      <c r="R173">
        <v>12397.059951160039</v>
      </c>
    </row>
    <row r="174" spans="1:18">
      <c r="A174" t="s">
        <v>53</v>
      </c>
      <c r="B174">
        <v>2009</v>
      </c>
      <c r="C174" t="s">
        <v>39</v>
      </c>
      <c r="D174" t="s">
        <v>42</v>
      </c>
      <c r="E174" t="s">
        <v>22</v>
      </c>
      <c r="F174">
        <v>129.68220395296669</v>
      </c>
      <c r="G174">
        <v>144.95007402846863</v>
      </c>
      <c r="H174">
        <v>126.71528605627182</v>
      </c>
      <c r="I174">
        <v>127.76529877307887</v>
      </c>
      <c r="J174">
        <v>120.29285775767876</v>
      </c>
      <c r="K174">
        <v>108.18979492299951</v>
      </c>
      <c r="L174">
        <v>105.24698690851504</v>
      </c>
      <c r="M174">
        <v>117.5161804292011</v>
      </c>
      <c r="N174">
        <v>121.46536045941839</v>
      </c>
      <c r="O174">
        <v>122.1510104322806</v>
      </c>
      <c r="P174">
        <v>125.89464805086077</v>
      </c>
      <c r="Q174">
        <v>81.161219365436821</v>
      </c>
      <c r="R174">
        <v>1431.0309211371771</v>
      </c>
    </row>
    <row r="175" spans="1:18">
      <c r="A175" t="s">
        <v>53</v>
      </c>
      <c r="B175">
        <v>2009</v>
      </c>
      <c r="C175" t="s">
        <v>39</v>
      </c>
      <c r="D175" t="s">
        <v>41</v>
      </c>
      <c r="E175" t="s">
        <v>22</v>
      </c>
      <c r="F175">
        <v>30.481685183213685</v>
      </c>
      <c r="G175">
        <v>25.544670450140181</v>
      </c>
      <c r="H175">
        <v>22.749705753275929</v>
      </c>
      <c r="I175">
        <v>17.393044818098666</v>
      </c>
      <c r="J175">
        <v>18.450802914259011</v>
      </c>
      <c r="K175">
        <v>11.142790480801729</v>
      </c>
      <c r="L175">
        <v>13.864819489849072</v>
      </c>
      <c r="M175">
        <v>32.954687180449781</v>
      </c>
      <c r="N175">
        <v>33.53121764874431</v>
      </c>
      <c r="O175">
        <v>15.342817492612983</v>
      </c>
      <c r="P175">
        <v>5.3987620835735948</v>
      </c>
      <c r="Q175">
        <v>5.3718601658149518</v>
      </c>
      <c r="R175">
        <v>232.22686366083389</v>
      </c>
    </row>
    <row r="176" spans="1:18">
      <c r="A176" t="s">
        <v>53</v>
      </c>
      <c r="B176">
        <v>2009</v>
      </c>
      <c r="C176" t="s">
        <v>39</v>
      </c>
      <c r="D176" t="s">
        <v>40</v>
      </c>
      <c r="E176" t="s">
        <v>22</v>
      </c>
      <c r="F176">
        <v>284.59286015096149</v>
      </c>
      <c r="G176">
        <v>298.25443428556412</v>
      </c>
      <c r="H176">
        <v>301.23701015806233</v>
      </c>
      <c r="I176">
        <v>302.6112921799965</v>
      </c>
      <c r="J176">
        <v>287.1569706304079</v>
      </c>
      <c r="K176">
        <v>311.72439225205807</v>
      </c>
      <c r="L176">
        <v>295.76880211240575</v>
      </c>
      <c r="M176">
        <v>245.77201941351302</v>
      </c>
      <c r="N176">
        <v>296.6123603092866</v>
      </c>
      <c r="O176">
        <v>307.9706428498543</v>
      </c>
      <c r="P176">
        <v>311.16617790810847</v>
      </c>
      <c r="Q176">
        <v>333.63184118875427</v>
      </c>
      <c r="R176">
        <v>3576.4988034389726</v>
      </c>
    </row>
    <row r="177" spans="1:18">
      <c r="A177" t="s">
        <v>53</v>
      </c>
      <c r="B177">
        <v>2009</v>
      </c>
      <c r="C177" t="s">
        <v>29</v>
      </c>
      <c r="D177" t="s">
        <v>38</v>
      </c>
      <c r="E177" t="s">
        <v>22</v>
      </c>
      <c r="F177">
        <v>370.82928709060423</v>
      </c>
      <c r="G177">
        <v>402.01834798436272</v>
      </c>
      <c r="H177">
        <v>316.34582578560207</v>
      </c>
      <c r="I177">
        <v>296.37127779709056</v>
      </c>
      <c r="J177">
        <v>264.38807229880581</v>
      </c>
      <c r="K177">
        <v>177.37797250857628</v>
      </c>
      <c r="L177">
        <v>193.34796785490502</v>
      </c>
      <c r="M177">
        <v>204.07110866005357</v>
      </c>
      <c r="N177">
        <v>139.52675390357138</v>
      </c>
      <c r="O177">
        <v>162.90814628545567</v>
      </c>
      <c r="P177">
        <v>213.58772514799332</v>
      </c>
      <c r="Q177">
        <v>333.03644988612598</v>
      </c>
      <c r="R177">
        <v>3073.8089352031461</v>
      </c>
    </row>
    <row r="178" spans="1:18">
      <c r="A178" t="s">
        <v>53</v>
      </c>
      <c r="B178">
        <v>2009</v>
      </c>
      <c r="C178" t="s">
        <v>29</v>
      </c>
      <c r="D178" t="s">
        <v>37</v>
      </c>
      <c r="E178" t="s">
        <v>22</v>
      </c>
      <c r="F178">
        <v>4.3697214693423287</v>
      </c>
      <c r="G178">
        <v>16.086715491493305</v>
      </c>
      <c r="H178">
        <v>0.11773061971599844</v>
      </c>
      <c r="I178">
        <v>0.72916182302277444</v>
      </c>
      <c r="J178">
        <v>1.0619152085128667</v>
      </c>
      <c r="K178">
        <v>15.521766927450461</v>
      </c>
      <c r="L178">
        <v>1.6080649289574869</v>
      </c>
      <c r="M178">
        <v>0.65015118430685315</v>
      </c>
      <c r="N178">
        <v>11.480949978945041</v>
      </c>
      <c r="O178">
        <v>4.6526352139929621</v>
      </c>
      <c r="P178">
        <v>12.013468852503379</v>
      </c>
      <c r="Q178">
        <v>2.217225312598047</v>
      </c>
      <c r="R178">
        <v>70.509507010841503</v>
      </c>
    </row>
    <row r="179" spans="1:18">
      <c r="A179" t="s">
        <v>53</v>
      </c>
      <c r="B179">
        <v>2009</v>
      </c>
      <c r="C179" t="s">
        <v>29</v>
      </c>
      <c r="D179" t="s">
        <v>36</v>
      </c>
      <c r="E179" t="s">
        <v>22</v>
      </c>
      <c r="F179">
        <v>16.647170824842846</v>
      </c>
      <c r="G179">
        <v>2.0394916826050018</v>
      </c>
      <c r="H179">
        <v>11.258530329521145</v>
      </c>
      <c r="I179">
        <v>14.386522644316997</v>
      </c>
      <c r="J179">
        <v>13.191447260740979</v>
      </c>
      <c r="K179">
        <v>15.349623082119891</v>
      </c>
      <c r="L179">
        <v>26.932938987525059</v>
      </c>
      <c r="M179">
        <v>19.707604713789955</v>
      </c>
      <c r="N179">
        <v>11.449090709805233</v>
      </c>
      <c r="O179">
        <v>6.2185050985779498</v>
      </c>
      <c r="P179">
        <v>9.2399708601861086</v>
      </c>
      <c r="Q179">
        <v>10.414794083679061</v>
      </c>
      <c r="R179">
        <v>156.8356902777102</v>
      </c>
    </row>
    <row r="180" spans="1:18">
      <c r="A180" t="s">
        <v>53</v>
      </c>
      <c r="B180">
        <v>2009</v>
      </c>
      <c r="C180" t="s">
        <v>29</v>
      </c>
      <c r="D180" t="s">
        <v>35</v>
      </c>
      <c r="E180" t="s">
        <v>22</v>
      </c>
      <c r="F180">
        <v>79.619944907010748</v>
      </c>
      <c r="G180">
        <v>48.623925206306197</v>
      </c>
      <c r="H180">
        <v>85.686051123269976</v>
      </c>
      <c r="I180">
        <v>57.425993534125219</v>
      </c>
      <c r="J180">
        <v>57.71526419892183</v>
      </c>
      <c r="K180">
        <v>63.036353323983064</v>
      </c>
      <c r="L180">
        <v>80.215156999476037</v>
      </c>
      <c r="M180">
        <v>92.16255161486329</v>
      </c>
      <c r="N180">
        <v>46.168876919244902</v>
      </c>
      <c r="O180">
        <v>74.300550291623509</v>
      </c>
      <c r="P180">
        <v>91.562518982409188</v>
      </c>
      <c r="Q180">
        <v>57.174168607985827</v>
      </c>
      <c r="R180">
        <v>833.69135570921981</v>
      </c>
    </row>
    <row r="181" spans="1:18">
      <c r="A181" t="s">
        <v>53</v>
      </c>
      <c r="B181">
        <v>2009</v>
      </c>
      <c r="C181" t="s">
        <v>29</v>
      </c>
      <c r="D181" t="s">
        <v>34</v>
      </c>
      <c r="E181" t="s">
        <v>22</v>
      </c>
      <c r="F181">
        <v>11.628615280558344</v>
      </c>
      <c r="G181">
        <v>13.234867911107651</v>
      </c>
      <c r="H181">
        <v>12.036891803253855</v>
      </c>
      <c r="I181">
        <v>12.057414187692519</v>
      </c>
      <c r="J181">
        <v>12.43760401657347</v>
      </c>
      <c r="K181">
        <v>12.999949144404743</v>
      </c>
      <c r="L181">
        <v>12.65799909054903</v>
      </c>
      <c r="M181">
        <v>12.969556004918321</v>
      </c>
      <c r="N181">
        <v>17.105238239373811</v>
      </c>
      <c r="O181">
        <v>15.717058366189054</v>
      </c>
      <c r="P181">
        <v>15.488637010852672</v>
      </c>
      <c r="Q181">
        <v>16.816673076434721</v>
      </c>
      <c r="R181">
        <v>165.15050413190818</v>
      </c>
    </row>
    <row r="182" spans="1:18">
      <c r="A182" t="s">
        <v>53</v>
      </c>
      <c r="B182">
        <v>2009</v>
      </c>
      <c r="C182" t="s">
        <v>29</v>
      </c>
      <c r="D182" t="s">
        <v>33</v>
      </c>
      <c r="E182" t="s">
        <v>22</v>
      </c>
      <c r="F182">
        <v>29.682437138547463</v>
      </c>
      <c r="G182">
        <v>15.321613912282817</v>
      </c>
      <c r="H182">
        <v>30.277673415182988</v>
      </c>
      <c r="I182">
        <v>29.863502964434907</v>
      </c>
      <c r="J182">
        <v>14.175466208863597</v>
      </c>
      <c r="K182">
        <v>31.055816222143413</v>
      </c>
      <c r="L182">
        <v>15.656921570978369</v>
      </c>
      <c r="M182">
        <v>29.500327595807839</v>
      </c>
      <c r="N182">
        <v>15.015536207235519</v>
      </c>
      <c r="O182">
        <v>30.030031113717992</v>
      </c>
      <c r="P182">
        <v>31.135510298413024</v>
      </c>
      <c r="Q182">
        <v>31.064619160018694</v>
      </c>
      <c r="R182">
        <v>302.77945580762668</v>
      </c>
    </row>
    <row r="183" spans="1:18">
      <c r="A183" t="s">
        <v>53</v>
      </c>
      <c r="B183">
        <v>2009</v>
      </c>
      <c r="C183" t="s">
        <v>29</v>
      </c>
      <c r="D183" t="s">
        <v>32</v>
      </c>
      <c r="E183" t="s">
        <v>22</v>
      </c>
      <c r="F183">
        <v>41.047517402782496</v>
      </c>
      <c r="G183">
        <v>67.232688890667063</v>
      </c>
      <c r="H183">
        <v>84.185813845433628</v>
      </c>
      <c r="I183">
        <v>69.239856036141404</v>
      </c>
      <c r="J183">
        <v>72.159078783516051</v>
      </c>
      <c r="K183">
        <v>78.913113736873399</v>
      </c>
      <c r="L183">
        <v>84.900834855844195</v>
      </c>
      <c r="M183">
        <v>63.186287587943994</v>
      </c>
      <c r="N183">
        <v>79.680625689548748</v>
      </c>
      <c r="O183">
        <v>77.939064670682697</v>
      </c>
      <c r="P183">
        <v>64.458171148111362</v>
      </c>
      <c r="Q183">
        <v>101.52289986630014</v>
      </c>
      <c r="R183">
        <v>884.4659525138452</v>
      </c>
    </row>
    <row r="184" spans="1:18">
      <c r="A184" t="s">
        <v>53</v>
      </c>
      <c r="B184">
        <v>2009</v>
      </c>
      <c r="C184" t="s">
        <v>29</v>
      </c>
      <c r="D184" t="s">
        <v>31</v>
      </c>
      <c r="E184" t="s">
        <v>22</v>
      </c>
      <c r="F184">
        <v>55.526894783876863</v>
      </c>
      <c r="G184">
        <v>85.902108617871164</v>
      </c>
      <c r="H184">
        <v>79.633243424947182</v>
      </c>
      <c r="I184">
        <v>34.45026393116364</v>
      </c>
      <c r="J184">
        <v>73.363977323549562</v>
      </c>
      <c r="K184">
        <v>52.503566961929636</v>
      </c>
      <c r="L184">
        <v>61.208133409052387</v>
      </c>
      <c r="M184">
        <v>64.250991061660613</v>
      </c>
      <c r="N184">
        <v>58.5651981275495</v>
      </c>
      <c r="O184">
        <v>53.14803713126863</v>
      </c>
      <c r="P184">
        <v>66.69173275798218</v>
      </c>
      <c r="Q184">
        <v>74.892651616333126</v>
      </c>
      <c r="R184">
        <v>760.13679914718455</v>
      </c>
    </row>
    <row r="185" spans="1:18">
      <c r="A185" t="s">
        <v>53</v>
      </c>
      <c r="B185">
        <v>2009</v>
      </c>
      <c r="C185" t="s">
        <v>29</v>
      </c>
      <c r="D185" t="s">
        <v>30</v>
      </c>
      <c r="E185" t="s">
        <v>22</v>
      </c>
      <c r="F185">
        <v>112.89787365944603</v>
      </c>
      <c r="G185">
        <v>122.09751917794271</v>
      </c>
      <c r="H185">
        <v>59.166671943325206</v>
      </c>
      <c r="I185">
        <v>106.13883017315966</v>
      </c>
      <c r="J185">
        <v>54.694437889208302</v>
      </c>
      <c r="K185">
        <v>66.997038580243213</v>
      </c>
      <c r="L185">
        <v>50.392145850061965</v>
      </c>
      <c r="M185">
        <v>122.87791882095878</v>
      </c>
      <c r="N185">
        <v>35.949887041371504</v>
      </c>
      <c r="O185">
        <v>76.193100688549208</v>
      </c>
      <c r="P185">
        <v>62.505224685774785</v>
      </c>
      <c r="Q185">
        <v>95.723667371333065</v>
      </c>
      <c r="R185">
        <v>965.63431588137439</v>
      </c>
    </row>
    <row r="186" spans="1:18">
      <c r="A186" t="s">
        <v>53</v>
      </c>
      <c r="B186">
        <v>2009</v>
      </c>
      <c r="C186" t="s">
        <v>20</v>
      </c>
      <c r="D186" t="s">
        <v>28</v>
      </c>
      <c r="E186" t="s">
        <v>22</v>
      </c>
      <c r="F186">
        <v>178.2986695463253</v>
      </c>
      <c r="G186">
        <v>154.71283421241841</v>
      </c>
      <c r="H186">
        <v>176.33409005204555</v>
      </c>
      <c r="I186">
        <v>60.897559482714129</v>
      </c>
      <c r="J186">
        <v>113.28330029614429</v>
      </c>
      <c r="K186">
        <v>140.43470406715059</v>
      </c>
      <c r="L186">
        <v>155.44765510715669</v>
      </c>
      <c r="M186">
        <v>164.3072023936792</v>
      </c>
      <c r="N186">
        <v>154.09979972663865</v>
      </c>
      <c r="O186">
        <v>102.79312225980281</v>
      </c>
      <c r="P186">
        <v>197.12448602520055</v>
      </c>
      <c r="Q186">
        <v>231.76145600785208</v>
      </c>
      <c r="R186">
        <v>1829.4948791771283</v>
      </c>
    </row>
    <row r="187" spans="1:18">
      <c r="A187" t="s">
        <v>53</v>
      </c>
      <c r="B187">
        <v>2009</v>
      </c>
      <c r="C187" t="s">
        <v>20</v>
      </c>
      <c r="D187" t="s">
        <v>27</v>
      </c>
      <c r="E187" t="s">
        <v>22</v>
      </c>
      <c r="F187">
        <v>41.208509031397895</v>
      </c>
      <c r="G187">
        <v>39.863311992147921</v>
      </c>
      <c r="H187">
        <v>47.695378409054065</v>
      </c>
      <c r="I187">
        <v>36.501490975887371</v>
      </c>
      <c r="J187">
        <v>29.174798537813132</v>
      </c>
      <c r="K187">
        <v>59.842537809628794</v>
      </c>
      <c r="L187">
        <v>62.071236380175591</v>
      </c>
      <c r="M187">
        <v>34.812224799044749</v>
      </c>
      <c r="N187">
        <v>51.602341454193088</v>
      </c>
      <c r="O187">
        <v>63.537520612528745</v>
      </c>
      <c r="P187">
        <v>30.819009711569525</v>
      </c>
      <c r="Q187">
        <v>82.17455024188483</v>
      </c>
      <c r="R187">
        <v>579.30290995532573</v>
      </c>
    </row>
    <row r="188" spans="1:18">
      <c r="A188" t="s">
        <v>53</v>
      </c>
      <c r="B188">
        <v>2009</v>
      </c>
      <c r="C188" t="s">
        <v>20</v>
      </c>
      <c r="D188" t="s">
        <v>26</v>
      </c>
      <c r="E188" t="s">
        <v>22</v>
      </c>
      <c r="F188">
        <v>329.26517884638167</v>
      </c>
      <c r="G188">
        <v>285.24456611449767</v>
      </c>
      <c r="H188">
        <v>318.258268745257</v>
      </c>
      <c r="I188">
        <v>249.06740593551189</v>
      </c>
      <c r="J188">
        <v>268.62839694732776</v>
      </c>
      <c r="K188">
        <v>289.55395505907944</v>
      </c>
      <c r="L188">
        <v>364.11624077823217</v>
      </c>
      <c r="M188">
        <v>289.65980188036718</v>
      </c>
      <c r="N188">
        <v>317.8024568912677</v>
      </c>
      <c r="O188">
        <v>198.62561774424665</v>
      </c>
      <c r="P188">
        <v>259.84500101950687</v>
      </c>
      <c r="Q188">
        <v>402.60624477108797</v>
      </c>
      <c r="R188">
        <v>3572.6731347327641</v>
      </c>
    </row>
    <row r="189" spans="1:18">
      <c r="A189" t="s">
        <v>53</v>
      </c>
      <c r="B189">
        <v>2009</v>
      </c>
      <c r="C189" t="s">
        <v>20</v>
      </c>
      <c r="D189" t="s">
        <v>25</v>
      </c>
      <c r="E189" t="s">
        <v>22</v>
      </c>
      <c r="F189">
        <v>51.738294452321824</v>
      </c>
      <c r="G189">
        <v>74.882485072001415</v>
      </c>
      <c r="H189">
        <v>51.101584766920013</v>
      </c>
      <c r="I189">
        <v>43.559246403864023</v>
      </c>
      <c r="J189">
        <v>69.378211210808971</v>
      </c>
      <c r="K189">
        <v>72.31682403472459</v>
      </c>
      <c r="L189">
        <v>25.362377858738117</v>
      </c>
      <c r="M189">
        <v>79.467356285656336</v>
      </c>
      <c r="N189">
        <v>80.869030343239316</v>
      </c>
      <c r="O189">
        <v>47.284316025403612</v>
      </c>
      <c r="P189">
        <v>80.040039713064004</v>
      </c>
      <c r="Q189">
        <v>52.468844790757345</v>
      </c>
      <c r="R189">
        <v>728.46861095749966</v>
      </c>
    </row>
    <row r="190" spans="1:18">
      <c r="A190" t="s">
        <v>53</v>
      </c>
      <c r="B190">
        <v>2009</v>
      </c>
      <c r="C190" t="s">
        <v>20</v>
      </c>
      <c r="D190" t="s">
        <v>24</v>
      </c>
      <c r="E190" t="s">
        <v>22</v>
      </c>
      <c r="F190">
        <v>98.238932994383276</v>
      </c>
      <c r="G190">
        <v>69.485557603917442</v>
      </c>
      <c r="H190">
        <v>97.515796030643529</v>
      </c>
      <c r="I190">
        <v>73.032071179152297</v>
      </c>
      <c r="J190">
        <v>101.58594483010951</v>
      </c>
      <c r="K190">
        <v>143.107368254786</v>
      </c>
      <c r="L190">
        <v>153.36882526788099</v>
      </c>
      <c r="M190">
        <v>110.78842429362766</v>
      </c>
      <c r="N190">
        <v>115.29425321817121</v>
      </c>
      <c r="O190">
        <v>123.63233396863657</v>
      </c>
      <c r="P190">
        <v>168.71219126146644</v>
      </c>
      <c r="Q190">
        <v>207.86159258458531</v>
      </c>
      <c r="R190">
        <v>1462.6232914873603</v>
      </c>
    </row>
    <row r="191" spans="1:18">
      <c r="A191" t="s">
        <v>53</v>
      </c>
      <c r="B191">
        <v>2009</v>
      </c>
      <c r="C191" t="s">
        <v>20</v>
      </c>
      <c r="D191" t="s">
        <v>23</v>
      </c>
      <c r="E191" t="s">
        <v>22</v>
      </c>
      <c r="F191">
        <v>30.062598104344133</v>
      </c>
      <c r="G191">
        <v>3.4602958422054617E-2</v>
      </c>
      <c r="H191">
        <v>90.252743849946583</v>
      </c>
      <c r="I191">
        <v>60.237133398853878</v>
      </c>
      <c r="J191">
        <v>90.284149796774955</v>
      </c>
      <c r="K191">
        <v>30.304081989605425</v>
      </c>
      <c r="L191">
        <v>105.32617048240921</v>
      </c>
      <c r="M191">
        <v>105.21166063432821</v>
      </c>
      <c r="N191">
        <v>75.036786777052114</v>
      </c>
      <c r="O191">
        <v>60.358107952425122</v>
      </c>
      <c r="P191">
        <v>100.4099322861139</v>
      </c>
      <c r="Q191">
        <v>91.123351002798373</v>
      </c>
      <c r="R191">
        <v>838.641319233074</v>
      </c>
    </row>
    <row r="192" spans="1:18">
      <c r="A192" t="s">
        <v>53</v>
      </c>
      <c r="B192">
        <v>2009</v>
      </c>
      <c r="C192" t="s">
        <v>20</v>
      </c>
      <c r="D192" t="s">
        <v>21</v>
      </c>
      <c r="E192" t="s">
        <v>22</v>
      </c>
      <c r="F192">
        <v>63.54093837427542</v>
      </c>
      <c r="G192">
        <v>58.747027154449789</v>
      </c>
      <c r="H192">
        <v>109.84815755817311</v>
      </c>
      <c r="I192">
        <v>74.193634692063839</v>
      </c>
      <c r="J192">
        <v>63.159128797485643</v>
      </c>
      <c r="K192">
        <v>108.79647052710912</v>
      </c>
      <c r="L192">
        <v>74.101659166570812</v>
      </c>
      <c r="M192">
        <v>66.53378278168168</v>
      </c>
      <c r="N192">
        <v>75.384048412161405</v>
      </c>
      <c r="O192">
        <v>58.631814759164541</v>
      </c>
      <c r="P192">
        <v>75.557140945983704</v>
      </c>
      <c r="Q192">
        <v>83.361421759925989</v>
      </c>
      <c r="R192">
        <v>911.85522492904511</v>
      </c>
    </row>
    <row r="193" spans="1:18">
      <c r="A193" t="s">
        <v>19</v>
      </c>
      <c r="B193">
        <v>2009</v>
      </c>
      <c r="C193" t="s">
        <v>48</v>
      </c>
      <c r="D193" t="s">
        <v>52</v>
      </c>
      <c r="E193" t="s">
        <v>22</v>
      </c>
      <c r="F193">
        <v>54375.921266468278</v>
      </c>
      <c r="G193">
        <v>56039.03117764552</v>
      </c>
      <c r="H193">
        <v>64672.930088822759</v>
      </c>
      <c r="I193">
        <v>64076</v>
      </c>
      <c r="J193">
        <v>61559.561999999998</v>
      </c>
      <c r="K193">
        <v>62927</v>
      </c>
      <c r="L193">
        <v>63005.599999999999</v>
      </c>
      <c r="M193">
        <v>62451.270000000004</v>
      </c>
      <c r="N193">
        <v>64321</v>
      </c>
      <c r="O193">
        <v>68868.11</v>
      </c>
      <c r="P193">
        <v>66068.228000000003</v>
      </c>
      <c r="Q193">
        <v>73306.329999999987</v>
      </c>
      <c r="R193">
        <v>761670.9825329365</v>
      </c>
    </row>
    <row r="194" spans="1:18">
      <c r="A194" t="s">
        <v>19</v>
      </c>
      <c r="B194">
        <v>2009</v>
      </c>
      <c r="C194" t="s">
        <v>48</v>
      </c>
      <c r="D194" t="s">
        <v>51</v>
      </c>
      <c r="E194" t="s">
        <v>22</v>
      </c>
      <c r="F194">
        <v>75407.09363359923</v>
      </c>
      <c r="G194">
        <v>71170.403422399453</v>
      </c>
      <c r="H194">
        <v>76033.147211199728</v>
      </c>
      <c r="I194">
        <v>78600.078999999983</v>
      </c>
      <c r="J194">
        <v>73795.563000000009</v>
      </c>
      <c r="K194">
        <v>75447.13</v>
      </c>
      <c r="L194">
        <v>83743.700000000012</v>
      </c>
      <c r="M194">
        <v>77682.239999999991</v>
      </c>
      <c r="N194">
        <v>79577.259999999995</v>
      </c>
      <c r="O194">
        <v>86889.919999999984</v>
      </c>
      <c r="P194">
        <v>76965.972000000023</v>
      </c>
      <c r="Q194">
        <v>95935.12999999999</v>
      </c>
      <c r="R194">
        <v>951247.63826719846</v>
      </c>
    </row>
    <row r="195" spans="1:18">
      <c r="A195" t="s">
        <v>19</v>
      </c>
      <c r="B195">
        <v>2009</v>
      </c>
      <c r="C195" t="s">
        <v>48</v>
      </c>
      <c r="D195" t="s">
        <v>50</v>
      </c>
      <c r="E195" t="s">
        <v>22</v>
      </c>
      <c r="F195">
        <v>28315.654101960201</v>
      </c>
      <c r="G195">
        <v>25675.752734640126</v>
      </c>
      <c r="H195">
        <v>28423.531367320069</v>
      </c>
      <c r="I195">
        <v>29841.984</v>
      </c>
      <c r="J195">
        <v>28378.409999999996</v>
      </c>
      <c r="K195">
        <v>29287.437999999995</v>
      </c>
      <c r="L195">
        <v>31605.381999999998</v>
      </c>
      <c r="M195">
        <v>29149.659999999993</v>
      </c>
      <c r="N195">
        <v>30372.070000000003</v>
      </c>
      <c r="O195">
        <v>31776.692000000003</v>
      </c>
      <c r="P195">
        <v>28287.149999999998</v>
      </c>
      <c r="Q195">
        <v>33826.842999999993</v>
      </c>
      <c r="R195">
        <v>354940.56720392039</v>
      </c>
    </row>
    <row r="196" spans="1:18">
      <c r="A196" t="s">
        <v>19</v>
      </c>
      <c r="B196">
        <v>2009</v>
      </c>
      <c r="C196" t="s">
        <v>48</v>
      </c>
      <c r="D196" t="s">
        <v>49</v>
      </c>
      <c r="E196" t="s">
        <v>22</v>
      </c>
      <c r="F196">
        <v>28662.557661246927</v>
      </c>
      <c r="G196">
        <v>27174.187107497946</v>
      </c>
      <c r="H196">
        <v>29615.221553748968</v>
      </c>
      <c r="I196">
        <v>30540.38</v>
      </c>
      <c r="J196">
        <v>28743.442999999999</v>
      </c>
      <c r="K196">
        <v>29178.3</v>
      </c>
      <c r="L196">
        <v>30379.079999999994</v>
      </c>
      <c r="M196">
        <v>29298.390000000003</v>
      </c>
      <c r="N196">
        <v>31094.970000000005</v>
      </c>
      <c r="O196">
        <v>33931.752999999997</v>
      </c>
      <c r="P196">
        <v>32711.386999999995</v>
      </c>
      <c r="Q196">
        <v>41208.49</v>
      </c>
      <c r="R196">
        <v>372538.15932249383</v>
      </c>
    </row>
    <row r="197" spans="1:18">
      <c r="A197" t="s">
        <v>19</v>
      </c>
      <c r="B197">
        <v>2009</v>
      </c>
      <c r="C197" t="s">
        <v>44</v>
      </c>
      <c r="D197" t="s">
        <v>47</v>
      </c>
      <c r="E197" t="s">
        <v>22</v>
      </c>
      <c r="F197">
        <v>181018.69258376831</v>
      </c>
      <c r="G197">
        <v>164174.75372251216</v>
      </c>
      <c r="H197">
        <v>178780.85786125617</v>
      </c>
      <c r="I197">
        <v>184952.76800000001</v>
      </c>
      <c r="J197">
        <v>171982.848</v>
      </c>
      <c r="K197">
        <v>176267.56300000005</v>
      </c>
      <c r="L197">
        <v>186560.18099999998</v>
      </c>
      <c r="M197">
        <v>175094.68799999999</v>
      </c>
      <c r="N197">
        <v>181988.28599999999</v>
      </c>
      <c r="O197">
        <v>208027.07699999999</v>
      </c>
      <c r="P197">
        <v>189788.37900000002</v>
      </c>
      <c r="Q197">
        <v>246876.704</v>
      </c>
      <c r="R197">
        <v>2245512.7981675365</v>
      </c>
    </row>
    <row r="198" spans="1:18">
      <c r="A198" t="s">
        <v>19</v>
      </c>
      <c r="B198">
        <v>2009</v>
      </c>
      <c r="C198" t="s">
        <v>44</v>
      </c>
      <c r="D198" t="s">
        <v>46</v>
      </c>
      <c r="E198" t="s">
        <v>22</v>
      </c>
      <c r="F198">
        <v>117862.34170987495</v>
      </c>
      <c r="G198">
        <v>113538.96313991661</v>
      </c>
      <c r="H198">
        <v>114912.82556995834</v>
      </c>
      <c r="I198">
        <v>118420.42100000002</v>
      </c>
      <c r="J198">
        <v>108368.41499999999</v>
      </c>
      <c r="K198">
        <v>111459.35300000003</v>
      </c>
      <c r="L198">
        <v>119913.89200000005</v>
      </c>
      <c r="M198">
        <v>110388.66800000003</v>
      </c>
      <c r="N198">
        <v>116202.87500000006</v>
      </c>
      <c r="O198">
        <v>130251.94399999999</v>
      </c>
      <c r="P198">
        <v>127397.10800000002</v>
      </c>
      <c r="Q198">
        <v>162986.16599999997</v>
      </c>
      <c r="R198">
        <v>1451702.9724197499</v>
      </c>
    </row>
    <row r="199" spans="1:18">
      <c r="A199" t="s">
        <v>19</v>
      </c>
      <c r="B199">
        <v>2009</v>
      </c>
      <c r="C199" t="s">
        <v>44</v>
      </c>
      <c r="D199" t="s">
        <v>45</v>
      </c>
      <c r="E199" t="s">
        <v>22</v>
      </c>
      <c r="F199">
        <v>133075.46343813484</v>
      </c>
      <c r="G199">
        <v>126710.00029208988</v>
      </c>
      <c r="H199">
        <v>145902.72414604496</v>
      </c>
      <c r="I199">
        <v>124178.48500000003</v>
      </c>
      <c r="J199">
        <v>124143.63900000002</v>
      </c>
      <c r="K199">
        <v>124869.10100000002</v>
      </c>
      <c r="L199">
        <v>129177.39899999999</v>
      </c>
      <c r="M199">
        <v>123331.73000000001</v>
      </c>
      <c r="N199">
        <v>128418.60599999996</v>
      </c>
      <c r="O199">
        <v>141648.65199999997</v>
      </c>
      <c r="P199">
        <v>132294.71800000002</v>
      </c>
      <c r="Q199">
        <v>170312.40300000002</v>
      </c>
      <c r="R199">
        <v>1604062.9208762697</v>
      </c>
    </row>
    <row r="200" spans="1:18">
      <c r="A200" t="s">
        <v>19</v>
      </c>
      <c r="B200">
        <v>2009</v>
      </c>
      <c r="C200" t="s">
        <v>39</v>
      </c>
      <c r="D200" t="s">
        <v>43</v>
      </c>
      <c r="E200" t="s">
        <v>22</v>
      </c>
      <c r="F200">
        <v>536406.33888160903</v>
      </c>
      <c r="G200">
        <v>512378.61425440595</v>
      </c>
      <c r="H200">
        <v>567093.71762720309</v>
      </c>
      <c r="I200">
        <v>565388.05099999986</v>
      </c>
      <c r="J200">
        <v>538684.07000000007</v>
      </c>
      <c r="K200">
        <v>539760.87099999993</v>
      </c>
      <c r="L200">
        <v>542758.55399999989</v>
      </c>
      <c r="M200">
        <v>534094.66500000004</v>
      </c>
      <c r="N200">
        <v>545078.94999999972</v>
      </c>
      <c r="O200">
        <v>599644.92500000005</v>
      </c>
      <c r="P200">
        <v>551032.46600000036</v>
      </c>
      <c r="Q200">
        <v>664457.39900000033</v>
      </c>
      <c r="R200">
        <v>6696778.6217632173</v>
      </c>
    </row>
    <row r="201" spans="1:18">
      <c r="A201" t="s">
        <v>19</v>
      </c>
      <c r="B201">
        <v>2009</v>
      </c>
      <c r="C201" t="s">
        <v>39</v>
      </c>
      <c r="D201" t="s">
        <v>42</v>
      </c>
      <c r="E201" t="s">
        <v>22</v>
      </c>
      <c r="F201">
        <v>132114.94224838872</v>
      </c>
      <c r="G201">
        <v>129693.99616559249</v>
      </c>
      <c r="H201">
        <v>133710.13208279622</v>
      </c>
      <c r="I201">
        <v>134424.41700000002</v>
      </c>
      <c r="J201">
        <v>128177.662</v>
      </c>
      <c r="K201">
        <v>128256.08300000003</v>
      </c>
      <c r="L201">
        <v>133798.66999999995</v>
      </c>
      <c r="M201">
        <v>127948.45700000001</v>
      </c>
      <c r="N201">
        <v>135499.20000000001</v>
      </c>
      <c r="O201">
        <v>143204.49399999998</v>
      </c>
      <c r="P201">
        <v>140011.84599999999</v>
      </c>
      <c r="Q201">
        <v>170050.77800000002</v>
      </c>
      <c r="R201">
        <v>1636890.6774967771</v>
      </c>
    </row>
    <row r="202" spans="1:18">
      <c r="A202" t="s">
        <v>19</v>
      </c>
      <c r="B202">
        <v>2009</v>
      </c>
      <c r="C202" t="s">
        <v>39</v>
      </c>
      <c r="D202" t="s">
        <v>41</v>
      </c>
      <c r="E202" t="s">
        <v>22</v>
      </c>
      <c r="F202">
        <v>40857.555307052236</v>
      </c>
      <c r="G202">
        <v>38991.640538034822</v>
      </c>
      <c r="H202">
        <v>40031.393769017413</v>
      </c>
      <c r="I202">
        <v>41026.218999999997</v>
      </c>
      <c r="J202">
        <v>38421.300000000003</v>
      </c>
      <c r="K202">
        <v>40170.799999999996</v>
      </c>
      <c r="L202">
        <v>44155.350000000006</v>
      </c>
      <c r="M202">
        <v>39685.167000000001</v>
      </c>
      <c r="N202">
        <v>42367</v>
      </c>
      <c r="O202">
        <v>46368.45</v>
      </c>
      <c r="P202">
        <v>43876.909999999989</v>
      </c>
      <c r="Q202">
        <v>55245.809000000001</v>
      </c>
      <c r="R202">
        <v>511197.59461410448</v>
      </c>
    </row>
    <row r="203" spans="1:18">
      <c r="A203" t="s">
        <v>19</v>
      </c>
      <c r="B203">
        <v>2009</v>
      </c>
      <c r="C203" t="s">
        <v>39</v>
      </c>
      <c r="D203" t="s">
        <v>40</v>
      </c>
      <c r="E203" t="s">
        <v>22</v>
      </c>
      <c r="F203">
        <v>238776.80748857339</v>
      </c>
      <c r="G203">
        <v>225857.4336590489</v>
      </c>
      <c r="H203">
        <v>236642.35582952446</v>
      </c>
      <c r="I203">
        <v>247279.61799999996</v>
      </c>
      <c r="J203">
        <v>231610.88999999996</v>
      </c>
      <c r="K203">
        <v>240108.43799999991</v>
      </c>
      <c r="L203">
        <v>260405.58899999998</v>
      </c>
      <c r="M203">
        <v>239547.28099999999</v>
      </c>
      <c r="N203">
        <v>250541.13499999998</v>
      </c>
      <c r="O203">
        <v>274001.78300000005</v>
      </c>
      <c r="P203">
        <v>254625.29499999995</v>
      </c>
      <c r="Q203">
        <v>308697.06800000003</v>
      </c>
      <c r="R203">
        <v>3008093.6939771464</v>
      </c>
    </row>
    <row r="204" spans="1:18">
      <c r="A204" t="s">
        <v>19</v>
      </c>
      <c r="B204">
        <v>2009</v>
      </c>
      <c r="C204" t="s">
        <v>29</v>
      </c>
      <c r="D204" t="s">
        <v>38</v>
      </c>
      <c r="E204" t="s">
        <v>22</v>
      </c>
      <c r="F204">
        <v>91765.92136461375</v>
      </c>
      <c r="G204">
        <v>79643.752243075811</v>
      </c>
      <c r="H204">
        <v>84805.617121537944</v>
      </c>
      <c r="I204">
        <v>84736.684000000023</v>
      </c>
      <c r="J204">
        <v>78604.634999999995</v>
      </c>
      <c r="K204">
        <v>84169.83100000002</v>
      </c>
      <c r="L204">
        <v>87668.823999999964</v>
      </c>
      <c r="M204">
        <v>82360.989999999991</v>
      </c>
      <c r="N204">
        <v>86023.564999999988</v>
      </c>
      <c r="O204">
        <v>93116.434999999983</v>
      </c>
      <c r="P204">
        <v>89601.895000000019</v>
      </c>
      <c r="Q204">
        <v>113964.66500000002</v>
      </c>
      <c r="R204">
        <v>1056462.8147292275</v>
      </c>
    </row>
    <row r="205" spans="1:18">
      <c r="A205" t="s">
        <v>19</v>
      </c>
      <c r="B205">
        <v>2009</v>
      </c>
      <c r="C205" t="s">
        <v>29</v>
      </c>
      <c r="D205" t="s">
        <v>37</v>
      </c>
      <c r="E205" t="s">
        <v>22</v>
      </c>
      <c r="F205">
        <v>17694.935155876869</v>
      </c>
      <c r="G205">
        <v>15777.656770584579</v>
      </c>
      <c r="H205">
        <v>16827.078385292287</v>
      </c>
      <c r="I205">
        <v>17421</v>
      </c>
      <c r="J205">
        <v>15321.71</v>
      </c>
      <c r="K205">
        <v>16878.412</v>
      </c>
      <c r="L205">
        <v>17557.91</v>
      </c>
      <c r="M205">
        <v>16406.5</v>
      </c>
      <c r="N205">
        <v>17317</v>
      </c>
      <c r="O205">
        <v>19275</v>
      </c>
      <c r="P205">
        <v>17796.5</v>
      </c>
      <c r="Q205">
        <v>21797.5</v>
      </c>
      <c r="R205">
        <v>210071.20231175376</v>
      </c>
    </row>
    <row r="206" spans="1:18">
      <c r="A206" t="s">
        <v>19</v>
      </c>
      <c r="B206">
        <v>2009</v>
      </c>
      <c r="C206" t="s">
        <v>29</v>
      </c>
      <c r="D206" t="s">
        <v>36</v>
      </c>
      <c r="E206" t="s">
        <v>22</v>
      </c>
      <c r="F206">
        <v>15111.605413453179</v>
      </c>
      <c r="G206">
        <v>13465.436942302122</v>
      </c>
      <c r="H206">
        <v>14382.518471151059</v>
      </c>
      <c r="I206">
        <v>14622.243</v>
      </c>
      <c r="J206">
        <v>13407.999999999998</v>
      </c>
      <c r="K206">
        <v>13671.21</v>
      </c>
      <c r="L206">
        <v>15218.400000000001</v>
      </c>
      <c r="M206">
        <v>13515.05</v>
      </c>
      <c r="N206">
        <v>14615.15</v>
      </c>
      <c r="O206">
        <v>15842.702000000001</v>
      </c>
      <c r="P206">
        <v>15655.650000000001</v>
      </c>
      <c r="Q206">
        <v>19892.5</v>
      </c>
      <c r="R206">
        <v>179400.46582690635</v>
      </c>
    </row>
    <row r="207" spans="1:18">
      <c r="A207" t="s">
        <v>19</v>
      </c>
      <c r="B207">
        <v>2009</v>
      </c>
      <c r="C207" t="s">
        <v>29</v>
      </c>
      <c r="D207" t="s">
        <v>35</v>
      </c>
      <c r="E207" t="s">
        <v>22</v>
      </c>
      <c r="F207">
        <v>57476.77968824593</v>
      </c>
      <c r="G207">
        <v>50539.560792163953</v>
      </c>
      <c r="H207">
        <v>55890.668896081974</v>
      </c>
      <c r="I207">
        <v>57771.65100000002</v>
      </c>
      <c r="J207">
        <v>52911.670000000006</v>
      </c>
      <c r="K207">
        <v>55351.150000000009</v>
      </c>
      <c r="L207">
        <v>57826.122000000003</v>
      </c>
      <c r="M207">
        <v>56632.108</v>
      </c>
      <c r="N207">
        <v>58698.682000000015</v>
      </c>
      <c r="O207">
        <v>64106.900000000009</v>
      </c>
      <c r="P207">
        <v>61786.779999999992</v>
      </c>
      <c r="Q207">
        <v>72332.817999999999</v>
      </c>
      <c r="R207">
        <v>701324.89037649194</v>
      </c>
    </row>
    <row r="208" spans="1:18">
      <c r="A208" t="s">
        <v>19</v>
      </c>
      <c r="B208">
        <v>2009</v>
      </c>
      <c r="C208" t="s">
        <v>29</v>
      </c>
      <c r="D208" t="s">
        <v>34</v>
      </c>
      <c r="E208" t="s">
        <v>22</v>
      </c>
      <c r="F208">
        <v>30167.276753884857</v>
      </c>
      <c r="G208">
        <v>26979.701169256565</v>
      </c>
      <c r="H208">
        <v>27986.425584628279</v>
      </c>
      <c r="I208">
        <v>28956.949999999993</v>
      </c>
      <c r="J208">
        <v>27279.820000000003</v>
      </c>
      <c r="K208">
        <v>29459.870000000003</v>
      </c>
      <c r="L208">
        <v>29851.049999999988</v>
      </c>
      <c r="M208">
        <v>28649.069999999992</v>
      </c>
      <c r="N208">
        <v>30150.792999999991</v>
      </c>
      <c r="O208">
        <v>32768.86</v>
      </c>
      <c r="P208">
        <v>30405.089999999997</v>
      </c>
      <c r="Q208">
        <v>36429.769999999997</v>
      </c>
      <c r="R208">
        <v>359084.67650776973</v>
      </c>
    </row>
    <row r="209" spans="1:18">
      <c r="A209" t="s">
        <v>19</v>
      </c>
      <c r="B209">
        <v>2009</v>
      </c>
      <c r="C209" t="s">
        <v>29</v>
      </c>
      <c r="D209" t="s">
        <v>33</v>
      </c>
      <c r="E209" t="s">
        <v>22</v>
      </c>
      <c r="F209">
        <v>27465.205329016288</v>
      </c>
      <c r="G209">
        <v>25318.581552677533</v>
      </c>
      <c r="H209">
        <v>26042.362776338763</v>
      </c>
      <c r="I209">
        <v>27001.109999999997</v>
      </c>
      <c r="J209">
        <v>25072.61</v>
      </c>
      <c r="K209">
        <v>27807.260000000002</v>
      </c>
      <c r="L209">
        <v>28271.927999999996</v>
      </c>
      <c r="M209">
        <v>27030.3</v>
      </c>
      <c r="N209">
        <v>28886.184999999998</v>
      </c>
      <c r="O209">
        <v>30703.062000000002</v>
      </c>
      <c r="P209">
        <v>28536.457999999999</v>
      </c>
      <c r="Q209">
        <v>32158.27</v>
      </c>
      <c r="R209">
        <v>334293.33265803254</v>
      </c>
    </row>
    <row r="210" spans="1:18">
      <c r="A210" t="s">
        <v>19</v>
      </c>
      <c r="B210">
        <v>2009</v>
      </c>
      <c r="C210" t="s">
        <v>29</v>
      </c>
      <c r="D210" t="s">
        <v>32</v>
      </c>
      <c r="E210" t="s">
        <v>22</v>
      </c>
      <c r="F210">
        <v>54378.739519335315</v>
      </c>
      <c r="G210">
        <v>47533.489012890212</v>
      </c>
      <c r="H210">
        <v>50295.7175064451</v>
      </c>
      <c r="I210">
        <v>52088.446000000004</v>
      </c>
      <c r="J210">
        <v>49746.691999999995</v>
      </c>
      <c r="K210">
        <v>53413.400999999998</v>
      </c>
      <c r="L210">
        <v>57772.140999999996</v>
      </c>
      <c r="M210">
        <v>53994.5</v>
      </c>
      <c r="N210">
        <v>57034.966</v>
      </c>
      <c r="O210">
        <v>62251.5</v>
      </c>
      <c r="P210">
        <v>56669.236000000004</v>
      </c>
      <c r="Q210">
        <v>70728.88</v>
      </c>
      <c r="R210">
        <v>665907.70803867071</v>
      </c>
    </row>
    <row r="211" spans="1:18">
      <c r="A211" t="s">
        <v>19</v>
      </c>
      <c r="B211">
        <v>2009</v>
      </c>
      <c r="C211" t="s">
        <v>29</v>
      </c>
      <c r="D211" t="s">
        <v>31</v>
      </c>
      <c r="E211" t="s">
        <v>22</v>
      </c>
      <c r="F211">
        <v>22823.093324828555</v>
      </c>
      <c r="G211">
        <v>19551.8455498857</v>
      </c>
      <c r="H211">
        <v>21203.797774942854</v>
      </c>
      <c r="I211">
        <v>22085.200000000001</v>
      </c>
      <c r="J211">
        <v>19934.699999999997</v>
      </c>
      <c r="K211">
        <v>22207.200000000001</v>
      </c>
      <c r="L211">
        <v>25024.7</v>
      </c>
      <c r="M211">
        <v>23476.15</v>
      </c>
      <c r="N211">
        <v>24259.75</v>
      </c>
      <c r="O211">
        <v>25599.25</v>
      </c>
      <c r="P211">
        <v>23768.65</v>
      </c>
      <c r="Q211">
        <v>29355.699999999997</v>
      </c>
      <c r="R211">
        <v>279290.03664965706</v>
      </c>
    </row>
    <row r="212" spans="1:18">
      <c r="A212" t="s">
        <v>19</v>
      </c>
      <c r="B212">
        <v>2009</v>
      </c>
      <c r="C212" t="s">
        <v>29</v>
      </c>
      <c r="D212" t="s">
        <v>30</v>
      </c>
      <c r="E212" t="s">
        <v>22</v>
      </c>
      <c r="F212">
        <v>31713.54282963174</v>
      </c>
      <c r="G212">
        <v>28359.795219754491</v>
      </c>
      <c r="H212">
        <v>30266.790609877247</v>
      </c>
      <c r="I212">
        <v>30326.327000000001</v>
      </c>
      <c r="J212">
        <v>28311.849999999995</v>
      </c>
      <c r="K212">
        <v>30624.799999999999</v>
      </c>
      <c r="L212">
        <v>34280.6</v>
      </c>
      <c r="M212">
        <v>32052.543000000001</v>
      </c>
      <c r="N212">
        <v>33248.699999999997</v>
      </c>
      <c r="O212">
        <v>36721.199999999997</v>
      </c>
      <c r="P212">
        <v>34130.9</v>
      </c>
      <c r="Q212">
        <v>42294</v>
      </c>
      <c r="R212">
        <v>392331.04865926353</v>
      </c>
    </row>
    <row r="213" spans="1:18">
      <c r="A213" t="s">
        <v>19</v>
      </c>
      <c r="B213">
        <v>2009</v>
      </c>
      <c r="C213" t="s">
        <v>20</v>
      </c>
      <c r="D213" t="s">
        <v>28</v>
      </c>
      <c r="E213" t="s">
        <v>22</v>
      </c>
      <c r="F213">
        <v>14312.937460503526</v>
      </c>
      <c r="G213">
        <v>12573.888307002349</v>
      </c>
      <c r="H213">
        <v>13979.969153501173</v>
      </c>
      <c r="I213">
        <v>13910.309999999998</v>
      </c>
      <c r="J213">
        <v>13593.029999999999</v>
      </c>
      <c r="K213">
        <v>14387.18</v>
      </c>
      <c r="L213">
        <v>16961.628999999997</v>
      </c>
      <c r="M213">
        <v>14459.7</v>
      </c>
      <c r="N213">
        <v>14751.499999999998</v>
      </c>
      <c r="O213">
        <v>15586.870000000003</v>
      </c>
      <c r="P213">
        <v>14567.16</v>
      </c>
      <c r="Q213">
        <v>18542.009999999998</v>
      </c>
      <c r="R213">
        <v>177626.18392100706</v>
      </c>
    </row>
    <row r="214" spans="1:18">
      <c r="A214" t="s">
        <v>19</v>
      </c>
      <c r="B214">
        <v>2009</v>
      </c>
      <c r="C214" t="s">
        <v>20</v>
      </c>
      <c r="D214" t="s">
        <v>27</v>
      </c>
      <c r="E214" t="s">
        <v>22</v>
      </c>
      <c r="F214">
        <v>6251.4983241395148</v>
      </c>
      <c r="G214">
        <v>6197.5655494263428</v>
      </c>
      <c r="H214">
        <v>6928.1827747131729</v>
      </c>
      <c r="I214">
        <v>7050.8</v>
      </c>
      <c r="J214">
        <v>6646.55</v>
      </c>
      <c r="K214">
        <v>6965</v>
      </c>
      <c r="L214">
        <v>7425.75</v>
      </c>
      <c r="M214">
        <v>7291.3000000000011</v>
      </c>
      <c r="N214">
        <v>7406.3</v>
      </c>
      <c r="O214">
        <v>8130.5</v>
      </c>
      <c r="P214">
        <v>7316.5</v>
      </c>
      <c r="Q214">
        <v>8394</v>
      </c>
      <c r="R214">
        <v>86003.94664827903</v>
      </c>
    </row>
    <row r="215" spans="1:18">
      <c r="A215" t="s">
        <v>19</v>
      </c>
      <c r="B215">
        <v>2009</v>
      </c>
      <c r="C215" t="s">
        <v>20</v>
      </c>
      <c r="D215" t="s">
        <v>26</v>
      </c>
      <c r="E215" t="s">
        <v>22</v>
      </c>
      <c r="F215">
        <v>45962.089237278931</v>
      </c>
      <c r="G215">
        <v>41892.374158185958</v>
      </c>
      <c r="H215">
        <v>45675.562079092982</v>
      </c>
      <c r="I215">
        <v>46231.633000000002</v>
      </c>
      <c r="J215">
        <v>43266.18</v>
      </c>
      <c r="K215">
        <v>46996.999999999993</v>
      </c>
      <c r="L215">
        <v>53564</v>
      </c>
      <c r="M215">
        <v>48446.700000000004</v>
      </c>
      <c r="N215">
        <v>51468.700999999986</v>
      </c>
      <c r="O215">
        <v>54690.539999999994</v>
      </c>
      <c r="P215">
        <v>49065.851000000002</v>
      </c>
      <c r="Q215">
        <v>58116.029999999992</v>
      </c>
      <c r="R215">
        <v>585376.6604745579</v>
      </c>
    </row>
    <row r="216" spans="1:18">
      <c r="A216" t="s">
        <v>19</v>
      </c>
      <c r="B216">
        <v>2009</v>
      </c>
      <c r="C216" t="s">
        <v>20</v>
      </c>
      <c r="D216" t="s">
        <v>25</v>
      </c>
      <c r="E216" t="s">
        <v>22</v>
      </c>
      <c r="F216">
        <v>5403.2741863696201</v>
      </c>
      <c r="G216">
        <v>5395.8494575797458</v>
      </c>
      <c r="H216">
        <v>6347.824728789873</v>
      </c>
      <c r="I216">
        <v>6157.4000000000005</v>
      </c>
      <c r="J216">
        <v>6194.6</v>
      </c>
      <c r="K216">
        <v>6018</v>
      </c>
      <c r="L216">
        <v>6134.7999999999993</v>
      </c>
      <c r="M216">
        <v>6108.8580000000002</v>
      </c>
      <c r="N216">
        <v>6361.6</v>
      </c>
      <c r="O216">
        <v>6583.6</v>
      </c>
      <c r="P216">
        <v>6365.6</v>
      </c>
      <c r="Q216">
        <v>7555.6</v>
      </c>
      <c r="R216">
        <v>74627.006372739241</v>
      </c>
    </row>
    <row r="217" spans="1:18">
      <c r="A217" t="s">
        <v>19</v>
      </c>
      <c r="B217">
        <v>2009</v>
      </c>
      <c r="C217" t="s">
        <v>20</v>
      </c>
      <c r="D217" t="s">
        <v>24</v>
      </c>
      <c r="E217" t="s">
        <v>22</v>
      </c>
      <c r="F217">
        <v>29246.835026751429</v>
      </c>
      <c r="G217">
        <v>28728.170684500954</v>
      </c>
      <c r="H217">
        <v>31636.451342250486</v>
      </c>
      <c r="I217">
        <v>32834.866999999998</v>
      </c>
      <c r="J217">
        <v>32796.320999999996</v>
      </c>
      <c r="K217">
        <v>32548.630999999998</v>
      </c>
      <c r="L217">
        <v>36599.916999999994</v>
      </c>
      <c r="M217">
        <v>34898.013000000006</v>
      </c>
      <c r="N217">
        <v>34792.396999999997</v>
      </c>
      <c r="O217">
        <v>37502.389999999985</v>
      </c>
      <c r="P217">
        <v>33557.006000000001</v>
      </c>
      <c r="Q217">
        <v>38171.310000000005</v>
      </c>
      <c r="R217">
        <v>403312.30905350286</v>
      </c>
    </row>
    <row r="218" spans="1:18">
      <c r="A218" t="s">
        <v>19</v>
      </c>
      <c r="B218">
        <v>2009</v>
      </c>
      <c r="C218" t="s">
        <v>20</v>
      </c>
      <c r="D218" t="s">
        <v>23</v>
      </c>
      <c r="E218" t="s">
        <v>22</v>
      </c>
      <c r="F218">
        <v>5534.5833714589617</v>
      </c>
      <c r="G218">
        <v>5348.5555809726411</v>
      </c>
      <c r="H218">
        <v>5691.0277904863206</v>
      </c>
      <c r="I218">
        <v>5821</v>
      </c>
      <c r="J218">
        <v>5755</v>
      </c>
      <c r="K218">
        <v>6017</v>
      </c>
      <c r="L218">
        <v>6992.5</v>
      </c>
      <c r="M218">
        <v>6435</v>
      </c>
      <c r="N218">
        <v>6962</v>
      </c>
      <c r="O218">
        <v>7174.5</v>
      </c>
      <c r="P218">
        <v>6422.6</v>
      </c>
      <c r="Q218">
        <v>7570.4359999999997</v>
      </c>
      <c r="R218">
        <v>75724.202742917929</v>
      </c>
    </row>
    <row r="219" spans="1:18">
      <c r="A219" t="s">
        <v>19</v>
      </c>
      <c r="B219">
        <v>2009</v>
      </c>
      <c r="C219" t="s">
        <v>20</v>
      </c>
      <c r="D219" t="s">
        <v>21</v>
      </c>
      <c r="E219" t="s">
        <v>22</v>
      </c>
      <c r="F219">
        <v>17091.652693935401</v>
      </c>
      <c r="G219">
        <v>15820.274795956939</v>
      </c>
      <c r="H219">
        <v>17888.95489797847</v>
      </c>
      <c r="I219">
        <v>18366.432999999997</v>
      </c>
      <c r="J219">
        <v>18188.055</v>
      </c>
      <c r="K219">
        <v>19114.400000000001</v>
      </c>
      <c r="L219">
        <v>20808.95</v>
      </c>
      <c r="M219">
        <v>20379.25</v>
      </c>
      <c r="N219">
        <v>20749.560000000001</v>
      </c>
      <c r="O219">
        <v>21873.483000000004</v>
      </c>
      <c r="P219">
        <v>20045.178</v>
      </c>
      <c r="Q219">
        <v>23290.444</v>
      </c>
      <c r="R219">
        <v>233616.6353878708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130E3-9A77-4E86-A814-83EC05D64B00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69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2010</v>
      </c>
      <c r="C4" t="s">
        <v>48</v>
      </c>
      <c r="D4" t="s">
        <v>52</v>
      </c>
      <c r="E4" t="s">
        <v>22</v>
      </c>
      <c r="F4">
        <v>11381.467391304348</v>
      </c>
      <c r="G4">
        <v>11633.319034645905</v>
      </c>
      <c r="H4">
        <v>13676.211956521742</v>
      </c>
      <c r="I4">
        <v>13348.382246376812</v>
      </c>
      <c r="J4">
        <v>13651.614492255392</v>
      </c>
      <c r="K4">
        <v>14218.820652173908</v>
      </c>
      <c r="L4">
        <v>14771.036425128841</v>
      </c>
      <c r="M4">
        <v>14990.798913043474</v>
      </c>
      <c r="N4">
        <v>13591.199275362314</v>
      </c>
      <c r="O4">
        <v>13491.139492753617</v>
      </c>
      <c r="P4">
        <v>14204.846014492754</v>
      </c>
      <c r="Q4">
        <v>14946.458333333334</v>
      </c>
      <c r="R4">
        <v>163905.29422739247</v>
      </c>
    </row>
    <row r="5" spans="1:18">
      <c r="A5" t="s">
        <v>59</v>
      </c>
      <c r="B5">
        <v>2010</v>
      </c>
      <c r="C5" t="s">
        <v>48</v>
      </c>
      <c r="D5" t="s">
        <v>51</v>
      </c>
      <c r="E5" t="s">
        <v>22</v>
      </c>
      <c r="F5">
        <v>37129.586956521794</v>
      </c>
      <c r="G5">
        <v>35839.807803436612</v>
      </c>
      <c r="H5">
        <v>41293.211956521758</v>
      </c>
      <c r="I5">
        <v>38956.884057970994</v>
      </c>
      <c r="J5">
        <v>37877.34615071836</v>
      </c>
      <c r="K5">
        <v>39525.75724637675</v>
      </c>
      <c r="L5">
        <v>40480.471027088548</v>
      </c>
      <c r="M5">
        <v>40080.952898550699</v>
      </c>
      <c r="N5">
        <v>38041.371376811599</v>
      </c>
      <c r="O5">
        <v>37234.15579710147</v>
      </c>
      <c r="P5">
        <v>39713.067028985541</v>
      </c>
      <c r="Q5">
        <v>41629.518115942083</v>
      </c>
      <c r="R5">
        <v>467802.13041602622</v>
      </c>
    </row>
    <row r="6" spans="1:18">
      <c r="A6" t="s">
        <v>59</v>
      </c>
      <c r="B6">
        <v>2010</v>
      </c>
      <c r="C6" t="s">
        <v>48</v>
      </c>
      <c r="D6" t="s">
        <v>50</v>
      </c>
      <c r="E6" t="s">
        <v>22</v>
      </c>
      <c r="F6">
        <v>13893.456521739115</v>
      </c>
      <c r="G6">
        <v>13916.002811501208</v>
      </c>
      <c r="H6">
        <v>15780.624999999993</v>
      </c>
      <c r="I6">
        <v>14817.014492753642</v>
      </c>
      <c r="J6">
        <v>15130.267686383575</v>
      </c>
      <c r="K6">
        <v>15123.719202898541</v>
      </c>
      <c r="L6">
        <v>15872.359498443233</v>
      </c>
      <c r="M6">
        <v>15959.518115942024</v>
      </c>
      <c r="N6">
        <v>14853.24637681159</v>
      </c>
      <c r="O6">
        <v>14628.999999999993</v>
      </c>
      <c r="P6">
        <v>15365.661231884063</v>
      </c>
      <c r="Q6">
        <v>15917.722826086947</v>
      </c>
      <c r="R6">
        <v>181258.59376444394</v>
      </c>
    </row>
    <row r="7" spans="1:18">
      <c r="A7" t="s">
        <v>59</v>
      </c>
      <c r="B7">
        <v>2010</v>
      </c>
      <c r="C7" t="s">
        <v>48</v>
      </c>
      <c r="D7" t="s">
        <v>49</v>
      </c>
      <c r="E7" t="s">
        <v>22</v>
      </c>
      <c r="F7">
        <v>10921.13405797101</v>
      </c>
      <c r="G7">
        <v>11009.805405970508</v>
      </c>
      <c r="H7">
        <v>12609.750000000002</v>
      </c>
      <c r="I7">
        <v>11941.702898550719</v>
      </c>
      <c r="J7">
        <v>12940.82524919762</v>
      </c>
      <c r="K7">
        <v>13446.028985507264</v>
      </c>
      <c r="L7">
        <v>14086.41433160646</v>
      </c>
      <c r="M7">
        <v>13946.336956521745</v>
      </c>
      <c r="N7">
        <v>12387.173913043485</v>
      </c>
      <c r="O7">
        <v>12283.804347826102</v>
      </c>
      <c r="P7">
        <v>12717.083333333332</v>
      </c>
      <c r="Q7">
        <v>12778.059782608692</v>
      </c>
      <c r="R7">
        <v>151068.11926213696</v>
      </c>
    </row>
    <row r="8" spans="1:18">
      <c r="A8" t="s">
        <v>59</v>
      </c>
      <c r="B8">
        <v>2010</v>
      </c>
      <c r="C8" t="s">
        <v>44</v>
      </c>
      <c r="D8" t="s">
        <v>47</v>
      </c>
      <c r="E8" t="s">
        <v>22</v>
      </c>
      <c r="F8">
        <v>56869.891304347759</v>
      </c>
      <c r="G8">
        <v>53978.133300590467</v>
      </c>
      <c r="H8">
        <v>67950.239130434755</v>
      </c>
      <c r="I8">
        <v>66868.338768116038</v>
      </c>
      <c r="J8">
        <v>71336.789958778609</v>
      </c>
      <c r="K8">
        <v>76310.762681159264</v>
      </c>
      <c r="L8">
        <v>80376.973855760472</v>
      </c>
      <c r="M8">
        <v>78154.79710144925</v>
      </c>
      <c r="N8">
        <v>70945.295289854985</v>
      </c>
      <c r="O8">
        <v>69793.143115941974</v>
      </c>
      <c r="P8">
        <v>68240.556159420332</v>
      </c>
      <c r="Q8">
        <v>66614.608695651987</v>
      </c>
      <c r="R8">
        <v>827439.52936150588</v>
      </c>
    </row>
    <row r="9" spans="1:18">
      <c r="A9" t="s">
        <v>59</v>
      </c>
      <c r="B9">
        <v>2010</v>
      </c>
      <c r="C9" t="s">
        <v>44</v>
      </c>
      <c r="D9" t="s">
        <v>46</v>
      </c>
      <c r="E9" t="s">
        <v>22</v>
      </c>
      <c r="F9">
        <v>34032.788043478264</v>
      </c>
      <c r="G9">
        <v>32368.917302076257</v>
      </c>
      <c r="H9">
        <v>39282.168478260937</v>
      </c>
      <c r="I9">
        <v>38320.699275362327</v>
      </c>
      <c r="J9">
        <v>39953.196323071861</v>
      </c>
      <c r="K9">
        <v>41973.190217391333</v>
      </c>
      <c r="L9">
        <v>43394.776423588344</v>
      </c>
      <c r="M9">
        <v>43096.623188405683</v>
      </c>
      <c r="N9">
        <v>40957.347826086901</v>
      </c>
      <c r="O9">
        <v>40516.826086956484</v>
      </c>
      <c r="P9">
        <v>39594.967391304366</v>
      </c>
      <c r="Q9">
        <v>40035.184782608638</v>
      </c>
      <c r="R9">
        <v>473526.68533859146</v>
      </c>
    </row>
    <row r="10" spans="1:18">
      <c r="A10" t="s">
        <v>59</v>
      </c>
      <c r="B10">
        <v>2010</v>
      </c>
      <c r="C10" t="s">
        <v>44</v>
      </c>
      <c r="D10" t="s">
        <v>45</v>
      </c>
      <c r="E10" t="s">
        <v>22</v>
      </c>
      <c r="F10">
        <v>62061.268115942075</v>
      </c>
      <c r="G10">
        <v>61083.127869867196</v>
      </c>
      <c r="H10">
        <v>72734.59420289869</v>
      </c>
      <c r="I10">
        <v>69971.25181159428</v>
      </c>
      <c r="J10">
        <v>75491.304938602116</v>
      </c>
      <c r="K10">
        <v>77672.990942029035</v>
      </c>
      <c r="L10">
        <v>79998.542258124944</v>
      </c>
      <c r="M10">
        <v>77763.893115941944</v>
      </c>
      <c r="N10">
        <v>73082.233695652118</v>
      </c>
      <c r="O10">
        <v>73092.155797101557</v>
      </c>
      <c r="P10">
        <v>72377.150362318818</v>
      </c>
      <c r="Q10">
        <v>72461.25543478255</v>
      </c>
      <c r="R10">
        <v>867789.76854485529</v>
      </c>
    </row>
    <row r="11" spans="1:18">
      <c r="A11" t="s">
        <v>59</v>
      </c>
      <c r="B11">
        <v>2010</v>
      </c>
      <c r="C11" t="s">
        <v>39</v>
      </c>
      <c r="D11" t="s">
        <v>43</v>
      </c>
      <c r="E11" t="s">
        <v>22</v>
      </c>
      <c r="F11">
        <v>242601.06340579817</v>
      </c>
      <c r="G11">
        <v>239510.81026586058</v>
      </c>
      <c r="H11">
        <v>282640.47282608593</v>
      </c>
      <c r="I11">
        <v>273012.33695652121</v>
      </c>
      <c r="J11">
        <v>282942.92515194259</v>
      </c>
      <c r="K11">
        <v>295172.81521739153</v>
      </c>
      <c r="L11">
        <v>300866.09192071989</v>
      </c>
      <c r="M11">
        <v>303588.02536231873</v>
      </c>
      <c r="N11">
        <v>283471.36231883982</v>
      </c>
      <c r="O11">
        <v>282246.73731884017</v>
      </c>
      <c r="P11">
        <v>279260.26630434697</v>
      </c>
      <c r="Q11">
        <v>284868.48007246328</v>
      </c>
      <c r="R11">
        <v>3350181.3871211293</v>
      </c>
    </row>
    <row r="12" spans="1:18">
      <c r="A12" t="s">
        <v>59</v>
      </c>
      <c r="B12">
        <v>2010</v>
      </c>
      <c r="C12" t="s">
        <v>39</v>
      </c>
      <c r="D12" t="s">
        <v>42</v>
      </c>
      <c r="E12" t="s">
        <v>22</v>
      </c>
      <c r="F12">
        <v>68088.056159420201</v>
      </c>
      <c r="G12">
        <v>65890.411603190616</v>
      </c>
      <c r="H12">
        <v>79385.166666666613</v>
      </c>
      <c r="I12">
        <v>79751.492753623199</v>
      </c>
      <c r="J12">
        <v>80885.031963952162</v>
      </c>
      <c r="K12">
        <v>85602.08876811598</v>
      </c>
      <c r="L12">
        <v>89657.743313190032</v>
      </c>
      <c r="M12">
        <v>87252.637681159482</v>
      </c>
      <c r="N12">
        <v>83090.235507246471</v>
      </c>
      <c r="O12">
        <v>83087.884057971154</v>
      </c>
      <c r="P12">
        <v>82109.829710144739</v>
      </c>
      <c r="Q12">
        <v>87966.374999999971</v>
      </c>
      <c r="R12">
        <v>972766.95318468066</v>
      </c>
    </row>
    <row r="13" spans="1:18">
      <c r="A13" t="s">
        <v>59</v>
      </c>
      <c r="B13">
        <v>2010</v>
      </c>
      <c r="C13" t="s">
        <v>39</v>
      </c>
      <c r="D13" t="s">
        <v>41</v>
      </c>
      <c r="E13" t="s">
        <v>22</v>
      </c>
      <c r="F13">
        <v>18381.996376811581</v>
      </c>
      <c r="G13">
        <v>17260.57781667669</v>
      </c>
      <c r="H13">
        <v>20155.425724637655</v>
      </c>
      <c r="I13">
        <v>19640.103260869557</v>
      </c>
      <c r="J13">
        <v>20411.578874884952</v>
      </c>
      <c r="K13">
        <v>20650.005434782623</v>
      </c>
      <c r="L13">
        <v>21989.093304847767</v>
      </c>
      <c r="M13">
        <v>21676.652173913033</v>
      </c>
      <c r="N13">
        <v>20600.077898550731</v>
      </c>
      <c r="O13">
        <v>20181.978260869542</v>
      </c>
      <c r="P13">
        <v>20337.119565217399</v>
      </c>
      <c r="Q13">
        <v>21007.034420289845</v>
      </c>
      <c r="R13">
        <v>242291.64311235136</v>
      </c>
    </row>
    <row r="14" spans="1:18">
      <c r="A14" t="s">
        <v>59</v>
      </c>
      <c r="B14">
        <v>2010</v>
      </c>
      <c r="C14" t="s">
        <v>39</v>
      </c>
      <c r="D14" t="s">
        <v>40</v>
      </c>
      <c r="E14" t="s">
        <v>22</v>
      </c>
      <c r="F14">
        <v>100819.98731884034</v>
      </c>
      <c r="G14">
        <v>101577.21658211508</v>
      </c>
      <c r="H14">
        <v>117657.49637681142</v>
      </c>
      <c r="I14">
        <v>113351.77536231863</v>
      </c>
      <c r="J14">
        <v>120480.66753509609</v>
      </c>
      <c r="K14">
        <v>121020.35869565234</v>
      </c>
      <c r="L14">
        <v>124675.67097840786</v>
      </c>
      <c r="M14">
        <v>124995.07065217398</v>
      </c>
      <c r="N14">
        <v>116088.72463768143</v>
      </c>
      <c r="O14">
        <v>109633.03260869569</v>
      </c>
      <c r="P14">
        <v>112687.11594202944</v>
      </c>
      <c r="Q14">
        <v>115818.77898550723</v>
      </c>
      <c r="R14">
        <v>1378805.8956753297</v>
      </c>
    </row>
    <row r="15" spans="1:18">
      <c r="A15" t="s">
        <v>59</v>
      </c>
      <c r="B15">
        <v>2010</v>
      </c>
      <c r="C15" t="s">
        <v>29</v>
      </c>
      <c r="D15" t="s">
        <v>38</v>
      </c>
      <c r="E15" t="s">
        <v>22</v>
      </c>
      <c r="F15">
        <v>63007.288043478293</v>
      </c>
      <c r="G15">
        <v>58603.75251558626</v>
      </c>
      <c r="H15">
        <v>68022.55978260863</v>
      </c>
      <c r="I15">
        <v>65830.711956521729</v>
      </c>
      <c r="J15">
        <v>67846.961616838642</v>
      </c>
      <c r="K15">
        <v>68514.811594202925</v>
      </c>
      <c r="L15">
        <v>75452.687358965384</v>
      </c>
      <c r="M15">
        <v>74766.793478260923</v>
      </c>
      <c r="N15">
        <v>71598.425724637753</v>
      </c>
      <c r="O15">
        <v>68911.873188405836</v>
      </c>
      <c r="P15">
        <v>68517.088768115995</v>
      </c>
      <c r="Q15">
        <v>72187.86956521729</v>
      </c>
      <c r="R15">
        <v>823260.82359283965</v>
      </c>
    </row>
    <row r="16" spans="1:18">
      <c r="A16" t="s">
        <v>59</v>
      </c>
      <c r="B16">
        <v>2010</v>
      </c>
      <c r="C16" t="s">
        <v>29</v>
      </c>
      <c r="D16" t="s">
        <v>37</v>
      </c>
      <c r="E16" t="s">
        <v>22</v>
      </c>
      <c r="F16">
        <v>9564.360507246387</v>
      </c>
      <c r="G16">
        <v>9233.5798024733431</v>
      </c>
      <c r="H16">
        <v>10398.974637681154</v>
      </c>
      <c r="I16">
        <v>9839.9981884058034</v>
      </c>
      <c r="J16">
        <v>9852.80591050775</v>
      </c>
      <c r="K16">
        <v>10244.090579710146</v>
      </c>
      <c r="L16">
        <v>11099.698021343182</v>
      </c>
      <c r="M16">
        <v>10567.480072463768</v>
      </c>
      <c r="N16">
        <v>10421.552536231875</v>
      </c>
      <c r="O16">
        <v>10160.144927536236</v>
      </c>
      <c r="P16">
        <v>9766.6485507246398</v>
      </c>
      <c r="Q16">
        <v>10094.873188405794</v>
      </c>
      <c r="R16">
        <v>121244.20692273007</v>
      </c>
    </row>
    <row r="17" spans="1:18">
      <c r="A17" t="s">
        <v>59</v>
      </c>
      <c r="B17">
        <v>2010</v>
      </c>
      <c r="C17" t="s">
        <v>29</v>
      </c>
      <c r="D17" t="s">
        <v>36</v>
      </c>
      <c r="E17" t="s">
        <v>22</v>
      </c>
      <c r="F17">
        <v>11870.597826086956</v>
      </c>
      <c r="G17">
        <v>10907.696943066614</v>
      </c>
      <c r="H17">
        <v>12389.867753623193</v>
      </c>
      <c r="I17">
        <v>12096.269927536232</v>
      </c>
      <c r="J17">
        <v>12155.62264531218</v>
      </c>
      <c r="K17">
        <v>12496.523550724634</v>
      </c>
      <c r="L17">
        <v>14068.619217804557</v>
      </c>
      <c r="M17">
        <v>14086.134057971021</v>
      </c>
      <c r="N17">
        <v>13669.161231884047</v>
      </c>
      <c r="O17">
        <v>13401.657608695639</v>
      </c>
      <c r="P17">
        <v>13264.583333333336</v>
      </c>
      <c r="Q17">
        <v>14138.413043478267</v>
      </c>
      <c r="R17">
        <v>154545.14713951669</v>
      </c>
    </row>
    <row r="18" spans="1:18">
      <c r="A18" t="s">
        <v>59</v>
      </c>
      <c r="B18">
        <v>2010</v>
      </c>
      <c r="C18" t="s">
        <v>29</v>
      </c>
      <c r="D18" t="s">
        <v>35</v>
      </c>
      <c r="E18" t="s">
        <v>22</v>
      </c>
      <c r="F18">
        <v>39563.652173913069</v>
      </c>
      <c r="G18">
        <v>37058.899764376096</v>
      </c>
      <c r="H18">
        <v>42654.10144927536</v>
      </c>
      <c r="I18">
        <v>41508.80434782603</v>
      </c>
      <c r="J18">
        <v>41171.395000839366</v>
      </c>
      <c r="K18">
        <v>42067.635869565194</v>
      </c>
      <c r="L18">
        <v>46528.504680560232</v>
      </c>
      <c r="M18">
        <v>45702.56702898557</v>
      </c>
      <c r="N18">
        <v>44804.742753623141</v>
      </c>
      <c r="O18">
        <v>42688.36231884054</v>
      </c>
      <c r="P18">
        <v>42113.711956521714</v>
      </c>
      <c r="Q18">
        <v>45683.233695652205</v>
      </c>
      <c r="R18">
        <v>511545.61103997851</v>
      </c>
    </row>
    <row r="19" spans="1:18">
      <c r="A19" t="s">
        <v>59</v>
      </c>
      <c r="B19">
        <v>2010</v>
      </c>
      <c r="C19" t="s">
        <v>29</v>
      </c>
      <c r="D19" t="s">
        <v>34</v>
      </c>
      <c r="E19" t="s">
        <v>22</v>
      </c>
      <c r="F19">
        <v>16329.284420289858</v>
      </c>
      <c r="G19">
        <v>14950.824556910111</v>
      </c>
      <c r="H19">
        <v>16946.509057971009</v>
      </c>
      <c r="I19">
        <v>16641.83876811594</v>
      </c>
      <c r="J19">
        <v>16890.66580957752</v>
      </c>
      <c r="K19">
        <v>17022.422101449283</v>
      </c>
      <c r="L19">
        <v>18420.693658710708</v>
      </c>
      <c r="M19">
        <v>18484.199275362327</v>
      </c>
      <c r="N19">
        <v>18101.471014492759</v>
      </c>
      <c r="O19">
        <v>17482.817028985501</v>
      </c>
      <c r="P19">
        <v>17479.693840579712</v>
      </c>
      <c r="Q19">
        <v>18656.360507246387</v>
      </c>
      <c r="R19">
        <v>207406.78003969113</v>
      </c>
    </row>
    <row r="20" spans="1:18">
      <c r="A20" t="s">
        <v>59</v>
      </c>
      <c r="B20">
        <v>2010</v>
      </c>
      <c r="C20" t="s">
        <v>29</v>
      </c>
      <c r="D20" t="s">
        <v>33</v>
      </c>
      <c r="E20" t="s">
        <v>22</v>
      </c>
      <c r="F20">
        <v>15310.780797101434</v>
      </c>
      <c r="G20">
        <v>14313.148414891122</v>
      </c>
      <c r="H20">
        <v>16453.155797101441</v>
      </c>
      <c r="I20">
        <v>15415.179347826086</v>
      </c>
      <c r="J20">
        <v>15590.884484060638</v>
      </c>
      <c r="K20">
        <v>15615.706521739137</v>
      </c>
      <c r="L20">
        <v>17128.936096622405</v>
      </c>
      <c r="M20">
        <v>16728.505434782601</v>
      </c>
      <c r="N20">
        <v>16426.03804347826</v>
      </c>
      <c r="O20">
        <v>15873.108695652159</v>
      </c>
      <c r="P20">
        <v>15773.126811594209</v>
      </c>
      <c r="Q20">
        <v>16983.201086956517</v>
      </c>
      <c r="R20">
        <v>191611.77153180601</v>
      </c>
    </row>
    <row r="21" spans="1:18">
      <c r="A21" t="s">
        <v>59</v>
      </c>
      <c r="B21">
        <v>2010</v>
      </c>
      <c r="C21" t="s">
        <v>29</v>
      </c>
      <c r="D21" t="s">
        <v>32</v>
      </c>
      <c r="E21" t="s">
        <v>22</v>
      </c>
      <c r="F21">
        <v>33101.603260869582</v>
      </c>
      <c r="G21">
        <v>30745.808299981622</v>
      </c>
      <c r="H21">
        <v>34396.813405797089</v>
      </c>
      <c r="I21">
        <v>33397.422101449272</v>
      </c>
      <c r="J21">
        <v>33105.29146766998</v>
      </c>
      <c r="K21">
        <v>33596.385869565202</v>
      </c>
      <c r="L21">
        <v>35315.463227280772</v>
      </c>
      <c r="M21">
        <v>35737.871376811614</v>
      </c>
      <c r="N21">
        <v>34920.429347826102</v>
      </c>
      <c r="O21">
        <v>34344.423913043523</v>
      </c>
      <c r="P21">
        <v>34389.387681159431</v>
      </c>
      <c r="Q21">
        <v>37355.193840579726</v>
      </c>
      <c r="R21">
        <v>410406.09379203385</v>
      </c>
    </row>
    <row r="22" spans="1:18">
      <c r="A22" t="s">
        <v>59</v>
      </c>
      <c r="B22">
        <v>2010</v>
      </c>
      <c r="C22" t="s">
        <v>29</v>
      </c>
      <c r="D22" t="s">
        <v>31</v>
      </c>
      <c r="E22" t="s">
        <v>22</v>
      </c>
      <c r="F22">
        <v>10895.268115942034</v>
      </c>
      <c r="G22">
        <v>9776.9280591369588</v>
      </c>
      <c r="H22">
        <v>11771.641304347839</v>
      </c>
      <c r="I22">
        <v>11170.17572463768</v>
      </c>
      <c r="J22">
        <v>11291.19594838247</v>
      </c>
      <c r="K22">
        <v>10902.806159420285</v>
      </c>
      <c r="L22">
        <v>11424.671173122753</v>
      </c>
      <c r="M22">
        <v>11393.173913043465</v>
      </c>
      <c r="N22">
        <v>11532.610507246372</v>
      </c>
      <c r="O22">
        <v>10643.749999999993</v>
      </c>
      <c r="P22">
        <v>11386.650362318831</v>
      </c>
      <c r="Q22">
        <v>11899.231884057974</v>
      </c>
      <c r="R22">
        <v>134088.10315165666</v>
      </c>
    </row>
    <row r="23" spans="1:18">
      <c r="A23" t="s">
        <v>59</v>
      </c>
      <c r="B23">
        <v>2010</v>
      </c>
      <c r="C23" t="s">
        <v>29</v>
      </c>
      <c r="D23" t="s">
        <v>30</v>
      </c>
      <c r="E23" t="s">
        <v>22</v>
      </c>
      <c r="F23">
        <v>17019.492753623199</v>
      </c>
      <c r="G23">
        <v>16143.712590160407</v>
      </c>
      <c r="H23">
        <v>18546.677536231895</v>
      </c>
      <c r="I23">
        <v>18132.702898550713</v>
      </c>
      <c r="J23">
        <v>17579.108284319122</v>
      </c>
      <c r="K23">
        <v>17834.29891304348</v>
      </c>
      <c r="L23">
        <v>18926.293562717023</v>
      </c>
      <c r="M23">
        <v>18606.192028985508</v>
      </c>
      <c r="N23">
        <v>18605.047101449269</v>
      </c>
      <c r="O23">
        <v>17811.807971014496</v>
      </c>
      <c r="P23">
        <v>18326.822463768116</v>
      </c>
      <c r="Q23">
        <v>19539.436594202874</v>
      </c>
      <c r="R23">
        <v>217071.59269806615</v>
      </c>
    </row>
    <row r="24" spans="1:18">
      <c r="A24" t="s">
        <v>59</v>
      </c>
      <c r="B24">
        <v>2010</v>
      </c>
      <c r="C24" t="s">
        <v>20</v>
      </c>
      <c r="D24" t="s">
        <v>28</v>
      </c>
      <c r="E24" t="s">
        <v>22</v>
      </c>
      <c r="F24">
        <v>5383.9637681159447</v>
      </c>
      <c r="G24">
        <v>5568.7424797863987</v>
      </c>
      <c r="H24">
        <v>6580.2065217391273</v>
      </c>
      <c r="I24">
        <v>5933.4239130434808</v>
      </c>
      <c r="J24">
        <v>5833.212573698358</v>
      </c>
      <c r="K24">
        <v>5884.936594202899</v>
      </c>
      <c r="L24">
        <v>5995.3938378317407</v>
      </c>
      <c r="M24">
        <v>6128.1123188405809</v>
      </c>
      <c r="N24">
        <v>5962.3405797101432</v>
      </c>
      <c r="O24">
        <v>5945.6829710144966</v>
      </c>
      <c r="P24">
        <v>6225.6612318840607</v>
      </c>
      <c r="Q24">
        <v>6091.7663043478269</v>
      </c>
      <c r="R24">
        <v>71533.443094215065</v>
      </c>
    </row>
    <row r="25" spans="1:18">
      <c r="A25" t="s">
        <v>59</v>
      </c>
      <c r="B25">
        <v>2010</v>
      </c>
      <c r="C25" t="s">
        <v>20</v>
      </c>
      <c r="D25" t="s">
        <v>27</v>
      </c>
      <c r="E25" t="s">
        <v>22</v>
      </c>
      <c r="F25">
        <v>2075.784420289855</v>
      </c>
      <c r="G25">
        <v>2232.3255349955584</v>
      </c>
      <c r="H25">
        <v>2426.7807971014486</v>
      </c>
      <c r="I25">
        <v>2100.652173913043</v>
      </c>
      <c r="J25">
        <v>2313.516087481602</v>
      </c>
      <c r="K25">
        <v>2290.8713768115936</v>
      </c>
      <c r="L25">
        <v>2309.6929817850091</v>
      </c>
      <c r="M25">
        <v>2357.7826086956511</v>
      </c>
      <c r="N25">
        <v>2237.222826086957</v>
      </c>
      <c r="O25">
        <v>2502.385869565217</v>
      </c>
      <c r="P25">
        <v>2126.0072463768115</v>
      </c>
      <c r="Q25">
        <v>2441.605072463768</v>
      </c>
      <c r="R25">
        <v>27414.626995566516</v>
      </c>
    </row>
    <row r="26" spans="1:18">
      <c r="A26" t="s">
        <v>59</v>
      </c>
      <c r="B26">
        <v>2010</v>
      </c>
      <c r="C26" t="s">
        <v>20</v>
      </c>
      <c r="D26" t="s">
        <v>26</v>
      </c>
      <c r="E26" t="s">
        <v>22</v>
      </c>
      <c r="F26">
        <v>23825.672101449294</v>
      </c>
      <c r="G26">
        <v>23409.463248499167</v>
      </c>
      <c r="H26">
        <v>26817.262681159413</v>
      </c>
      <c r="I26">
        <v>26020.61594202901</v>
      </c>
      <c r="J26">
        <v>25467.546675856796</v>
      </c>
      <c r="K26">
        <v>25751.471014492774</v>
      </c>
      <c r="L26">
        <v>25953.847525945759</v>
      </c>
      <c r="M26">
        <v>26359.048913043458</v>
      </c>
      <c r="N26">
        <v>26374.007246376823</v>
      </c>
      <c r="O26">
        <v>26590.829710144902</v>
      </c>
      <c r="P26">
        <v>26386.391304347839</v>
      </c>
      <c r="Q26">
        <v>28197.097826086974</v>
      </c>
      <c r="R26">
        <v>311153.25418943219</v>
      </c>
    </row>
    <row r="27" spans="1:18">
      <c r="A27" t="s">
        <v>59</v>
      </c>
      <c r="B27">
        <v>2010</v>
      </c>
      <c r="C27" t="s">
        <v>20</v>
      </c>
      <c r="D27" t="s">
        <v>25</v>
      </c>
      <c r="E27" t="s">
        <v>22</v>
      </c>
      <c r="F27">
        <v>1376.5072463768117</v>
      </c>
      <c r="G27">
        <v>1321.1765132095795</v>
      </c>
      <c r="H27">
        <v>1555.3985507246377</v>
      </c>
      <c r="I27">
        <v>1529.3840579710145</v>
      </c>
      <c r="J27">
        <v>1531.5752737145622</v>
      </c>
      <c r="K27">
        <v>1507.5905797101445</v>
      </c>
      <c r="L27">
        <v>1625.0259588027125</v>
      </c>
      <c r="M27">
        <v>1592.5760869565215</v>
      </c>
      <c r="N27">
        <v>1527.518115942029</v>
      </c>
      <c r="O27">
        <v>1509.7644927536226</v>
      </c>
      <c r="P27">
        <v>1498.686594202899</v>
      </c>
      <c r="Q27">
        <v>1632.2952898550725</v>
      </c>
      <c r="R27">
        <v>18207.498760219605</v>
      </c>
    </row>
    <row r="28" spans="1:18">
      <c r="A28" t="s">
        <v>59</v>
      </c>
      <c r="B28">
        <v>2010</v>
      </c>
      <c r="C28" t="s">
        <v>20</v>
      </c>
      <c r="D28" t="s">
        <v>24</v>
      </c>
      <c r="E28" t="s">
        <v>22</v>
      </c>
      <c r="F28">
        <v>13835.260869565227</v>
      </c>
      <c r="G28">
        <v>12594.78312211758</v>
      </c>
      <c r="H28">
        <v>15624.844202898532</v>
      </c>
      <c r="I28">
        <v>14633.980072463772</v>
      </c>
      <c r="J28">
        <v>14628.379389321553</v>
      </c>
      <c r="K28">
        <v>14221.572463768116</v>
      </c>
      <c r="L28">
        <v>15275.433405823231</v>
      </c>
      <c r="M28">
        <v>15118.597826086956</v>
      </c>
      <c r="N28">
        <v>14172.893115942024</v>
      </c>
      <c r="O28">
        <v>14429.032608695647</v>
      </c>
      <c r="P28">
        <v>14341.188405797098</v>
      </c>
      <c r="Q28">
        <v>15687.380434782615</v>
      </c>
      <c r="R28">
        <v>174563.34591726234</v>
      </c>
    </row>
    <row r="29" spans="1:18">
      <c r="A29" t="s">
        <v>59</v>
      </c>
      <c r="B29">
        <v>2010</v>
      </c>
      <c r="C29" t="s">
        <v>20</v>
      </c>
      <c r="D29" t="s">
        <v>23</v>
      </c>
      <c r="E29" t="s">
        <v>22</v>
      </c>
      <c r="F29">
        <v>2102.6449275362315</v>
      </c>
      <c r="G29">
        <v>2338.4052301824781</v>
      </c>
      <c r="H29">
        <v>2091.9891304347821</v>
      </c>
      <c r="I29">
        <v>2615.4039855072465</v>
      </c>
      <c r="J29">
        <v>2505.6102714429298</v>
      </c>
      <c r="K29">
        <v>2205.824275362319</v>
      </c>
      <c r="L29">
        <v>2173.1223182967055</v>
      </c>
      <c r="M29">
        <v>2212.514492753623</v>
      </c>
      <c r="N29">
        <v>2227.2010869565215</v>
      </c>
      <c r="O29">
        <v>2377.152173913043</v>
      </c>
      <c r="P29">
        <v>2338.6865942028985</v>
      </c>
      <c r="Q29">
        <v>2446.1231884057984</v>
      </c>
      <c r="R29">
        <v>27634.677674994578</v>
      </c>
    </row>
    <row r="30" spans="1:18">
      <c r="A30" t="s">
        <v>59</v>
      </c>
      <c r="B30">
        <v>2010</v>
      </c>
      <c r="C30" t="s">
        <v>20</v>
      </c>
      <c r="D30" t="s">
        <v>21</v>
      </c>
      <c r="E30" t="s">
        <v>22</v>
      </c>
      <c r="F30">
        <v>5771.0797101449307</v>
      </c>
      <c r="G30">
        <v>6102.5416069567973</v>
      </c>
      <c r="H30">
        <v>7254.9547101449298</v>
      </c>
      <c r="I30">
        <v>6669.3985507246362</v>
      </c>
      <c r="J30">
        <v>6625.9012505856426</v>
      </c>
      <c r="K30">
        <v>6705.9003623188382</v>
      </c>
      <c r="L30">
        <v>6944.1077679154823</v>
      </c>
      <c r="M30">
        <v>6722.2934782608709</v>
      </c>
      <c r="N30">
        <v>6624.2246376811581</v>
      </c>
      <c r="O30">
        <v>6401.778985507246</v>
      </c>
      <c r="P30">
        <v>6694.3442028985492</v>
      </c>
      <c r="Q30">
        <v>7290.9655797101432</v>
      </c>
      <c r="R30">
        <v>79807.49084284922</v>
      </c>
    </row>
    <row r="31" spans="1:18">
      <c r="A31" t="s">
        <v>58</v>
      </c>
      <c r="B31">
        <v>2010</v>
      </c>
      <c r="C31" t="s">
        <v>48</v>
      </c>
      <c r="D31" t="s">
        <v>52</v>
      </c>
      <c r="E31" t="s">
        <v>22</v>
      </c>
      <c r="F31">
        <v>7414</v>
      </c>
      <c r="G31">
        <v>5172.2640000000001</v>
      </c>
      <c r="H31">
        <v>7675.5826594146274</v>
      </c>
      <c r="I31">
        <v>10483.435956487767</v>
      </c>
      <c r="J31">
        <v>12329</v>
      </c>
      <c r="K31">
        <v>13411</v>
      </c>
      <c r="L31">
        <v>13263</v>
      </c>
      <c r="M31">
        <v>14508</v>
      </c>
      <c r="N31">
        <v>15312</v>
      </c>
      <c r="O31">
        <v>12868.793</v>
      </c>
      <c r="P31">
        <v>10329.36329707314</v>
      </c>
      <c r="Q31">
        <v>11368.164297073139</v>
      </c>
      <c r="R31">
        <v>134134.60321004869</v>
      </c>
    </row>
    <row r="32" spans="1:18">
      <c r="A32" t="s">
        <v>58</v>
      </c>
      <c r="B32">
        <v>2010</v>
      </c>
      <c r="C32" t="s">
        <v>48</v>
      </c>
      <c r="D32" t="s">
        <v>51</v>
      </c>
      <c r="E32" t="s">
        <v>22</v>
      </c>
      <c r="F32">
        <v>52107.875999999982</v>
      </c>
      <c r="G32">
        <v>42347.610000000008</v>
      </c>
      <c r="H32">
        <v>57383.361862458849</v>
      </c>
      <c r="I32">
        <v>66898.096174753053</v>
      </c>
      <c r="J32">
        <v>68788.294999999984</v>
      </c>
      <c r="K32">
        <v>70664.73000000001</v>
      </c>
      <c r="L32">
        <v>79906.179999999978</v>
      </c>
      <c r="M32">
        <v>78663.597999999998</v>
      </c>
      <c r="N32">
        <v>83207.930999999982</v>
      </c>
      <c r="O32">
        <v>82835.066999999995</v>
      </c>
      <c r="P32">
        <v>80278.606312294214</v>
      </c>
      <c r="Q32">
        <v>87995.738312294197</v>
      </c>
      <c r="R32">
        <v>851077.0896618003</v>
      </c>
    </row>
    <row r="33" spans="1:18">
      <c r="A33" t="s">
        <v>58</v>
      </c>
      <c r="B33">
        <v>2010</v>
      </c>
      <c r="C33" t="s">
        <v>48</v>
      </c>
      <c r="D33" t="s">
        <v>50</v>
      </c>
      <c r="E33" t="s">
        <v>22</v>
      </c>
      <c r="F33">
        <v>32800.489999999991</v>
      </c>
      <c r="G33">
        <v>28476.751999999993</v>
      </c>
      <c r="H33">
        <v>32359.785586504433</v>
      </c>
      <c r="I33">
        <v>32367.609519026588</v>
      </c>
      <c r="J33">
        <v>34216.690999999999</v>
      </c>
      <c r="K33">
        <v>34174.415000000001</v>
      </c>
      <c r="L33">
        <v>36090.710999999996</v>
      </c>
      <c r="M33">
        <v>36669.388999999996</v>
      </c>
      <c r="N33">
        <v>37148.939999999995</v>
      </c>
      <c r="O33">
        <v>38643.786</v>
      </c>
      <c r="P33">
        <v>36202.776932522152</v>
      </c>
      <c r="Q33">
        <v>37159.685932522152</v>
      </c>
      <c r="R33">
        <v>416311.03197057528</v>
      </c>
    </row>
    <row r="34" spans="1:18">
      <c r="A34" t="s">
        <v>58</v>
      </c>
      <c r="B34">
        <v>2010</v>
      </c>
      <c r="C34" t="s">
        <v>48</v>
      </c>
      <c r="D34" t="s">
        <v>49</v>
      </c>
      <c r="E34" t="s">
        <v>22</v>
      </c>
      <c r="F34">
        <v>10586.210000000003</v>
      </c>
      <c r="G34">
        <v>7189.21</v>
      </c>
      <c r="H34">
        <v>9769.1471343532667</v>
      </c>
      <c r="I34">
        <v>12963.318806119618</v>
      </c>
      <c r="J34">
        <v>13088.850000000002</v>
      </c>
      <c r="K34">
        <v>14244</v>
      </c>
      <c r="L34">
        <v>16992.579999999994</v>
      </c>
      <c r="M34">
        <v>15947.813999999998</v>
      </c>
      <c r="N34">
        <v>16959.773999999998</v>
      </c>
      <c r="O34">
        <v>16379.210000000003</v>
      </c>
      <c r="P34">
        <v>15670.810671766347</v>
      </c>
      <c r="Q34">
        <v>18480.914671766353</v>
      </c>
      <c r="R34">
        <v>168271.83928400557</v>
      </c>
    </row>
    <row r="35" spans="1:18">
      <c r="A35" t="s">
        <v>58</v>
      </c>
      <c r="B35">
        <v>2010</v>
      </c>
      <c r="C35" t="s">
        <v>44</v>
      </c>
      <c r="D35" t="s">
        <v>47</v>
      </c>
      <c r="E35" t="s">
        <v>22</v>
      </c>
      <c r="F35">
        <v>14815.260999999997</v>
      </c>
      <c r="G35">
        <v>11255.000000000002</v>
      </c>
      <c r="H35">
        <v>16378.0223452133</v>
      </c>
      <c r="I35">
        <v>20393.090071279781</v>
      </c>
      <c r="J35">
        <v>19667.522999999997</v>
      </c>
      <c r="K35">
        <v>27242.852999999992</v>
      </c>
      <c r="L35">
        <v>24257.942999999996</v>
      </c>
      <c r="M35">
        <v>22449.574999999997</v>
      </c>
      <c r="N35">
        <v>24663.124</v>
      </c>
      <c r="O35">
        <v>20745.730000000003</v>
      </c>
      <c r="P35">
        <v>18147.048726066481</v>
      </c>
      <c r="Q35">
        <v>20878.133726066488</v>
      </c>
      <c r="R35">
        <v>240893.30386862601</v>
      </c>
    </row>
    <row r="36" spans="1:18">
      <c r="A36" t="s">
        <v>58</v>
      </c>
      <c r="B36">
        <v>2010</v>
      </c>
      <c r="C36" t="s">
        <v>44</v>
      </c>
      <c r="D36" t="s">
        <v>46</v>
      </c>
      <c r="E36" t="s">
        <v>22</v>
      </c>
      <c r="F36">
        <v>23286.904999999999</v>
      </c>
      <c r="G36">
        <v>15291.35</v>
      </c>
      <c r="H36">
        <v>19174.972372539341</v>
      </c>
      <c r="I36">
        <v>22539.56723523606</v>
      </c>
      <c r="J36">
        <v>23638.308999999994</v>
      </c>
      <c r="K36">
        <v>25720.641999999996</v>
      </c>
      <c r="L36">
        <v>29040.386999999999</v>
      </c>
      <c r="M36">
        <v>29555.955000000002</v>
      </c>
      <c r="N36">
        <v>31534.053999999996</v>
      </c>
      <c r="O36">
        <v>26054.439000000002</v>
      </c>
      <c r="P36">
        <v>21008.140862696713</v>
      </c>
      <c r="Q36">
        <v>23748.719862696715</v>
      </c>
      <c r="R36">
        <v>290593.44133316883</v>
      </c>
    </row>
    <row r="37" spans="1:18">
      <c r="A37" t="s">
        <v>58</v>
      </c>
      <c r="B37">
        <v>2010</v>
      </c>
      <c r="C37" t="s">
        <v>44</v>
      </c>
      <c r="D37" t="s">
        <v>45</v>
      </c>
      <c r="E37" t="s">
        <v>22</v>
      </c>
      <c r="F37">
        <v>73121.410999999993</v>
      </c>
      <c r="G37">
        <v>64651.809000000001</v>
      </c>
      <c r="H37">
        <v>101223.67816188376</v>
      </c>
      <c r="I37">
        <v>115257.43497130254</v>
      </c>
      <c r="J37">
        <v>117958.89399999999</v>
      </c>
      <c r="K37">
        <v>120261.33699999998</v>
      </c>
      <c r="L37">
        <v>128958.07900000001</v>
      </c>
      <c r="M37">
        <v>127286.97899999996</v>
      </c>
      <c r="N37">
        <v>131054.677</v>
      </c>
      <c r="O37">
        <v>117828.88800000004</v>
      </c>
      <c r="P37">
        <v>118290.86380941879</v>
      </c>
      <c r="Q37">
        <v>131106.48080941878</v>
      </c>
      <c r="R37">
        <v>1347000.5317520238</v>
      </c>
    </row>
    <row r="38" spans="1:18">
      <c r="A38" t="s">
        <v>58</v>
      </c>
      <c r="B38">
        <v>2010</v>
      </c>
      <c r="C38" t="s">
        <v>39</v>
      </c>
      <c r="D38" t="s">
        <v>43</v>
      </c>
      <c r="E38" t="s">
        <v>22</v>
      </c>
      <c r="F38">
        <v>511031.73100000003</v>
      </c>
      <c r="G38">
        <v>465377.45900000003</v>
      </c>
      <c r="H38">
        <v>644551.94369264238</v>
      </c>
      <c r="I38">
        <v>697389.54815585585</v>
      </c>
      <c r="J38">
        <v>751664.29599999986</v>
      </c>
      <c r="K38">
        <v>743878.68200000015</v>
      </c>
      <c r="L38">
        <v>765862.4010000003</v>
      </c>
      <c r="M38">
        <v>754246.48000000021</v>
      </c>
      <c r="N38">
        <v>764545.31299999973</v>
      </c>
      <c r="O38">
        <v>733748.03300000005</v>
      </c>
      <c r="P38">
        <v>749601.1214632137</v>
      </c>
      <c r="Q38">
        <v>792359.68846321397</v>
      </c>
      <c r="R38">
        <v>8374256.696774927</v>
      </c>
    </row>
    <row r="39" spans="1:18">
      <c r="A39" t="s">
        <v>58</v>
      </c>
      <c r="B39">
        <v>2010</v>
      </c>
      <c r="C39" t="s">
        <v>39</v>
      </c>
      <c r="D39" t="s">
        <v>42</v>
      </c>
      <c r="E39" t="s">
        <v>22</v>
      </c>
      <c r="F39">
        <v>52293.297999999995</v>
      </c>
      <c r="G39">
        <v>36057.408000000003</v>
      </c>
      <c r="H39">
        <v>38443.864955556994</v>
      </c>
      <c r="I39">
        <v>54854.314733342006</v>
      </c>
      <c r="J39">
        <v>68771.635999999999</v>
      </c>
      <c r="K39">
        <v>71452.858999999997</v>
      </c>
      <c r="L39">
        <v>81569.515999999989</v>
      </c>
      <c r="M39">
        <v>68122.660999999993</v>
      </c>
      <c r="N39">
        <v>65436.42</v>
      </c>
      <c r="O39">
        <v>66730.64499999999</v>
      </c>
      <c r="P39">
        <v>60648.435777785002</v>
      </c>
      <c r="Q39">
        <v>82076.47777778501</v>
      </c>
      <c r="R39">
        <v>746457.53624446911</v>
      </c>
    </row>
    <row r="40" spans="1:18">
      <c r="A40" t="s">
        <v>58</v>
      </c>
      <c r="B40">
        <v>2010</v>
      </c>
      <c r="C40" t="s">
        <v>39</v>
      </c>
      <c r="D40" t="s">
        <v>41</v>
      </c>
      <c r="E40" t="s">
        <v>22</v>
      </c>
      <c r="F40">
        <v>7720.4500000000007</v>
      </c>
      <c r="G40">
        <v>4279.3220000000001</v>
      </c>
      <c r="H40">
        <v>5575.0524656882117</v>
      </c>
      <c r="I40">
        <v>6693.1617941292725</v>
      </c>
      <c r="J40">
        <v>7066</v>
      </c>
      <c r="K40">
        <v>7281.8720000000003</v>
      </c>
      <c r="L40">
        <v>8163.018</v>
      </c>
      <c r="M40">
        <v>8629.1</v>
      </c>
      <c r="N40">
        <v>8645.8979999999992</v>
      </c>
      <c r="O40">
        <v>7882</v>
      </c>
      <c r="P40">
        <v>6416.1983284410599</v>
      </c>
      <c r="Q40">
        <v>7407.0573284410611</v>
      </c>
      <c r="R40">
        <v>85759.129916699603</v>
      </c>
    </row>
    <row r="41" spans="1:18">
      <c r="A41" t="s">
        <v>58</v>
      </c>
      <c r="B41">
        <v>2010</v>
      </c>
      <c r="C41" t="s">
        <v>39</v>
      </c>
      <c r="D41" t="s">
        <v>40</v>
      </c>
      <c r="E41" t="s">
        <v>22</v>
      </c>
      <c r="F41">
        <v>58767.99</v>
      </c>
      <c r="G41">
        <v>39215.561000000002</v>
      </c>
      <c r="H41">
        <v>51765.210622402745</v>
      </c>
      <c r="I41">
        <v>68011.459734416479</v>
      </c>
      <c r="J41">
        <v>72584.700999999986</v>
      </c>
      <c r="K41">
        <v>78597.183999999994</v>
      </c>
      <c r="L41">
        <v>87208.457999999984</v>
      </c>
      <c r="M41">
        <v>80878.491999999998</v>
      </c>
      <c r="N41">
        <v>83824.017999999996</v>
      </c>
      <c r="O41">
        <v>74597.302000000011</v>
      </c>
      <c r="P41">
        <v>68217.570112013738</v>
      </c>
      <c r="Q41">
        <v>74493.091112013717</v>
      </c>
      <c r="R41">
        <v>838161.03758084669</v>
      </c>
    </row>
    <row r="42" spans="1:18">
      <c r="A42" t="s">
        <v>58</v>
      </c>
      <c r="B42">
        <v>2010</v>
      </c>
      <c r="C42" t="s">
        <v>29</v>
      </c>
      <c r="D42" t="s">
        <v>38</v>
      </c>
      <c r="E42" t="s">
        <v>22</v>
      </c>
      <c r="F42">
        <v>43029.836000000003</v>
      </c>
      <c r="G42">
        <v>27927.440000000002</v>
      </c>
      <c r="H42">
        <v>34120.180280058863</v>
      </c>
      <c r="I42">
        <v>39477.788680353151</v>
      </c>
      <c r="J42">
        <v>42307.80599999999</v>
      </c>
      <c r="K42">
        <v>43786.547999999995</v>
      </c>
      <c r="L42">
        <v>46529.412999999993</v>
      </c>
      <c r="M42">
        <v>49751.689999999995</v>
      </c>
      <c r="N42">
        <v>52187.307999999997</v>
      </c>
      <c r="O42">
        <v>48564.142</v>
      </c>
      <c r="P42">
        <v>31618.688400294301</v>
      </c>
      <c r="Q42">
        <v>39059.608400294303</v>
      </c>
      <c r="R42">
        <v>498360.44876100065</v>
      </c>
    </row>
    <row r="43" spans="1:18">
      <c r="A43" t="s">
        <v>58</v>
      </c>
      <c r="B43">
        <v>2010</v>
      </c>
      <c r="C43" t="s">
        <v>29</v>
      </c>
      <c r="D43" t="s">
        <v>37</v>
      </c>
      <c r="E43" t="s">
        <v>22</v>
      </c>
      <c r="F43">
        <v>3990.5</v>
      </c>
      <c r="G43">
        <v>3002.5</v>
      </c>
      <c r="H43">
        <v>3299.0159360634857</v>
      </c>
      <c r="I43">
        <v>3049.5956163809142</v>
      </c>
      <c r="J43">
        <v>3121</v>
      </c>
      <c r="K43">
        <v>3313.6099999999997</v>
      </c>
      <c r="L43">
        <v>3153.5</v>
      </c>
      <c r="M43">
        <v>3324.5</v>
      </c>
      <c r="N43">
        <v>3394.5</v>
      </c>
      <c r="O43">
        <v>3353.5</v>
      </c>
      <c r="P43">
        <v>2859.0396803174285</v>
      </c>
      <c r="Q43">
        <v>3368.0796803174285</v>
      </c>
      <c r="R43">
        <v>39229.340913079264</v>
      </c>
    </row>
    <row r="44" spans="1:18">
      <c r="A44" t="s">
        <v>58</v>
      </c>
      <c r="B44">
        <v>2010</v>
      </c>
      <c r="C44" t="s">
        <v>29</v>
      </c>
      <c r="D44" t="s">
        <v>36</v>
      </c>
      <c r="E44" t="s">
        <v>22</v>
      </c>
      <c r="F44">
        <v>7437.8819999999996</v>
      </c>
      <c r="G44">
        <v>4407.5</v>
      </c>
      <c r="H44">
        <v>4769.6817268904133</v>
      </c>
      <c r="I44">
        <v>5849.7403613424794</v>
      </c>
      <c r="J44">
        <v>6041.05</v>
      </c>
      <c r="K44">
        <v>6092</v>
      </c>
      <c r="L44">
        <v>6397.1799999999994</v>
      </c>
      <c r="M44">
        <v>6595.5</v>
      </c>
      <c r="N44">
        <v>6651.1620000000003</v>
      </c>
      <c r="O44">
        <v>6690.5</v>
      </c>
      <c r="P44">
        <v>6666.5686344520664</v>
      </c>
      <c r="Q44">
        <v>8501.6896344520628</v>
      </c>
      <c r="R44">
        <v>76100.45435713703</v>
      </c>
    </row>
    <row r="45" spans="1:18">
      <c r="A45" t="s">
        <v>58</v>
      </c>
      <c r="B45">
        <v>2010</v>
      </c>
      <c r="C45" t="s">
        <v>29</v>
      </c>
      <c r="D45" t="s">
        <v>35</v>
      </c>
      <c r="E45" t="s">
        <v>22</v>
      </c>
      <c r="F45">
        <v>28930.45</v>
      </c>
      <c r="G45">
        <v>17543.020999999997</v>
      </c>
      <c r="H45">
        <v>21259.728949033841</v>
      </c>
      <c r="I45">
        <v>23824.423694203026</v>
      </c>
      <c r="J45">
        <v>26089.431999999997</v>
      </c>
      <c r="K45">
        <v>28338.287999999993</v>
      </c>
      <c r="L45">
        <v>28500.278999999991</v>
      </c>
      <c r="M45">
        <v>29161.675000000003</v>
      </c>
      <c r="N45">
        <v>29378.766999999996</v>
      </c>
      <c r="O45">
        <v>27253.208999999999</v>
      </c>
      <c r="P45">
        <v>25606.654745169188</v>
      </c>
      <c r="Q45">
        <v>29521.544745169183</v>
      </c>
      <c r="R45">
        <v>315407.47313357517</v>
      </c>
    </row>
    <row r="46" spans="1:18">
      <c r="A46" t="s">
        <v>58</v>
      </c>
      <c r="B46">
        <v>2010</v>
      </c>
      <c r="C46" t="s">
        <v>29</v>
      </c>
      <c r="D46" t="s">
        <v>34</v>
      </c>
      <c r="E46" t="s">
        <v>22</v>
      </c>
      <c r="F46">
        <v>8509.7799999999988</v>
      </c>
      <c r="G46">
        <v>5791.7699999999986</v>
      </c>
      <c r="H46">
        <v>6035.9042957236834</v>
      </c>
      <c r="I46">
        <v>6445.4257743421022</v>
      </c>
      <c r="J46">
        <v>6626.2300000000014</v>
      </c>
      <c r="K46">
        <v>6832.0199999999986</v>
      </c>
      <c r="L46">
        <v>8116.2189999999991</v>
      </c>
      <c r="M46">
        <v>7678.79</v>
      </c>
      <c r="N46">
        <v>7278.62</v>
      </c>
      <c r="O46">
        <v>7047.0000000000009</v>
      </c>
      <c r="P46">
        <v>7350.4414786184188</v>
      </c>
      <c r="Q46">
        <v>8847.6314786184194</v>
      </c>
      <c r="R46">
        <v>86559.832027302633</v>
      </c>
    </row>
    <row r="47" spans="1:18">
      <c r="A47" t="s">
        <v>58</v>
      </c>
      <c r="B47">
        <v>2010</v>
      </c>
      <c r="C47" t="s">
        <v>29</v>
      </c>
      <c r="D47" t="s">
        <v>33</v>
      </c>
      <c r="E47" t="s">
        <v>22</v>
      </c>
      <c r="F47">
        <v>7216.8</v>
      </c>
      <c r="G47">
        <v>4043.96</v>
      </c>
      <c r="H47">
        <v>5336.4898627924267</v>
      </c>
      <c r="I47">
        <v>6136.5991767545574</v>
      </c>
      <c r="J47">
        <v>6684.38</v>
      </c>
      <c r="K47">
        <v>7027.3600000000006</v>
      </c>
      <c r="L47">
        <v>7747.018</v>
      </c>
      <c r="M47">
        <v>6711.2820000000002</v>
      </c>
      <c r="N47">
        <v>6879.9</v>
      </c>
      <c r="O47">
        <v>6439.85</v>
      </c>
      <c r="P47">
        <v>6801.749313962132</v>
      </c>
      <c r="Q47">
        <v>8130.6493139621316</v>
      </c>
      <c r="R47">
        <v>79156.037667471246</v>
      </c>
    </row>
    <row r="48" spans="1:18">
      <c r="A48" t="s">
        <v>58</v>
      </c>
      <c r="B48">
        <v>2010</v>
      </c>
      <c r="C48" t="s">
        <v>29</v>
      </c>
      <c r="D48" t="s">
        <v>32</v>
      </c>
      <c r="E48" t="s">
        <v>22</v>
      </c>
      <c r="F48">
        <v>11660.204</v>
      </c>
      <c r="G48">
        <v>7807.1390000000001</v>
      </c>
      <c r="H48">
        <v>7743.1429999036045</v>
      </c>
      <c r="I48">
        <v>9610.317999421628</v>
      </c>
      <c r="J48">
        <v>12000</v>
      </c>
      <c r="K48">
        <v>13510.031999999999</v>
      </c>
      <c r="L48">
        <v>14994.643</v>
      </c>
      <c r="M48">
        <v>15812.48</v>
      </c>
      <c r="N48">
        <v>16418.5</v>
      </c>
      <c r="O48">
        <v>15523</v>
      </c>
      <c r="P48">
        <v>15155.264999518024</v>
      </c>
      <c r="Q48">
        <v>17271.234999518023</v>
      </c>
      <c r="R48">
        <v>157505.95899836128</v>
      </c>
    </row>
    <row r="49" spans="1:18">
      <c r="A49" t="s">
        <v>58</v>
      </c>
      <c r="B49">
        <v>2010</v>
      </c>
      <c r="C49" t="s">
        <v>29</v>
      </c>
      <c r="D49" t="s">
        <v>31</v>
      </c>
      <c r="E49" t="s">
        <v>22</v>
      </c>
      <c r="F49">
        <v>2144.0500000000002</v>
      </c>
      <c r="G49">
        <v>1250</v>
      </c>
      <c r="H49">
        <v>1502.5100504509301</v>
      </c>
      <c r="I49">
        <v>1365.6103027055806</v>
      </c>
      <c r="J49">
        <v>1470</v>
      </c>
      <c r="K49">
        <v>1563.5</v>
      </c>
      <c r="L49">
        <v>1777.5</v>
      </c>
      <c r="M49">
        <v>1696</v>
      </c>
      <c r="N49">
        <v>1728.5</v>
      </c>
      <c r="O49">
        <v>1510.5</v>
      </c>
      <c r="P49">
        <v>1455.1002522546505</v>
      </c>
      <c r="Q49">
        <v>1788.5502522546506</v>
      </c>
      <c r="R49">
        <v>19251.820857665814</v>
      </c>
    </row>
    <row r="50" spans="1:18">
      <c r="A50" t="s">
        <v>58</v>
      </c>
      <c r="B50">
        <v>2010</v>
      </c>
      <c r="C50" t="s">
        <v>29</v>
      </c>
      <c r="D50" t="s">
        <v>30</v>
      </c>
      <c r="E50" t="s">
        <v>22</v>
      </c>
      <c r="F50">
        <v>7157.5</v>
      </c>
      <c r="G50">
        <v>2612.5</v>
      </c>
      <c r="H50">
        <v>3380.0433029651026</v>
      </c>
      <c r="I50">
        <v>5204.7598177906175</v>
      </c>
      <c r="J50">
        <v>7366</v>
      </c>
      <c r="K50">
        <v>8032</v>
      </c>
      <c r="L50">
        <v>9882.5</v>
      </c>
      <c r="M50">
        <v>10370.5</v>
      </c>
      <c r="N50">
        <v>10802.41</v>
      </c>
      <c r="O50">
        <v>8969</v>
      </c>
      <c r="P50">
        <v>7875.116514825515</v>
      </c>
      <c r="Q50">
        <v>6805.2165148255144</v>
      </c>
      <c r="R50">
        <v>88457.54615040675</v>
      </c>
    </row>
    <row r="51" spans="1:18">
      <c r="A51" t="s">
        <v>58</v>
      </c>
      <c r="B51">
        <v>2010</v>
      </c>
      <c r="C51" t="s">
        <v>20</v>
      </c>
      <c r="D51" t="s">
        <v>28</v>
      </c>
      <c r="E51" t="s">
        <v>22</v>
      </c>
      <c r="F51">
        <v>3071.64</v>
      </c>
      <c r="G51">
        <v>2319.44</v>
      </c>
      <c r="H51">
        <v>2997.1411612444053</v>
      </c>
      <c r="I51">
        <v>3908.3259674664332</v>
      </c>
      <c r="J51">
        <v>4867.07</v>
      </c>
      <c r="K51">
        <v>5392.25</v>
      </c>
      <c r="L51">
        <v>6803.02</v>
      </c>
      <c r="M51">
        <v>6866.2999999999993</v>
      </c>
      <c r="N51">
        <v>6569.29</v>
      </c>
      <c r="O51">
        <v>5967.12</v>
      </c>
      <c r="P51">
        <v>5308.975806222028</v>
      </c>
      <c r="Q51">
        <v>6389.2558062220278</v>
      </c>
      <c r="R51">
        <v>60459.828741154895</v>
      </c>
    </row>
    <row r="52" spans="1:18">
      <c r="A52" t="s">
        <v>58</v>
      </c>
      <c r="B52">
        <v>2010</v>
      </c>
      <c r="C52" t="s">
        <v>20</v>
      </c>
      <c r="D52" t="s">
        <v>27</v>
      </c>
      <c r="E52" t="s">
        <v>22</v>
      </c>
      <c r="F52">
        <v>469</v>
      </c>
      <c r="G52">
        <v>320</v>
      </c>
      <c r="H52">
        <v>461.00251870809097</v>
      </c>
      <c r="I52">
        <v>467.01511224854579</v>
      </c>
      <c r="J52">
        <v>557</v>
      </c>
      <c r="K52">
        <v>479</v>
      </c>
      <c r="L52">
        <v>721</v>
      </c>
      <c r="M52">
        <v>641</v>
      </c>
      <c r="N52">
        <v>826</v>
      </c>
      <c r="O52">
        <v>647.79999999999995</v>
      </c>
      <c r="P52">
        <v>494.01259354045487</v>
      </c>
      <c r="Q52">
        <v>638.81259354045483</v>
      </c>
      <c r="R52">
        <v>6721.6428180375469</v>
      </c>
    </row>
    <row r="53" spans="1:18">
      <c r="A53" t="s">
        <v>58</v>
      </c>
      <c r="B53">
        <v>2010</v>
      </c>
      <c r="C53" t="s">
        <v>20</v>
      </c>
      <c r="D53" t="s">
        <v>26</v>
      </c>
      <c r="E53" t="s">
        <v>22</v>
      </c>
      <c r="F53">
        <v>2483.25</v>
      </c>
      <c r="G53">
        <v>2393.4</v>
      </c>
      <c r="H53">
        <v>2533.4640223669139</v>
      </c>
      <c r="I53">
        <v>3168.4841342014847</v>
      </c>
      <c r="J53">
        <v>3462.5799999999995</v>
      </c>
      <c r="K53">
        <v>4028.8500000000004</v>
      </c>
      <c r="L53">
        <v>4990.9000000000005</v>
      </c>
      <c r="M53">
        <v>4971.75</v>
      </c>
      <c r="N53">
        <v>5111.6000000000004</v>
      </c>
      <c r="O53">
        <v>4931.674</v>
      </c>
      <c r="P53">
        <v>4513.5801118345707</v>
      </c>
      <c r="Q53">
        <v>4377.0701118345705</v>
      </c>
      <c r="R53">
        <v>46966.602380237535</v>
      </c>
    </row>
    <row r="54" spans="1:18">
      <c r="A54" t="s">
        <v>58</v>
      </c>
      <c r="B54">
        <v>2010</v>
      </c>
      <c r="C54" t="s">
        <v>20</v>
      </c>
      <c r="D54" t="s">
        <v>25</v>
      </c>
      <c r="E54" t="s">
        <v>22</v>
      </c>
      <c r="F54">
        <v>259.2</v>
      </c>
      <c r="G54">
        <v>251.4</v>
      </c>
      <c r="H54">
        <v>254.00088278832706</v>
      </c>
      <c r="I54">
        <v>228.00529672996234</v>
      </c>
      <c r="J54">
        <v>213.2</v>
      </c>
      <c r="K54">
        <v>198.4</v>
      </c>
      <c r="L54">
        <v>220</v>
      </c>
      <c r="M54">
        <v>215</v>
      </c>
      <c r="N54">
        <v>245</v>
      </c>
      <c r="O54">
        <v>166.5</v>
      </c>
      <c r="P54">
        <v>229.00441394163528</v>
      </c>
      <c r="Q54">
        <v>276.6044139416353</v>
      </c>
      <c r="R54">
        <v>2756.3150074015603</v>
      </c>
    </row>
    <row r="55" spans="1:18">
      <c r="A55" t="s">
        <v>58</v>
      </c>
      <c r="B55">
        <v>2010</v>
      </c>
      <c r="C55" t="s">
        <v>20</v>
      </c>
      <c r="D55" t="s">
        <v>24</v>
      </c>
      <c r="E55" t="s">
        <v>22</v>
      </c>
      <c r="F55">
        <v>4844</v>
      </c>
      <c r="G55">
        <v>3630.1849999999999</v>
      </c>
      <c r="H55">
        <v>3247.264163979004</v>
      </c>
      <c r="I55">
        <v>4255.1449838740236</v>
      </c>
      <c r="J55">
        <v>4670.2619999999997</v>
      </c>
      <c r="K55">
        <v>4494</v>
      </c>
      <c r="L55">
        <v>4716.0550000000003</v>
      </c>
      <c r="M55">
        <v>5218</v>
      </c>
      <c r="N55">
        <v>5246</v>
      </c>
      <c r="O55">
        <v>4659.9410000000007</v>
      </c>
      <c r="P55">
        <v>4188.1208198950198</v>
      </c>
      <c r="Q55">
        <v>5706.7208198950193</v>
      </c>
      <c r="R55">
        <v>54875.69378764306</v>
      </c>
    </row>
    <row r="56" spans="1:18">
      <c r="A56" t="s">
        <v>58</v>
      </c>
      <c r="B56">
        <v>2010</v>
      </c>
      <c r="C56" t="s">
        <v>20</v>
      </c>
      <c r="D56" t="s">
        <v>23</v>
      </c>
      <c r="E56" t="s">
        <v>22</v>
      </c>
      <c r="F56">
        <v>802</v>
      </c>
      <c r="G56">
        <v>406.47</v>
      </c>
      <c r="H56">
        <v>517.00362820859857</v>
      </c>
      <c r="I56">
        <v>527.02176925159165</v>
      </c>
      <c r="J56">
        <v>503</v>
      </c>
      <c r="K56">
        <v>843</v>
      </c>
      <c r="L56">
        <v>776</v>
      </c>
      <c r="M56">
        <v>553</v>
      </c>
      <c r="N56">
        <v>1201</v>
      </c>
      <c r="O56">
        <v>1012</v>
      </c>
      <c r="P56">
        <v>1093.018141042993</v>
      </c>
      <c r="Q56">
        <v>1261.018141042993</v>
      </c>
      <c r="R56">
        <v>9494.5316795461749</v>
      </c>
    </row>
    <row r="57" spans="1:18">
      <c r="A57" t="s">
        <v>58</v>
      </c>
      <c r="B57">
        <v>2010</v>
      </c>
      <c r="C57" t="s">
        <v>20</v>
      </c>
      <c r="D57" t="s">
        <v>21</v>
      </c>
      <c r="E57" t="s">
        <v>22</v>
      </c>
      <c r="F57">
        <v>3086</v>
      </c>
      <c r="G57">
        <v>1758.2</v>
      </c>
      <c r="H57">
        <v>2320.8173601640719</v>
      </c>
      <c r="I57">
        <v>2563.9041609844307</v>
      </c>
      <c r="J57">
        <v>2717.4</v>
      </c>
      <c r="K57">
        <v>3088.95</v>
      </c>
      <c r="L57">
        <v>3282.3</v>
      </c>
      <c r="M57">
        <v>3688.6</v>
      </c>
      <c r="N57">
        <v>4473.1219999999994</v>
      </c>
      <c r="O57">
        <v>4238.45</v>
      </c>
      <c r="P57">
        <v>4284.9868008203603</v>
      </c>
      <c r="Q57">
        <v>4577.9868008203593</v>
      </c>
      <c r="R57">
        <v>40080.717122789225</v>
      </c>
    </row>
    <row r="58" spans="1:18">
      <c r="A58" t="s">
        <v>57</v>
      </c>
      <c r="B58">
        <v>2010</v>
      </c>
      <c r="C58" t="s">
        <v>48</v>
      </c>
      <c r="D58" t="s">
        <v>52</v>
      </c>
      <c r="E58" t="s">
        <v>22</v>
      </c>
      <c r="F58">
        <v>879.07</v>
      </c>
      <c r="G58">
        <v>871.94</v>
      </c>
      <c r="H58">
        <v>1097.8500000000001</v>
      </c>
      <c r="I58">
        <v>1013.6700000000001</v>
      </c>
      <c r="J58">
        <v>847.8</v>
      </c>
      <c r="K58">
        <v>841.71</v>
      </c>
      <c r="L58">
        <v>562.76</v>
      </c>
      <c r="M58">
        <v>652.6</v>
      </c>
      <c r="N58">
        <v>638.84</v>
      </c>
      <c r="O58">
        <v>612.84</v>
      </c>
      <c r="P58">
        <v>666.27999999999986</v>
      </c>
      <c r="Q58">
        <v>614.13</v>
      </c>
      <c r="R58">
        <v>9299.4900000000016</v>
      </c>
    </row>
    <row r="59" spans="1:18">
      <c r="A59" t="s">
        <v>57</v>
      </c>
      <c r="B59">
        <v>2010</v>
      </c>
      <c r="C59" t="s">
        <v>48</v>
      </c>
      <c r="D59" t="s">
        <v>51</v>
      </c>
      <c r="E59" t="s">
        <v>22</v>
      </c>
      <c r="F59">
        <v>21554.006000000005</v>
      </c>
      <c r="G59">
        <v>20211.998999999996</v>
      </c>
      <c r="H59">
        <v>22892.781000000006</v>
      </c>
      <c r="I59">
        <v>21199.624999999996</v>
      </c>
      <c r="J59">
        <v>22121.393</v>
      </c>
      <c r="K59">
        <v>21880.435000000001</v>
      </c>
      <c r="L59">
        <v>24181.324000000004</v>
      </c>
      <c r="M59">
        <v>24100.758000000002</v>
      </c>
      <c r="N59">
        <v>23303.659999999996</v>
      </c>
      <c r="O59">
        <v>22600.858</v>
      </c>
      <c r="P59">
        <v>20573.734</v>
      </c>
      <c r="Q59">
        <v>24162.951999999994</v>
      </c>
      <c r="R59">
        <v>268783.52500000002</v>
      </c>
    </row>
    <row r="60" spans="1:18">
      <c r="A60" t="s">
        <v>57</v>
      </c>
      <c r="B60">
        <v>2010</v>
      </c>
      <c r="C60" t="s">
        <v>48</v>
      </c>
      <c r="D60" t="s">
        <v>50</v>
      </c>
      <c r="E60" t="s">
        <v>22</v>
      </c>
      <c r="F60">
        <v>29.15</v>
      </c>
      <c r="G60">
        <v>0</v>
      </c>
      <c r="H60">
        <v>52.58</v>
      </c>
      <c r="I60">
        <v>131.60999999999996</v>
      </c>
      <c r="J60">
        <v>14.54</v>
      </c>
      <c r="K60">
        <v>26.96</v>
      </c>
      <c r="L60">
        <v>26.04</v>
      </c>
      <c r="M60">
        <v>93.46</v>
      </c>
      <c r="N60">
        <v>51.730000000000004</v>
      </c>
      <c r="O60">
        <v>162.96</v>
      </c>
      <c r="P60">
        <v>29.61</v>
      </c>
      <c r="Q60">
        <v>47.54</v>
      </c>
      <c r="R60">
        <v>666.18</v>
      </c>
    </row>
    <row r="61" spans="1:18">
      <c r="A61" t="s">
        <v>57</v>
      </c>
      <c r="B61">
        <v>2010</v>
      </c>
      <c r="C61" t="s">
        <v>48</v>
      </c>
      <c r="D61" t="s">
        <v>49</v>
      </c>
      <c r="E61" t="s">
        <v>22</v>
      </c>
      <c r="F61">
        <v>778.53000000000009</v>
      </c>
      <c r="G61">
        <v>717.55</v>
      </c>
      <c r="H61">
        <v>473.66</v>
      </c>
      <c r="I61">
        <v>713.59</v>
      </c>
      <c r="J61">
        <v>620.16</v>
      </c>
      <c r="K61">
        <v>945.79</v>
      </c>
      <c r="L61">
        <v>938.91000000000008</v>
      </c>
      <c r="M61">
        <v>202.87</v>
      </c>
      <c r="N61">
        <v>856.04</v>
      </c>
      <c r="O61">
        <v>857.28</v>
      </c>
      <c r="P61">
        <v>305.37</v>
      </c>
      <c r="Q61">
        <v>984.16000000000008</v>
      </c>
      <c r="R61">
        <v>8393.91</v>
      </c>
    </row>
    <row r="62" spans="1:18">
      <c r="A62" t="s">
        <v>57</v>
      </c>
      <c r="B62">
        <v>2010</v>
      </c>
      <c r="C62" t="s">
        <v>44</v>
      </c>
      <c r="D62" t="s">
        <v>47</v>
      </c>
      <c r="E62" t="s">
        <v>22</v>
      </c>
      <c r="F62">
        <v>12044.062</v>
      </c>
      <c r="G62">
        <v>12491.668</v>
      </c>
      <c r="H62">
        <v>12060.866000000004</v>
      </c>
      <c r="I62">
        <v>13101.302</v>
      </c>
      <c r="J62">
        <v>12883.819000000003</v>
      </c>
      <c r="K62">
        <v>14209.825000000006</v>
      </c>
      <c r="L62">
        <v>16090.649000000005</v>
      </c>
      <c r="M62">
        <v>13753.832000000002</v>
      </c>
      <c r="N62">
        <v>13826.911000000004</v>
      </c>
      <c r="O62">
        <v>13298.488999999996</v>
      </c>
      <c r="P62">
        <v>12281.719000000001</v>
      </c>
      <c r="Q62">
        <v>13357.216000000002</v>
      </c>
      <c r="R62">
        <v>159400.35800000004</v>
      </c>
    </row>
    <row r="63" spans="1:18">
      <c r="A63" t="s">
        <v>57</v>
      </c>
      <c r="B63">
        <v>2010</v>
      </c>
      <c r="C63" t="s">
        <v>44</v>
      </c>
      <c r="D63" t="s">
        <v>46</v>
      </c>
      <c r="E63" t="s">
        <v>22</v>
      </c>
      <c r="F63">
        <v>7568.7110000000002</v>
      </c>
      <c r="G63">
        <v>7850.1929999999966</v>
      </c>
      <c r="H63">
        <v>8068.9670000000006</v>
      </c>
      <c r="I63">
        <v>9532.2429999999986</v>
      </c>
      <c r="J63">
        <v>7353.4629999999988</v>
      </c>
      <c r="K63">
        <v>8511.6989999999987</v>
      </c>
      <c r="L63">
        <v>9717.74</v>
      </c>
      <c r="M63">
        <v>8789.2260000000006</v>
      </c>
      <c r="N63">
        <v>7573.3089999999993</v>
      </c>
      <c r="O63">
        <v>7615.9780000000001</v>
      </c>
      <c r="P63">
        <v>9513.4940000000024</v>
      </c>
      <c r="Q63">
        <v>9113.3860000000004</v>
      </c>
      <c r="R63">
        <v>101208.409</v>
      </c>
    </row>
    <row r="64" spans="1:18">
      <c r="A64" t="s">
        <v>57</v>
      </c>
      <c r="B64">
        <v>2010</v>
      </c>
      <c r="C64" t="s">
        <v>44</v>
      </c>
      <c r="D64" t="s">
        <v>45</v>
      </c>
      <c r="E64" t="s">
        <v>22</v>
      </c>
      <c r="F64">
        <v>8746.7259999999951</v>
      </c>
      <c r="G64">
        <v>8680.0709999999999</v>
      </c>
      <c r="H64">
        <v>9883.8550000000032</v>
      </c>
      <c r="I64">
        <v>10767.810000000001</v>
      </c>
      <c r="J64">
        <v>9547.6890000000003</v>
      </c>
      <c r="K64">
        <v>11188.348</v>
      </c>
      <c r="L64">
        <v>10406.061999999998</v>
      </c>
      <c r="M64">
        <v>11599.004999999999</v>
      </c>
      <c r="N64">
        <v>11056.104999999998</v>
      </c>
      <c r="O64">
        <v>11625.335999999998</v>
      </c>
      <c r="P64">
        <v>10248.490999999998</v>
      </c>
      <c r="Q64">
        <v>10365.195</v>
      </c>
      <c r="R64">
        <v>124114.69299999997</v>
      </c>
    </row>
    <row r="65" spans="1:18">
      <c r="A65" t="s">
        <v>57</v>
      </c>
      <c r="B65">
        <v>2010</v>
      </c>
      <c r="C65" t="s">
        <v>39</v>
      </c>
      <c r="D65" t="s">
        <v>43</v>
      </c>
      <c r="E65" t="s">
        <v>22</v>
      </c>
      <c r="F65">
        <v>44228.454000000034</v>
      </c>
      <c r="G65">
        <v>41262.866000000002</v>
      </c>
      <c r="H65">
        <v>51329.500000000007</v>
      </c>
      <c r="I65">
        <v>44454.953999999998</v>
      </c>
      <c r="J65">
        <v>48540.601999999977</v>
      </c>
      <c r="K65">
        <v>54795.368999999984</v>
      </c>
      <c r="L65">
        <v>52120.025999999991</v>
      </c>
      <c r="M65">
        <v>54640.60500000001</v>
      </c>
      <c r="N65">
        <v>46721.846000000012</v>
      </c>
      <c r="O65">
        <v>47197.293000000027</v>
      </c>
      <c r="P65">
        <v>42190.334999999999</v>
      </c>
      <c r="Q65">
        <v>43707.338999999971</v>
      </c>
      <c r="R65">
        <v>571189.18900000001</v>
      </c>
    </row>
    <row r="66" spans="1:18">
      <c r="A66" t="s">
        <v>57</v>
      </c>
      <c r="B66">
        <v>2010</v>
      </c>
      <c r="C66" t="s">
        <v>39</v>
      </c>
      <c r="D66" t="s">
        <v>42</v>
      </c>
      <c r="E66" t="s">
        <v>22</v>
      </c>
      <c r="F66">
        <v>2677.4400000000005</v>
      </c>
      <c r="G66">
        <v>3082.81</v>
      </c>
      <c r="H66">
        <v>3622.8390000000004</v>
      </c>
      <c r="I66">
        <v>3026.7310000000002</v>
      </c>
      <c r="J66">
        <v>4241.8639999999996</v>
      </c>
      <c r="K66">
        <v>6065.9029999999993</v>
      </c>
      <c r="L66">
        <v>3751.8499999999995</v>
      </c>
      <c r="M66">
        <v>4023.2109999999993</v>
      </c>
      <c r="N66">
        <v>4302.0290000000005</v>
      </c>
      <c r="O66">
        <v>3314.1570000000002</v>
      </c>
      <c r="P66">
        <v>3197.9180000000001</v>
      </c>
      <c r="Q66">
        <v>3072.7650000000003</v>
      </c>
      <c r="R66">
        <v>44379.516999999993</v>
      </c>
    </row>
    <row r="67" spans="1:18">
      <c r="A67" t="s">
        <v>57</v>
      </c>
      <c r="B67">
        <v>2010</v>
      </c>
      <c r="C67" t="s">
        <v>39</v>
      </c>
      <c r="D67" t="s">
        <v>41</v>
      </c>
      <c r="E67" t="s">
        <v>22</v>
      </c>
      <c r="F67">
        <v>22873.716999999993</v>
      </c>
      <c r="G67">
        <v>20220.478000000003</v>
      </c>
      <c r="H67">
        <v>22473.816999999999</v>
      </c>
      <c r="I67">
        <v>21372.050000000003</v>
      </c>
      <c r="J67">
        <v>21225.359999999997</v>
      </c>
      <c r="K67">
        <v>21156.098000000002</v>
      </c>
      <c r="L67">
        <v>19029.859999999997</v>
      </c>
      <c r="M67">
        <v>16312.505000000001</v>
      </c>
      <c r="N67">
        <v>11908.294999999998</v>
      </c>
      <c r="O67">
        <v>490.71100000000001</v>
      </c>
      <c r="P67">
        <v>1119.0520000000001</v>
      </c>
      <c r="Q67">
        <v>1099.674</v>
      </c>
      <c r="R67">
        <v>179281.617</v>
      </c>
    </row>
    <row r="68" spans="1:18">
      <c r="A68" t="s">
        <v>57</v>
      </c>
      <c r="B68">
        <v>2010</v>
      </c>
      <c r="C68" t="s">
        <v>39</v>
      </c>
      <c r="D68" t="s">
        <v>40</v>
      </c>
      <c r="E68" t="s">
        <v>22</v>
      </c>
      <c r="F68">
        <v>43567.94200000001</v>
      </c>
      <c r="G68">
        <v>44287.134000000005</v>
      </c>
      <c r="H68">
        <v>58153.044000000002</v>
      </c>
      <c r="I68">
        <v>55184.728999999985</v>
      </c>
      <c r="J68">
        <v>53681.417000000009</v>
      </c>
      <c r="K68">
        <v>55256.990000000005</v>
      </c>
      <c r="L68">
        <v>55889.513999999988</v>
      </c>
      <c r="M68">
        <v>50966.108</v>
      </c>
      <c r="N68">
        <v>51508.739000000023</v>
      </c>
      <c r="O68">
        <v>41579.506000000023</v>
      </c>
      <c r="P68">
        <v>39835.125999999982</v>
      </c>
      <c r="Q68">
        <v>37024.703999999998</v>
      </c>
      <c r="R68">
        <v>586934.95299999998</v>
      </c>
    </row>
    <row r="69" spans="1:18">
      <c r="A69" t="s">
        <v>57</v>
      </c>
      <c r="B69">
        <v>2010</v>
      </c>
      <c r="C69" t="s">
        <v>29</v>
      </c>
      <c r="D69" t="s">
        <v>38</v>
      </c>
      <c r="E69" t="s">
        <v>22</v>
      </c>
      <c r="F69">
        <v>26581.084999999999</v>
      </c>
      <c r="G69">
        <v>30103.940999999995</v>
      </c>
      <c r="H69">
        <v>27649.315000000002</v>
      </c>
      <c r="I69">
        <v>27391.784</v>
      </c>
      <c r="J69">
        <v>23730.890000000003</v>
      </c>
      <c r="K69">
        <v>23752.133999999995</v>
      </c>
      <c r="L69">
        <v>22215.448000000004</v>
      </c>
      <c r="M69">
        <v>43076.292000000009</v>
      </c>
      <c r="N69">
        <v>36870.669999999984</v>
      </c>
      <c r="O69">
        <v>33553.790999999997</v>
      </c>
      <c r="P69">
        <v>31253.478999999996</v>
      </c>
      <c r="Q69">
        <v>24912.055999999993</v>
      </c>
      <c r="R69">
        <v>351090.88499999995</v>
      </c>
    </row>
    <row r="70" spans="1:18">
      <c r="A70" t="s">
        <v>57</v>
      </c>
      <c r="B70">
        <v>2010</v>
      </c>
      <c r="C70" t="s">
        <v>29</v>
      </c>
      <c r="D70" t="s">
        <v>37</v>
      </c>
      <c r="E70" t="s">
        <v>22</v>
      </c>
      <c r="F70">
        <v>190.29999999999998</v>
      </c>
      <c r="G70">
        <v>250.78</v>
      </c>
      <c r="H70">
        <v>252.82000000000002</v>
      </c>
      <c r="I70">
        <v>126.73</v>
      </c>
      <c r="J70">
        <v>306.16999999999996</v>
      </c>
      <c r="K70">
        <v>251.41000000000003</v>
      </c>
      <c r="L70">
        <v>213.34000000000003</v>
      </c>
      <c r="M70">
        <v>302.88</v>
      </c>
      <c r="N70">
        <v>255.19</v>
      </c>
      <c r="O70">
        <v>368.57999999999993</v>
      </c>
      <c r="P70">
        <v>341.29</v>
      </c>
      <c r="Q70">
        <v>243.19</v>
      </c>
      <c r="R70">
        <v>3102.6800000000003</v>
      </c>
    </row>
    <row r="71" spans="1:18">
      <c r="A71" t="s">
        <v>57</v>
      </c>
      <c r="B71">
        <v>2010</v>
      </c>
      <c r="C71" t="s">
        <v>29</v>
      </c>
      <c r="D71" t="s">
        <v>36</v>
      </c>
      <c r="E71" t="s">
        <v>22</v>
      </c>
      <c r="F71">
        <v>50.45</v>
      </c>
      <c r="G71">
        <v>41.13</v>
      </c>
      <c r="H71">
        <v>119.34</v>
      </c>
      <c r="I71">
        <v>80.760000000000005</v>
      </c>
      <c r="J71">
        <v>93.62</v>
      </c>
      <c r="K71">
        <v>70.62</v>
      </c>
      <c r="L71">
        <v>98.039999999999992</v>
      </c>
      <c r="M71">
        <v>151.73000000000002</v>
      </c>
      <c r="N71">
        <v>213.15000000000003</v>
      </c>
      <c r="O71">
        <v>192.51</v>
      </c>
      <c r="P71">
        <v>151.62</v>
      </c>
      <c r="Q71">
        <v>28.09</v>
      </c>
      <c r="R71">
        <v>1291.0600000000002</v>
      </c>
    </row>
    <row r="72" spans="1:18">
      <c r="A72" t="s">
        <v>57</v>
      </c>
      <c r="B72">
        <v>2010</v>
      </c>
      <c r="C72" t="s">
        <v>29</v>
      </c>
      <c r="D72" t="s">
        <v>35</v>
      </c>
      <c r="E72" t="s">
        <v>22</v>
      </c>
      <c r="F72">
        <v>1063.7160000000001</v>
      </c>
      <c r="G72">
        <v>1022.204</v>
      </c>
      <c r="H72">
        <v>1731.98</v>
      </c>
      <c r="I72">
        <v>1265.42</v>
      </c>
      <c r="J72">
        <v>1162.7470000000001</v>
      </c>
      <c r="K72">
        <v>1111.2299999999998</v>
      </c>
      <c r="L72">
        <v>1339.4099999999999</v>
      </c>
      <c r="M72">
        <v>1023.08</v>
      </c>
      <c r="N72">
        <v>1115.1500000000001</v>
      </c>
      <c r="O72">
        <v>1394.1</v>
      </c>
      <c r="P72">
        <v>1338.01</v>
      </c>
      <c r="Q72">
        <v>1652.5700000000002</v>
      </c>
      <c r="R72">
        <v>15219.616999999998</v>
      </c>
    </row>
    <row r="73" spans="1:18">
      <c r="A73" t="s">
        <v>57</v>
      </c>
      <c r="B73">
        <v>2010</v>
      </c>
      <c r="C73" t="s">
        <v>29</v>
      </c>
      <c r="D73" t="s">
        <v>34</v>
      </c>
      <c r="E73" t="s">
        <v>22</v>
      </c>
      <c r="F73">
        <v>42.57</v>
      </c>
      <c r="G73">
        <v>28.4</v>
      </c>
      <c r="H73">
        <v>42.01</v>
      </c>
      <c r="I73">
        <v>28.17</v>
      </c>
      <c r="J73">
        <v>84.46</v>
      </c>
      <c r="K73">
        <v>14.39</v>
      </c>
      <c r="L73">
        <v>14.3</v>
      </c>
      <c r="M73">
        <v>56.95</v>
      </c>
      <c r="N73">
        <v>70.48</v>
      </c>
      <c r="O73">
        <v>42.1</v>
      </c>
      <c r="P73">
        <v>1024.72</v>
      </c>
      <c r="Q73">
        <v>27.97</v>
      </c>
      <c r="R73">
        <v>1476.52</v>
      </c>
    </row>
    <row r="74" spans="1:18">
      <c r="A74" t="s">
        <v>57</v>
      </c>
      <c r="B74">
        <v>2010</v>
      </c>
      <c r="C74" t="s">
        <v>29</v>
      </c>
      <c r="D74" t="s">
        <v>33</v>
      </c>
      <c r="E74" t="s">
        <v>22</v>
      </c>
      <c r="F74">
        <v>113.73</v>
      </c>
      <c r="G74">
        <v>35.549999999999997</v>
      </c>
      <c r="H74">
        <v>65.66</v>
      </c>
      <c r="I74">
        <v>78.490000000000009</v>
      </c>
      <c r="J74">
        <v>110.99000000000001</v>
      </c>
      <c r="K74">
        <v>74.319999999999993</v>
      </c>
      <c r="L74">
        <v>60.24</v>
      </c>
      <c r="M74">
        <v>117.69</v>
      </c>
      <c r="N74">
        <v>128.13</v>
      </c>
      <c r="O74">
        <v>76.650000000000006</v>
      </c>
      <c r="P74">
        <v>37.700000000000003</v>
      </c>
      <c r="Q74">
        <v>39.44</v>
      </c>
      <c r="R74">
        <v>938.59000000000015</v>
      </c>
    </row>
    <row r="75" spans="1:18">
      <c r="A75" t="s">
        <v>57</v>
      </c>
      <c r="B75">
        <v>2010</v>
      </c>
      <c r="C75" t="s">
        <v>29</v>
      </c>
      <c r="D75" t="s">
        <v>32</v>
      </c>
      <c r="E75" t="s">
        <v>22</v>
      </c>
      <c r="F75">
        <v>545.0200000000001</v>
      </c>
      <c r="G75">
        <v>429.31</v>
      </c>
      <c r="H75">
        <v>668.55000000000007</v>
      </c>
      <c r="I75">
        <v>618.89</v>
      </c>
      <c r="J75">
        <v>595.18999999999983</v>
      </c>
      <c r="K75">
        <v>623.4</v>
      </c>
      <c r="L75">
        <v>731.16000000000008</v>
      </c>
      <c r="M75">
        <v>751.43999999999983</v>
      </c>
      <c r="N75">
        <v>579.21999999999991</v>
      </c>
      <c r="O75">
        <v>636.74</v>
      </c>
      <c r="P75">
        <v>576.91</v>
      </c>
      <c r="Q75">
        <v>1300.6799999999998</v>
      </c>
      <c r="R75">
        <v>8056.51</v>
      </c>
    </row>
    <row r="76" spans="1:18">
      <c r="A76" t="s">
        <v>57</v>
      </c>
      <c r="B76">
        <v>2010</v>
      </c>
      <c r="C76" t="s">
        <v>29</v>
      </c>
      <c r="D76" t="s">
        <v>31</v>
      </c>
      <c r="E76" t="s">
        <v>22</v>
      </c>
      <c r="F76">
        <v>293.60000000000002</v>
      </c>
      <c r="G76">
        <v>600.17499999999995</v>
      </c>
      <c r="H76">
        <v>620.6</v>
      </c>
      <c r="I76">
        <v>367.57499999999999</v>
      </c>
      <c r="J76">
        <v>343.745</v>
      </c>
      <c r="K76">
        <v>722.94500000000005</v>
      </c>
      <c r="L76">
        <v>657.99</v>
      </c>
      <c r="M76">
        <v>849.14499999999998</v>
      </c>
      <c r="N76">
        <v>602.76499999999999</v>
      </c>
      <c r="O76">
        <v>337.21999999999991</v>
      </c>
      <c r="P76">
        <v>230.435</v>
      </c>
      <c r="Q76">
        <v>411.48</v>
      </c>
      <c r="R76">
        <v>6037.6750000000011</v>
      </c>
    </row>
    <row r="77" spans="1:18">
      <c r="A77" t="s">
        <v>57</v>
      </c>
      <c r="B77">
        <v>2010</v>
      </c>
      <c r="C77" t="s">
        <v>29</v>
      </c>
      <c r="D77" t="s">
        <v>30</v>
      </c>
      <c r="E77" t="s">
        <v>22</v>
      </c>
      <c r="F77">
        <v>19330.886000000002</v>
      </c>
      <c r="G77">
        <v>6335.5789999999988</v>
      </c>
      <c r="H77">
        <v>16105.215000000002</v>
      </c>
      <c r="I77">
        <v>14534.21</v>
      </c>
      <c r="J77">
        <v>23491.711000000003</v>
      </c>
      <c r="K77">
        <v>19883.347000000002</v>
      </c>
      <c r="L77">
        <v>24545.177000000007</v>
      </c>
      <c r="M77">
        <v>28728.524000000005</v>
      </c>
      <c r="N77">
        <v>24682.709000000003</v>
      </c>
      <c r="O77">
        <v>40005.267999999996</v>
      </c>
      <c r="P77">
        <v>27333.045000000006</v>
      </c>
      <c r="Q77">
        <v>22662.678999999996</v>
      </c>
      <c r="R77">
        <v>267638.35000000003</v>
      </c>
    </row>
    <row r="78" spans="1:18">
      <c r="A78" t="s">
        <v>57</v>
      </c>
      <c r="B78">
        <v>2010</v>
      </c>
      <c r="C78" t="s">
        <v>20</v>
      </c>
      <c r="D78" t="s">
        <v>28</v>
      </c>
      <c r="E78" t="s">
        <v>22</v>
      </c>
      <c r="F78">
        <v>138.68299999999999</v>
      </c>
      <c r="G78">
        <v>79.290000000000006</v>
      </c>
      <c r="H78">
        <v>63.050000000000004</v>
      </c>
      <c r="I78">
        <v>14.96</v>
      </c>
      <c r="J78">
        <v>13.22</v>
      </c>
      <c r="K78">
        <v>93.484999999999985</v>
      </c>
      <c r="L78">
        <v>66.52</v>
      </c>
      <c r="M78">
        <v>88.38</v>
      </c>
      <c r="N78">
        <v>334.10700000000003</v>
      </c>
      <c r="O78">
        <v>220.3</v>
      </c>
      <c r="P78">
        <v>201.398</v>
      </c>
      <c r="Q78">
        <v>124.19999999999999</v>
      </c>
      <c r="R78">
        <v>1437.5929999999998</v>
      </c>
    </row>
    <row r="79" spans="1:18">
      <c r="A79" t="s">
        <v>57</v>
      </c>
      <c r="B79">
        <v>2010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29.524999999999999</v>
      </c>
      <c r="O79">
        <v>57.76</v>
      </c>
      <c r="P79">
        <v>29.114000000000001</v>
      </c>
      <c r="Q79">
        <v>28.65</v>
      </c>
      <c r="R79">
        <v>145.04900000000001</v>
      </c>
    </row>
    <row r="80" spans="1:18">
      <c r="A80" t="s">
        <v>57</v>
      </c>
      <c r="B80">
        <v>2010</v>
      </c>
      <c r="C80" t="s">
        <v>20</v>
      </c>
      <c r="D80" t="s">
        <v>26</v>
      </c>
      <c r="E80" t="s">
        <v>22</v>
      </c>
      <c r="F80">
        <v>58713.4</v>
      </c>
      <c r="G80">
        <v>65430.465000000011</v>
      </c>
      <c r="H80">
        <v>71471.176000000007</v>
      </c>
      <c r="I80">
        <v>74750.309000000008</v>
      </c>
      <c r="J80">
        <v>71130.642000000007</v>
      </c>
      <c r="K80">
        <v>74407.767000000007</v>
      </c>
      <c r="L80">
        <v>67006.538</v>
      </c>
      <c r="M80">
        <v>85347.705999999991</v>
      </c>
      <c r="N80">
        <v>65667.817999999999</v>
      </c>
      <c r="O80">
        <v>68394.805999999997</v>
      </c>
      <c r="P80">
        <v>68077.152000000002</v>
      </c>
      <c r="Q80">
        <v>71691.663</v>
      </c>
      <c r="R80">
        <v>842089.44200000004</v>
      </c>
    </row>
    <row r="81" spans="1:18">
      <c r="A81" t="s">
        <v>57</v>
      </c>
      <c r="B81">
        <v>2010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t="s">
        <v>57</v>
      </c>
      <c r="B82">
        <v>2010</v>
      </c>
      <c r="C82" t="s">
        <v>20</v>
      </c>
      <c r="D82" t="s">
        <v>24</v>
      </c>
      <c r="E82" t="s">
        <v>22</v>
      </c>
      <c r="F82">
        <v>110952.37700000001</v>
      </c>
      <c r="G82">
        <v>95195.782000000007</v>
      </c>
      <c r="H82">
        <v>105853.754</v>
      </c>
      <c r="I82">
        <v>98295.517999999996</v>
      </c>
      <c r="J82">
        <v>100487.28300000001</v>
      </c>
      <c r="K82">
        <v>96592.341</v>
      </c>
      <c r="L82">
        <v>99059.517000000007</v>
      </c>
      <c r="M82">
        <v>99172.86</v>
      </c>
      <c r="N82">
        <v>99823.558999999994</v>
      </c>
      <c r="O82">
        <v>68448.046000000002</v>
      </c>
      <c r="P82">
        <v>50587.277000000002</v>
      </c>
      <c r="Q82">
        <v>60168.192999999999</v>
      </c>
      <c r="R82">
        <v>1084636.507</v>
      </c>
    </row>
    <row r="83" spans="1:18">
      <c r="A83" t="s">
        <v>57</v>
      </c>
      <c r="B83">
        <v>2010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104.39</v>
      </c>
      <c r="N83">
        <v>29.39</v>
      </c>
      <c r="O83">
        <v>0</v>
      </c>
      <c r="P83">
        <v>0</v>
      </c>
      <c r="Q83">
        <v>0</v>
      </c>
      <c r="R83">
        <v>133.78</v>
      </c>
    </row>
    <row r="84" spans="1:18">
      <c r="A84" t="s">
        <v>57</v>
      </c>
      <c r="B84">
        <v>2010</v>
      </c>
      <c r="C84" t="s">
        <v>20</v>
      </c>
      <c r="D84" t="s">
        <v>21</v>
      </c>
      <c r="E84" t="s">
        <v>22</v>
      </c>
      <c r="F84">
        <v>18154.581999999999</v>
      </c>
      <c r="G84">
        <v>20442.879000000001</v>
      </c>
      <c r="H84">
        <v>32382.932000000001</v>
      </c>
      <c r="I84">
        <v>31176.348000000002</v>
      </c>
      <c r="J84">
        <v>26298.85</v>
      </c>
      <c r="K84">
        <v>30711.601000000002</v>
      </c>
      <c r="L84">
        <v>36832.457999999999</v>
      </c>
      <c r="M84">
        <v>34042.510999999999</v>
      </c>
      <c r="N84">
        <v>34495.678999999996</v>
      </c>
      <c r="O84">
        <v>0</v>
      </c>
      <c r="P84">
        <v>0</v>
      </c>
      <c r="Q84">
        <v>0</v>
      </c>
      <c r="R84">
        <v>264537.83999999997</v>
      </c>
    </row>
    <row r="85" spans="1:18">
      <c r="A85" t="s">
        <v>56</v>
      </c>
      <c r="B85">
        <v>2010</v>
      </c>
      <c r="C85" t="s">
        <v>48</v>
      </c>
      <c r="D85" t="s">
        <v>52</v>
      </c>
      <c r="E85" t="s">
        <v>22</v>
      </c>
      <c r="F85">
        <v>27910.926182953237</v>
      </c>
      <c r="G85">
        <v>29012.223220932956</v>
      </c>
      <c r="H85">
        <v>34671.410644807795</v>
      </c>
      <c r="I85">
        <v>32599.192472408584</v>
      </c>
      <c r="J85">
        <v>32182.513470777674</v>
      </c>
      <c r="K85">
        <v>30556.173260334497</v>
      </c>
      <c r="L85">
        <v>32612.700406231088</v>
      </c>
      <c r="M85">
        <v>33858.924524559377</v>
      </c>
      <c r="N85">
        <v>33731.493553976492</v>
      </c>
      <c r="O85">
        <v>33570.78400505428</v>
      </c>
      <c r="P85">
        <v>31944.383487355288</v>
      </c>
      <c r="Q85">
        <v>32426.575458696625</v>
      </c>
      <c r="R85">
        <v>385077.30068808794</v>
      </c>
    </row>
    <row r="86" spans="1:18">
      <c r="A86" t="s">
        <v>56</v>
      </c>
      <c r="B86">
        <v>2010</v>
      </c>
      <c r="C86" t="s">
        <v>48</v>
      </c>
      <c r="D86" t="s">
        <v>51</v>
      </c>
      <c r="E86" t="s">
        <v>22</v>
      </c>
      <c r="F86">
        <v>137548.19107904311</v>
      </c>
      <c r="G86">
        <v>158880.21316760589</v>
      </c>
      <c r="H86">
        <v>176757.76685340915</v>
      </c>
      <c r="I86">
        <v>170386.72476262381</v>
      </c>
      <c r="J86">
        <v>175808.76655532379</v>
      </c>
      <c r="K86">
        <v>189664.00842516171</v>
      </c>
      <c r="L86">
        <v>203628.28537134186</v>
      </c>
      <c r="M86">
        <v>199382.23948376256</v>
      </c>
      <c r="N86">
        <v>198474.49170802065</v>
      </c>
      <c r="O86">
        <v>205800.79674905568</v>
      </c>
      <c r="P86">
        <v>185189.44005557057</v>
      </c>
      <c r="Q86">
        <v>165311.54132696046</v>
      </c>
      <c r="R86">
        <v>2166832.4655378792</v>
      </c>
    </row>
    <row r="87" spans="1:18">
      <c r="A87" t="s">
        <v>56</v>
      </c>
      <c r="B87">
        <v>2010</v>
      </c>
      <c r="C87" t="s">
        <v>48</v>
      </c>
      <c r="D87" t="s">
        <v>50</v>
      </c>
      <c r="E87" t="s">
        <v>22</v>
      </c>
      <c r="F87">
        <v>141310.79485680518</v>
      </c>
      <c r="G87">
        <v>181299.55739485114</v>
      </c>
      <c r="H87">
        <v>191882.78932595294</v>
      </c>
      <c r="I87">
        <v>145309.5872957012</v>
      </c>
      <c r="J87">
        <v>149417.75265665492</v>
      </c>
      <c r="K87">
        <v>167170.40461475757</v>
      </c>
      <c r="L87">
        <v>179616.64669101915</v>
      </c>
      <c r="M87">
        <v>171675.02865711751</v>
      </c>
      <c r="N87">
        <v>169722.54327068242</v>
      </c>
      <c r="O87">
        <v>183745.55040810109</v>
      </c>
      <c r="P87">
        <v>174010.99483708301</v>
      </c>
      <c r="Q87">
        <v>146475.54903067191</v>
      </c>
      <c r="R87">
        <v>2001637.1990393982</v>
      </c>
    </row>
    <row r="88" spans="1:18">
      <c r="A88" t="s">
        <v>56</v>
      </c>
      <c r="B88">
        <v>2010</v>
      </c>
      <c r="C88" t="s">
        <v>48</v>
      </c>
      <c r="D88" t="s">
        <v>49</v>
      </c>
      <c r="E88" t="s">
        <v>22</v>
      </c>
      <c r="F88">
        <v>69124.542552895786</v>
      </c>
      <c r="G88">
        <v>83928.751045592799</v>
      </c>
      <c r="H88">
        <v>98342.344113386716</v>
      </c>
      <c r="I88">
        <v>81838.560836833029</v>
      </c>
      <c r="J88">
        <v>81001.190824873207</v>
      </c>
      <c r="K88">
        <v>91763.947435708396</v>
      </c>
      <c r="L88">
        <v>96803.385289530357</v>
      </c>
      <c r="M88">
        <v>102211.39315249897</v>
      </c>
      <c r="N88">
        <v>90190.856354022224</v>
      </c>
      <c r="O88">
        <v>99924.588892254513</v>
      </c>
      <c r="P88">
        <v>91709.751131720273</v>
      </c>
      <c r="Q88">
        <v>83142.375137072464</v>
      </c>
      <c r="R88">
        <v>1069981.6867663888</v>
      </c>
    </row>
    <row r="89" spans="1:18">
      <c r="A89" t="s">
        <v>56</v>
      </c>
      <c r="B89">
        <v>2010</v>
      </c>
      <c r="C89" t="s">
        <v>44</v>
      </c>
      <c r="D89" t="s">
        <v>47</v>
      </c>
      <c r="E89" t="s">
        <v>22</v>
      </c>
      <c r="F89">
        <v>204253.65279823463</v>
      </c>
      <c r="G89">
        <v>208842.22192305222</v>
      </c>
      <c r="H89">
        <v>303293.47728457418</v>
      </c>
      <c r="I89">
        <v>284235.44772597728</v>
      </c>
      <c r="J89">
        <v>244416.8914834327</v>
      </c>
      <c r="K89">
        <v>237067.20066048473</v>
      </c>
      <c r="L89">
        <v>237166.22833579447</v>
      </c>
      <c r="M89">
        <v>260659.16746359572</v>
      </c>
      <c r="N89">
        <v>248262.58937311708</v>
      </c>
      <c r="O89">
        <v>295570.84313678741</v>
      </c>
      <c r="P89">
        <v>276737.98331477895</v>
      </c>
      <c r="Q89">
        <v>257378.86693234125</v>
      </c>
      <c r="R89">
        <v>3057884.5704321708</v>
      </c>
    </row>
    <row r="90" spans="1:18">
      <c r="A90" t="s">
        <v>56</v>
      </c>
      <c r="B90">
        <v>2010</v>
      </c>
      <c r="C90" t="s">
        <v>44</v>
      </c>
      <c r="D90" t="s">
        <v>46</v>
      </c>
      <c r="E90" t="s">
        <v>22</v>
      </c>
      <c r="F90">
        <v>152537.19466061905</v>
      </c>
      <c r="G90">
        <v>164332.3329868108</v>
      </c>
      <c r="H90">
        <v>198762.1097303846</v>
      </c>
      <c r="I90">
        <v>180844.36545644901</v>
      </c>
      <c r="J90">
        <v>177820.1434104105</v>
      </c>
      <c r="K90">
        <v>181109.41708946513</v>
      </c>
      <c r="L90">
        <v>185027.05383326297</v>
      </c>
      <c r="M90">
        <v>191699.63120778173</v>
      </c>
      <c r="N90">
        <v>189322.60151025956</v>
      </c>
      <c r="O90">
        <v>187252.07493110132</v>
      </c>
      <c r="P90">
        <v>189998.04148610961</v>
      </c>
      <c r="Q90">
        <v>184222.20254845326</v>
      </c>
      <c r="R90">
        <v>2182927.1688511078</v>
      </c>
    </row>
    <row r="91" spans="1:18">
      <c r="A91" t="s">
        <v>56</v>
      </c>
      <c r="B91">
        <v>2010</v>
      </c>
      <c r="C91" t="s">
        <v>44</v>
      </c>
      <c r="D91" t="s">
        <v>45</v>
      </c>
      <c r="E91" t="s">
        <v>22</v>
      </c>
      <c r="F91">
        <v>283368.08160937938</v>
      </c>
      <c r="G91">
        <v>338194.21303818322</v>
      </c>
      <c r="H91">
        <v>401268.8103560374</v>
      </c>
      <c r="I91">
        <v>341684.2441853506</v>
      </c>
      <c r="J91">
        <v>339862.29979888728</v>
      </c>
      <c r="K91">
        <v>347767.77276252123</v>
      </c>
      <c r="L91">
        <v>367465.16183959477</v>
      </c>
      <c r="M91">
        <v>384734.44182509399</v>
      </c>
      <c r="N91">
        <v>373439.36341138097</v>
      </c>
      <c r="O91">
        <v>370792.61654983129</v>
      </c>
      <c r="P91">
        <v>353190.52713005914</v>
      </c>
      <c r="Q91">
        <v>324494.61839202704</v>
      </c>
      <c r="R91">
        <v>4226262.1508983467</v>
      </c>
    </row>
    <row r="92" spans="1:18">
      <c r="A92" t="s">
        <v>56</v>
      </c>
      <c r="B92">
        <v>2010</v>
      </c>
      <c r="C92" t="s">
        <v>39</v>
      </c>
      <c r="D92" t="s">
        <v>43</v>
      </c>
      <c r="E92" t="s">
        <v>22</v>
      </c>
      <c r="F92">
        <v>723345.85408125829</v>
      </c>
      <c r="G92">
        <v>783026.27158857579</v>
      </c>
      <c r="H92">
        <v>965815.60057866364</v>
      </c>
      <c r="I92">
        <v>943457.80936431454</v>
      </c>
      <c r="J92">
        <v>1013500.4976540474</v>
      </c>
      <c r="K92">
        <v>1007617.0769370029</v>
      </c>
      <c r="L92">
        <v>1035389.4547353355</v>
      </c>
      <c r="M92">
        <v>1052249.7833987195</v>
      </c>
      <c r="N92">
        <v>1010396.5773029584</v>
      </c>
      <c r="O92">
        <v>1024913.1235017788</v>
      </c>
      <c r="P92">
        <v>985268.38524860085</v>
      </c>
      <c r="Q92">
        <v>892970.36826309678</v>
      </c>
      <c r="R92">
        <v>11437950.802654356</v>
      </c>
    </row>
    <row r="93" spans="1:18">
      <c r="A93" t="s">
        <v>56</v>
      </c>
      <c r="B93">
        <v>2010</v>
      </c>
      <c r="C93" t="s">
        <v>39</v>
      </c>
      <c r="D93" t="s">
        <v>42</v>
      </c>
      <c r="E93" t="s">
        <v>22</v>
      </c>
      <c r="F93">
        <v>199715.34792154105</v>
      </c>
      <c r="G93">
        <v>200859.05842011125</v>
      </c>
      <c r="H93">
        <v>231258.4781615065</v>
      </c>
      <c r="I93">
        <v>211939.77810590283</v>
      </c>
      <c r="J93">
        <v>225508.61070322082</v>
      </c>
      <c r="K93">
        <v>227260.42087374133</v>
      </c>
      <c r="L93">
        <v>231327.68345951659</v>
      </c>
      <c r="M93">
        <v>236248.98960069666</v>
      </c>
      <c r="N93">
        <v>235100.29905894049</v>
      </c>
      <c r="O93">
        <v>228228.90505168075</v>
      </c>
      <c r="P93">
        <v>226064.87868264731</v>
      </c>
      <c r="Q93">
        <v>227841.48980592081</v>
      </c>
      <c r="R93">
        <v>2681353.9398454265</v>
      </c>
    </row>
    <row r="94" spans="1:18">
      <c r="A94" t="s">
        <v>56</v>
      </c>
      <c r="B94">
        <v>2010</v>
      </c>
      <c r="C94" t="s">
        <v>39</v>
      </c>
      <c r="D94" t="s">
        <v>41</v>
      </c>
      <c r="E94" t="s">
        <v>22</v>
      </c>
      <c r="F94">
        <v>75908.504624334499</v>
      </c>
      <c r="G94">
        <v>76216.045491206372</v>
      </c>
      <c r="H94">
        <v>85284.674475455235</v>
      </c>
      <c r="I94">
        <v>78178.987144436949</v>
      </c>
      <c r="J94">
        <v>80297.561242835494</v>
      </c>
      <c r="K94">
        <v>86417.362505161305</v>
      </c>
      <c r="L94">
        <v>81411.36522571971</v>
      </c>
      <c r="M94">
        <v>87575.233914825527</v>
      </c>
      <c r="N94">
        <v>91961.713088853561</v>
      </c>
      <c r="O94">
        <v>84159.159973357149</v>
      </c>
      <c r="P94">
        <v>82575.845120825543</v>
      </c>
      <c r="Q94">
        <v>92023.614506304672</v>
      </c>
      <c r="R94">
        <v>1002010.067313316</v>
      </c>
    </row>
    <row r="95" spans="1:18">
      <c r="A95" t="s">
        <v>56</v>
      </c>
      <c r="B95">
        <v>2010</v>
      </c>
      <c r="C95" t="s">
        <v>39</v>
      </c>
      <c r="D95" t="s">
        <v>40</v>
      </c>
      <c r="E95" t="s">
        <v>22</v>
      </c>
      <c r="F95">
        <v>439612.69752332219</v>
      </c>
      <c r="G95">
        <v>456477.92753117235</v>
      </c>
      <c r="H95">
        <v>539922.0451730896</v>
      </c>
      <c r="I95">
        <v>521577.18919060979</v>
      </c>
      <c r="J95">
        <v>548286.0459473033</v>
      </c>
      <c r="K95">
        <v>548454.50262265909</v>
      </c>
      <c r="L95">
        <v>581735.82341138611</v>
      </c>
      <c r="M95">
        <v>584583.89117102674</v>
      </c>
      <c r="N95">
        <v>572501.67666149617</v>
      </c>
      <c r="O95">
        <v>569919.5433688967</v>
      </c>
      <c r="P95">
        <v>545938.60669090482</v>
      </c>
      <c r="Q95">
        <v>537216.71926294663</v>
      </c>
      <c r="R95">
        <v>6446226.6685548127</v>
      </c>
    </row>
    <row r="96" spans="1:18">
      <c r="A96" t="s">
        <v>56</v>
      </c>
      <c r="B96">
        <v>2010</v>
      </c>
      <c r="C96" t="s">
        <v>29</v>
      </c>
      <c r="D96" t="s">
        <v>38</v>
      </c>
      <c r="E96" t="s">
        <v>22</v>
      </c>
      <c r="F96">
        <v>194304.7449972039</v>
      </c>
      <c r="G96">
        <v>187877.88005564481</v>
      </c>
      <c r="H96">
        <v>228933.2854399069</v>
      </c>
      <c r="I96">
        <v>224582.86552702507</v>
      </c>
      <c r="J96">
        <v>234447.93442624991</v>
      </c>
      <c r="K96">
        <v>227346.75789253335</v>
      </c>
      <c r="L96">
        <v>238874.43176754919</v>
      </c>
      <c r="M96">
        <v>242883.16455467857</v>
      </c>
      <c r="N96">
        <v>237747.49768378015</v>
      </c>
      <c r="O96">
        <v>236662.13325339707</v>
      </c>
      <c r="P96">
        <v>235063.53547039881</v>
      </c>
      <c r="Q96">
        <v>240577.35360177694</v>
      </c>
      <c r="R96">
        <v>2729301.5846701446</v>
      </c>
    </row>
    <row r="97" spans="1:18">
      <c r="A97" t="s">
        <v>56</v>
      </c>
      <c r="B97">
        <v>2010</v>
      </c>
      <c r="C97" t="s">
        <v>29</v>
      </c>
      <c r="D97" t="s">
        <v>37</v>
      </c>
      <c r="E97" t="s">
        <v>22</v>
      </c>
      <c r="F97">
        <v>25326.912572653313</v>
      </c>
      <c r="G97">
        <v>23742.654739791586</v>
      </c>
      <c r="H97">
        <v>28859.306794204189</v>
      </c>
      <c r="I97">
        <v>25463.43844544276</v>
      </c>
      <c r="J97">
        <v>25903.756028935295</v>
      </c>
      <c r="K97">
        <v>24239.904821146611</v>
      </c>
      <c r="L97">
        <v>25637.327017784224</v>
      </c>
      <c r="M97">
        <v>27802.827517690384</v>
      </c>
      <c r="N97">
        <v>28428.199114286945</v>
      </c>
      <c r="O97">
        <v>29219.189500651421</v>
      </c>
      <c r="P97">
        <v>30388.899260252754</v>
      </c>
      <c r="Q97">
        <v>31678.205871926257</v>
      </c>
      <c r="R97">
        <v>326690.62168476579</v>
      </c>
    </row>
    <row r="98" spans="1:18">
      <c r="A98" t="s">
        <v>56</v>
      </c>
      <c r="B98">
        <v>2010</v>
      </c>
      <c r="C98" t="s">
        <v>29</v>
      </c>
      <c r="D98" t="s">
        <v>36</v>
      </c>
      <c r="E98" t="s">
        <v>22</v>
      </c>
      <c r="F98">
        <v>32121.728114309921</v>
      </c>
      <c r="G98">
        <v>28643.587462085212</v>
      </c>
      <c r="H98">
        <v>29158.564918730321</v>
      </c>
      <c r="I98">
        <v>23616.345514192966</v>
      </c>
      <c r="J98">
        <v>24051.189782185182</v>
      </c>
      <c r="K98">
        <v>22618.236241415183</v>
      </c>
      <c r="L98">
        <v>24841.793115059849</v>
      </c>
      <c r="M98">
        <v>25961.331391270243</v>
      </c>
      <c r="N98">
        <v>30435.083260238436</v>
      </c>
      <c r="O98">
        <v>37039.328176665942</v>
      </c>
      <c r="P98">
        <v>40173.732552479247</v>
      </c>
      <c r="Q98">
        <v>42804.995219098906</v>
      </c>
      <c r="R98">
        <v>361465.91574773146</v>
      </c>
    </row>
    <row r="99" spans="1:18">
      <c r="A99" t="s">
        <v>56</v>
      </c>
      <c r="B99">
        <v>2010</v>
      </c>
      <c r="C99" t="s">
        <v>29</v>
      </c>
      <c r="D99" t="s">
        <v>35</v>
      </c>
      <c r="E99" t="s">
        <v>22</v>
      </c>
      <c r="F99">
        <v>90292.118865095879</v>
      </c>
      <c r="G99">
        <v>86202.081076807415</v>
      </c>
      <c r="H99">
        <v>107200.07010154269</v>
      </c>
      <c r="I99">
        <v>93539.917624271795</v>
      </c>
      <c r="J99">
        <v>94497.270836144176</v>
      </c>
      <c r="K99">
        <v>90680.633322541384</v>
      </c>
      <c r="L99">
        <v>98649.009396873429</v>
      </c>
      <c r="M99">
        <v>100947.67386711431</v>
      </c>
      <c r="N99">
        <v>106263.60434529067</v>
      </c>
      <c r="O99">
        <v>110573.28419175312</v>
      </c>
      <c r="P99">
        <v>113542.08237994404</v>
      </c>
      <c r="Q99">
        <v>117042.96984551375</v>
      </c>
      <c r="R99">
        <v>1209430.715852893</v>
      </c>
    </row>
    <row r="100" spans="1:18">
      <c r="A100" t="s">
        <v>56</v>
      </c>
      <c r="B100">
        <v>2010</v>
      </c>
      <c r="C100" t="s">
        <v>29</v>
      </c>
      <c r="D100" t="s">
        <v>34</v>
      </c>
      <c r="E100" t="s">
        <v>22</v>
      </c>
      <c r="F100">
        <v>31655.405751512946</v>
      </c>
      <c r="G100">
        <v>29948.688682527063</v>
      </c>
      <c r="H100">
        <v>34910.412232090923</v>
      </c>
      <c r="I100">
        <v>31385.447341928862</v>
      </c>
      <c r="J100">
        <v>30941.721015746567</v>
      </c>
      <c r="K100">
        <v>30324.271188136976</v>
      </c>
      <c r="L100">
        <v>33501.063341338959</v>
      </c>
      <c r="M100">
        <v>34091.14702938906</v>
      </c>
      <c r="N100">
        <v>35857.532811448364</v>
      </c>
      <c r="O100">
        <v>35630.266598303831</v>
      </c>
      <c r="P100">
        <v>36783.173193942966</v>
      </c>
      <c r="Q100">
        <v>38658.016331011117</v>
      </c>
      <c r="R100">
        <v>403687.14551737771</v>
      </c>
    </row>
    <row r="101" spans="1:18">
      <c r="A101" t="s">
        <v>56</v>
      </c>
      <c r="B101">
        <v>2010</v>
      </c>
      <c r="C101" t="s">
        <v>29</v>
      </c>
      <c r="D101" t="s">
        <v>33</v>
      </c>
      <c r="E101" t="s">
        <v>22</v>
      </c>
      <c r="F101">
        <v>33593.038483592391</v>
      </c>
      <c r="G101">
        <v>31345.483528505509</v>
      </c>
      <c r="H101">
        <v>37112.584546333368</v>
      </c>
      <c r="I101">
        <v>33093.028226304363</v>
      </c>
      <c r="J101">
        <v>33530.462427082799</v>
      </c>
      <c r="K101">
        <v>32733.307252275881</v>
      </c>
      <c r="L101">
        <v>34965.767628449117</v>
      </c>
      <c r="M101">
        <v>32835.975290109622</v>
      </c>
      <c r="N101">
        <v>34488.306182604094</v>
      </c>
      <c r="O101">
        <v>34472.773573641301</v>
      </c>
      <c r="P101">
        <v>34476.191220147259</v>
      </c>
      <c r="Q101">
        <v>36492.254611469085</v>
      </c>
      <c r="R101">
        <v>409139.1729705148</v>
      </c>
    </row>
    <row r="102" spans="1:18">
      <c r="A102" t="s">
        <v>56</v>
      </c>
      <c r="B102">
        <v>2010</v>
      </c>
      <c r="C102" t="s">
        <v>29</v>
      </c>
      <c r="D102" t="s">
        <v>32</v>
      </c>
      <c r="E102" t="s">
        <v>22</v>
      </c>
      <c r="F102">
        <v>64595.493066654883</v>
      </c>
      <c r="G102">
        <v>58404.735855044259</v>
      </c>
      <c r="H102">
        <v>70564.522347655846</v>
      </c>
      <c r="I102">
        <v>64723.353928449054</v>
      </c>
      <c r="J102">
        <v>66754.594129424528</v>
      </c>
      <c r="K102">
        <v>66969.460240085129</v>
      </c>
      <c r="L102">
        <v>74014.15387136949</v>
      </c>
      <c r="M102">
        <v>75181.580900434521</v>
      </c>
      <c r="N102">
        <v>76632.094690171158</v>
      </c>
      <c r="O102">
        <v>75315.518445687238</v>
      </c>
      <c r="P102">
        <v>76008.331514241916</v>
      </c>
      <c r="Q102">
        <v>79053.251176590376</v>
      </c>
      <c r="R102">
        <v>848217.09016580833</v>
      </c>
    </row>
    <row r="103" spans="1:18">
      <c r="A103" t="s">
        <v>56</v>
      </c>
      <c r="B103">
        <v>2010</v>
      </c>
      <c r="C103" t="s">
        <v>29</v>
      </c>
      <c r="D103" t="s">
        <v>31</v>
      </c>
      <c r="E103" t="s">
        <v>22</v>
      </c>
      <c r="F103">
        <v>31635.468081191815</v>
      </c>
      <c r="G103">
        <v>29112.005586527124</v>
      </c>
      <c r="H103">
        <v>36496.884634924958</v>
      </c>
      <c r="I103">
        <v>34839.875410664878</v>
      </c>
      <c r="J103">
        <v>35873.219289287073</v>
      </c>
      <c r="K103">
        <v>36765.73112622225</v>
      </c>
      <c r="L103">
        <v>39956.828342323526</v>
      </c>
      <c r="M103">
        <v>40255.128899332136</v>
      </c>
      <c r="N103">
        <v>39954.491731664457</v>
      </c>
      <c r="O103">
        <v>37546.192447588357</v>
      </c>
      <c r="P103">
        <v>38383.681094536863</v>
      </c>
      <c r="Q103">
        <v>38931.53728294748</v>
      </c>
      <c r="R103">
        <v>439751.04392721097</v>
      </c>
    </row>
    <row r="104" spans="1:18">
      <c r="A104" t="s">
        <v>56</v>
      </c>
      <c r="B104">
        <v>2010</v>
      </c>
      <c r="C104" t="s">
        <v>29</v>
      </c>
      <c r="D104" t="s">
        <v>30</v>
      </c>
      <c r="E104" t="s">
        <v>22</v>
      </c>
      <c r="F104">
        <v>73471.933585819716</v>
      </c>
      <c r="G104">
        <v>68662.147188143266</v>
      </c>
      <c r="H104">
        <v>81780.211420409425</v>
      </c>
      <c r="I104">
        <v>75752.077753273261</v>
      </c>
      <c r="J104">
        <v>75596.305237985711</v>
      </c>
      <c r="K104">
        <v>78930.570934878851</v>
      </c>
      <c r="L104">
        <v>88851.120017454727</v>
      </c>
      <c r="M104">
        <v>88911.645857509211</v>
      </c>
      <c r="N104">
        <v>85479.448543435632</v>
      </c>
      <c r="O104">
        <v>90413.604063777748</v>
      </c>
      <c r="P104">
        <v>90601.450327937404</v>
      </c>
      <c r="Q104">
        <v>93601.326067177462</v>
      </c>
      <c r="R104">
        <v>992051.84099780233</v>
      </c>
    </row>
    <row r="105" spans="1:18">
      <c r="A105" t="s">
        <v>56</v>
      </c>
      <c r="B105">
        <v>2010</v>
      </c>
      <c r="C105" t="s">
        <v>20</v>
      </c>
      <c r="D105" t="s">
        <v>28</v>
      </c>
      <c r="E105" t="s">
        <v>22</v>
      </c>
      <c r="F105">
        <v>44781.864219802788</v>
      </c>
      <c r="G105">
        <v>44908.773877539134</v>
      </c>
      <c r="H105">
        <v>56839.747011907704</v>
      </c>
      <c r="I105">
        <v>52815.271137894801</v>
      </c>
      <c r="J105">
        <v>54837.336574017972</v>
      </c>
      <c r="K105">
        <v>55321.386155348933</v>
      </c>
      <c r="L105">
        <v>59570.997279918229</v>
      </c>
      <c r="M105">
        <v>60309.85961564201</v>
      </c>
      <c r="N105">
        <v>60168.459726579909</v>
      </c>
      <c r="O105">
        <v>58682.253143134199</v>
      </c>
      <c r="P105">
        <v>58999.394771964289</v>
      </c>
      <c r="Q105">
        <v>57881.005463362788</v>
      </c>
      <c r="R105">
        <v>665116.34897711268</v>
      </c>
    </row>
    <row r="106" spans="1:18">
      <c r="A106" t="s">
        <v>56</v>
      </c>
      <c r="B106">
        <v>2010</v>
      </c>
      <c r="C106" t="s">
        <v>20</v>
      </c>
      <c r="D106" t="s">
        <v>27</v>
      </c>
      <c r="E106" t="s">
        <v>22</v>
      </c>
      <c r="F106">
        <v>20907.643731368789</v>
      </c>
      <c r="G106">
        <v>20798.707350481851</v>
      </c>
      <c r="H106">
        <v>24105.065235716971</v>
      </c>
      <c r="I106">
        <v>23053.220891066121</v>
      </c>
      <c r="J106">
        <v>25778.46625740546</v>
      </c>
      <c r="K106">
        <v>23363.007382316806</v>
      </c>
      <c r="L106">
        <v>26229.479067127617</v>
      </c>
      <c r="M106">
        <v>27959.006146188429</v>
      </c>
      <c r="N106">
        <v>28906.797075728722</v>
      </c>
      <c r="O106">
        <v>30733.62566413579</v>
      </c>
      <c r="P106">
        <v>33771.239887182033</v>
      </c>
      <c r="Q106">
        <v>30839.496621787646</v>
      </c>
      <c r="R106">
        <v>316445.75531050627</v>
      </c>
    </row>
    <row r="107" spans="1:18">
      <c r="A107" t="s">
        <v>56</v>
      </c>
      <c r="B107">
        <v>2010</v>
      </c>
      <c r="C107" t="s">
        <v>20</v>
      </c>
      <c r="D107" t="s">
        <v>26</v>
      </c>
      <c r="E107" t="s">
        <v>22</v>
      </c>
      <c r="F107">
        <v>115795.99329948094</v>
      </c>
      <c r="G107">
        <v>112216.90077799882</v>
      </c>
      <c r="H107">
        <v>128439.7924369215</v>
      </c>
      <c r="I107">
        <v>118784.38098734492</v>
      </c>
      <c r="J107">
        <v>125487.38744292245</v>
      </c>
      <c r="K107">
        <v>133315.15495840379</v>
      </c>
      <c r="L107">
        <v>144713.65706649615</v>
      </c>
      <c r="M107">
        <v>148306.01351173513</v>
      </c>
      <c r="N107">
        <v>150712.00863741594</v>
      </c>
      <c r="O107">
        <v>149983.63279772288</v>
      </c>
      <c r="P107">
        <v>155296.58107728246</v>
      </c>
      <c r="Q107">
        <v>152329.03548062511</v>
      </c>
      <c r="R107">
        <v>1635380.5384743502</v>
      </c>
    </row>
    <row r="108" spans="1:18">
      <c r="A108" t="s">
        <v>56</v>
      </c>
      <c r="B108">
        <v>2010</v>
      </c>
      <c r="C108" t="s">
        <v>20</v>
      </c>
      <c r="D108" t="s">
        <v>25</v>
      </c>
      <c r="E108" t="s">
        <v>22</v>
      </c>
      <c r="F108">
        <v>8482.2767055607001</v>
      </c>
      <c r="G108">
        <v>10571.356451070867</v>
      </c>
      <c r="H108">
        <v>12470.838745816138</v>
      </c>
      <c r="I108">
        <v>14160.359132235826</v>
      </c>
      <c r="J108">
        <v>17423.026334503833</v>
      </c>
      <c r="K108">
        <v>15882.87097076285</v>
      </c>
      <c r="L108">
        <v>17168.27864364567</v>
      </c>
      <c r="M108">
        <v>16941.505517850528</v>
      </c>
      <c r="N108">
        <v>7545.4950977151466</v>
      </c>
      <c r="O108">
        <v>8067.9513683634359</v>
      </c>
      <c r="P108">
        <v>7175.3246458523699</v>
      </c>
      <c r="Q108">
        <v>7580.8895014613863</v>
      </c>
      <c r="R108">
        <v>143470.17311483875</v>
      </c>
    </row>
    <row r="109" spans="1:18">
      <c r="A109" t="s">
        <v>56</v>
      </c>
      <c r="B109">
        <v>2010</v>
      </c>
      <c r="C109" t="s">
        <v>20</v>
      </c>
      <c r="D109" t="s">
        <v>24</v>
      </c>
      <c r="E109" t="s">
        <v>22</v>
      </c>
      <c r="F109">
        <v>69490.091598299361</v>
      </c>
      <c r="G109">
        <v>72827.849672788885</v>
      </c>
      <c r="H109">
        <v>98809.001010934429</v>
      </c>
      <c r="I109">
        <v>89530.173370102653</v>
      </c>
      <c r="J109">
        <v>98872.96981566849</v>
      </c>
      <c r="K109">
        <v>97530.868904530813</v>
      </c>
      <c r="L109">
        <v>103460.21678568049</v>
      </c>
      <c r="M109">
        <v>111900.0841099831</v>
      </c>
      <c r="N109">
        <v>106167.59652356632</v>
      </c>
      <c r="O109">
        <v>109195.76191387587</v>
      </c>
      <c r="P109">
        <v>121185.32919045236</v>
      </c>
      <c r="Q109">
        <v>107677.72750210372</v>
      </c>
      <c r="R109">
        <v>1186647.6703979864</v>
      </c>
    </row>
    <row r="110" spans="1:18">
      <c r="A110" t="s">
        <v>56</v>
      </c>
      <c r="B110">
        <v>2010</v>
      </c>
      <c r="C110" t="s">
        <v>20</v>
      </c>
      <c r="D110" t="s">
        <v>23</v>
      </c>
      <c r="E110" t="s">
        <v>22</v>
      </c>
      <c r="F110">
        <v>11941.161023031207</v>
      </c>
      <c r="G110">
        <v>7064.8599750180683</v>
      </c>
      <c r="H110">
        <v>9313.6564663907466</v>
      </c>
      <c r="I110">
        <v>9354.2167205226924</v>
      </c>
      <c r="J110">
        <v>11080.169697378638</v>
      </c>
      <c r="K110">
        <v>13201.202783748893</v>
      </c>
      <c r="L110">
        <v>16551.221643886587</v>
      </c>
      <c r="M110">
        <v>15966.382151544092</v>
      </c>
      <c r="N110">
        <v>16265.170472385191</v>
      </c>
      <c r="O110">
        <v>17435.287343280092</v>
      </c>
      <c r="P110">
        <v>13507.81996090947</v>
      </c>
      <c r="Q110">
        <v>10518.018960992515</v>
      </c>
      <c r="R110">
        <v>152199.16719908817</v>
      </c>
    </row>
    <row r="111" spans="1:18">
      <c r="A111" t="s">
        <v>56</v>
      </c>
      <c r="B111">
        <v>2010</v>
      </c>
      <c r="C111" t="s">
        <v>20</v>
      </c>
      <c r="D111" t="s">
        <v>21</v>
      </c>
      <c r="E111" t="s">
        <v>22</v>
      </c>
      <c r="F111">
        <v>46396.827014035072</v>
      </c>
      <c r="G111">
        <v>50683.682911931232</v>
      </c>
      <c r="H111">
        <v>63486.088959246117</v>
      </c>
      <c r="I111">
        <v>59965.135448672307</v>
      </c>
      <c r="J111">
        <v>64473.792957294805</v>
      </c>
      <c r="K111">
        <v>64091.402638654508</v>
      </c>
      <c r="L111">
        <v>70197.634416310088</v>
      </c>
      <c r="M111">
        <v>72131.121239850414</v>
      </c>
      <c r="N111">
        <v>70121.838809980865</v>
      </c>
      <c r="O111">
        <v>68597.109950122758</v>
      </c>
      <c r="P111">
        <v>69126.444266820356</v>
      </c>
      <c r="Q111">
        <v>62629.35879766359</v>
      </c>
      <c r="R111">
        <v>761900.43741058209</v>
      </c>
    </row>
    <row r="112" spans="1:18">
      <c r="A112" t="s">
        <v>55</v>
      </c>
      <c r="B112">
        <v>2010</v>
      </c>
      <c r="C112" t="s">
        <v>48</v>
      </c>
      <c r="D112" t="s">
        <v>52</v>
      </c>
      <c r="E112" t="s">
        <v>22</v>
      </c>
      <c r="F112">
        <v>31750.696999999996</v>
      </c>
      <c r="G112">
        <v>27362.445000000003</v>
      </c>
      <c r="H112">
        <v>31942.403000000002</v>
      </c>
      <c r="I112">
        <v>32716.904000000006</v>
      </c>
      <c r="J112">
        <v>32999.932999999997</v>
      </c>
      <c r="K112">
        <v>33147.637999999999</v>
      </c>
      <c r="L112">
        <v>35830.488000000005</v>
      </c>
      <c r="M112">
        <v>35734.239000000001</v>
      </c>
      <c r="N112">
        <v>33637.876999999993</v>
      </c>
      <c r="O112">
        <v>32982.390999999996</v>
      </c>
      <c r="P112">
        <v>32461.488000000001</v>
      </c>
      <c r="Q112">
        <v>36536.197</v>
      </c>
      <c r="R112">
        <v>397102.7</v>
      </c>
    </row>
    <row r="113" spans="1:18">
      <c r="A113" t="s">
        <v>55</v>
      </c>
      <c r="B113">
        <v>2010</v>
      </c>
      <c r="C113" t="s">
        <v>48</v>
      </c>
      <c r="D113" t="s">
        <v>51</v>
      </c>
      <c r="E113" t="s">
        <v>22</v>
      </c>
      <c r="F113">
        <v>4017.0830000000001</v>
      </c>
      <c r="G113">
        <v>3535.6970000000001</v>
      </c>
      <c r="H113">
        <v>4702.0970000000007</v>
      </c>
      <c r="I113">
        <v>4550.5460000000003</v>
      </c>
      <c r="J113">
        <v>5341.2070000000003</v>
      </c>
      <c r="K113">
        <v>5184.1559999999999</v>
      </c>
      <c r="L113">
        <v>6034.0820000000003</v>
      </c>
      <c r="M113">
        <v>5535.5300000000007</v>
      </c>
      <c r="N113">
        <v>6094.4589999999998</v>
      </c>
      <c r="O113">
        <v>5816.9350000000004</v>
      </c>
      <c r="P113">
        <v>5064.1930000000002</v>
      </c>
      <c r="Q113">
        <v>5455.0710000000008</v>
      </c>
      <c r="R113">
        <v>61331.056000000004</v>
      </c>
    </row>
    <row r="114" spans="1:18">
      <c r="A114" t="s">
        <v>55</v>
      </c>
      <c r="B114">
        <v>2010</v>
      </c>
      <c r="C114" t="s">
        <v>48</v>
      </c>
      <c r="D114" t="s">
        <v>50</v>
      </c>
      <c r="E114" t="s">
        <v>22</v>
      </c>
      <c r="F114">
        <v>4152.4610000000002</v>
      </c>
      <c r="G114">
        <v>3583.8100000000004</v>
      </c>
      <c r="H114">
        <v>4589.7420000000011</v>
      </c>
      <c r="I114">
        <v>4402.482</v>
      </c>
      <c r="J114">
        <v>5351.8200000000006</v>
      </c>
      <c r="K114">
        <v>4978.6689999999999</v>
      </c>
      <c r="L114">
        <v>5423.496000000001</v>
      </c>
      <c r="M114">
        <v>5577.338999999999</v>
      </c>
      <c r="N114">
        <v>5034.4470000000001</v>
      </c>
      <c r="O114">
        <v>5172.9879999999994</v>
      </c>
      <c r="P114">
        <v>5659.7160000000003</v>
      </c>
      <c r="Q114">
        <v>5707.4680000000008</v>
      </c>
      <c r="R114">
        <v>59634.438000000002</v>
      </c>
    </row>
    <row r="115" spans="1:18">
      <c r="A115" t="s">
        <v>55</v>
      </c>
      <c r="B115">
        <v>2010</v>
      </c>
      <c r="C115" t="s">
        <v>48</v>
      </c>
      <c r="D115" t="s">
        <v>49</v>
      </c>
      <c r="E115" t="s">
        <v>22</v>
      </c>
      <c r="F115">
        <v>3131.6280000000002</v>
      </c>
      <c r="G115">
        <v>2764.643</v>
      </c>
      <c r="H115">
        <v>3619.8589999999999</v>
      </c>
      <c r="I115">
        <v>3325.5360000000005</v>
      </c>
      <c r="J115">
        <v>3711.8170000000005</v>
      </c>
      <c r="K115">
        <v>3565.1009999999997</v>
      </c>
      <c r="L115">
        <v>3722.1750000000002</v>
      </c>
      <c r="M115">
        <v>4509.4350000000004</v>
      </c>
      <c r="N115">
        <v>3993.7449999999999</v>
      </c>
      <c r="O115">
        <v>3913.0730000000003</v>
      </c>
      <c r="P115">
        <v>3799.8010000000004</v>
      </c>
      <c r="Q115">
        <v>3938.4989999999993</v>
      </c>
      <c r="R115">
        <v>43995.311999999998</v>
      </c>
    </row>
    <row r="116" spans="1:18">
      <c r="A116" t="s">
        <v>55</v>
      </c>
      <c r="B116">
        <v>2010</v>
      </c>
      <c r="C116" t="s">
        <v>44</v>
      </c>
      <c r="D116" t="s">
        <v>47</v>
      </c>
      <c r="E116" t="s">
        <v>22</v>
      </c>
      <c r="F116">
        <v>13806.472000000002</v>
      </c>
      <c r="G116">
        <v>13017.837</v>
      </c>
      <c r="H116">
        <v>14158.970999999998</v>
      </c>
      <c r="I116">
        <v>13376.369000000001</v>
      </c>
      <c r="J116">
        <v>12486.319</v>
      </c>
      <c r="K116">
        <v>12853.226999999999</v>
      </c>
      <c r="L116">
        <v>14211.625000000002</v>
      </c>
      <c r="M116">
        <v>14113.087</v>
      </c>
      <c r="N116">
        <v>13590.704</v>
      </c>
      <c r="O116">
        <v>14239.678999999998</v>
      </c>
      <c r="P116">
        <v>13845.354000000001</v>
      </c>
      <c r="Q116">
        <v>14025.605999999996</v>
      </c>
      <c r="R116">
        <v>163725.24999999997</v>
      </c>
    </row>
    <row r="117" spans="1:18">
      <c r="A117" t="s">
        <v>55</v>
      </c>
      <c r="B117">
        <v>2010</v>
      </c>
      <c r="C117" t="s">
        <v>44</v>
      </c>
      <c r="D117" t="s">
        <v>46</v>
      </c>
      <c r="E117" t="s">
        <v>22</v>
      </c>
      <c r="F117">
        <v>7057.4970000000003</v>
      </c>
      <c r="G117">
        <v>6838.2160000000003</v>
      </c>
      <c r="H117">
        <v>6463.2309999999998</v>
      </c>
      <c r="I117">
        <v>5767.7079999999996</v>
      </c>
      <c r="J117">
        <v>5782.0189999999993</v>
      </c>
      <c r="K117">
        <v>5911.7760000000007</v>
      </c>
      <c r="L117">
        <v>6003.4990000000007</v>
      </c>
      <c r="M117">
        <v>5852.1080000000002</v>
      </c>
      <c r="N117">
        <v>6104.2640000000001</v>
      </c>
      <c r="O117">
        <v>6414.8050000000003</v>
      </c>
      <c r="P117">
        <v>6635.0820000000003</v>
      </c>
      <c r="Q117">
        <v>8002.4940000000006</v>
      </c>
      <c r="R117">
        <v>76832.699000000008</v>
      </c>
    </row>
    <row r="118" spans="1:18">
      <c r="A118" t="s">
        <v>55</v>
      </c>
      <c r="B118">
        <v>2010</v>
      </c>
      <c r="C118" t="s">
        <v>44</v>
      </c>
      <c r="D118" t="s">
        <v>45</v>
      </c>
      <c r="E118" t="s">
        <v>22</v>
      </c>
      <c r="F118">
        <v>14629.208999999999</v>
      </c>
      <c r="G118">
        <v>13718.832</v>
      </c>
      <c r="H118">
        <v>15946.953000000003</v>
      </c>
      <c r="I118">
        <v>15240.608</v>
      </c>
      <c r="J118">
        <v>15390.838</v>
      </c>
      <c r="K118">
        <v>15397.227999999999</v>
      </c>
      <c r="L118">
        <v>16646.230000000003</v>
      </c>
      <c r="M118">
        <v>17281.094000000001</v>
      </c>
      <c r="N118">
        <v>16381.357</v>
      </c>
      <c r="O118">
        <v>16881.885000000002</v>
      </c>
      <c r="P118">
        <v>16817.976999999999</v>
      </c>
      <c r="Q118">
        <v>17774.683000000001</v>
      </c>
      <c r="R118">
        <v>192106.894</v>
      </c>
    </row>
    <row r="119" spans="1:18">
      <c r="A119" t="s">
        <v>55</v>
      </c>
      <c r="B119">
        <v>2010</v>
      </c>
      <c r="C119" t="s">
        <v>39</v>
      </c>
      <c r="D119" t="s">
        <v>43</v>
      </c>
      <c r="E119" t="s">
        <v>22</v>
      </c>
      <c r="F119">
        <v>214846.82900000003</v>
      </c>
      <c r="G119">
        <v>186325.40299999993</v>
      </c>
      <c r="H119">
        <v>213130.48400000005</v>
      </c>
      <c r="I119">
        <v>197594.90100000001</v>
      </c>
      <c r="J119">
        <v>210428.359</v>
      </c>
      <c r="K119">
        <v>208887.09399999998</v>
      </c>
      <c r="L119">
        <v>227198.69699999993</v>
      </c>
      <c r="M119">
        <v>219796.98099999997</v>
      </c>
      <c r="N119">
        <v>213230.084</v>
      </c>
      <c r="O119">
        <v>223073.91700000002</v>
      </c>
      <c r="P119">
        <v>220337.79499999995</v>
      </c>
      <c r="Q119">
        <v>231610.42600000001</v>
      </c>
      <c r="R119">
        <v>2566460.9699999997</v>
      </c>
    </row>
    <row r="120" spans="1:18">
      <c r="A120" t="s">
        <v>55</v>
      </c>
      <c r="B120">
        <v>2010</v>
      </c>
      <c r="C120" t="s">
        <v>39</v>
      </c>
      <c r="D120" t="s">
        <v>42</v>
      </c>
      <c r="E120" t="s">
        <v>22</v>
      </c>
      <c r="F120">
        <v>79314.475999999995</v>
      </c>
      <c r="G120">
        <v>71368.582000000009</v>
      </c>
      <c r="H120">
        <v>77122.917000000001</v>
      </c>
      <c r="I120">
        <v>73818.563000000009</v>
      </c>
      <c r="J120">
        <v>79307.849000000002</v>
      </c>
      <c r="K120">
        <v>76028.659</v>
      </c>
      <c r="L120">
        <v>83244.597999999998</v>
      </c>
      <c r="M120">
        <v>87546.651999999987</v>
      </c>
      <c r="N120">
        <v>83964.022000000012</v>
      </c>
      <c r="O120">
        <v>85334.204999999973</v>
      </c>
      <c r="P120">
        <v>82972.412000000011</v>
      </c>
      <c r="Q120">
        <v>88699.728000000003</v>
      </c>
      <c r="R120">
        <v>968722.66300000006</v>
      </c>
    </row>
    <row r="121" spans="1:18">
      <c r="A121" t="s">
        <v>55</v>
      </c>
      <c r="B121">
        <v>2010</v>
      </c>
      <c r="C121" t="s">
        <v>39</v>
      </c>
      <c r="D121" t="s">
        <v>41</v>
      </c>
      <c r="E121" t="s">
        <v>22</v>
      </c>
      <c r="F121">
        <v>4837.9560000000001</v>
      </c>
      <c r="G121">
        <v>4348.8099999999995</v>
      </c>
      <c r="H121">
        <v>4574.8030000000008</v>
      </c>
      <c r="I121">
        <v>4453.7300000000014</v>
      </c>
      <c r="J121">
        <v>4673.0209999999997</v>
      </c>
      <c r="K121">
        <v>4327.0199999999986</v>
      </c>
      <c r="L121">
        <v>4521.4639999999999</v>
      </c>
      <c r="M121">
        <v>4566.3190000000004</v>
      </c>
      <c r="N121">
        <v>4280.0749999999998</v>
      </c>
      <c r="O121">
        <v>4422.4070000000002</v>
      </c>
      <c r="P121">
        <v>4466.1880000000001</v>
      </c>
      <c r="Q121">
        <v>4519.5919999999996</v>
      </c>
      <c r="R121">
        <v>53991.384999999995</v>
      </c>
    </row>
    <row r="122" spans="1:18">
      <c r="A122" t="s">
        <v>55</v>
      </c>
      <c r="B122">
        <v>2010</v>
      </c>
      <c r="C122" t="s">
        <v>39</v>
      </c>
      <c r="D122" t="s">
        <v>40</v>
      </c>
      <c r="E122" t="s">
        <v>22</v>
      </c>
      <c r="F122">
        <v>18542.829999999994</v>
      </c>
      <c r="G122">
        <v>16893.876</v>
      </c>
      <c r="H122">
        <v>19067.650000000001</v>
      </c>
      <c r="I122">
        <v>18497.103999999999</v>
      </c>
      <c r="J122">
        <v>19153.500000000004</v>
      </c>
      <c r="K122">
        <v>18131.816999999999</v>
      </c>
      <c r="L122">
        <v>20973.532999999999</v>
      </c>
      <c r="M122">
        <v>21269.707000000002</v>
      </c>
      <c r="N122">
        <v>20889.11</v>
      </c>
      <c r="O122">
        <v>21425.41</v>
      </c>
      <c r="P122">
        <v>20890.026000000002</v>
      </c>
      <c r="Q122">
        <v>24298.080999999998</v>
      </c>
      <c r="R122">
        <v>240032.644</v>
      </c>
    </row>
    <row r="123" spans="1:18">
      <c r="A123" t="s">
        <v>55</v>
      </c>
      <c r="B123">
        <v>2010</v>
      </c>
      <c r="C123" t="s">
        <v>29</v>
      </c>
      <c r="D123" t="s">
        <v>38</v>
      </c>
      <c r="E123" t="s">
        <v>22</v>
      </c>
      <c r="F123">
        <v>32495.453000000001</v>
      </c>
      <c r="G123">
        <v>28071.361000000001</v>
      </c>
      <c r="H123">
        <v>26542.415000000001</v>
      </c>
      <c r="I123">
        <v>24181.012000000002</v>
      </c>
      <c r="J123">
        <v>24590.338</v>
      </c>
      <c r="K123">
        <v>24846.812000000005</v>
      </c>
      <c r="L123">
        <v>27882.129000000004</v>
      </c>
      <c r="M123">
        <v>27310.599999999995</v>
      </c>
      <c r="N123">
        <v>26419.059999999998</v>
      </c>
      <c r="O123">
        <v>28210.872000000003</v>
      </c>
      <c r="P123">
        <v>28641.021999999997</v>
      </c>
      <c r="Q123">
        <v>31384.53</v>
      </c>
      <c r="R123">
        <v>330575.60400000005</v>
      </c>
    </row>
    <row r="124" spans="1:18">
      <c r="A124" t="s">
        <v>55</v>
      </c>
      <c r="B124">
        <v>2010</v>
      </c>
      <c r="C124" t="s">
        <v>29</v>
      </c>
      <c r="D124" t="s">
        <v>37</v>
      </c>
      <c r="E124" t="s">
        <v>22</v>
      </c>
      <c r="F124">
        <v>1862.6840000000002</v>
      </c>
      <c r="G124">
        <v>1553.777</v>
      </c>
      <c r="H124">
        <v>1783.9170000000001</v>
      </c>
      <c r="I124">
        <v>1752.346</v>
      </c>
      <c r="J124">
        <v>1855.809</v>
      </c>
      <c r="K124">
        <v>1801.1890000000001</v>
      </c>
      <c r="L124">
        <v>1992.0159999999998</v>
      </c>
      <c r="M124">
        <v>1914.8729999999998</v>
      </c>
      <c r="N124">
        <v>1909.6559999999999</v>
      </c>
      <c r="O124">
        <v>2386.92</v>
      </c>
      <c r="P124">
        <v>2319.3959999999997</v>
      </c>
      <c r="Q124">
        <v>2400.7069999999999</v>
      </c>
      <c r="R124">
        <v>23533.289999999997</v>
      </c>
    </row>
    <row r="125" spans="1:18">
      <c r="A125" t="s">
        <v>55</v>
      </c>
      <c r="B125">
        <v>2010</v>
      </c>
      <c r="C125" t="s">
        <v>29</v>
      </c>
      <c r="D125" t="s">
        <v>36</v>
      </c>
      <c r="E125" t="s">
        <v>22</v>
      </c>
      <c r="F125">
        <v>4062.598</v>
      </c>
      <c r="G125">
        <v>3515.056</v>
      </c>
      <c r="H125">
        <v>3535.136</v>
      </c>
      <c r="I125">
        <v>3374.6769999999997</v>
      </c>
      <c r="J125">
        <v>3076.058</v>
      </c>
      <c r="K125">
        <v>3074.9140000000002</v>
      </c>
      <c r="L125">
        <v>3866.3350000000005</v>
      </c>
      <c r="M125">
        <v>3457.451</v>
      </c>
      <c r="N125">
        <v>3157.5840000000003</v>
      </c>
      <c r="O125">
        <v>3253.4080000000004</v>
      </c>
      <c r="P125">
        <v>3056.11</v>
      </c>
      <c r="Q125">
        <v>3519.3780000000002</v>
      </c>
      <c r="R125">
        <v>40948.705000000002</v>
      </c>
    </row>
    <row r="126" spans="1:18">
      <c r="A126" t="s">
        <v>55</v>
      </c>
      <c r="B126">
        <v>2010</v>
      </c>
      <c r="C126" t="s">
        <v>29</v>
      </c>
      <c r="D126" t="s">
        <v>35</v>
      </c>
      <c r="E126" t="s">
        <v>22</v>
      </c>
      <c r="F126">
        <v>20681.578999999998</v>
      </c>
      <c r="G126">
        <v>18228.575000000001</v>
      </c>
      <c r="H126">
        <v>19891.258999999998</v>
      </c>
      <c r="I126">
        <v>18738.569</v>
      </c>
      <c r="J126">
        <v>18672.561000000002</v>
      </c>
      <c r="K126">
        <v>18310.527999999998</v>
      </c>
      <c r="L126">
        <v>20922.04</v>
      </c>
      <c r="M126">
        <v>20446.756000000001</v>
      </c>
      <c r="N126">
        <v>20325.212</v>
      </c>
      <c r="O126">
        <v>21555.649000000001</v>
      </c>
      <c r="P126">
        <v>22816.769000000004</v>
      </c>
      <c r="Q126">
        <v>23154.236000000001</v>
      </c>
      <c r="R126">
        <v>243743.73300000001</v>
      </c>
    </row>
    <row r="127" spans="1:18">
      <c r="A127" t="s">
        <v>55</v>
      </c>
      <c r="B127">
        <v>2010</v>
      </c>
      <c r="C127" t="s">
        <v>29</v>
      </c>
      <c r="D127" t="s">
        <v>34</v>
      </c>
      <c r="E127" t="s">
        <v>22</v>
      </c>
      <c r="F127">
        <v>2226.886</v>
      </c>
      <c r="G127">
        <v>1869.9050000000002</v>
      </c>
      <c r="H127">
        <v>2326.4160000000002</v>
      </c>
      <c r="I127">
        <v>2217.5389999999998</v>
      </c>
      <c r="J127">
        <v>2272.056</v>
      </c>
      <c r="K127">
        <v>2109.8789999999999</v>
      </c>
      <c r="L127">
        <v>2278.5070000000001</v>
      </c>
      <c r="M127">
        <v>1949.71</v>
      </c>
      <c r="N127">
        <v>2073.346</v>
      </c>
      <c r="O127">
        <v>2216.1469999999999</v>
      </c>
      <c r="P127">
        <v>2256.9380000000001</v>
      </c>
      <c r="Q127">
        <v>2485.2750000000001</v>
      </c>
      <c r="R127">
        <v>26282.604000000007</v>
      </c>
    </row>
    <row r="128" spans="1:18">
      <c r="A128" t="s">
        <v>55</v>
      </c>
      <c r="B128">
        <v>2010</v>
      </c>
      <c r="C128" t="s">
        <v>29</v>
      </c>
      <c r="D128" t="s">
        <v>33</v>
      </c>
      <c r="E128" t="s">
        <v>22</v>
      </c>
      <c r="F128">
        <v>9258.7980000000007</v>
      </c>
      <c r="G128">
        <v>8264.5259999999998</v>
      </c>
      <c r="H128">
        <v>8646.2710000000006</v>
      </c>
      <c r="I128">
        <v>7985.8770000000004</v>
      </c>
      <c r="J128">
        <v>8478.6719999999987</v>
      </c>
      <c r="K128">
        <v>7771.889000000001</v>
      </c>
      <c r="L128">
        <v>9547.0059999999994</v>
      </c>
      <c r="M128">
        <v>9450.8590000000004</v>
      </c>
      <c r="N128">
        <v>8286.1820000000007</v>
      </c>
      <c r="O128">
        <v>9240.6280000000006</v>
      </c>
      <c r="P128">
        <v>13204.612999999999</v>
      </c>
      <c r="Q128">
        <v>10167.571</v>
      </c>
      <c r="R128">
        <v>110302.89199999999</v>
      </c>
    </row>
    <row r="129" spans="1:18">
      <c r="A129" t="s">
        <v>55</v>
      </c>
      <c r="B129">
        <v>2010</v>
      </c>
      <c r="C129" t="s">
        <v>29</v>
      </c>
      <c r="D129" t="s">
        <v>32</v>
      </c>
      <c r="E129" t="s">
        <v>22</v>
      </c>
      <c r="F129">
        <v>18113.779000000002</v>
      </c>
      <c r="G129">
        <v>15306.253999999999</v>
      </c>
      <c r="H129">
        <v>15787.330999999998</v>
      </c>
      <c r="I129">
        <v>14618.438000000002</v>
      </c>
      <c r="J129">
        <v>14696.087</v>
      </c>
      <c r="K129">
        <v>14549.501000000002</v>
      </c>
      <c r="L129">
        <v>17532.920000000006</v>
      </c>
      <c r="M129">
        <v>16296.683000000001</v>
      </c>
      <c r="N129">
        <v>15580.887999999999</v>
      </c>
      <c r="O129">
        <v>16029.640000000001</v>
      </c>
      <c r="P129">
        <v>16863.269</v>
      </c>
      <c r="Q129">
        <v>17403.387000000002</v>
      </c>
      <c r="R129">
        <v>192778.17700000003</v>
      </c>
    </row>
    <row r="130" spans="1:18">
      <c r="A130" t="s">
        <v>55</v>
      </c>
      <c r="B130">
        <v>2010</v>
      </c>
      <c r="C130" t="s">
        <v>29</v>
      </c>
      <c r="D130" t="s">
        <v>31</v>
      </c>
      <c r="E130" t="s">
        <v>22</v>
      </c>
      <c r="F130">
        <v>1286.6110000000001</v>
      </c>
      <c r="G130">
        <v>1082.239</v>
      </c>
      <c r="H130">
        <v>1486.7809999999999</v>
      </c>
      <c r="I130">
        <v>1204.8050000000001</v>
      </c>
      <c r="J130">
        <v>1271.114</v>
      </c>
      <c r="K130">
        <v>1248.249</v>
      </c>
      <c r="L130">
        <v>1349.0260000000001</v>
      </c>
      <c r="M130">
        <v>1387.4499999999998</v>
      </c>
      <c r="N130">
        <v>1554.038</v>
      </c>
      <c r="O130">
        <v>1884.258</v>
      </c>
      <c r="P130">
        <v>1775.6889999999999</v>
      </c>
      <c r="Q130">
        <v>1890.4900000000002</v>
      </c>
      <c r="R130">
        <v>17420.750000000004</v>
      </c>
    </row>
    <row r="131" spans="1:18">
      <c r="A131" t="s">
        <v>55</v>
      </c>
      <c r="B131">
        <v>2010</v>
      </c>
      <c r="C131" t="s">
        <v>29</v>
      </c>
      <c r="D131" t="s">
        <v>30</v>
      </c>
      <c r="E131" t="s">
        <v>22</v>
      </c>
      <c r="F131">
        <v>3848.806</v>
      </c>
      <c r="G131">
        <v>3723.4879999999998</v>
      </c>
      <c r="H131">
        <v>4094.2179999999998</v>
      </c>
      <c r="I131">
        <v>4078.4120000000003</v>
      </c>
      <c r="J131">
        <v>4125.2490000000007</v>
      </c>
      <c r="K131">
        <v>4058.9919999999997</v>
      </c>
      <c r="L131">
        <v>4176.2569999999996</v>
      </c>
      <c r="M131">
        <v>4336.6000000000004</v>
      </c>
      <c r="N131">
        <v>4368.7960000000003</v>
      </c>
      <c r="O131">
        <v>4536.0820000000003</v>
      </c>
      <c r="P131">
        <v>4532.4210000000003</v>
      </c>
      <c r="Q131">
        <v>5230.2519999999995</v>
      </c>
      <c r="R131">
        <v>51109.573000000004</v>
      </c>
    </row>
    <row r="132" spans="1:18">
      <c r="A132" t="s">
        <v>55</v>
      </c>
      <c r="B132">
        <v>2010</v>
      </c>
      <c r="C132" t="s">
        <v>20</v>
      </c>
      <c r="D132" t="s">
        <v>28</v>
      </c>
      <c r="E132" t="s">
        <v>22</v>
      </c>
      <c r="F132">
        <v>445.90699999999998</v>
      </c>
      <c r="G132">
        <v>384.72699999999998</v>
      </c>
      <c r="H132">
        <v>560.11800000000005</v>
      </c>
      <c r="I132">
        <v>481.96799999999996</v>
      </c>
      <c r="J132">
        <v>470.005</v>
      </c>
      <c r="K132">
        <v>519.24799999999993</v>
      </c>
      <c r="L132">
        <v>553.71199999999999</v>
      </c>
      <c r="M132">
        <v>580.96100000000001</v>
      </c>
      <c r="N132">
        <v>551.34</v>
      </c>
      <c r="O132">
        <v>536.89700000000005</v>
      </c>
      <c r="P132">
        <v>543.60699999999997</v>
      </c>
      <c r="Q132">
        <v>657.01300000000003</v>
      </c>
      <c r="R132">
        <v>6285.5029999999997</v>
      </c>
    </row>
    <row r="133" spans="1:18">
      <c r="A133" t="s">
        <v>55</v>
      </c>
      <c r="B133">
        <v>2010</v>
      </c>
      <c r="C133" t="s">
        <v>20</v>
      </c>
      <c r="D133" t="s">
        <v>27</v>
      </c>
      <c r="E133" t="s">
        <v>22</v>
      </c>
      <c r="F133">
        <v>425.99199999999996</v>
      </c>
      <c r="G133">
        <v>234.43700000000001</v>
      </c>
      <c r="H133">
        <v>289.423</v>
      </c>
      <c r="I133">
        <v>284.53700000000003</v>
      </c>
      <c r="J133">
        <v>269.24799999999999</v>
      </c>
      <c r="K133">
        <v>250.33099999999999</v>
      </c>
      <c r="L133">
        <v>334.75200000000001</v>
      </c>
      <c r="M133">
        <v>253.40900000000002</v>
      </c>
      <c r="N133">
        <v>259.25099999999998</v>
      </c>
      <c r="O133">
        <v>273.137</v>
      </c>
      <c r="P133">
        <v>223.83600000000001</v>
      </c>
      <c r="Q133">
        <v>230.499</v>
      </c>
      <c r="R133">
        <v>3328.8519999999999</v>
      </c>
    </row>
    <row r="134" spans="1:18">
      <c r="A134" t="s">
        <v>55</v>
      </c>
      <c r="B134">
        <v>2010</v>
      </c>
      <c r="C134" t="s">
        <v>20</v>
      </c>
      <c r="D134" t="s">
        <v>26</v>
      </c>
      <c r="E134" t="s">
        <v>22</v>
      </c>
      <c r="F134">
        <v>9448.6839999999993</v>
      </c>
      <c r="G134">
        <v>9618.2529999999988</v>
      </c>
      <c r="H134">
        <v>10204.614000000001</v>
      </c>
      <c r="I134">
        <v>9917.9850000000006</v>
      </c>
      <c r="J134">
        <v>10769.677999999998</v>
      </c>
      <c r="K134">
        <v>10310.916000000001</v>
      </c>
      <c r="L134">
        <v>11260.085999999999</v>
      </c>
      <c r="M134">
        <v>10908.485000000001</v>
      </c>
      <c r="N134">
        <v>11465.813000000002</v>
      </c>
      <c r="O134">
        <v>12012.222000000002</v>
      </c>
      <c r="P134">
        <v>12210.027</v>
      </c>
      <c r="Q134">
        <v>13669.300999999999</v>
      </c>
      <c r="R134">
        <v>131796.06400000001</v>
      </c>
    </row>
    <row r="135" spans="1:18">
      <c r="A135" t="s">
        <v>55</v>
      </c>
      <c r="B135">
        <v>2010</v>
      </c>
      <c r="C135" t="s">
        <v>20</v>
      </c>
      <c r="D135" t="s">
        <v>25</v>
      </c>
      <c r="E135" t="s">
        <v>22</v>
      </c>
      <c r="F135">
        <v>1900.9019999999998</v>
      </c>
      <c r="G135">
        <v>2303.0729999999999</v>
      </c>
      <c r="H135">
        <v>1962.9259999999999</v>
      </c>
      <c r="I135">
        <v>1021.8059999999999</v>
      </c>
      <c r="J135">
        <v>617.92600000000004</v>
      </c>
      <c r="K135">
        <v>945.50600000000009</v>
      </c>
      <c r="L135">
        <v>1745.4939999999999</v>
      </c>
      <c r="M135">
        <v>971.86699999999996</v>
      </c>
      <c r="N135">
        <v>1030.164</v>
      </c>
      <c r="O135">
        <v>384.38800000000003</v>
      </c>
      <c r="P135">
        <v>803.38900000000001</v>
      </c>
      <c r="Q135">
        <v>916.46299999999997</v>
      </c>
      <c r="R135">
        <v>14603.904</v>
      </c>
    </row>
    <row r="136" spans="1:18">
      <c r="A136" t="s">
        <v>55</v>
      </c>
      <c r="B136">
        <v>2010</v>
      </c>
      <c r="C136" t="s">
        <v>20</v>
      </c>
      <c r="D136" t="s">
        <v>24</v>
      </c>
      <c r="E136" t="s">
        <v>22</v>
      </c>
      <c r="F136">
        <v>14843.391</v>
      </c>
      <c r="G136">
        <v>14153.055999999999</v>
      </c>
      <c r="H136">
        <v>15052.721999999998</v>
      </c>
      <c r="I136">
        <v>15364.987000000001</v>
      </c>
      <c r="J136">
        <v>15663.205000000002</v>
      </c>
      <c r="K136">
        <v>15468.354000000001</v>
      </c>
      <c r="L136">
        <v>16000.011</v>
      </c>
      <c r="M136">
        <v>16059.320000000002</v>
      </c>
      <c r="N136">
        <v>15614.695</v>
      </c>
      <c r="O136">
        <v>16081.498999999998</v>
      </c>
      <c r="P136">
        <v>16538.656999999999</v>
      </c>
      <c r="Q136">
        <v>16816.706000000002</v>
      </c>
      <c r="R136">
        <v>187656.60300000003</v>
      </c>
    </row>
    <row r="137" spans="1:18">
      <c r="A137" t="s">
        <v>55</v>
      </c>
      <c r="B137">
        <v>2010</v>
      </c>
      <c r="C137" t="s">
        <v>20</v>
      </c>
      <c r="D137" t="s">
        <v>23</v>
      </c>
      <c r="E137" t="s">
        <v>22</v>
      </c>
      <c r="F137">
        <v>1151.1759999999999</v>
      </c>
      <c r="G137">
        <v>1180.1689999999999</v>
      </c>
      <c r="H137">
        <v>1336.17</v>
      </c>
      <c r="I137">
        <v>1089.1410000000001</v>
      </c>
      <c r="J137">
        <v>1184.9560000000001</v>
      </c>
      <c r="K137">
        <v>1076.03</v>
      </c>
      <c r="L137">
        <v>1024.8899999999999</v>
      </c>
      <c r="M137">
        <v>948.15000000000009</v>
      </c>
      <c r="N137">
        <v>990.51199999999994</v>
      </c>
      <c r="O137">
        <v>1341.6259999999997</v>
      </c>
      <c r="P137">
        <v>1232.1610000000001</v>
      </c>
      <c r="Q137">
        <v>1501.107</v>
      </c>
      <c r="R137">
        <v>14056.088</v>
      </c>
    </row>
    <row r="138" spans="1:18">
      <c r="A138" t="s">
        <v>55</v>
      </c>
      <c r="B138">
        <v>2010</v>
      </c>
      <c r="C138" t="s">
        <v>20</v>
      </c>
      <c r="D138" t="s">
        <v>21</v>
      </c>
      <c r="E138" t="s">
        <v>22</v>
      </c>
      <c r="F138">
        <v>2219.3580000000002</v>
      </c>
      <c r="G138">
        <v>1890.047</v>
      </c>
      <c r="H138">
        <v>2601.1559999999999</v>
      </c>
      <c r="I138">
        <v>2510.0239999999999</v>
      </c>
      <c r="J138">
        <v>2330.1069999999995</v>
      </c>
      <c r="K138">
        <v>2528.346</v>
      </c>
      <c r="L138">
        <v>2846.0189999999998</v>
      </c>
      <c r="M138">
        <v>2898.587</v>
      </c>
      <c r="N138">
        <v>2775.002</v>
      </c>
      <c r="O138">
        <v>2864.893</v>
      </c>
      <c r="P138">
        <v>2979.6629999999996</v>
      </c>
      <c r="Q138">
        <v>3299.748</v>
      </c>
      <c r="R138">
        <v>31742.95</v>
      </c>
    </row>
    <row r="139" spans="1:18">
      <c r="A139" t="s">
        <v>54</v>
      </c>
      <c r="B139">
        <v>2010</v>
      </c>
      <c r="C139" t="s">
        <v>48</v>
      </c>
      <c r="D139" t="s">
        <v>52</v>
      </c>
      <c r="E139" t="s">
        <v>22</v>
      </c>
      <c r="F139">
        <v>5</v>
      </c>
      <c r="G139">
        <v>0</v>
      </c>
      <c r="H139">
        <v>5</v>
      </c>
      <c r="I139">
        <v>5</v>
      </c>
      <c r="J139">
        <v>0</v>
      </c>
      <c r="K139">
        <v>5</v>
      </c>
      <c r="L139">
        <v>0</v>
      </c>
      <c r="M139">
        <v>0</v>
      </c>
      <c r="N139">
        <v>5</v>
      </c>
      <c r="O139">
        <v>0</v>
      </c>
      <c r="P139">
        <v>0</v>
      </c>
      <c r="Q139">
        <v>0</v>
      </c>
      <c r="R139">
        <v>25</v>
      </c>
    </row>
    <row r="140" spans="1:18">
      <c r="A140" t="s">
        <v>54</v>
      </c>
      <c r="B140">
        <v>2010</v>
      </c>
      <c r="C140" t="s">
        <v>48</v>
      </c>
      <c r="D140" t="s">
        <v>51</v>
      </c>
      <c r="E140" t="s">
        <v>22</v>
      </c>
      <c r="F140">
        <v>7</v>
      </c>
      <c r="G140">
        <v>5</v>
      </c>
      <c r="H140">
        <v>0</v>
      </c>
      <c r="I140">
        <v>0</v>
      </c>
      <c r="J140">
        <v>15</v>
      </c>
      <c r="K140">
        <v>0</v>
      </c>
      <c r="L140">
        <v>5</v>
      </c>
      <c r="M140">
        <v>0</v>
      </c>
      <c r="N140">
        <v>5</v>
      </c>
      <c r="O140">
        <v>0</v>
      </c>
      <c r="P140">
        <v>0</v>
      </c>
      <c r="Q140">
        <v>5</v>
      </c>
      <c r="R140">
        <v>42</v>
      </c>
    </row>
    <row r="141" spans="1:18">
      <c r="A141" t="s">
        <v>54</v>
      </c>
      <c r="B141">
        <v>2010</v>
      </c>
      <c r="C141" t="s">
        <v>48</v>
      </c>
      <c r="D141" t="s">
        <v>50</v>
      </c>
      <c r="E141" t="s">
        <v>22</v>
      </c>
      <c r="F141">
        <v>22</v>
      </c>
      <c r="G141">
        <v>60</v>
      </c>
      <c r="H141">
        <v>30</v>
      </c>
      <c r="I141">
        <v>60</v>
      </c>
      <c r="J141">
        <v>45</v>
      </c>
      <c r="K141">
        <v>60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30</v>
      </c>
      <c r="R141">
        <v>307</v>
      </c>
    </row>
    <row r="142" spans="1:18">
      <c r="A142" t="s">
        <v>54</v>
      </c>
      <c r="B142">
        <v>2010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2010</v>
      </c>
      <c r="C143" t="s">
        <v>44</v>
      </c>
      <c r="D143" t="s">
        <v>47</v>
      </c>
      <c r="E143" t="s">
        <v>22</v>
      </c>
      <c r="F143">
        <v>176</v>
      </c>
      <c r="G143">
        <v>190</v>
      </c>
      <c r="H143">
        <v>251.5</v>
      </c>
      <c r="I143">
        <v>188</v>
      </c>
      <c r="J143">
        <v>229</v>
      </c>
      <c r="K143">
        <v>185.5</v>
      </c>
      <c r="L143">
        <v>201</v>
      </c>
      <c r="M143">
        <v>207</v>
      </c>
      <c r="N143">
        <v>143</v>
      </c>
      <c r="O143">
        <v>174</v>
      </c>
      <c r="P143">
        <v>218</v>
      </c>
      <c r="Q143">
        <v>149</v>
      </c>
      <c r="R143">
        <v>2312</v>
      </c>
    </row>
    <row r="144" spans="1:18">
      <c r="A144" t="s">
        <v>54</v>
      </c>
      <c r="B144">
        <v>2010</v>
      </c>
      <c r="C144" t="s">
        <v>44</v>
      </c>
      <c r="D144" t="s">
        <v>46</v>
      </c>
      <c r="E144" t="s">
        <v>22</v>
      </c>
      <c r="F144">
        <v>151.273</v>
      </c>
      <c r="G144">
        <v>181.9</v>
      </c>
      <c r="H144">
        <v>255.8</v>
      </c>
      <c r="I144">
        <v>223.16</v>
      </c>
      <c r="J144">
        <v>153.608</v>
      </c>
      <c r="K144">
        <v>191.75</v>
      </c>
      <c r="L144">
        <v>211.5</v>
      </c>
      <c r="M144">
        <v>236.2</v>
      </c>
      <c r="N144">
        <v>124.7</v>
      </c>
      <c r="O144">
        <v>168.1</v>
      </c>
      <c r="P144">
        <v>211.07599999999999</v>
      </c>
      <c r="Q144">
        <v>160.5</v>
      </c>
      <c r="R144">
        <v>2269.567</v>
      </c>
    </row>
    <row r="145" spans="1:18">
      <c r="A145" t="s">
        <v>54</v>
      </c>
      <c r="B145">
        <v>2010</v>
      </c>
      <c r="C145" t="s">
        <v>44</v>
      </c>
      <c r="D145" t="s">
        <v>45</v>
      </c>
      <c r="E145" t="s">
        <v>22</v>
      </c>
      <c r="F145">
        <v>50</v>
      </c>
      <c r="G145">
        <v>35</v>
      </c>
      <c r="H145">
        <v>65</v>
      </c>
      <c r="I145">
        <v>65.5</v>
      </c>
      <c r="J145">
        <v>40</v>
      </c>
      <c r="K145">
        <v>50</v>
      </c>
      <c r="L145">
        <v>65</v>
      </c>
      <c r="M145">
        <v>40</v>
      </c>
      <c r="N145">
        <v>43</v>
      </c>
      <c r="O145">
        <v>50</v>
      </c>
      <c r="P145">
        <v>42</v>
      </c>
      <c r="Q145">
        <v>30</v>
      </c>
      <c r="R145">
        <v>575.5</v>
      </c>
    </row>
    <row r="146" spans="1:18">
      <c r="A146" t="s">
        <v>54</v>
      </c>
      <c r="B146">
        <v>2010</v>
      </c>
      <c r="C146" t="s">
        <v>39</v>
      </c>
      <c r="D146" t="s">
        <v>43</v>
      </c>
      <c r="E146" t="s">
        <v>22</v>
      </c>
      <c r="F146">
        <v>136</v>
      </c>
      <c r="G146">
        <v>137</v>
      </c>
      <c r="H146">
        <v>245</v>
      </c>
      <c r="I146">
        <v>179</v>
      </c>
      <c r="J146">
        <v>157</v>
      </c>
      <c r="K146">
        <v>195</v>
      </c>
      <c r="L146">
        <v>186</v>
      </c>
      <c r="M146">
        <v>187</v>
      </c>
      <c r="N146">
        <v>185</v>
      </c>
      <c r="O146">
        <v>220</v>
      </c>
      <c r="P146">
        <v>213</v>
      </c>
      <c r="Q146">
        <v>169</v>
      </c>
      <c r="R146">
        <v>2209</v>
      </c>
    </row>
    <row r="147" spans="1:18">
      <c r="A147" t="s">
        <v>54</v>
      </c>
      <c r="B147">
        <v>2010</v>
      </c>
      <c r="C147" t="s">
        <v>39</v>
      </c>
      <c r="D147" t="s">
        <v>42</v>
      </c>
      <c r="E147" t="s">
        <v>22</v>
      </c>
      <c r="F147">
        <v>0</v>
      </c>
      <c r="G147">
        <v>0</v>
      </c>
      <c r="H147">
        <v>0.81</v>
      </c>
      <c r="I147">
        <v>3</v>
      </c>
      <c r="J147">
        <v>2.4E-2</v>
      </c>
      <c r="K147">
        <v>0</v>
      </c>
      <c r="L147">
        <v>0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5.8339999999999996</v>
      </c>
    </row>
    <row r="148" spans="1:18">
      <c r="A148" t="s">
        <v>54</v>
      </c>
      <c r="B148">
        <v>2010</v>
      </c>
      <c r="C148" t="s">
        <v>39</v>
      </c>
      <c r="D148" t="s">
        <v>41</v>
      </c>
      <c r="E148" t="s">
        <v>22</v>
      </c>
      <c r="F148">
        <v>0</v>
      </c>
      <c r="G148">
        <v>0</v>
      </c>
      <c r="H148">
        <v>0</v>
      </c>
      <c r="I148">
        <v>0</v>
      </c>
      <c r="J148">
        <v>15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0</v>
      </c>
      <c r="Q148">
        <v>0</v>
      </c>
      <c r="R148">
        <v>30</v>
      </c>
    </row>
    <row r="149" spans="1:18">
      <c r="A149" t="s">
        <v>54</v>
      </c>
      <c r="B149">
        <v>2010</v>
      </c>
      <c r="C149" t="s">
        <v>39</v>
      </c>
      <c r="D149" t="s">
        <v>40</v>
      </c>
      <c r="E149" t="s">
        <v>22</v>
      </c>
      <c r="F149">
        <v>221</v>
      </c>
      <c r="G149">
        <v>340</v>
      </c>
      <c r="H149">
        <v>340</v>
      </c>
      <c r="I149">
        <v>240</v>
      </c>
      <c r="J149">
        <v>290</v>
      </c>
      <c r="K149">
        <v>295</v>
      </c>
      <c r="L149">
        <v>235</v>
      </c>
      <c r="M149">
        <v>320</v>
      </c>
      <c r="N149">
        <v>310</v>
      </c>
      <c r="O149">
        <v>310</v>
      </c>
      <c r="P149">
        <v>435</v>
      </c>
      <c r="Q149">
        <v>285</v>
      </c>
      <c r="R149">
        <v>3621</v>
      </c>
    </row>
    <row r="150" spans="1:18">
      <c r="A150" t="s">
        <v>54</v>
      </c>
      <c r="B150">
        <v>2010</v>
      </c>
      <c r="C150" t="s">
        <v>29</v>
      </c>
      <c r="D150" t="s">
        <v>38</v>
      </c>
      <c r="E150" t="s">
        <v>22</v>
      </c>
      <c r="F150">
        <v>9</v>
      </c>
      <c r="G150">
        <v>2.2000000000000002</v>
      </c>
      <c r="H150">
        <v>2.2000000000000002</v>
      </c>
      <c r="I150">
        <v>31</v>
      </c>
      <c r="J150">
        <v>3</v>
      </c>
      <c r="K150">
        <v>12.4</v>
      </c>
      <c r="L150">
        <v>4.5999999999999996</v>
      </c>
      <c r="M150">
        <v>33</v>
      </c>
      <c r="N150">
        <v>25.654999999999994</v>
      </c>
      <c r="O150">
        <v>16.600000000000001</v>
      </c>
      <c r="P150">
        <v>4.8</v>
      </c>
      <c r="Q150">
        <v>3.8000000000000003</v>
      </c>
      <c r="R150">
        <v>148.255</v>
      </c>
    </row>
    <row r="151" spans="1:18">
      <c r="A151" t="s">
        <v>54</v>
      </c>
      <c r="B151">
        <v>2010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2010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2010</v>
      </c>
      <c r="C153" t="s">
        <v>29</v>
      </c>
      <c r="D153" t="s">
        <v>35</v>
      </c>
      <c r="E153" t="s">
        <v>22</v>
      </c>
      <c r="F153">
        <v>29</v>
      </c>
      <c r="G153">
        <v>37</v>
      </c>
      <c r="H153">
        <v>42</v>
      </c>
      <c r="I153">
        <v>30</v>
      </c>
      <c r="J153">
        <v>30</v>
      </c>
      <c r="K153">
        <v>25</v>
      </c>
      <c r="L153">
        <v>35</v>
      </c>
      <c r="M153">
        <v>52</v>
      </c>
      <c r="N153">
        <v>38</v>
      </c>
      <c r="O153">
        <v>40</v>
      </c>
      <c r="P153">
        <v>39</v>
      </c>
      <c r="Q153">
        <v>36</v>
      </c>
      <c r="R153">
        <v>433</v>
      </c>
    </row>
    <row r="154" spans="1:18">
      <c r="A154" t="s">
        <v>54</v>
      </c>
      <c r="B154">
        <v>2010</v>
      </c>
      <c r="C154" t="s">
        <v>29</v>
      </c>
      <c r="D154" t="s">
        <v>34</v>
      </c>
      <c r="E154" t="s">
        <v>22</v>
      </c>
      <c r="F154">
        <v>15</v>
      </c>
      <c r="G154">
        <v>0</v>
      </c>
      <c r="H154">
        <v>25</v>
      </c>
      <c r="I154">
        <v>0</v>
      </c>
      <c r="J154">
        <v>0</v>
      </c>
      <c r="K154">
        <v>25</v>
      </c>
      <c r="L154">
        <v>0</v>
      </c>
      <c r="M154">
        <v>15</v>
      </c>
      <c r="N154">
        <v>10</v>
      </c>
      <c r="O154">
        <v>10</v>
      </c>
      <c r="P154">
        <v>15</v>
      </c>
      <c r="Q154">
        <v>0</v>
      </c>
      <c r="R154">
        <v>115</v>
      </c>
    </row>
    <row r="155" spans="1:18">
      <c r="A155" t="s">
        <v>54</v>
      </c>
      <c r="B155">
        <v>2010</v>
      </c>
      <c r="C155" t="s">
        <v>29</v>
      </c>
      <c r="D155" t="s">
        <v>33</v>
      </c>
      <c r="E155" t="s">
        <v>22</v>
      </c>
      <c r="F155">
        <v>44.8</v>
      </c>
      <c r="G155">
        <v>77.8</v>
      </c>
      <c r="H155">
        <v>57</v>
      </c>
      <c r="I155">
        <v>60.4</v>
      </c>
      <c r="J155">
        <v>44.8</v>
      </c>
      <c r="K155">
        <v>30.599999999999998</v>
      </c>
      <c r="L155">
        <v>19.8</v>
      </c>
      <c r="M155">
        <v>21</v>
      </c>
      <c r="N155">
        <v>15.2</v>
      </c>
      <c r="O155">
        <v>41.941000000000003</v>
      </c>
      <c r="P155">
        <v>52</v>
      </c>
      <c r="Q155">
        <v>21</v>
      </c>
      <c r="R155">
        <v>486.34100000000001</v>
      </c>
    </row>
    <row r="156" spans="1:18">
      <c r="A156" t="s">
        <v>54</v>
      </c>
      <c r="B156">
        <v>2010</v>
      </c>
      <c r="C156" t="s">
        <v>29</v>
      </c>
      <c r="D156" t="s">
        <v>32</v>
      </c>
      <c r="E156" t="s">
        <v>22</v>
      </c>
      <c r="F156">
        <v>70</v>
      </c>
      <c r="G156">
        <v>22</v>
      </c>
      <c r="H156">
        <v>47</v>
      </c>
      <c r="I156">
        <v>15</v>
      </c>
      <c r="J156">
        <v>48</v>
      </c>
      <c r="K156">
        <v>31</v>
      </c>
      <c r="L156">
        <v>46</v>
      </c>
      <c r="M156">
        <v>38</v>
      </c>
      <c r="N156">
        <v>41</v>
      </c>
      <c r="O156">
        <v>27</v>
      </c>
      <c r="P156">
        <v>20</v>
      </c>
      <c r="Q156">
        <v>41</v>
      </c>
      <c r="R156">
        <v>446</v>
      </c>
    </row>
    <row r="157" spans="1:18">
      <c r="A157" t="s">
        <v>54</v>
      </c>
      <c r="B157">
        <v>2010</v>
      </c>
      <c r="C157" t="s">
        <v>29</v>
      </c>
      <c r="D157" t="s">
        <v>31</v>
      </c>
      <c r="E157" t="s">
        <v>22</v>
      </c>
      <c r="F157">
        <v>35</v>
      </c>
      <c r="G157">
        <v>20</v>
      </c>
      <c r="H157">
        <v>20</v>
      </c>
      <c r="I157">
        <v>20</v>
      </c>
      <c r="J157">
        <v>30</v>
      </c>
      <c r="K157">
        <v>10</v>
      </c>
      <c r="L157">
        <v>0</v>
      </c>
      <c r="M157">
        <v>30</v>
      </c>
      <c r="N157">
        <v>20</v>
      </c>
      <c r="O157">
        <v>10</v>
      </c>
      <c r="P157">
        <v>10</v>
      </c>
      <c r="Q157">
        <v>30</v>
      </c>
      <c r="R157">
        <v>235</v>
      </c>
    </row>
    <row r="158" spans="1:18">
      <c r="A158" t="s">
        <v>54</v>
      </c>
      <c r="B158">
        <v>2010</v>
      </c>
      <c r="C158" t="s">
        <v>29</v>
      </c>
      <c r="D158" t="s">
        <v>30</v>
      </c>
      <c r="E158" t="s">
        <v>22</v>
      </c>
      <c r="F158">
        <v>100</v>
      </c>
      <c r="G158">
        <v>90</v>
      </c>
      <c r="H158">
        <v>55</v>
      </c>
      <c r="I158">
        <v>85</v>
      </c>
      <c r="J158">
        <v>90</v>
      </c>
      <c r="K158">
        <v>25</v>
      </c>
      <c r="L158">
        <v>100</v>
      </c>
      <c r="M158">
        <v>80</v>
      </c>
      <c r="N158">
        <v>50</v>
      </c>
      <c r="O158">
        <v>85</v>
      </c>
      <c r="P158">
        <v>85</v>
      </c>
      <c r="Q158">
        <v>55</v>
      </c>
      <c r="R158">
        <v>900</v>
      </c>
    </row>
    <row r="159" spans="1:18">
      <c r="A159" t="s">
        <v>54</v>
      </c>
      <c r="B159">
        <v>2010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2010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2010</v>
      </c>
      <c r="C161" t="s">
        <v>20</v>
      </c>
      <c r="D161" t="s">
        <v>26</v>
      </c>
      <c r="E161" t="s">
        <v>22</v>
      </c>
      <c r="F161">
        <v>11</v>
      </c>
      <c r="G161">
        <v>10</v>
      </c>
      <c r="H161">
        <v>16</v>
      </c>
      <c r="I161">
        <v>0</v>
      </c>
      <c r="J161">
        <v>20</v>
      </c>
      <c r="K161">
        <v>0</v>
      </c>
      <c r="L161">
        <v>5</v>
      </c>
      <c r="M161">
        <v>6</v>
      </c>
      <c r="N161">
        <v>5</v>
      </c>
      <c r="O161">
        <v>10</v>
      </c>
      <c r="P161">
        <v>6</v>
      </c>
      <c r="Q161">
        <v>0</v>
      </c>
      <c r="R161">
        <v>89</v>
      </c>
    </row>
    <row r="162" spans="1:18">
      <c r="A162" t="s">
        <v>54</v>
      </c>
      <c r="B162">
        <v>2010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2010</v>
      </c>
      <c r="C163" t="s">
        <v>20</v>
      </c>
      <c r="D163" t="s">
        <v>24</v>
      </c>
      <c r="E163" t="s">
        <v>22</v>
      </c>
      <c r="F163">
        <v>100</v>
      </c>
      <c r="G163">
        <v>70</v>
      </c>
      <c r="H163">
        <v>105</v>
      </c>
      <c r="I163">
        <v>100</v>
      </c>
      <c r="J163">
        <v>80</v>
      </c>
      <c r="K163">
        <v>105</v>
      </c>
      <c r="L163">
        <v>60</v>
      </c>
      <c r="M163">
        <v>100</v>
      </c>
      <c r="N163">
        <v>110</v>
      </c>
      <c r="O163">
        <v>95</v>
      </c>
      <c r="P163">
        <v>95</v>
      </c>
      <c r="Q163">
        <v>80</v>
      </c>
      <c r="R163">
        <v>1100</v>
      </c>
    </row>
    <row r="164" spans="1:18">
      <c r="A164" t="s">
        <v>54</v>
      </c>
      <c r="B164">
        <v>2010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2010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2010</v>
      </c>
      <c r="C166" t="s">
        <v>48</v>
      </c>
      <c r="D166" t="s">
        <v>52</v>
      </c>
      <c r="E166" t="s">
        <v>22</v>
      </c>
      <c r="F166">
        <v>45.915372389975595</v>
      </c>
      <c r="G166">
        <v>62.698907293394626</v>
      </c>
      <c r="H166">
        <v>49.076268119482073</v>
      </c>
      <c r="I166">
        <v>74.395398370346072</v>
      </c>
      <c r="J166">
        <v>73.862033302616126</v>
      </c>
      <c r="K166">
        <v>81.453137224098057</v>
      </c>
      <c r="L166">
        <v>74.315997731424545</v>
      </c>
      <c r="M166">
        <v>66.517311187425136</v>
      </c>
      <c r="N166">
        <v>94.509257481626136</v>
      </c>
      <c r="O166">
        <v>31.756553152030929</v>
      </c>
      <c r="P166">
        <v>73.892685671470375</v>
      </c>
      <c r="Q166">
        <v>51.737375645084569</v>
      </c>
      <c r="R166">
        <v>780.13029756897436</v>
      </c>
    </row>
    <row r="167" spans="1:18">
      <c r="A167" t="s">
        <v>53</v>
      </c>
      <c r="B167">
        <v>2010</v>
      </c>
      <c r="C167" t="s">
        <v>48</v>
      </c>
      <c r="D167" t="s">
        <v>51</v>
      </c>
      <c r="E167" t="s">
        <v>22</v>
      </c>
      <c r="F167">
        <v>575.5815907837831</v>
      </c>
      <c r="G167">
        <v>374.3512102481094</v>
      </c>
      <c r="H167">
        <v>468.93806429095321</v>
      </c>
      <c r="I167">
        <v>396.27914756497188</v>
      </c>
      <c r="J167">
        <v>379.77042813063395</v>
      </c>
      <c r="K167">
        <v>453.67165525538962</v>
      </c>
      <c r="L167">
        <v>446.0265541075176</v>
      </c>
      <c r="M167">
        <v>463.18645934755182</v>
      </c>
      <c r="N167">
        <v>485.73384894480307</v>
      </c>
      <c r="O167">
        <v>381.04931717327912</v>
      </c>
      <c r="P167">
        <v>409.86084633978015</v>
      </c>
      <c r="Q167">
        <v>542.52424642577103</v>
      </c>
      <c r="R167">
        <v>5376.9733686125437</v>
      </c>
    </row>
    <row r="168" spans="1:18">
      <c r="A168" t="s">
        <v>53</v>
      </c>
      <c r="B168">
        <v>2010</v>
      </c>
      <c r="C168" t="s">
        <v>48</v>
      </c>
      <c r="D168" t="s">
        <v>50</v>
      </c>
      <c r="E168" t="s">
        <v>22</v>
      </c>
      <c r="F168">
        <v>647.95278780005242</v>
      </c>
      <c r="G168">
        <v>429.40828252414531</v>
      </c>
      <c r="H168">
        <v>673.75392817749946</v>
      </c>
      <c r="I168">
        <v>524.02556817011634</v>
      </c>
      <c r="J168">
        <v>415.24987761461045</v>
      </c>
      <c r="K168">
        <v>471.48299909486599</v>
      </c>
      <c r="L168">
        <v>511.98520207506471</v>
      </c>
      <c r="M168">
        <v>492.53707003274076</v>
      </c>
      <c r="N168">
        <v>476.3988185811242</v>
      </c>
      <c r="O168">
        <v>481.9078487690274</v>
      </c>
      <c r="P168">
        <v>627.50128668657976</v>
      </c>
      <c r="Q168">
        <v>762.14620921359619</v>
      </c>
      <c r="R168">
        <v>6514.3498787394237</v>
      </c>
    </row>
    <row r="169" spans="1:18">
      <c r="A169" t="s">
        <v>53</v>
      </c>
      <c r="B169">
        <v>2010</v>
      </c>
      <c r="C169" t="s">
        <v>48</v>
      </c>
      <c r="D169" t="s">
        <v>49</v>
      </c>
      <c r="E169" t="s">
        <v>22</v>
      </c>
      <c r="F169">
        <v>379.31217677667956</v>
      </c>
      <c r="G169">
        <v>332.12408017980363</v>
      </c>
      <c r="H169">
        <v>243.82144301663632</v>
      </c>
      <c r="I169">
        <v>201.79773698831352</v>
      </c>
      <c r="J169">
        <v>214.4161907804002</v>
      </c>
      <c r="K169">
        <v>219.755431626936</v>
      </c>
      <c r="L169">
        <v>221.09379606220182</v>
      </c>
      <c r="M169">
        <v>180.17671476035466</v>
      </c>
      <c r="N169">
        <v>187.19412976954968</v>
      </c>
      <c r="O169">
        <v>258.53735110860327</v>
      </c>
      <c r="P169">
        <v>277.17184901807866</v>
      </c>
      <c r="Q169">
        <v>338.72287043111896</v>
      </c>
      <c r="R169">
        <v>3054.1237705186768</v>
      </c>
    </row>
    <row r="170" spans="1:18">
      <c r="A170" t="s">
        <v>53</v>
      </c>
      <c r="B170">
        <v>2010</v>
      </c>
      <c r="C170" t="s">
        <v>44</v>
      </c>
      <c r="D170" t="s">
        <v>47</v>
      </c>
      <c r="E170" t="s">
        <v>22</v>
      </c>
      <c r="F170">
        <v>1557.4702265304916</v>
      </c>
      <c r="G170">
        <v>1059.5877866329131</v>
      </c>
      <c r="H170">
        <v>591.4210834962754</v>
      </c>
      <c r="I170">
        <v>190.91524630303689</v>
      </c>
      <c r="J170">
        <v>169.41494791126112</v>
      </c>
      <c r="K170">
        <v>196.17902700144268</v>
      </c>
      <c r="L170">
        <v>136.99408436377496</v>
      </c>
      <c r="M170">
        <v>317.24640715449448</v>
      </c>
      <c r="N170">
        <v>521.91804788923071</v>
      </c>
      <c r="O170">
        <v>547.09993890620717</v>
      </c>
      <c r="P170">
        <v>838.04501734919381</v>
      </c>
      <c r="Q170">
        <v>1180.5376851128108</v>
      </c>
      <c r="R170">
        <v>7306.8294986511319</v>
      </c>
    </row>
    <row r="171" spans="1:18">
      <c r="A171" t="s">
        <v>53</v>
      </c>
      <c r="B171">
        <v>2010</v>
      </c>
      <c r="C171" t="s">
        <v>44</v>
      </c>
      <c r="D171" t="s">
        <v>46</v>
      </c>
      <c r="E171" t="s">
        <v>22</v>
      </c>
      <c r="F171">
        <v>100.45484827581558</v>
      </c>
      <c r="G171">
        <v>129.9189307018255</v>
      </c>
      <c r="H171">
        <v>83.358296862173262</v>
      </c>
      <c r="I171">
        <v>88.233094600230004</v>
      </c>
      <c r="J171">
        <v>84.573658321278188</v>
      </c>
      <c r="K171">
        <v>112.96664361893589</v>
      </c>
      <c r="L171">
        <v>56.517820246099973</v>
      </c>
      <c r="M171">
        <v>89.503329992207554</v>
      </c>
      <c r="N171">
        <v>125.4930067634556</v>
      </c>
      <c r="O171">
        <v>122.5675974719741</v>
      </c>
      <c r="P171">
        <v>171.41757496393086</v>
      </c>
      <c r="Q171">
        <v>115.52897321206764</v>
      </c>
      <c r="R171">
        <v>1280.5337750299941</v>
      </c>
    </row>
    <row r="172" spans="1:18">
      <c r="A172" t="s">
        <v>53</v>
      </c>
      <c r="B172">
        <v>2010</v>
      </c>
      <c r="C172" t="s">
        <v>44</v>
      </c>
      <c r="D172" t="s">
        <v>45</v>
      </c>
      <c r="E172" t="s">
        <v>22</v>
      </c>
      <c r="F172">
        <v>506.71493192727826</v>
      </c>
      <c r="G172">
        <v>451.67434111663567</v>
      </c>
      <c r="H172">
        <v>618.26610290932558</v>
      </c>
      <c r="I172">
        <v>516.85435012840708</v>
      </c>
      <c r="J172">
        <v>463.6782921166627</v>
      </c>
      <c r="K172">
        <v>443.44096492117825</v>
      </c>
      <c r="L172">
        <v>363.13098461265849</v>
      </c>
      <c r="M172">
        <v>513.89836243558216</v>
      </c>
      <c r="N172">
        <v>521.57274496613866</v>
      </c>
      <c r="O172">
        <v>316.42596903706044</v>
      </c>
      <c r="P172">
        <v>575.70423164348324</v>
      </c>
      <c r="Q172">
        <v>574.11658773047611</v>
      </c>
      <c r="R172">
        <v>5865.4778635448874</v>
      </c>
    </row>
    <row r="173" spans="1:18">
      <c r="A173" t="s">
        <v>53</v>
      </c>
      <c r="B173">
        <v>2010</v>
      </c>
      <c r="C173" t="s">
        <v>39</v>
      </c>
      <c r="D173" t="s">
        <v>43</v>
      </c>
      <c r="E173" t="s">
        <v>22</v>
      </c>
      <c r="F173">
        <v>1179.607859455645</v>
      </c>
      <c r="G173">
        <v>1402.2470945489965</v>
      </c>
      <c r="H173">
        <v>1405.3162180580337</v>
      </c>
      <c r="I173">
        <v>1158.5598996116012</v>
      </c>
      <c r="J173">
        <v>1188.9297105750877</v>
      </c>
      <c r="K173">
        <v>1271.9528711989112</v>
      </c>
      <c r="L173">
        <v>1235.6473749703785</v>
      </c>
      <c r="M173">
        <v>1301.4269644687679</v>
      </c>
      <c r="N173">
        <v>1231.2144802879163</v>
      </c>
      <c r="O173">
        <v>1246.9584019839519</v>
      </c>
      <c r="P173">
        <v>887.5417085671404</v>
      </c>
      <c r="Q173">
        <v>1243.7592047341941</v>
      </c>
      <c r="R173">
        <v>14753.161788460624</v>
      </c>
    </row>
    <row r="174" spans="1:18">
      <c r="A174" t="s">
        <v>53</v>
      </c>
      <c r="B174">
        <v>2010</v>
      </c>
      <c r="C174" t="s">
        <v>39</v>
      </c>
      <c r="D174" t="s">
        <v>42</v>
      </c>
      <c r="E174" t="s">
        <v>22</v>
      </c>
      <c r="F174">
        <v>91.871717965180039</v>
      </c>
      <c r="G174">
        <v>66.320111395197785</v>
      </c>
      <c r="H174">
        <v>95.248108007935457</v>
      </c>
      <c r="I174">
        <v>75.035002446934456</v>
      </c>
      <c r="J174">
        <v>67.451236526469444</v>
      </c>
      <c r="K174">
        <v>49.592374453487125</v>
      </c>
      <c r="L174">
        <v>63.341931803525128</v>
      </c>
      <c r="M174">
        <v>70.161600790708221</v>
      </c>
      <c r="N174">
        <v>72.402671676064841</v>
      </c>
      <c r="O174">
        <v>62.986188301775762</v>
      </c>
      <c r="P174">
        <v>78.58015093724967</v>
      </c>
      <c r="Q174">
        <v>80.687136717281149</v>
      </c>
      <c r="R174">
        <v>873.67823102180921</v>
      </c>
    </row>
    <row r="175" spans="1:18">
      <c r="A175" t="s">
        <v>53</v>
      </c>
      <c r="B175">
        <v>2010</v>
      </c>
      <c r="C175" t="s">
        <v>39</v>
      </c>
      <c r="D175" t="s">
        <v>41</v>
      </c>
      <c r="E175" t="s">
        <v>22</v>
      </c>
      <c r="F175">
        <v>10.605182173258701</v>
      </c>
      <c r="G175">
        <v>16.636105724502485</v>
      </c>
      <c r="H175">
        <v>10.823289439303482</v>
      </c>
      <c r="I175">
        <v>16.207285324218191</v>
      </c>
      <c r="J175">
        <v>15.015130369163108</v>
      </c>
      <c r="K175">
        <v>10.765542973001054</v>
      </c>
      <c r="L175">
        <v>15.623379154237734</v>
      </c>
      <c r="M175">
        <v>10.436807937491112</v>
      </c>
      <c r="N175">
        <v>15.75620098498578</v>
      </c>
      <c r="O175">
        <v>11.404254160776471</v>
      </c>
      <c r="P175">
        <v>30.818870891453447</v>
      </c>
      <c r="Q175">
        <v>5.5419782162668749</v>
      </c>
      <c r="R175">
        <v>169.63402734865844</v>
      </c>
    </row>
    <row r="176" spans="1:18">
      <c r="A176" t="s">
        <v>53</v>
      </c>
      <c r="B176">
        <v>2010</v>
      </c>
      <c r="C176" t="s">
        <v>39</v>
      </c>
      <c r="D176" t="s">
        <v>40</v>
      </c>
      <c r="E176" t="s">
        <v>22</v>
      </c>
      <c r="F176">
        <v>354.18421976029998</v>
      </c>
      <c r="G176">
        <v>297.91623619952577</v>
      </c>
      <c r="H176">
        <v>339.73225938730934</v>
      </c>
      <c r="I176">
        <v>303.48841190898429</v>
      </c>
      <c r="J176">
        <v>387.84902104827324</v>
      </c>
      <c r="K176">
        <v>341.48878964301031</v>
      </c>
      <c r="L176">
        <v>351.19325344135092</v>
      </c>
      <c r="M176">
        <v>393.09945178294726</v>
      </c>
      <c r="N176">
        <v>446.38510859431028</v>
      </c>
      <c r="O176">
        <v>301.32892313244554</v>
      </c>
      <c r="P176">
        <v>360.64082221276948</v>
      </c>
      <c r="Q176">
        <v>381.90227687608825</v>
      </c>
      <c r="R176">
        <v>4259.2087739873141</v>
      </c>
    </row>
    <row r="177" spans="1:18">
      <c r="A177" t="s">
        <v>53</v>
      </c>
      <c r="B177">
        <v>2010</v>
      </c>
      <c r="C177" t="s">
        <v>29</v>
      </c>
      <c r="D177" t="s">
        <v>38</v>
      </c>
      <c r="E177" t="s">
        <v>22</v>
      </c>
      <c r="F177">
        <v>379.56519101980484</v>
      </c>
      <c r="G177">
        <v>261.01252549345935</v>
      </c>
      <c r="H177">
        <v>323.0693035526412</v>
      </c>
      <c r="I177">
        <v>231.71550128298</v>
      </c>
      <c r="J177">
        <v>192.67526909545836</v>
      </c>
      <c r="K177">
        <v>281.82251014815887</v>
      </c>
      <c r="L177">
        <v>226.32679830598991</v>
      </c>
      <c r="M177">
        <v>283.08305638162437</v>
      </c>
      <c r="N177">
        <v>391.0622037829587</v>
      </c>
      <c r="O177">
        <v>219.03972646385887</v>
      </c>
      <c r="P177">
        <v>282.76412588820779</v>
      </c>
      <c r="Q177">
        <v>331.65101893097977</v>
      </c>
      <c r="R177">
        <v>3403.7872303461222</v>
      </c>
    </row>
    <row r="178" spans="1:18">
      <c r="A178" t="s">
        <v>53</v>
      </c>
      <c r="B178">
        <v>2010</v>
      </c>
      <c r="C178" t="s">
        <v>29</v>
      </c>
      <c r="D178" t="s">
        <v>37</v>
      </c>
      <c r="E178" t="s">
        <v>22</v>
      </c>
      <c r="F178">
        <v>7.9159132862617545</v>
      </c>
      <c r="G178">
        <v>0.74176471091899343</v>
      </c>
      <c r="H178">
        <v>1.1896951273167755</v>
      </c>
      <c r="I178">
        <v>7.3821590988554551</v>
      </c>
      <c r="J178">
        <v>0.25059393393927437</v>
      </c>
      <c r="K178">
        <v>9.8025771843140816</v>
      </c>
      <c r="L178">
        <v>6.6049730942938796</v>
      </c>
      <c r="M178">
        <v>0.64928154259282977</v>
      </c>
      <c r="N178">
        <v>4.5756153745545642</v>
      </c>
      <c r="O178">
        <v>6.7381134030308178</v>
      </c>
      <c r="P178">
        <v>6.5526042802756175</v>
      </c>
      <c r="Q178">
        <v>4.7212441133740146</v>
      </c>
      <c r="R178">
        <v>57.124535149728061</v>
      </c>
    </row>
    <row r="179" spans="1:18">
      <c r="A179" t="s">
        <v>53</v>
      </c>
      <c r="B179">
        <v>2010</v>
      </c>
      <c r="C179" t="s">
        <v>29</v>
      </c>
      <c r="D179" t="s">
        <v>36</v>
      </c>
      <c r="E179" t="s">
        <v>22</v>
      </c>
      <c r="F179">
        <v>18.792928719757974</v>
      </c>
      <c r="G179">
        <v>9.8171496011499837</v>
      </c>
      <c r="H179">
        <v>15.522546185431997</v>
      </c>
      <c r="I179">
        <v>18.180699805337394</v>
      </c>
      <c r="J179">
        <v>43.579218378074117</v>
      </c>
      <c r="K179">
        <v>22.175302720391798</v>
      </c>
      <c r="L179">
        <v>16.269061751946115</v>
      </c>
      <c r="M179">
        <v>18.365299200058839</v>
      </c>
      <c r="N179">
        <v>22.826266068858544</v>
      </c>
      <c r="O179">
        <v>17.558925203907268</v>
      </c>
      <c r="P179">
        <v>7.6820170718665501</v>
      </c>
      <c r="Q179">
        <v>18.079440265275544</v>
      </c>
      <c r="R179">
        <v>228.84885497205613</v>
      </c>
    </row>
    <row r="180" spans="1:18">
      <c r="A180" t="s">
        <v>53</v>
      </c>
      <c r="B180">
        <v>2010</v>
      </c>
      <c r="C180" t="s">
        <v>29</v>
      </c>
      <c r="D180" t="s">
        <v>35</v>
      </c>
      <c r="E180" t="s">
        <v>22</v>
      </c>
      <c r="F180">
        <v>59.582093787039526</v>
      </c>
      <c r="G180">
        <v>57.15568943000617</v>
      </c>
      <c r="H180">
        <v>83.784219056687263</v>
      </c>
      <c r="I180">
        <v>77.398824044479028</v>
      </c>
      <c r="J180">
        <v>63.149317824308191</v>
      </c>
      <c r="K180">
        <v>82.523238854066236</v>
      </c>
      <c r="L180">
        <v>56.458800946137615</v>
      </c>
      <c r="M180">
        <v>76.025800352023637</v>
      </c>
      <c r="N180">
        <v>84.18957133417355</v>
      </c>
      <c r="O180">
        <v>105.31681230097429</v>
      </c>
      <c r="P180">
        <v>112.43261634262845</v>
      </c>
      <c r="Q180">
        <v>123.31518161071557</v>
      </c>
      <c r="R180">
        <v>981.33216588323967</v>
      </c>
    </row>
    <row r="181" spans="1:18">
      <c r="A181" t="s">
        <v>53</v>
      </c>
      <c r="B181">
        <v>2010</v>
      </c>
      <c r="C181" t="s">
        <v>29</v>
      </c>
      <c r="D181" t="s">
        <v>34</v>
      </c>
      <c r="E181" t="s">
        <v>22</v>
      </c>
      <c r="F181">
        <v>15.832508117663457</v>
      </c>
      <c r="G181">
        <v>17.197475628910308</v>
      </c>
      <c r="H181">
        <v>16.912628158126019</v>
      </c>
      <c r="I181">
        <v>12.363426115343854</v>
      </c>
      <c r="J181">
        <v>16.008760116446471</v>
      </c>
      <c r="K181">
        <v>12.939432107168066</v>
      </c>
      <c r="L181">
        <v>29.953648202697025</v>
      </c>
      <c r="M181">
        <v>27.629686175049457</v>
      </c>
      <c r="N181">
        <v>33.53781033560945</v>
      </c>
      <c r="O181">
        <v>34.865292351087163</v>
      </c>
      <c r="P181">
        <v>7.1904421056079633</v>
      </c>
      <c r="Q181">
        <v>14.047940751155778</v>
      </c>
      <c r="R181">
        <v>238.47905016486501</v>
      </c>
    </row>
    <row r="182" spans="1:18">
      <c r="A182" t="s">
        <v>53</v>
      </c>
      <c r="B182">
        <v>2010</v>
      </c>
      <c r="C182" t="s">
        <v>29</v>
      </c>
      <c r="D182" t="s">
        <v>33</v>
      </c>
      <c r="E182" t="s">
        <v>22</v>
      </c>
      <c r="F182">
        <v>15.935098461805048</v>
      </c>
      <c r="G182">
        <v>15.360872124809914</v>
      </c>
      <c r="H182">
        <v>45.208984991380774</v>
      </c>
      <c r="I182">
        <v>14.356448186617349</v>
      </c>
      <c r="J182">
        <v>30.01972711024537</v>
      </c>
      <c r="K182">
        <v>28.734126009494588</v>
      </c>
      <c r="L182">
        <v>27.158355287362159</v>
      </c>
      <c r="M182">
        <v>41.599091485284582</v>
      </c>
      <c r="N182">
        <v>39.2198191797847</v>
      </c>
      <c r="O182">
        <v>31.410369466265532</v>
      </c>
      <c r="P182">
        <v>23.065477374139945</v>
      </c>
      <c r="Q182">
        <v>38.453224923024528</v>
      </c>
      <c r="R182">
        <v>350.52159460021448</v>
      </c>
    </row>
    <row r="183" spans="1:18">
      <c r="A183" t="s">
        <v>53</v>
      </c>
      <c r="B183">
        <v>2010</v>
      </c>
      <c r="C183" t="s">
        <v>29</v>
      </c>
      <c r="D183" t="s">
        <v>32</v>
      </c>
      <c r="E183" t="s">
        <v>22</v>
      </c>
      <c r="F183">
        <v>44.631631893310598</v>
      </c>
      <c r="G183">
        <v>82.733680325817858</v>
      </c>
      <c r="H183">
        <v>68.524719624777063</v>
      </c>
      <c r="I183">
        <v>83.376259272781184</v>
      </c>
      <c r="J183">
        <v>69.833625961797779</v>
      </c>
      <c r="K183">
        <v>52.88713547968009</v>
      </c>
      <c r="L183">
        <v>104.50038212076707</v>
      </c>
      <c r="M183">
        <v>45.245163423460554</v>
      </c>
      <c r="N183">
        <v>134.10589491126328</v>
      </c>
      <c r="O183">
        <v>67.017054293441447</v>
      </c>
      <c r="P183">
        <v>87.857211820678472</v>
      </c>
      <c r="Q183">
        <v>96.47123783893916</v>
      </c>
      <c r="R183">
        <v>937.18399696671452</v>
      </c>
    </row>
    <row r="184" spans="1:18">
      <c r="A184" t="s">
        <v>53</v>
      </c>
      <c r="B184">
        <v>2010</v>
      </c>
      <c r="C184" t="s">
        <v>29</v>
      </c>
      <c r="D184" t="s">
        <v>31</v>
      </c>
      <c r="E184" t="s">
        <v>22</v>
      </c>
      <c r="F184">
        <v>107.19296831378679</v>
      </c>
      <c r="G184">
        <v>113.43180532126269</v>
      </c>
      <c r="H184">
        <v>73.16249390934604</v>
      </c>
      <c r="I184">
        <v>70.185398956510895</v>
      </c>
      <c r="J184">
        <v>85.228525495045048</v>
      </c>
      <c r="K184">
        <v>54.829248065941371</v>
      </c>
      <c r="L184">
        <v>79.008613081961073</v>
      </c>
      <c r="M184">
        <v>115.5343770915232</v>
      </c>
      <c r="N184">
        <v>100.2187566383528</v>
      </c>
      <c r="O184">
        <v>72.271564441372945</v>
      </c>
      <c r="P184">
        <v>68.868856406576725</v>
      </c>
      <c r="Q184">
        <v>64.941754209497518</v>
      </c>
      <c r="R184">
        <v>1004.874361931177</v>
      </c>
    </row>
    <row r="185" spans="1:18">
      <c r="A185" t="s">
        <v>53</v>
      </c>
      <c r="B185">
        <v>2010</v>
      </c>
      <c r="C185" t="s">
        <v>29</v>
      </c>
      <c r="D185" t="s">
        <v>30</v>
      </c>
      <c r="E185" t="s">
        <v>22</v>
      </c>
      <c r="F185">
        <v>114.50128791647018</v>
      </c>
      <c r="G185">
        <v>67.358862975505716</v>
      </c>
      <c r="H185">
        <v>77.905519833841439</v>
      </c>
      <c r="I185">
        <v>55.335349436861314</v>
      </c>
      <c r="J185">
        <v>84.429914356442353</v>
      </c>
      <c r="K185">
        <v>54.01316043800697</v>
      </c>
      <c r="L185">
        <v>94.20910699308314</v>
      </c>
      <c r="M185">
        <v>148.95994103378393</v>
      </c>
      <c r="N185">
        <v>119.47020798768099</v>
      </c>
      <c r="O185">
        <v>74.59063834670215</v>
      </c>
      <c r="P185">
        <v>76.716360956638894</v>
      </c>
      <c r="Q185">
        <v>130.15312353097022</v>
      </c>
      <c r="R185">
        <v>1097.6434738059872</v>
      </c>
    </row>
    <row r="186" spans="1:18">
      <c r="A186" t="s">
        <v>53</v>
      </c>
      <c r="B186">
        <v>2010</v>
      </c>
      <c r="C186" t="s">
        <v>20</v>
      </c>
      <c r="D186" t="s">
        <v>28</v>
      </c>
      <c r="E186" t="s">
        <v>22</v>
      </c>
      <c r="F186">
        <v>211.78148397254327</v>
      </c>
      <c r="G186">
        <v>202.97973535432504</v>
      </c>
      <c r="H186">
        <v>199.16603631765886</v>
      </c>
      <c r="I186">
        <v>167.26180880159421</v>
      </c>
      <c r="J186">
        <v>131.71719780712533</v>
      </c>
      <c r="K186">
        <v>150.62449712332909</v>
      </c>
      <c r="L186">
        <v>181.7510357985756</v>
      </c>
      <c r="M186">
        <v>185.51614547362328</v>
      </c>
      <c r="N186">
        <v>158.7957541221181</v>
      </c>
      <c r="O186">
        <v>121.6757827928909</v>
      </c>
      <c r="P186">
        <v>184.3475194782506</v>
      </c>
      <c r="Q186">
        <v>194.54512108882298</v>
      </c>
      <c r="R186">
        <v>2090.1621181308574</v>
      </c>
    </row>
    <row r="187" spans="1:18">
      <c r="A187" t="s">
        <v>53</v>
      </c>
      <c r="B187">
        <v>2010</v>
      </c>
      <c r="C187" t="s">
        <v>20</v>
      </c>
      <c r="D187" t="s">
        <v>27</v>
      </c>
      <c r="E187" t="s">
        <v>22</v>
      </c>
      <c r="F187">
        <v>28.286367336966912</v>
      </c>
      <c r="G187">
        <v>29.714714739450837</v>
      </c>
      <c r="H187">
        <v>67.084711134490504</v>
      </c>
      <c r="I187">
        <v>44.124602876703122</v>
      </c>
      <c r="J187">
        <v>68.720743552777293</v>
      </c>
      <c r="K187">
        <v>57.768685711722135</v>
      </c>
      <c r="L187">
        <v>42.590858717044831</v>
      </c>
      <c r="M187">
        <v>71.392961005029804</v>
      </c>
      <c r="N187">
        <v>60.152919707899557</v>
      </c>
      <c r="O187">
        <v>59.09557957801831</v>
      </c>
      <c r="P187">
        <v>41.60261260318611</v>
      </c>
      <c r="Q187">
        <v>63.107869442887591</v>
      </c>
      <c r="R187">
        <v>633.64262640617699</v>
      </c>
    </row>
    <row r="188" spans="1:18">
      <c r="A188" t="s">
        <v>53</v>
      </c>
      <c r="B188">
        <v>2010</v>
      </c>
      <c r="C188" t="s">
        <v>20</v>
      </c>
      <c r="D188" t="s">
        <v>26</v>
      </c>
      <c r="E188" t="s">
        <v>22</v>
      </c>
      <c r="F188">
        <v>172.95895317773133</v>
      </c>
      <c r="G188">
        <v>230.40708619325721</v>
      </c>
      <c r="H188">
        <v>290.47722167144752</v>
      </c>
      <c r="I188">
        <v>224.15807773175425</v>
      </c>
      <c r="J188">
        <v>275.23877179295926</v>
      </c>
      <c r="K188">
        <v>258.83127000905051</v>
      </c>
      <c r="L188">
        <v>263.86498361374879</v>
      </c>
      <c r="M188">
        <v>351.59927373469066</v>
      </c>
      <c r="N188">
        <v>463.73185817568242</v>
      </c>
      <c r="O188">
        <v>381.95275420701904</v>
      </c>
      <c r="P188">
        <v>421.38362665357698</v>
      </c>
      <c r="Q188">
        <v>293.73704660115925</v>
      </c>
      <c r="R188">
        <v>3628.3409235620775</v>
      </c>
    </row>
    <row r="189" spans="1:18">
      <c r="A189" t="s">
        <v>53</v>
      </c>
      <c r="B189">
        <v>2010</v>
      </c>
      <c r="C189" t="s">
        <v>20</v>
      </c>
      <c r="D189" t="s">
        <v>25</v>
      </c>
      <c r="E189" t="s">
        <v>22</v>
      </c>
      <c r="F189">
        <v>73.058761591877058</v>
      </c>
      <c r="G189">
        <v>72.870563596715385</v>
      </c>
      <c r="H189">
        <v>76.060181704317017</v>
      </c>
      <c r="I189">
        <v>80.579632698315322</v>
      </c>
      <c r="J189">
        <v>105.81546220499115</v>
      </c>
      <c r="K189">
        <v>71.793946630744259</v>
      </c>
      <c r="L189">
        <v>70.44337949825497</v>
      </c>
      <c r="M189">
        <v>35.546903240509536</v>
      </c>
      <c r="N189">
        <v>71.206683718598313</v>
      </c>
      <c r="O189">
        <v>43.030166107484796</v>
      </c>
      <c r="P189">
        <v>79.145237603228125</v>
      </c>
      <c r="Q189">
        <v>86.503848035610844</v>
      </c>
      <c r="R189">
        <v>866.05476663064678</v>
      </c>
    </row>
    <row r="190" spans="1:18">
      <c r="A190" t="s">
        <v>53</v>
      </c>
      <c r="B190">
        <v>2010</v>
      </c>
      <c r="C190" t="s">
        <v>20</v>
      </c>
      <c r="D190" t="s">
        <v>24</v>
      </c>
      <c r="E190" t="s">
        <v>22</v>
      </c>
      <c r="F190">
        <v>95.663919403905084</v>
      </c>
      <c r="G190">
        <v>94.694350146891921</v>
      </c>
      <c r="H190">
        <v>163.67341946550431</v>
      </c>
      <c r="I190">
        <v>119.48276208234127</v>
      </c>
      <c r="J190">
        <v>182.33629487673349</v>
      </c>
      <c r="K190">
        <v>152.12866559047828</v>
      </c>
      <c r="L190">
        <v>121.62816003973582</v>
      </c>
      <c r="M190">
        <v>205.67607111312719</v>
      </c>
      <c r="N190">
        <v>215.20473963297471</v>
      </c>
      <c r="O190">
        <v>168.78758328786728</v>
      </c>
      <c r="P190">
        <v>128.96076586496849</v>
      </c>
      <c r="Q190">
        <v>179.77203832753489</v>
      </c>
      <c r="R190">
        <v>1828.0087698320624</v>
      </c>
    </row>
    <row r="191" spans="1:18">
      <c r="A191" t="s">
        <v>53</v>
      </c>
      <c r="B191">
        <v>2010</v>
      </c>
      <c r="C191" t="s">
        <v>20</v>
      </c>
      <c r="D191" t="s">
        <v>23</v>
      </c>
      <c r="E191" t="s">
        <v>22</v>
      </c>
      <c r="F191">
        <v>60.418438713402061</v>
      </c>
      <c r="G191">
        <v>31.249883520403088</v>
      </c>
      <c r="H191">
        <v>91.080267856558493</v>
      </c>
      <c r="I191">
        <v>60.877256430351046</v>
      </c>
      <c r="J191">
        <v>31.520640331249378</v>
      </c>
      <c r="K191">
        <v>137.2139111990453</v>
      </c>
      <c r="L191">
        <v>30.540150071190372</v>
      </c>
      <c r="M191">
        <v>137.3480307254417</v>
      </c>
      <c r="N191">
        <v>138.31489534630558</v>
      </c>
      <c r="O191">
        <v>111.32703087052738</v>
      </c>
      <c r="P191">
        <v>60.471869373129579</v>
      </c>
      <c r="Q191">
        <v>105.05047955928001</v>
      </c>
      <c r="R191">
        <v>995.412853996884</v>
      </c>
    </row>
    <row r="192" spans="1:18">
      <c r="A192" t="s">
        <v>53</v>
      </c>
      <c r="B192">
        <v>2010</v>
      </c>
      <c r="C192" t="s">
        <v>20</v>
      </c>
      <c r="D192" t="s">
        <v>21</v>
      </c>
      <c r="E192" t="s">
        <v>22</v>
      </c>
      <c r="F192">
        <v>121.98754044921438</v>
      </c>
      <c r="G192">
        <v>57.209754272065965</v>
      </c>
      <c r="H192">
        <v>82.548989645548019</v>
      </c>
      <c r="I192">
        <v>80.499651762014707</v>
      </c>
      <c r="J192">
        <v>96.986410465951224</v>
      </c>
      <c r="K192">
        <v>62.352855717152586</v>
      </c>
      <c r="L192">
        <v>40.069313908977428</v>
      </c>
      <c r="M192">
        <v>77.165438131905219</v>
      </c>
      <c r="N192">
        <v>76.433687743979519</v>
      </c>
      <c r="O192">
        <v>137.8332636884204</v>
      </c>
      <c r="P192">
        <v>87.564611895909664</v>
      </c>
      <c r="Q192">
        <v>58.339886456016373</v>
      </c>
      <c r="R192">
        <v>978.99140413715554</v>
      </c>
    </row>
    <row r="193" spans="1:18">
      <c r="A193" t="s">
        <v>19</v>
      </c>
      <c r="B193">
        <v>2010</v>
      </c>
      <c r="C193" t="s">
        <v>48</v>
      </c>
      <c r="D193" t="s">
        <v>52</v>
      </c>
      <c r="E193" t="s">
        <v>22</v>
      </c>
      <c r="F193">
        <v>62390</v>
      </c>
      <c r="G193">
        <v>69976.527999999991</v>
      </c>
      <c r="H193">
        <v>86663.368000000002</v>
      </c>
      <c r="I193">
        <v>72739.629000000001</v>
      </c>
      <c r="J193">
        <v>74775.290999999997</v>
      </c>
      <c r="K193">
        <v>74438.752000000008</v>
      </c>
      <c r="L193">
        <v>72268</v>
      </c>
      <c r="M193">
        <v>76170</v>
      </c>
      <c r="N193">
        <v>75123</v>
      </c>
      <c r="O193">
        <v>76460.97600000001</v>
      </c>
      <c r="P193">
        <v>75677.624000000011</v>
      </c>
      <c r="Q193">
        <v>82883.743000000002</v>
      </c>
      <c r="R193">
        <v>899566.91100000008</v>
      </c>
    </row>
    <row r="194" spans="1:18">
      <c r="A194" t="s">
        <v>19</v>
      </c>
      <c r="B194">
        <v>2010</v>
      </c>
      <c r="C194" t="s">
        <v>48</v>
      </c>
      <c r="D194" t="s">
        <v>51</v>
      </c>
      <c r="E194" t="s">
        <v>22</v>
      </c>
      <c r="F194">
        <v>90578.681999999986</v>
      </c>
      <c r="G194">
        <v>92002.64999999998</v>
      </c>
      <c r="H194">
        <v>94451.546999999962</v>
      </c>
      <c r="I194">
        <v>89270.171999999962</v>
      </c>
      <c r="J194">
        <v>83654.63</v>
      </c>
      <c r="K194">
        <v>83661.710000000021</v>
      </c>
      <c r="L194">
        <v>89604.43</v>
      </c>
      <c r="M194">
        <v>86845.23599999999</v>
      </c>
      <c r="N194">
        <v>90284.540000000023</v>
      </c>
      <c r="O194">
        <v>89567.919999999984</v>
      </c>
      <c r="P194">
        <v>89643.966999999975</v>
      </c>
      <c r="Q194">
        <v>103941.84</v>
      </c>
      <c r="R194">
        <v>1083507.324</v>
      </c>
    </row>
    <row r="195" spans="1:18">
      <c r="A195" t="s">
        <v>19</v>
      </c>
      <c r="B195">
        <v>2010</v>
      </c>
      <c r="C195" t="s">
        <v>48</v>
      </c>
      <c r="D195" t="s">
        <v>50</v>
      </c>
      <c r="E195" t="s">
        <v>22</v>
      </c>
      <c r="F195">
        <v>29559.599999999995</v>
      </c>
      <c r="G195">
        <v>27861.013000000003</v>
      </c>
      <c r="H195">
        <v>35328.54</v>
      </c>
      <c r="I195">
        <v>32975.641000000003</v>
      </c>
      <c r="J195">
        <v>31924.669999999995</v>
      </c>
      <c r="K195">
        <v>31552.499999999993</v>
      </c>
      <c r="L195">
        <v>32282.7</v>
      </c>
      <c r="M195">
        <v>32539.053999999993</v>
      </c>
      <c r="N195">
        <v>33732.900000000009</v>
      </c>
      <c r="O195">
        <v>33029.800999999999</v>
      </c>
      <c r="P195">
        <v>33240.720000000001</v>
      </c>
      <c r="Q195">
        <v>39779.477999999996</v>
      </c>
      <c r="R195">
        <v>393806.61699999997</v>
      </c>
    </row>
    <row r="196" spans="1:18">
      <c r="A196" t="s">
        <v>19</v>
      </c>
      <c r="B196">
        <v>2010</v>
      </c>
      <c r="C196" t="s">
        <v>48</v>
      </c>
      <c r="D196" t="s">
        <v>49</v>
      </c>
      <c r="E196" t="s">
        <v>22</v>
      </c>
      <c r="F196">
        <v>36747.129999999997</v>
      </c>
      <c r="G196">
        <v>36644.090000000011</v>
      </c>
      <c r="H196">
        <v>42162.780000000006</v>
      </c>
      <c r="I196">
        <v>37004.029000000002</v>
      </c>
      <c r="J196">
        <v>35189.025000000001</v>
      </c>
      <c r="K196">
        <v>35423.81</v>
      </c>
      <c r="L196">
        <v>37007.089999999997</v>
      </c>
      <c r="M196">
        <v>36148.843000000001</v>
      </c>
      <c r="N196">
        <v>37202.544999999998</v>
      </c>
      <c r="O196">
        <v>36572.979999999996</v>
      </c>
      <c r="P196">
        <v>36801.324999999997</v>
      </c>
      <c r="Q196">
        <v>44367.589000000007</v>
      </c>
      <c r="R196">
        <v>451271.23600000003</v>
      </c>
    </row>
    <row r="197" spans="1:18">
      <c r="A197" t="s">
        <v>19</v>
      </c>
      <c r="B197">
        <v>2010</v>
      </c>
      <c r="C197" t="s">
        <v>44</v>
      </c>
      <c r="D197" t="s">
        <v>47</v>
      </c>
      <c r="E197" t="s">
        <v>22</v>
      </c>
      <c r="F197">
        <v>211190.91399999996</v>
      </c>
      <c r="G197">
        <v>191193.84</v>
      </c>
      <c r="H197">
        <v>220827.39699999997</v>
      </c>
      <c r="I197">
        <v>210680.66299999997</v>
      </c>
      <c r="J197">
        <v>198768.31699999995</v>
      </c>
      <c r="K197">
        <v>202183.27299999996</v>
      </c>
      <c r="L197">
        <v>211339.15999999995</v>
      </c>
      <c r="M197">
        <v>210936.60899999994</v>
      </c>
      <c r="N197">
        <v>215065.93500000003</v>
      </c>
      <c r="O197">
        <v>219813.62000000005</v>
      </c>
      <c r="P197">
        <v>224582.622</v>
      </c>
      <c r="Q197">
        <v>266321.18599999999</v>
      </c>
      <c r="R197">
        <v>2582903.5360000003</v>
      </c>
    </row>
    <row r="198" spans="1:18">
      <c r="A198" t="s">
        <v>19</v>
      </c>
      <c r="B198">
        <v>2010</v>
      </c>
      <c r="C198" t="s">
        <v>44</v>
      </c>
      <c r="D198" t="s">
        <v>46</v>
      </c>
      <c r="E198" t="s">
        <v>22</v>
      </c>
      <c r="F198">
        <v>146781.85999999999</v>
      </c>
      <c r="G198">
        <v>141027.47000000003</v>
      </c>
      <c r="H198">
        <v>153369.03100000002</v>
      </c>
      <c r="I198">
        <v>144763.79499999998</v>
      </c>
      <c r="J198">
        <v>135127.18800000002</v>
      </c>
      <c r="K198">
        <v>136263.71</v>
      </c>
      <c r="L198">
        <v>143820.943</v>
      </c>
      <c r="M198">
        <v>143637.69100000005</v>
      </c>
      <c r="N198">
        <v>147794.38300000006</v>
      </c>
      <c r="O198">
        <v>150308.26300000001</v>
      </c>
      <c r="P198">
        <v>157116.54600000003</v>
      </c>
      <c r="Q198">
        <v>187173.84000000003</v>
      </c>
      <c r="R198">
        <v>1787184.7200000004</v>
      </c>
    </row>
    <row r="199" spans="1:18">
      <c r="A199" t="s">
        <v>19</v>
      </c>
      <c r="B199">
        <v>2010</v>
      </c>
      <c r="C199" t="s">
        <v>44</v>
      </c>
      <c r="D199" t="s">
        <v>45</v>
      </c>
      <c r="E199" t="s">
        <v>22</v>
      </c>
      <c r="F199">
        <v>164565.73799999998</v>
      </c>
      <c r="G199">
        <v>154863.90400000001</v>
      </c>
      <c r="H199">
        <v>169615.03900000002</v>
      </c>
      <c r="I199">
        <v>152586.30300000004</v>
      </c>
      <c r="J199">
        <v>145530.54700000005</v>
      </c>
      <c r="K199">
        <v>145753.45300000004</v>
      </c>
      <c r="L199">
        <v>154347.64099999997</v>
      </c>
      <c r="M199">
        <v>151990.41100000005</v>
      </c>
      <c r="N199">
        <v>152006.11300000001</v>
      </c>
      <c r="O199">
        <v>153717.63600000003</v>
      </c>
      <c r="P199">
        <v>156972.63899999997</v>
      </c>
      <c r="Q199">
        <v>183715.74400000004</v>
      </c>
      <c r="R199">
        <v>1885665.1680000001</v>
      </c>
    </row>
    <row r="200" spans="1:18">
      <c r="A200" t="s">
        <v>19</v>
      </c>
      <c r="B200">
        <v>2010</v>
      </c>
      <c r="C200" t="s">
        <v>39</v>
      </c>
      <c r="D200" t="s">
        <v>43</v>
      </c>
      <c r="E200" t="s">
        <v>22</v>
      </c>
      <c r="F200">
        <v>654202.2640000002</v>
      </c>
      <c r="G200">
        <v>654294.82699999993</v>
      </c>
      <c r="H200">
        <v>694141.55800000019</v>
      </c>
      <c r="I200">
        <v>607506.77899999986</v>
      </c>
      <c r="J200">
        <v>582042.89999999991</v>
      </c>
      <c r="K200">
        <v>571140.13099999994</v>
      </c>
      <c r="L200">
        <v>583503.03700000001</v>
      </c>
      <c r="M200">
        <v>586265.0329999997</v>
      </c>
      <c r="N200">
        <v>583459.50599999994</v>
      </c>
      <c r="O200">
        <v>598530.56200000003</v>
      </c>
      <c r="P200">
        <v>611718.12699999986</v>
      </c>
      <c r="Q200">
        <v>709431.93099999963</v>
      </c>
      <c r="R200">
        <v>7436236.6549999993</v>
      </c>
    </row>
    <row r="201" spans="1:18">
      <c r="A201" t="s">
        <v>19</v>
      </c>
      <c r="B201">
        <v>2010</v>
      </c>
      <c r="C201" t="s">
        <v>39</v>
      </c>
      <c r="D201" t="s">
        <v>42</v>
      </c>
      <c r="E201" t="s">
        <v>22</v>
      </c>
      <c r="F201">
        <v>160457.53200000001</v>
      </c>
      <c r="G201">
        <v>159332.60799999998</v>
      </c>
      <c r="H201">
        <v>173146.06000000003</v>
      </c>
      <c r="I201">
        <v>148025.04799999995</v>
      </c>
      <c r="J201">
        <v>147507.49900000001</v>
      </c>
      <c r="K201">
        <v>142553.74900000001</v>
      </c>
      <c r="L201">
        <v>149297.22999999998</v>
      </c>
      <c r="M201">
        <v>146949.54600000003</v>
      </c>
      <c r="N201">
        <v>148492.65599999999</v>
      </c>
      <c r="O201">
        <v>151386.74299999996</v>
      </c>
      <c r="P201">
        <v>151231.79800000001</v>
      </c>
      <c r="Q201">
        <v>188881.98300000001</v>
      </c>
      <c r="R201">
        <v>1867262.452</v>
      </c>
    </row>
    <row r="202" spans="1:18">
      <c r="A202" t="s">
        <v>19</v>
      </c>
      <c r="B202">
        <v>2010</v>
      </c>
      <c r="C202" t="s">
        <v>39</v>
      </c>
      <c r="D202" t="s">
        <v>41</v>
      </c>
      <c r="E202" t="s">
        <v>22</v>
      </c>
      <c r="F202">
        <v>54283.950000000004</v>
      </c>
      <c r="G202">
        <v>49769.9</v>
      </c>
      <c r="H202">
        <v>54212.282999999996</v>
      </c>
      <c r="I202">
        <v>51566.850000000006</v>
      </c>
      <c r="J202">
        <v>48892.35</v>
      </c>
      <c r="K202">
        <v>48760.637999999999</v>
      </c>
      <c r="L202">
        <v>51739.757999999994</v>
      </c>
      <c r="M202">
        <v>52076</v>
      </c>
      <c r="N202">
        <v>53888.688000000002</v>
      </c>
      <c r="O202">
        <v>52175.199999999997</v>
      </c>
      <c r="P202">
        <v>54466.94999999999</v>
      </c>
      <c r="Q202">
        <v>66391.05</v>
      </c>
      <c r="R202">
        <v>638223.61700000009</v>
      </c>
    </row>
    <row r="203" spans="1:18">
      <c r="A203" t="s">
        <v>19</v>
      </c>
      <c r="B203">
        <v>2010</v>
      </c>
      <c r="C203" t="s">
        <v>39</v>
      </c>
      <c r="D203" t="s">
        <v>40</v>
      </c>
      <c r="E203" t="s">
        <v>22</v>
      </c>
      <c r="F203">
        <v>291447.84299999988</v>
      </c>
      <c r="G203">
        <v>281981.60199999996</v>
      </c>
      <c r="H203">
        <v>316603.47899999999</v>
      </c>
      <c r="I203">
        <v>294834.29000000004</v>
      </c>
      <c r="J203">
        <v>287361.93499999994</v>
      </c>
      <c r="K203">
        <v>288630.47700000001</v>
      </c>
      <c r="L203">
        <v>308398.83300000004</v>
      </c>
      <c r="M203">
        <v>300542.38</v>
      </c>
      <c r="N203">
        <v>306229.52000000008</v>
      </c>
      <c r="O203">
        <v>313328.18999999994</v>
      </c>
      <c r="P203">
        <v>313223.62</v>
      </c>
      <c r="Q203">
        <v>375321.587</v>
      </c>
      <c r="R203">
        <v>3677903.7559999996</v>
      </c>
    </row>
    <row r="204" spans="1:18">
      <c r="A204" t="s">
        <v>19</v>
      </c>
      <c r="B204">
        <v>2010</v>
      </c>
      <c r="C204" t="s">
        <v>29</v>
      </c>
      <c r="D204" t="s">
        <v>38</v>
      </c>
      <c r="E204" t="s">
        <v>22</v>
      </c>
      <c r="F204">
        <v>108191.36600000002</v>
      </c>
      <c r="G204">
        <v>99692.958999999988</v>
      </c>
      <c r="H204">
        <v>114610.44900000004</v>
      </c>
      <c r="I204">
        <v>100938.69600000003</v>
      </c>
      <c r="J204">
        <v>98131.131999999998</v>
      </c>
      <c r="K204">
        <v>102049.05600000003</v>
      </c>
      <c r="L204">
        <v>100202.34700000001</v>
      </c>
      <c r="M204">
        <v>101287.30499999999</v>
      </c>
      <c r="N204">
        <v>105779.02200000006</v>
      </c>
      <c r="O204">
        <v>104878.00899999999</v>
      </c>
      <c r="P204">
        <v>108069.65200000003</v>
      </c>
      <c r="Q204">
        <v>129576.056</v>
      </c>
      <c r="R204">
        <v>1273406.0490000003</v>
      </c>
    </row>
    <row r="205" spans="1:18">
      <c r="A205" t="s">
        <v>19</v>
      </c>
      <c r="B205">
        <v>2010</v>
      </c>
      <c r="C205" t="s">
        <v>29</v>
      </c>
      <c r="D205" t="s">
        <v>37</v>
      </c>
      <c r="E205" t="s">
        <v>22</v>
      </c>
      <c r="F205">
        <v>19886</v>
      </c>
      <c r="G205">
        <v>18730</v>
      </c>
      <c r="H205">
        <v>21994.5</v>
      </c>
      <c r="I205">
        <v>20161</v>
      </c>
      <c r="J205">
        <v>20448.5</v>
      </c>
      <c r="K205">
        <v>20079.79</v>
      </c>
      <c r="L205">
        <v>20810.5</v>
      </c>
      <c r="M205">
        <v>21705</v>
      </c>
      <c r="N205">
        <v>22605</v>
      </c>
      <c r="O205">
        <v>22567.5</v>
      </c>
      <c r="P205">
        <v>23435.5</v>
      </c>
      <c r="Q205">
        <v>26640</v>
      </c>
      <c r="R205">
        <v>259063.29</v>
      </c>
    </row>
    <row r="206" spans="1:18">
      <c r="A206" t="s">
        <v>19</v>
      </c>
      <c r="B206">
        <v>2010</v>
      </c>
      <c r="C206" t="s">
        <v>29</v>
      </c>
      <c r="D206" t="s">
        <v>36</v>
      </c>
      <c r="E206" t="s">
        <v>22</v>
      </c>
      <c r="F206">
        <v>17649.05</v>
      </c>
      <c r="G206">
        <v>18331.824999999997</v>
      </c>
      <c r="H206">
        <v>22001.41</v>
      </c>
      <c r="I206">
        <v>20075.95</v>
      </c>
      <c r="J206">
        <v>19139.449999999997</v>
      </c>
      <c r="K206">
        <v>18383.5</v>
      </c>
      <c r="L206">
        <v>19639.75</v>
      </c>
      <c r="M206">
        <v>19903.7</v>
      </c>
      <c r="N206">
        <v>21165.96</v>
      </c>
      <c r="O206">
        <v>21544.45</v>
      </c>
      <c r="P206">
        <v>21793.5</v>
      </c>
      <c r="Q206">
        <v>25699.287</v>
      </c>
      <c r="R206">
        <v>245327.83200000002</v>
      </c>
    </row>
    <row r="207" spans="1:18">
      <c r="A207" t="s">
        <v>19</v>
      </c>
      <c r="B207">
        <v>2010</v>
      </c>
      <c r="C207" t="s">
        <v>29</v>
      </c>
      <c r="D207" t="s">
        <v>35</v>
      </c>
      <c r="E207" t="s">
        <v>22</v>
      </c>
      <c r="F207">
        <v>66042.879000000015</v>
      </c>
      <c r="G207">
        <v>68388.829999999987</v>
      </c>
      <c r="H207">
        <v>81381.487000000008</v>
      </c>
      <c r="I207">
        <v>72063.637999999992</v>
      </c>
      <c r="J207">
        <v>70360.869999999981</v>
      </c>
      <c r="K207">
        <v>68723.246000000014</v>
      </c>
      <c r="L207">
        <v>71744.719999999987</v>
      </c>
      <c r="M207">
        <v>72783.688999999998</v>
      </c>
      <c r="N207">
        <v>77140.739999999991</v>
      </c>
      <c r="O207">
        <v>78189.755000000005</v>
      </c>
      <c r="P207">
        <v>80413.209999999992</v>
      </c>
      <c r="Q207">
        <v>91699.758999999991</v>
      </c>
      <c r="R207">
        <v>898932.82299999986</v>
      </c>
    </row>
    <row r="208" spans="1:18">
      <c r="A208" t="s">
        <v>19</v>
      </c>
      <c r="B208">
        <v>2010</v>
      </c>
      <c r="C208" t="s">
        <v>29</v>
      </c>
      <c r="D208" t="s">
        <v>34</v>
      </c>
      <c r="E208" t="s">
        <v>22</v>
      </c>
      <c r="F208">
        <v>34768.92</v>
      </c>
      <c r="G208">
        <v>32416.69</v>
      </c>
      <c r="H208">
        <v>38002.469999999994</v>
      </c>
      <c r="I208">
        <v>36572.340000000011</v>
      </c>
      <c r="J208">
        <v>35198.850000000006</v>
      </c>
      <c r="K208">
        <v>37051.680000000008</v>
      </c>
      <c r="L208">
        <v>36258.064000000006</v>
      </c>
      <c r="M208">
        <v>35960.590000000011</v>
      </c>
      <c r="N208">
        <v>38415.629999999997</v>
      </c>
      <c r="O208">
        <v>38039.29</v>
      </c>
      <c r="P208">
        <v>38783.871999999988</v>
      </c>
      <c r="Q208">
        <v>43357.239999999991</v>
      </c>
      <c r="R208">
        <v>444825.636</v>
      </c>
    </row>
    <row r="209" spans="1:18">
      <c r="A209" t="s">
        <v>19</v>
      </c>
      <c r="B209">
        <v>2010</v>
      </c>
      <c r="C209" t="s">
        <v>29</v>
      </c>
      <c r="D209" t="s">
        <v>33</v>
      </c>
      <c r="E209" t="s">
        <v>22</v>
      </c>
      <c r="F209">
        <v>32786.699999999997</v>
      </c>
      <c r="G209">
        <v>30490.219999999994</v>
      </c>
      <c r="H209">
        <v>36229.132999999994</v>
      </c>
      <c r="I209">
        <v>33031.85</v>
      </c>
      <c r="J209">
        <v>32070.422000000002</v>
      </c>
      <c r="K209">
        <v>32310.550000000003</v>
      </c>
      <c r="L209">
        <v>33804.779999999992</v>
      </c>
      <c r="M209">
        <v>32634.95</v>
      </c>
      <c r="N209">
        <v>34368.123</v>
      </c>
      <c r="O209">
        <v>33172.15</v>
      </c>
      <c r="P209">
        <v>33697.850000000006</v>
      </c>
      <c r="Q209">
        <v>38953</v>
      </c>
      <c r="R209">
        <v>403549.728</v>
      </c>
    </row>
    <row r="210" spans="1:18">
      <c r="A210" t="s">
        <v>19</v>
      </c>
      <c r="B210">
        <v>2010</v>
      </c>
      <c r="C210" t="s">
        <v>29</v>
      </c>
      <c r="D210" t="s">
        <v>32</v>
      </c>
      <c r="E210" t="s">
        <v>22</v>
      </c>
      <c r="F210">
        <v>63145.711000000003</v>
      </c>
      <c r="G210">
        <v>60042.5</v>
      </c>
      <c r="H210">
        <v>71745.8</v>
      </c>
      <c r="I210">
        <v>66057.506999999998</v>
      </c>
      <c r="J210">
        <v>64985.841</v>
      </c>
      <c r="K210">
        <v>64630.5</v>
      </c>
      <c r="L210">
        <v>68996.896999999997</v>
      </c>
      <c r="M210">
        <v>68557.88</v>
      </c>
      <c r="N210">
        <v>70729.334000000003</v>
      </c>
      <c r="O210">
        <v>70349.5</v>
      </c>
      <c r="P210">
        <v>71507</v>
      </c>
      <c r="Q210">
        <v>79416.561000000002</v>
      </c>
      <c r="R210">
        <v>820165.03099999996</v>
      </c>
    </row>
    <row r="211" spans="1:18">
      <c r="A211" t="s">
        <v>19</v>
      </c>
      <c r="B211">
        <v>2010</v>
      </c>
      <c r="C211" t="s">
        <v>29</v>
      </c>
      <c r="D211" t="s">
        <v>31</v>
      </c>
      <c r="E211" t="s">
        <v>22</v>
      </c>
      <c r="F211">
        <v>26839.199999999997</v>
      </c>
      <c r="G211">
        <v>24777.200000000001</v>
      </c>
      <c r="H211">
        <v>28847.699999999997</v>
      </c>
      <c r="I211">
        <v>27200.350000000002</v>
      </c>
      <c r="J211">
        <v>26638.7</v>
      </c>
      <c r="K211">
        <v>27449</v>
      </c>
      <c r="L211">
        <v>29984.800000000003</v>
      </c>
      <c r="M211">
        <v>29498.75</v>
      </c>
      <c r="N211">
        <v>30524.3</v>
      </c>
      <c r="O211">
        <v>29205.850000000002</v>
      </c>
      <c r="P211">
        <v>29851.3</v>
      </c>
      <c r="Q211">
        <v>34573.800000000003</v>
      </c>
      <c r="R211">
        <v>345390.94999999995</v>
      </c>
    </row>
    <row r="212" spans="1:18">
      <c r="A212" t="s">
        <v>19</v>
      </c>
      <c r="B212">
        <v>2010</v>
      </c>
      <c r="C212" t="s">
        <v>29</v>
      </c>
      <c r="D212" t="s">
        <v>30</v>
      </c>
      <c r="E212" t="s">
        <v>22</v>
      </c>
      <c r="F212">
        <v>39108.47</v>
      </c>
      <c r="G212">
        <v>39922.301000000007</v>
      </c>
      <c r="H212">
        <v>46318.9</v>
      </c>
      <c r="I212">
        <v>41812.399999999994</v>
      </c>
      <c r="J212">
        <v>40489.300000000003</v>
      </c>
      <c r="K212">
        <v>39441.347999999998</v>
      </c>
      <c r="L212">
        <v>43781.599999999999</v>
      </c>
      <c r="M212">
        <v>42358.200000000004</v>
      </c>
      <c r="N212">
        <v>45609.600000000006</v>
      </c>
      <c r="O212">
        <v>44289.5</v>
      </c>
      <c r="P212">
        <v>45773.1</v>
      </c>
      <c r="Q212">
        <v>53382.618999999999</v>
      </c>
      <c r="R212">
        <v>522287.33799999993</v>
      </c>
    </row>
    <row r="213" spans="1:18">
      <c r="A213" t="s">
        <v>19</v>
      </c>
      <c r="B213">
        <v>2010</v>
      </c>
      <c r="C213" t="s">
        <v>20</v>
      </c>
      <c r="D213" t="s">
        <v>28</v>
      </c>
      <c r="E213" t="s">
        <v>22</v>
      </c>
      <c r="F213">
        <v>17012.615000000002</v>
      </c>
      <c r="G213">
        <v>16634.649999999998</v>
      </c>
      <c r="H213">
        <v>19484.91</v>
      </c>
      <c r="I213">
        <v>17270.089999999997</v>
      </c>
      <c r="J213">
        <v>16968.75</v>
      </c>
      <c r="K213">
        <v>16820.949999999997</v>
      </c>
      <c r="L213">
        <v>19673.809999999998</v>
      </c>
      <c r="M213">
        <v>17866.063999999998</v>
      </c>
      <c r="N213">
        <v>19197.297999999999</v>
      </c>
      <c r="O213">
        <v>17667.289999999997</v>
      </c>
      <c r="P213">
        <v>17764.2</v>
      </c>
      <c r="Q213">
        <v>20900.25</v>
      </c>
      <c r="R213">
        <v>217260.87700000001</v>
      </c>
    </row>
    <row r="214" spans="1:18">
      <c r="A214" t="s">
        <v>19</v>
      </c>
      <c r="B214">
        <v>2010</v>
      </c>
      <c r="C214" t="s">
        <v>20</v>
      </c>
      <c r="D214" t="s">
        <v>27</v>
      </c>
      <c r="E214" t="s">
        <v>22</v>
      </c>
      <c r="F214">
        <v>6743.3</v>
      </c>
      <c r="G214">
        <v>6829.5</v>
      </c>
      <c r="H214">
        <v>8462.2999999999993</v>
      </c>
      <c r="I214">
        <v>7880.1</v>
      </c>
      <c r="J214">
        <v>7996.5</v>
      </c>
      <c r="K214">
        <v>7876</v>
      </c>
      <c r="L214">
        <v>8197</v>
      </c>
      <c r="M214">
        <v>8949.4</v>
      </c>
      <c r="N214">
        <v>9347</v>
      </c>
      <c r="O214">
        <v>9069</v>
      </c>
      <c r="P214">
        <v>8506.7999999999993</v>
      </c>
      <c r="Q214">
        <v>9539.6</v>
      </c>
      <c r="R214">
        <v>99396.500000000015</v>
      </c>
    </row>
    <row r="215" spans="1:18">
      <c r="A215" t="s">
        <v>19</v>
      </c>
      <c r="B215">
        <v>2010</v>
      </c>
      <c r="C215" t="s">
        <v>20</v>
      </c>
      <c r="D215" t="s">
        <v>26</v>
      </c>
      <c r="E215" t="s">
        <v>22</v>
      </c>
      <c r="F215">
        <v>49340.540000000008</v>
      </c>
      <c r="G215">
        <v>46706.59199999999</v>
      </c>
      <c r="H215">
        <v>56333.250000000007</v>
      </c>
      <c r="I215">
        <v>53359.41</v>
      </c>
      <c r="J215">
        <v>53695.762999999992</v>
      </c>
      <c r="K215">
        <v>52933.07</v>
      </c>
      <c r="L215">
        <v>58870.17</v>
      </c>
      <c r="M215">
        <v>56951.066000000006</v>
      </c>
      <c r="N215">
        <v>60735</v>
      </c>
      <c r="O215">
        <v>59612.880000000019</v>
      </c>
      <c r="P215">
        <v>59425.180000000008</v>
      </c>
      <c r="Q215">
        <v>66977.72</v>
      </c>
      <c r="R215">
        <v>674940.64100000006</v>
      </c>
    </row>
    <row r="216" spans="1:18">
      <c r="A216" t="s">
        <v>19</v>
      </c>
      <c r="B216">
        <v>2010</v>
      </c>
      <c r="C216" t="s">
        <v>20</v>
      </c>
      <c r="D216" t="s">
        <v>25</v>
      </c>
      <c r="E216" t="s">
        <v>22</v>
      </c>
      <c r="F216">
        <v>5778.2</v>
      </c>
      <c r="G216">
        <v>6068.6</v>
      </c>
      <c r="H216">
        <v>7254</v>
      </c>
      <c r="I216">
        <v>6747.8</v>
      </c>
      <c r="J216">
        <v>6770.4</v>
      </c>
      <c r="K216">
        <v>6678.4</v>
      </c>
      <c r="L216">
        <v>6984.8</v>
      </c>
      <c r="M216">
        <v>7793.6</v>
      </c>
      <c r="N216">
        <v>8584.5999999999985</v>
      </c>
      <c r="O216">
        <v>7590.2</v>
      </c>
      <c r="P216">
        <v>7415</v>
      </c>
      <c r="Q216">
        <v>8102.8</v>
      </c>
      <c r="R216">
        <v>85768.400000000009</v>
      </c>
    </row>
    <row r="217" spans="1:18">
      <c r="A217" t="s">
        <v>19</v>
      </c>
      <c r="B217">
        <v>2010</v>
      </c>
      <c r="C217" t="s">
        <v>20</v>
      </c>
      <c r="D217" t="s">
        <v>24</v>
      </c>
      <c r="E217" t="s">
        <v>22</v>
      </c>
      <c r="F217">
        <v>32799.440999999999</v>
      </c>
      <c r="G217">
        <v>32071.949999999997</v>
      </c>
      <c r="H217">
        <v>39449.93</v>
      </c>
      <c r="I217">
        <v>36628.982000000004</v>
      </c>
      <c r="J217">
        <v>38091.377</v>
      </c>
      <c r="K217">
        <v>37776.436000000009</v>
      </c>
      <c r="L217">
        <v>39365.097999999991</v>
      </c>
      <c r="M217">
        <v>41499.692000000003</v>
      </c>
      <c r="N217">
        <v>43506.651000000005</v>
      </c>
      <c r="O217">
        <v>41562.881999999998</v>
      </c>
      <c r="P217">
        <v>41034.137999999999</v>
      </c>
      <c r="Q217">
        <v>44901.618999999999</v>
      </c>
      <c r="R217">
        <v>468688.196</v>
      </c>
    </row>
    <row r="218" spans="1:18">
      <c r="A218" t="s">
        <v>19</v>
      </c>
      <c r="B218">
        <v>2010</v>
      </c>
      <c r="C218" t="s">
        <v>20</v>
      </c>
      <c r="D218" t="s">
        <v>23</v>
      </c>
      <c r="E218" t="s">
        <v>22</v>
      </c>
      <c r="F218">
        <v>6025</v>
      </c>
      <c r="G218">
        <v>6012.5</v>
      </c>
      <c r="H218">
        <v>7668</v>
      </c>
      <c r="I218">
        <v>7220</v>
      </c>
      <c r="J218">
        <v>7224</v>
      </c>
      <c r="K218">
        <v>7636.5</v>
      </c>
      <c r="L218">
        <v>8391.2999999999993</v>
      </c>
      <c r="M218">
        <v>8535</v>
      </c>
      <c r="N218">
        <v>9186</v>
      </c>
      <c r="O218">
        <v>8790</v>
      </c>
      <c r="P218">
        <v>8594</v>
      </c>
      <c r="Q218">
        <v>9701.5010000000002</v>
      </c>
      <c r="R218">
        <v>94983.801000000007</v>
      </c>
    </row>
    <row r="219" spans="1:18">
      <c r="A219" t="s">
        <v>19</v>
      </c>
      <c r="B219">
        <v>2010</v>
      </c>
      <c r="C219" t="s">
        <v>20</v>
      </c>
      <c r="D219" t="s">
        <v>21</v>
      </c>
      <c r="E219" t="s">
        <v>22</v>
      </c>
      <c r="F219">
        <v>20112.258999999998</v>
      </c>
      <c r="G219">
        <v>19299.744999999995</v>
      </c>
      <c r="H219">
        <v>23634.94</v>
      </c>
      <c r="I219">
        <v>23335.671999999999</v>
      </c>
      <c r="J219">
        <v>23094.813000000002</v>
      </c>
      <c r="K219">
        <v>23365.454000000002</v>
      </c>
      <c r="L219">
        <v>24611.677</v>
      </c>
      <c r="M219">
        <v>24722.58</v>
      </c>
      <c r="N219">
        <v>25436.239999999998</v>
      </c>
      <c r="O219">
        <v>25785.518</v>
      </c>
      <c r="P219">
        <v>24919.699999999997</v>
      </c>
      <c r="Q219">
        <v>27827.300000000003</v>
      </c>
      <c r="R219">
        <v>286145.89799999993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7CB7-C402-4390-9931-FA57BED09322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70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2011</v>
      </c>
      <c r="C4" t="s">
        <v>48</v>
      </c>
      <c r="D4" t="s">
        <v>52</v>
      </c>
      <c r="E4" t="s">
        <v>22</v>
      </c>
      <c r="F4">
        <v>12815.023308636375</v>
      </c>
      <c r="G4">
        <v>12819.135012731474</v>
      </c>
      <c r="H4">
        <v>14632.021800301949</v>
      </c>
      <c r="I4">
        <v>13679.340310436717</v>
      </c>
      <c r="J4">
        <v>14400.085207533577</v>
      </c>
      <c r="K4">
        <v>14537.662007162298</v>
      </c>
      <c r="L4">
        <v>14118.456521739128</v>
      </c>
      <c r="M4">
        <v>14865.313429441156</v>
      </c>
      <c r="N4">
        <v>13708.66304347826</v>
      </c>
      <c r="O4">
        <v>14434.449275362318</v>
      </c>
      <c r="P4">
        <v>13872.030049489807</v>
      </c>
      <c r="Q4">
        <v>15612.748188405794</v>
      </c>
      <c r="R4">
        <v>169494.92815471886</v>
      </c>
    </row>
    <row r="5" spans="1:18">
      <c r="A5" t="s">
        <v>59</v>
      </c>
      <c r="B5">
        <v>2011</v>
      </c>
      <c r="C5" t="s">
        <v>48</v>
      </c>
      <c r="D5" t="s">
        <v>51</v>
      </c>
      <c r="E5" t="s">
        <v>22</v>
      </c>
      <c r="F5">
        <v>38556.808563042017</v>
      </c>
      <c r="G5">
        <v>38721.132895453346</v>
      </c>
      <c r="H5">
        <v>42515.528961392665</v>
      </c>
      <c r="I5">
        <v>38745.089959734192</v>
      </c>
      <c r="J5">
        <v>42081.340488301699</v>
      </c>
      <c r="K5">
        <v>41128.390642449252</v>
      </c>
      <c r="L5">
        <v>40899.273550724633</v>
      </c>
      <c r="M5">
        <v>45569.16673414917</v>
      </c>
      <c r="N5">
        <v>39688.023550724633</v>
      </c>
      <c r="O5">
        <v>41724.469202898545</v>
      </c>
      <c r="P5">
        <v>41845.684196133116</v>
      </c>
      <c r="Q5">
        <v>43593.82789855072</v>
      </c>
      <c r="R5">
        <v>495068.73664355394</v>
      </c>
    </row>
    <row r="6" spans="1:18">
      <c r="A6" t="s">
        <v>59</v>
      </c>
      <c r="B6">
        <v>2011</v>
      </c>
      <c r="C6" t="s">
        <v>48</v>
      </c>
      <c r="D6" t="s">
        <v>50</v>
      </c>
      <c r="E6" t="s">
        <v>22</v>
      </c>
      <c r="F6">
        <v>14693.724753563296</v>
      </c>
      <c r="G6">
        <v>14884.783856340984</v>
      </c>
      <c r="H6">
        <v>16707.655479852958</v>
      </c>
      <c r="I6">
        <v>15427.335059969037</v>
      </c>
      <c r="J6">
        <v>15944.654395000936</v>
      </c>
      <c r="K6">
        <v>16027.239091861742</v>
      </c>
      <c r="L6">
        <v>15909.072463768116</v>
      </c>
      <c r="M6">
        <v>16950.650388466187</v>
      </c>
      <c r="N6">
        <v>15219.5634057971</v>
      </c>
      <c r="O6">
        <v>15894.478260869564</v>
      </c>
      <c r="P6">
        <v>15400.937770833489</v>
      </c>
      <c r="Q6">
        <v>15605.722826086956</v>
      </c>
      <c r="R6">
        <v>188665.81775241037</v>
      </c>
    </row>
    <row r="7" spans="1:18">
      <c r="A7" t="s">
        <v>59</v>
      </c>
      <c r="B7">
        <v>2011</v>
      </c>
      <c r="C7" t="s">
        <v>48</v>
      </c>
      <c r="D7" t="s">
        <v>49</v>
      </c>
      <c r="E7" t="s">
        <v>22</v>
      </c>
      <c r="F7">
        <v>11545.898043826295</v>
      </c>
      <c r="G7">
        <v>11646.248926503464</v>
      </c>
      <c r="H7">
        <v>13310.475598741248</v>
      </c>
      <c r="I7">
        <v>12349.004160487073</v>
      </c>
      <c r="J7">
        <v>13450.587308221573</v>
      </c>
      <c r="K7">
        <v>13860.06398869626</v>
      </c>
      <c r="L7">
        <v>13630.51449275362</v>
      </c>
      <c r="M7">
        <v>14923.740963821223</v>
      </c>
      <c r="N7">
        <v>13175.143115942028</v>
      </c>
      <c r="O7">
        <v>12832.327898550722</v>
      </c>
      <c r="P7">
        <v>12940.078879201443</v>
      </c>
      <c r="Q7">
        <v>13058.018115942028</v>
      </c>
      <c r="R7">
        <v>156722.10149268695</v>
      </c>
    </row>
    <row r="8" spans="1:18">
      <c r="A8" t="s">
        <v>59</v>
      </c>
      <c r="B8">
        <v>2011</v>
      </c>
      <c r="C8" t="s">
        <v>44</v>
      </c>
      <c r="D8" t="s">
        <v>47</v>
      </c>
      <c r="E8" t="s">
        <v>22</v>
      </c>
      <c r="F8">
        <v>58235.843155690789</v>
      </c>
      <c r="G8">
        <v>58040.099110255578</v>
      </c>
      <c r="H8">
        <v>68977.864452096081</v>
      </c>
      <c r="I8">
        <v>68157.955099989136</v>
      </c>
      <c r="J8">
        <v>74769.848804519177</v>
      </c>
      <c r="K8">
        <v>78863.407012494528</v>
      </c>
      <c r="L8">
        <v>79693.146739130418</v>
      </c>
      <c r="M8">
        <v>82382.177655593667</v>
      </c>
      <c r="N8">
        <v>73590.659420289841</v>
      </c>
      <c r="O8">
        <v>69311.25</v>
      </c>
      <c r="P8">
        <v>68510.086893019135</v>
      </c>
      <c r="Q8">
        <v>67859.126811594208</v>
      </c>
      <c r="R8">
        <v>848391.46515467262</v>
      </c>
    </row>
    <row r="9" spans="1:18">
      <c r="A9" t="s">
        <v>59</v>
      </c>
      <c r="B9">
        <v>2011</v>
      </c>
      <c r="C9" t="s">
        <v>44</v>
      </c>
      <c r="D9" t="s">
        <v>46</v>
      </c>
      <c r="E9" t="s">
        <v>22</v>
      </c>
      <c r="F9">
        <v>36059.495275333196</v>
      </c>
      <c r="G9">
        <v>35416.680093520306</v>
      </c>
      <c r="H9">
        <v>41665.717186096706</v>
      </c>
      <c r="I9">
        <v>38905.757882430698</v>
      </c>
      <c r="J9">
        <v>42515.004822686809</v>
      </c>
      <c r="K9">
        <v>44713.022582844656</v>
      </c>
      <c r="L9">
        <v>45142.579710144921</v>
      </c>
      <c r="M9">
        <v>46285.347894395258</v>
      </c>
      <c r="N9">
        <v>43353.47463768116</v>
      </c>
      <c r="O9">
        <v>40843.980072463768</v>
      </c>
      <c r="P9">
        <v>40923.689668076375</v>
      </c>
      <c r="Q9">
        <v>40715.394927536225</v>
      </c>
      <c r="R9">
        <v>496540.14475321001</v>
      </c>
    </row>
    <row r="10" spans="1:18">
      <c r="A10" t="s">
        <v>59</v>
      </c>
      <c r="B10">
        <v>2011</v>
      </c>
      <c r="C10" t="s">
        <v>44</v>
      </c>
      <c r="D10" t="s">
        <v>45</v>
      </c>
      <c r="E10" t="s">
        <v>22</v>
      </c>
      <c r="F10">
        <v>63469.575872108682</v>
      </c>
      <c r="G10">
        <v>65176.607037654139</v>
      </c>
      <c r="H10">
        <v>72368.780106570412</v>
      </c>
      <c r="I10">
        <v>70654.775547474943</v>
      </c>
      <c r="J10">
        <v>80007.803643899155</v>
      </c>
      <c r="K10">
        <v>80874.406843517078</v>
      </c>
      <c r="L10">
        <v>79532.644927536225</v>
      </c>
      <c r="M10">
        <v>82710.37693677668</v>
      </c>
      <c r="N10">
        <v>76094.693840579697</v>
      </c>
      <c r="O10">
        <v>72200.869565217392</v>
      </c>
      <c r="P10">
        <v>73284.402372341894</v>
      </c>
      <c r="Q10">
        <v>72535.538043478256</v>
      </c>
      <c r="R10">
        <v>888910.47473715455</v>
      </c>
    </row>
    <row r="11" spans="1:18">
      <c r="A11" t="s">
        <v>59</v>
      </c>
      <c r="B11">
        <v>2011</v>
      </c>
      <c r="C11" t="s">
        <v>39</v>
      </c>
      <c r="D11" t="s">
        <v>43</v>
      </c>
      <c r="E11" t="s">
        <v>22</v>
      </c>
      <c r="F11">
        <v>246369.11802184698</v>
      </c>
      <c r="G11">
        <v>249192.63625371139</v>
      </c>
      <c r="H11">
        <v>284579.79200814303</v>
      </c>
      <c r="I11">
        <v>269023.69702288625</v>
      </c>
      <c r="J11">
        <v>291950.29937239893</v>
      </c>
      <c r="K11">
        <v>296417.88335810223</v>
      </c>
      <c r="L11">
        <v>297961.82246376807</v>
      </c>
      <c r="M11">
        <v>318205.16533835075</v>
      </c>
      <c r="N11">
        <v>287106.95289855066</v>
      </c>
      <c r="O11">
        <v>280841.96014492749</v>
      </c>
      <c r="P11">
        <v>283741.00544317771</v>
      </c>
      <c r="Q11">
        <v>287135.55797101447</v>
      </c>
      <c r="R11">
        <v>3392525.8902968788</v>
      </c>
    </row>
    <row r="12" spans="1:18">
      <c r="A12" t="s">
        <v>59</v>
      </c>
      <c r="B12">
        <v>2011</v>
      </c>
      <c r="C12" t="s">
        <v>39</v>
      </c>
      <c r="D12" t="s">
        <v>42</v>
      </c>
      <c r="E12" t="s">
        <v>22</v>
      </c>
      <c r="F12">
        <v>70597.748327472655</v>
      </c>
      <c r="G12">
        <v>69301.239244216777</v>
      </c>
      <c r="H12">
        <v>80874.215217117482</v>
      </c>
      <c r="I12">
        <v>78910.764160325256</v>
      </c>
      <c r="J12">
        <v>85961.597856564593</v>
      </c>
      <c r="K12">
        <v>88094.000283326503</v>
      </c>
      <c r="L12">
        <v>88796.009057970994</v>
      </c>
      <c r="M12">
        <v>90186.797241775173</v>
      </c>
      <c r="N12">
        <v>85218.581521739121</v>
      </c>
      <c r="O12">
        <v>84407.489130434784</v>
      </c>
      <c r="P12">
        <v>85867.055227708785</v>
      </c>
      <c r="Q12">
        <v>94004.809782608689</v>
      </c>
      <c r="R12">
        <v>1002220.3070512607</v>
      </c>
    </row>
    <row r="13" spans="1:18">
      <c r="A13" t="s">
        <v>59</v>
      </c>
      <c r="B13">
        <v>2011</v>
      </c>
      <c r="C13" t="s">
        <v>39</v>
      </c>
      <c r="D13" t="s">
        <v>41</v>
      </c>
      <c r="E13" t="s">
        <v>22</v>
      </c>
      <c r="F13">
        <v>18716.061157503562</v>
      </c>
      <c r="G13">
        <v>17720.79756760173</v>
      </c>
      <c r="H13">
        <v>20376.648086915924</v>
      </c>
      <c r="I13">
        <v>19490.185407808</v>
      </c>
      <c r="J13">
        <v>21355.057037916427</v>
      </c>
      <c r="K13">
        <v>21115.861415195632</v>
      </c>
      <c r="L13">
        <v>21435.367753623188</v>
      </c>
      <c r="M13">
        <v>22890.788078429894</v>
      </c>
      <c r="N13">
        <v>21130.26449275362</v>
      </c>
      <c r="O13">
        <v>20773.429347826084</v>
      </c>
      <c r="P13">
        <v>20899.96534093935</v>
      </c>
      <c r="Q13">
        <v>21723.568840579708</v>
      </c>
      <c r="R13">
        <v>247627.99452709313</v>
      </c>
    </row>
    <row r="14" spans="1:18">
      <c r="A14" t="s">
        <v>59</v>
      </c>
      <c r="B14">
        <v>2011</v>
      </c>
      <c r="C14" t="s">
        <v>39</v>
      </c>
      <c r="D14" t="s">
        <v>40</v>
      </c>
      <c r="E14" t="s">
        <v>22</v>
      </c>
      <c r="F14">
        <v>103953.32554397661</v>
      </c>
      <c r="G14">
        <v>99872.891024781929</v>
      </c>
      <c r="H14">
        <v>113089.55887237962</v>
      </c>
      <c r="I14">
        <v>107944.10687288968</v>
      </c>
      <c r="J14">
        <v>115133.66030624219</v>
      </c>
      <c r="K14">
        <v>116763.72288949351</v>
      </c>
      <c r="L14">
        <v>118143.0670289855</v>
      </c>
      <c r="M14">
        <v>120807.98932933358</v>
      </c>
      <c r="N14">
        <v>112758.71376811594</v>
      </c>
      <c r="O14">
        <v>111357.1920289855</v>
      </c>
      <c r="P14">
        <v>112215.64482001087</v>
      </c>
      <c r="Q14">
        <v>117567.2572463768</v>
      </c>
      <c r="R14">
        <v>1349607.1297315715</v>
      </c>
    </row>
    <row r="15" spans="1:18">
      <c r="A15" t="s">
        <v>59</v>
      </c>
      <c r="B15">
        <v>2011</v>
      </c>
      <c r="C15" t="s">
        <v>29</v>
      </c>
      <c r="D15" t="s">
        <v>38</v>
      </c>
      <c r="E15" t="s">
        <v>22</v>
      </c>
      <c r="F15">
        <v>66619.361185432892</v>
      </c>
      <c r="G15">
        <v>65090.908822337071</v>
      </c>
      <c r="H15">
        <v>69439.924022901105</v>
      </c>
      <c r="I15">
        <v>67479.001284584752</v>
      </c>
      <c r="J15">
        <v>71371.958858652855</v>
      </c>
      <c r="K15">
        <v>72413.833938886615</v>
      </c>
      <c r="L15">
        <v>73589.376811594208</v>
      </c>
      <c r="M15">
        <v>76956.91497383143</v>
      </c>
      <c r="N15">
        <v>71498.302536231873</v>
      </c>
      <c r="O15">
        <v>70088.836956521729</v>
      </c>
      <c r="P15">
        <v>70340.673822415018</v>
      </c>
      <c r="Q15">
        <v>73519.481884057968</v>
      </c>
      <c r="R15">
        <v>848408.57509744761</v>
      </c>
    </row>
    <row r="16" spans="1:18">
      <c r="A16" t="s">
        <v>59</v>
      </c>
      <c r="B16">
        <v>2011</v>
      </c>
      <c r="C16" t="s">
        <v>29</v>
      </c>
      <c r="D16" t="s">
        <v>37</v>
      </c>
      <c r="E16" t="s">
        <v>22</v>
      </c>
      <c r="F16">
        <v>9377.4481532450809</v>
      </c>
      <c r="G16">
        <v>9022.1433506787816</v>
      </c>
      <c r="H16">
        <v>9900.393880127589</v>
      </c>
      <c r="I16">
        <v>9583.1316747661822</v>
      </c>
      <c r="J16">
        <v>10171.926217207047</v>
      </c>
      <c r="K16">
        <v>9961.2423588120673</v>
      </c>
      <c r="L16">
        <v>10218.492753623188</v>
      </c>
      <c r="M16">
        <v>10917.682988504501</v>
      </c>
      <c r="N16">
        <v>10227.182971014492</v>
      </c>
      <c r="O16">
        <v>10220.009057971014</v>
      </c>
      <c r="P16">
        <v>9855.4609319779011</v>
      </c>
      <c r="Q16">
        <v>10530.722826086956</v>
      </c>
      <c r="R16">
        <v>119985.8371640148</v>
      </c>
    </row>
    <row r="17" spans="1:18">
      <c r="A17" t="s">
        <v>59</v>
      </c>
      <c r="B17">
        <v>2011</v>
      </c>
      <c r="C17" t="s">
        <v>29</v>
      </c>
      <c r="D17" t="s">
        <v>36</v>
      </c>
      <c r="E17" t="s">
        <v>22</v>
      </c>
      <c r="F17">
        <v>12859.677101058982</v>
      </c>
      <c r="G17">
        <v>12024.861304028496</v>
      </c>
      <c r="H17">
        <v>13351.100166582588</v>
      </c>
      <c r="I17">
        <v>12994.624488602334</v>
      </c>
      <c r="J17">
        <v>13730.864554963357</v>
      </c>
      <c r="K17">
        <v>13627.642090485617</v>
      </c>
      <c r="L17">
        <v>13965.030797101448</v>
      </c>
      <c r="M17">
        <v>14950.132268670624</v>
      </c>
      <c r="N17">
        <v>13990.88224637681</v>
      </c>
      <c r="O17">
        <v>13547.728260869564</v>
      </c>
      <c r="P17">
        <v>13482.010061192677</v>
      </c>
      <c r="Q17">
        <v>14519.143115942028</v>
      </c>
      <c r="R17">
        <v>163043.69645587451</v>
      </c>
    </row>
    <row r="18" spans="1:18">
      <c r="A18" t="s">
        <v>59</v>
      </c>
      <c r="B18">
        <v>2011</v>
      </c>
      <c r="C18" t="s">
        <v>29</v>
      </c>
      <c r="D18" t="s">
        <v>35</v>
      </c>
      <c r="E18" t="s">
        <v>22</v>
      </c>
      <c r="F18">
        <v>40258.360190036699</v>
      </c>
      <c r="G18">
        <v>39025.506822151234</v>
      </c>
      <c r="H18">
        <v>42790.210411161461</v>
      </c>
      <c r="I18">
        <v>42493.697383618273</v>
      </c>
      <c r="J18">
        <v>44136.951152202659</v>
      </c>
      <c r="K18">
        <v>44004.169613665959</v>
      </c>
      <c r="L18">
        <v>45900.307971014496</v>
      </c>
      <c r="M18">
        <v>48285.793552053561</v>
      </c>
      <c r="N18">
        <v>45350.266304347824</v>
      </c>
      <c r="O18">
        <v>44035.324275362313</v>
      </c>
      <c r="P18">
        <v>43448.275059801752</v>
      </c>
      <c r="Q18">
        <v>46880.739130434784</v>
      </c>
      <c r="R18">
        <v>526609.60186585109</v>
      </c>
    </row>
    <row r="19" spans="1:18">
      <c r="A19" t="s">
        <v>59</v>
      </c>
      <c r="B19">
        <v>2011</v>
      </c>
      <c r="C19" t="s">
        <v>29</v>
      </c>
      <c r="D19" t="s">
        <v>34</v>
      </c>
      <c r="E19" t="s">
        <v>22</v>
      </c>
      <c r="F19">
        <v>17102.183626291262</v>
      </c>
      <c r="G19">
        <v>16185.416544040678</v>
      </c>
      <c r="H19">
        <v>18194.786361314214</v>
      </c>
      <c r="I19">
        <v>17293.57268122449</v>
      </c>
      <c r="J19">
        <v>18654.831609847344</v>
      </c>
      <c r="K19">
        <v>18347.587577280738</v>
      </c>
      <c r="L19">
        <v>19004.474637681156</v>
      </c>
      <c r="M19">
        <v>20423.512711078754</v>
      </c>
      <c r="N19">
        <v>18718.967391304348</v>
      </c>
      <c r="O19">
        <v>17981.9365942029</v>
      </c>
      <c r="P19">
        <v>18293.303882602042</v>
      </c>
      <c r="Q19">
        <v>19232.007246376808</v>
      </c>
      <c r="R19">
        <v>219432.58086324474</v>
      </c>
    </row>
    <row r="20" spans="1:18">
      <c r="A20" t="s">
        <v>59</v>
      </c>
      <c r="B20">
        <v>2011</v>
      </c>
      <c r="C20" t="s">
        <v>29</v>
      </c>
      <c r="D20" t="s">
        <v>33</v>
      </c>
      <c r="E20" t="s">
        <v>22</v>
      </c>
      <c r="F20">
        <v>15408.91337292965</v>
      </c>
      <c r="G20">
        <v>14611.791277456272</v>
      </c>
      <c r="H20">
        <v>16254.674039415386</v>
      </c>
      <c r="I20">
        <v>15627.580085192434</v>
      </c>
      <c r="J20">
        <v>16375.67631039544</v>
      </c>
      <c r="K20">
        <v>16176.74146802774</v>
      </c>
      <c r="L20">
        <v>16837.246376811592</v>
      </c>
      <c r="M20">
        <v>17555.932998655331</v>
      </c>
      <c r="N20">
        <v>16811.286231884056</v>
      </c>
      <c r="O20">
        <v>16124.15760869565</v>
      </c>
      <c r="P20">
        <v>16359.62262064929</v>
      </c>
      <c r="Q20">
        <v>16970.108695652172</v>
      </c>
      <c r="R20">
        <v>195113.731085765</v>
      </c>
    </row>
    <row r="21" spans="1:18">
      <c r="A21" t="s">
        <v>59</v>
      </c>
      <c r="B21">
        <v>2011</v>
      </c>
      <c r="C21" t="s">
        <v>29</v>
      </c>
      <c r="D21" t="s">
        <v>32</v>
      </c>
      <c r="E21" t="s">
        <v>22</v>
      </c>
      <c r="F21">
        <v>34315.242161663649</v>
      </c>
      <c r="G21">
        <v>33102.747868765648</v>
      </c>
      <c r="H21">
        <v>36131.883895083505</v>
      </c>
      <c r="I21">
        <v>35297.608163518715</v>
      </c>
      <c r="J21">
        <v>37491.787642602096</v>
      </c>
      <c r="K21">
        <v>36186.986006364736</v>
      </c>
      <c r="L21">
        <v>37030.860507246376</v>
      </c>
      <c r="M21">
        <v>39003.588827318817</v>
      </c>
      <c r="N21">
        <v>36829.525362318833</v>
      </c>
      <c r="O21">
        <v>35907.536231884056</v>
      </c>
      <c r="P21">
        <v>36642.783461230931</v>
      </c>
      <c r="Q21">
        <v>39921.416666666664</v>
      </c>
      <c r="R21">
        <v>437861.96679466404</v>
      </c>
    </row>
    <row r="22" spans="1:18">
      <c r="A22" t="s">
        <v>59</v>
      </c>
      <c r="B22">
        <v>2011</v>
      </c>
      <c r="C22" t="s">
        <v>29</v>
      </c>
      <c r="D22" t="s">
        <v>31</v>
      </c>
      <c r="E22" t="s">
        <v>22</v>
      </c>
      <c r="F22">
        <v>11159.377766019896</v>
      </c>
      <c r="G22">
        <v>10720.850089194146</v>
      </c>
      <c r="H22">
        <v>12065.284290755255</v>
      </c>
      <c r="I22">
        <v>11659.110942132573</v>
      </c>
      <c r="J22">
        <v>12277.170496973329</v>
      </c>
      <c r="K22">
        <v>11611.478062332297</v>
      </c>
      <c r="L22">
        <v>12009.286231884056</v>
      </c>
      <c r="M22">
        <v>12561.059801951493</v>
      </c>
      <c r="N22">
        <v>11605.130434782608</v>
      </c>
      <c r="O22">
        <v>11310.291666666666</v>
      </c>
      <c r="P22">
        <v>11574.571522599754</v>
      </c>
      <c r="Q22">
        <v>12363.728260869564</v>
      </c>
      <c r="R22">
        <v>140917.33956616165</v>
      </c>
    </row>
    <row r="23" spans="1:18">
      <c r="A23" t="s">
        <v>59</v>
      </c>
      <c r="B23">
        <v>2011</v>
      </c>
      <c r="C23" t="s">
        <v>29</v>
      </c>
      <c r="D23" t="s">
        <v>30</v>
      </c>
      <c r="E23" t="s">
        <v>22</v>
      </c>
      <c r="F23">
        <v>18324.098680733125</v>
      </c>
      <c r="G23">
        <v>17615.905837595878</v>
      </c>
      <c r="H23">
        <v>19684.396680436403</v>
      </c>
      <c r="I23">
        <v>19142.368280050752</v>
      </c>
      <c r="J23">
        <v>19654.441920288875</v>
      </c>
      <c r="K23">
        <v>19237.328684994689</v>
      </c>
      <c r="L23">
        <v>19281.871376811592</v>
      </c>
      <c r="M23">
        <v>20790.779016820772</v>
      </c>
      <c r="N23">
        <v>19635.257246376808</v>
      </c>
      <c r="O23">
        <v>19074.876811594204</v>
      </c>
      <c r="P23">
        <v>19286.068438094288</v>
      </c>
      <c r="Q23">
        <v>21100.4402173913</v>
      </c>
      <c r="R23">
        <v>232827.83319118866</v>
      </c>
    </row>
    <row r="24" spans="1:18">
      <c r="A24" t="s">
        <v>59</v>
      </c>
      <c r="B24">
        <v>2011</v>
      </c>
      <c r="C24" t="s">
        <v>20</v>
      </c>
      <c r="D24" t="s">
        <v>28</v>
      </c>
      <c r="E24" t="s">
        <v>22</v>
      </c>
      <c r="F24">
        <v>5960.5123451840245</v>
      </c>
      <c r="G24">
        <v>6010.3417870346229</v>
      </c>
      <c r="H24">
        <v>6490.3410118772517</v>
      </c>
      <c r="I24">
        <v>5928.6461300008323</v>
      </c>
      <c r="J24">
        <v>6437.027898965267</v>
      </c>
      <c r="K24">
        <v>5955.4400021984102</v>
      </c>
      <c r="L24">
        <v>6026.538043478261</v>
      </c>
      <c r="M24">
        <v>6321.1068943769833</v>
      </c>
      <c r="N24">
        <v>5982.565217391304</v>
      </c>
      <c r="O24">
        <v>6105.311594202898</v>
      </c>
      <c r="P24">
        <v>6207.0638701526696</v>
      </c>
      <c r="Q24">
        <v>6450.606884057971</v>
      </c>
      <c r="R24">
        <v>73875.501678920496</v>
      </c>
    </row>
    <row r="25" spans="1:18">
      <c r="A25" t="s">
        <v>59</v>
      </c>
      <c r="B25">
        <v>2011</v>
      </c>
      <c r="C25" t="s">
        <v>20</v>
      </c>
      <c r="D25" t="s">
        <v>27</v>
      </c>
      <c r="E25" t="s">
        <v>22</v>
      </c>
      <c r="F25">
        <v>2206.3284640699758</v>
      </c>
      <c r="G25">
        <v>2206.2178540019167</v>
      </c>
      <c r="H25">
        <v>2466.7570437326408</v>
      </c>
      <c r="I25">
        <v>2286.8520295611552</v>
      </c>
      <c r="J25">
        <v>2389.5275388924815</v>
      </c>
      <c r="K25">
        <v>2384.3111758049545</v>
      </c>
      <c r="L25">
        <v>2341.8206521739125</v>
      </c>
      <c r="M25">
        <v>2450.1739169981583</v>
      </c>
      <c r="N25">
        <v>2307.2028985507245</v>
      </c>
      <c r="O25">
        <v>2303.1612318840575</v>
      </c>
      <c r="P25">
        <v>2370.2719170910382</v>
      </c>
      <c r="Q25">
        <v>2524.619565217391</v>
      </c>
      <c r="R25">
        <v>28237.244287978407</v>
      </c>
    </row>
    <row r="26" spans="1:18">
      <c r="A26" t="s">
        <v>59</v>
      </c>
      <c r="B26">
        <v>2011</v>
      </c>
      <c r="C26" t="s">
        <v>20</v>
      </c>
      <c r="D26" t="s">
        <v>26</v>
      </c>
      <c r="E26" t="s">
        <v>22</v>
      </c>
      <c r="F26">
        <v>24932.749172209711</v>
      </c>
      <c r="G26">
        <v>24988.161048672242</v>
      </c>
      <c r="H26">
        <v>27824.495704700032</v>
      </c>
      <c r="I26">
        <v>26757.957763173927</v>
      </c>
      <c r="J26">
        <v>27740.554503338441</v>
      </c>
      <c r="K26">
        <v>26547.354216974021</v>
      </c>
      <c r="L26">
        <v>26336.398550724636</v>
      </c>
      <c r="M26">
        <v>28326.335189812755</v>
      </c>
      <c r="N26">
        <v>27134.585144927536</v>
      </c>
      <c r="O26">
        <v>27581.034420289852</v>
      </c>
      <c r="P26">
        <v>27013.998396646512</v>
      </c>
      <c r="Q26">
        <v>31218.306159420288</v>
      </c>
      <c r="R26">
        <v>326401.93027089001</v>
      </c>
    </row>
    <row r="27" spans="1:18">
      <c r="A27" t="s">
        <v>59</v>
      </c>
      <c r="B27">
        <v>2011</v>
      </c>
      <c r="C27" t="s">
        <v>20</v>
      </c>
      <c r="D27" t="s">
        <v>25</v>
      </c>
      <c r="E27" t="s">
        <v>22</v>
      </c>
      <c r="F27">
        <v>1460.3119697940408</v>
      </c>
      <c r="G27">
        <v>1455.8608145482206</v>
      </c>
      <c r="H27">
        <v>1651.5837388515738</v>
      </c>
      <c r="I27">
        <v>1533.3083427500553</v>
      </c>
      <c r="J27">
        <v>1616.6982736007499</v>
      </c>
      <c r="K27">
        <v>1631.4254057690982</v>
      </c>
      <c r="L27">
        <v>1557.141304347826</v>
      </c>
      <c r="M27">
        <v>1569.1811620468011</v>
      </c>
      <c r="N27">
        <v>1502.675724637681</v>
      </c>
      <c r="O27">
        <v>1481.7282608695652</v>
      </c>
      <c r="P27">
        <v>1532.0599008017125</v>
      </c>
      <c r="Q27">
        <v>1657.7681159420288</v>
      </c>
      <c r="R27">
        <v>18649.743013959353</v>
      </c>
    </row>
    <row r="28" spans="1:18">
      <c r="A28" t="s">
        <v>59</v>
      </c>
      <c r="B28">
        <v>2011</v>
      </c>
      <c r="C28" t="s">
        <v>20</v>
      </c>
      <c r="D28" t="s">
        <v>24</v>
      </c>
      <c r="E28" t="s">
        <v>22</v>
      </c>
      <c r="F28">
        <v>14702.291644436709</v>
      </c>
      <c r="G28">
        <v>14791.818163630034</v>
      </c>
      <c r="H28">
        <v>15973.580494733778</v>
      </c>
      <c r="I28">
        <v>15734.554605451334</v>
      </c>
      <c r="J28">
        <v>16002.880838883319</v>
      </c>
      <c r="K28">
        <v>15373.514197674702</v>
      </c>
      <c r="L28">
        <v>15395.797101449274</v>
      </c>
      <c r="M28">
        <v>15901.114155616309</v>
      </c>
      <c r="N28">
        <v>15689.40036231884</v>
      </c>
      <c r="O28">
        <v>15577.152173913042</v>
      </c>
      <c r="P28">
        <v>15937.696785342656</v>
      </c>
      <c r="Q28">
        <v>15980.802536231882</v>
      </c>
      <c r="R28">
        <v>187060.60305968186</v>
      </c>
    </row>
    <row r="29" spans="1:18">
      <c r="A29" t="s">
        <v>59</v>
      </c>
      <c r="B29">
        <v>2011</v>
      </c>
      <c r="C29" t="s">
        <v>20</v>
      </c>
      <c r="D29" t="s">
        <v>23</v>
      </c>
      <c r="E29" t="s">
        <v>22</v>
      </c>
      <c r="F29">
        <v>2119.9552802034668</v>
      </c>
      <c r="G29">
        <v>2879.5964809042857</v>
      </c>
      <c r="H29">
        <v>2570.923912350022</v>
      </c>
      <c r="I29">
        <v>2884.9970053789079</v>
      </c>
      <c r="J29">
        <v>2564.7106291664577</v>
      </c>
      <c r="K29">
        <v>2315.7134772307327</v>
      </c>
      <c r="L29">
        <v>2451.7663043478256</v>
      </c>
      <c r="M29">
        <v>2529.7065257255535</v>
      </c>
      <c r="N29">
        <v>2540.1666666666665</v>
      </c>
      <c r="O29">
        <v>2824.393115942029</v>
      </c>
      <c r="P29">
        <v>2340.0817011281811</v>
      </c>
      <c r="Q29">
        <v>2558.938405797101</v>
      </c>
      <c r="R29">
        <v>30580.949504841225</v>
      </c>
    </row>
    <row r="30" spans="1:18">
      <c r="A30" t="s">
        <v>59</v>
      </c>
      <c r="B30">
        <v>2011</v>
      </c>
      <c r="C30" t="s">
        <v>20</v>
      </c>
      <c r="D30" t="s">
        <v>21</v>
      </c>
      <c r="E30" t="s">
        <v>22</v>
      </c>
      <c r="F30">
        <v>6328.7516462989806</v>
      </c>
      <c r="G30">
        <v>6704.4922890008793</v>
      </c>
      <c r="H30">
        <v>7289.1692575285306</v>
      </c>
      <c r="I30">
        <v>7003.4704091853382</v>
      </c>
      <c r="J30">
        <v>6823.4327455177563</v>
      </c>
      <c r="K30">
        <v>6859.2527677741364</v>
      </c>
      <c r="L30">
        <v>6737.4601449275351</v>
      </c>
      <c r="M30">
        <v>7140.0960260053334</v>
      </c>
      <c r="N30">
        <v>6848.259057971014</v>
      </c>
      <c r="O30">
        <v>6773.9764492753611</v>
      </c>
      <c r="P30">
        <v>7010.5258803849529</v>
      </c>
      <c r="Q30">
        <v>7203.4855072463761</v>
      </c>
      <c r="R30">
        <v>82722.372181116196</v>
      </c>
    </row>
    <row r="31" spans="1:18">
      <c r="A31" t="s">
        <v>58</v>
      </c>
      <c r="B31">
        <v>2011</v>
      </c>
      <c r="C31" t="s">
        <v>48</v>
      </c>
      <c r="D31" t="s">
        <v>52</v>
      </c>
      <c r="E31" t="s">
        <v>22</v>
      </c>
      <c r="F31">
        <v>8659.1423716910358</v>
      </c>
      <c r="G31">
        <v>6663.1868628444827</v>
      </c>
      <c r="H31">
        <v>6095</v>
      </c>
      <c r="I31">
        <v>3041.0646593058627</v>
      </c>
      <c r="J31">
        <v>8038</v>
      </c>
      <c r="K31">
        <v>9362.2594734603445</v>
      </c>
      <c r="L31">
        <v>7531.1868628444827</v>
      </c>
      <c r="M31">
        <v>8693</v>
      </c>
      <c r="N31">
        <v>8089</v>
      </c>
      <c r="O31">
        <v>6846</v>
      </c>
      <c r="P31">
        <v>5341.8909999999996</v>
      </c>
      <c r="Q31">
        <v>5660.0460000000003</v>
      </c>
      <c r="R31">
        <v>84019.77723014621</v>
      </c>
    </row>
    <row r="32" spans="1:18">
      <c r="A32" t="s">
        <v>58</v>
      </c>
      <c r="B32">
        <v>2011</v>
      </c>
      <c r="C32" t="s">
        <v>48</v>
      </c>
      <c r="D32" t="s">
        <v>51</v>
      </c>
      <c r="E32" t="s">
        <v>22</v>
      </c>
      <c r="F32">
        <v>69731.957340984038</v>
      </c>
      <c r="G32">
        <v>55902.561635041544</v>
      </c>
      <c r="H32">
        <v>34204.639999999999</v>
      </c>
      <c r="I32">
        <v>24800.982552664544</v>
      </c>
      <c r="J32">
        <v>55761.599999999999</v>
      </c>
      <c r="K32">
        <v>69204.586882172531</v>
      </c>
      <c r="L32">
        <v>68823.700635041532</v>
      </c>
      <c r="M32">
        <v>72313.380999999994</v>
      </c>
      <c r="N32">
        <v>68462.235000000001</v>
      </c>
      <c r="O32">
        <v>67993.525999999998</v>
      </c>
      <c r="P32">
        <v>57610.93</v>
      </c>
      <c r="Q32">
        <v>60259.28</v>
      </c>
      <c r="R32">
        <v>705069.38104590424</v>
      </c>
    </row>
    <row r="33" spans="1:18">
      <c r="A33" t="s">
        <v>58</v>
      </c>
      <c r="B33">
        <v>2011</v>
      </c>
      <c r="C33" t="s">
        <v>48</v>
      </c>
      <c r="D33" t="s">
        <v>50</v>
      </c>
      <c r="E33" t="s">
        <v>22</v>
      </c>
      <c r="F33">
        <v>27061.71087632572</v>
      </c>
      <c r="G33">
        <v>26057.919962677504</v>
      </c>
      <c r="H33">
        <v>27165.05</v>
      </c>
      <c r="I33">
        <v>17806.305197218222</v>
      </c>
      <c r="J33">
        <v>25432.04</v>
      </c>
      <c r="K33">
        <v>31838.530259055362</v>
      </c>
      <c r="L33">
        <v>32021.039962677503</v>
      </c>
      <c r="M33">
        <v>32334.7</v>
      </c>
      <c r="N33">
        <v>30250.86</v>
      </c>
      <c r="O33">
        <v>33204.239999999998</v>
      </c>
      <c r="P33">
        <v>29915.97</v>
      </c>
      <c r="Q33">
        <v>25556.22</v>
      </c>
      <c r="R33">
        <v>338644.58625795424</v>
      </c>
    </row>
    <row r="34" spans="1:18">
      <c r="A34" t="s">
        <v>58</v>
      </c>
      <c r="B34">
        <v>2011</v>
      </c>
      <c r="C34" t="s">
        <v>48</v>
      </c>
      <c r="D34" t="s">
        <v>49</v>
      </c>
      <c r="E34" t="s">
        <v>22</v>
      </c>
      <c r="F34">
        <v>14496.753605264705</v>
      </c>
      <c r="G34">
        <v>11346.780419409924</v>
      </c>
      <c r="H34">
        <v>8354.4699999999993</v>
      </c>
      <c r="I34">
        <v>5557.7807450680139</v>
      </c>
      <c r="J34">
        <v>8824.7199999999993</v>
      </c>
      <c r="K34">
        <v>8884.8274424356605</v>
      </c>
      <c r="L34">
        <v>8258.6114194099246</v>
      </c>
      <c r="M34">
        <v>8251.56</v>
      </c>
      <c r="N34">
        <v>7890.71</v>
      </c>
      <c r="O34">
        <v>8136.9639999999999</v>
      </c>
      <c r="P34">
        <v>7715.5379999999996</v>
      </c>
      <c r="Q34">
        <v>8073.31</v>
      </c>
      <c r="R34">
        <v>105792.02563158821</v>
      </c>
    </row>
    <row r="35" spans="1:18">
      <c r="A35" t="s">
        <v>58</v>
      </c>
      <c r="B35">
        <v>2011</v>
      </c>
      <c r="C35" t="s">
        <v>44</v>
      </c>
      <c r="D35" t="s">
        <v>47</v>
      </c>
      <c r="E35" t="s">
        <v>22</v>
      </c>
      <c r="F35">
        <v>15768.945686349458</v>
      </c>
      <c r="G35">
        <v>13246.494588333664</v>
      </c>
      <c r="H35">
        <v>11264.592000000001</v>
      </c>
      <c r="I35">
        <v>8551.6935491273452</v>
      </c>
      <c r="J35">
        <v>12125.97</v>
      </c>
      <c r="K35">
        <v>12498.225705952616</v>
      </c>
      <c r="L35">
        <v>10437.970588333665</v>
      </c>
      <c r="M35">
        <v>10586.773999999999</v>
      </c>
      <c r="N35">
        <v>10146.31</v>
      </c>
      <c r="O35">
        <v>10305.84</v>
      </c>
      <c r="P35">
        <v>10517.126</v>
      </c>
      <c r="Q35">
        <v>11671.971</v>
      </c>
      <c r="R35">
        <v>137121.91311809677</v>
      </c>
    </row>
    <row r="36" spans="1:18">
      <c r="A36" t="s">
        <v>58</v>
      </c>
      <c r="B36">
        <v>2011</v>
      </c>
      <c r="C36" t="s">
        <v>44</v>
      </c>
      <c r="D36" t="s">
        <v>46</v>
      </c>
      <c r="E36" t="s">
        <v>22</v>
      </c>
      <c r="F36">
        <v>17843.489438528581</v>
      </c>
      <c r="G36">
        <v>14993.897825568765</v>
      </c>
      <c r="H36">
        <v>11503.429</v>
      </c>
      <c r="I36">
        <v>6644.1663803848387</v>
      </c>
      <c r="J36">
        <v>8958.3279999999995</v>
      </c>
      <c r="K36">
        <v>9985.9421611205471</v>
      </c>
      <c r="L36">
        <v>8498.6868255687659</v>
      </c>
      <c r="M36">
        <v>9285.3809999999994</v>
      </c>
      <c r="N36">
        <v>8099.9679999999998</v>
      </c>
      <c r="O36">
        <v>8570.1830000000009</v>
      </c>
      <c r="P36">
        <v>8570.4079999999994</v>
      </c>
      <c r="Q36">
        <v>10128.236999999999</v>
      </c>
      <c r="R36">
        <v>123082.11663117148</v>
      </c>
    </row>
    <row r="37" spans="1:18">
      <c r="A37" t="s">
        <v>58</v>
      </c>
      <c r="B37">
        <v>2011</v>
      </c>
      <c r="C37" t="s">
        <v>44</v>
      </c>
      <c r="D37" t="s">
        <v>45</v>
      </c>
      <c r="E37" t="s">
        <v>22</v>
      </c>
      <c r="F37">
        <v>101540.95871864783</v>
      </c>
      <c r="G37">
        <v>94799.012505725288</v>
      </c>
      <c r="H37">
        <v>57899.462</v>
      </c>
      <c r="I37">
        <v>38919.254220556271</v>
      </c>
      <c r="J37">
        <v>77987.360000000001</v>
      </c>
      <c r="K37">
        <v>85262.730361232359</v>
      </c>
      <c r="L37">
        <v>71519.318505725299</v>
      </c>
      <c r="M37">
        <v>65429.843999999997</v>
      </c>
      <c r="N37">
        <v>53725.370999999999</v>
      </c>
      <c r="O37">
        <v>57632.43</v>
      </c>
      <c r="P37">
        <v>51656.536</v>
      </c>
      <c r="Q37">
        <v>54999.451000000001</v>
      </c>
      <c r="R37">
        <v>811371.72831188713</v>
      </c>
    </row>
    <row r="38" spans="1:18">
      <c r="A38" t="s">
        <v>58</v>
      </c>
      <c r="B38">
        <v>2011</v>
      </c>
      <c r="C38" t="s">
        <v>39</v>
      </c>
      <c r="D38" t="s">
        <v>43</v>
      </c>
      <c r="E38" t="s">
        <v>22</v>
      </c>
      <c r="F38">
        <v>638352.29551242373</v>
      </c>
      <c r="G38">
        <v>665081.87217255612</v>
      </c>
      <c r="H38">
        <v>425559.103</v>
      </c>
      <c r="I38">
        <v>298334.80223660904</v>
      </c>
      <c r="J38">
        <v>545085.76100000006</v>
      </c>
      <c r="K38">
        <v>646785.50498039718</v>
      </c>
      <c r="L38">
        <v>594505.63817255618</v>
      </c>
      <c r="M38">
        <v>619380.20499999996</v>
      </c>
      <c r="N38">
        <v>507933.43800000002</v>
      </c>
      <c r="O38">
        <v>533662.16</v>
      </c>
      <c r="P38">
        <v>501730.413</v>
      </c>
      <c r="Q38">
        <v>513896.08500000002</v>
      </c>
      <c r="R38">
        <v>6490307.2780745421</v>
      </c>
    </row>
    <row r="39" spans="1:18">
      <c r="A39" t="s">
        <v>58</v>
      </c>
      <c r="B39">
        <v>2011</v>
      </c>
      <c r="C39" t="s">
        <v>39</v>
      </c>
      <c r="D39" t="s">
        <v>42</v>
      </c>
      <c r="E39" t="s">
        <v>22</v>
      </c>
      <c r="F39">
        <v>67300.962296835991</v>
      </c>
      <c r="G39">
        <v>65907.77288959724</v>
      </c>
      <c r="H39">
        <v>52913.599999999999</v>
      </c>
      <c r="I39">
        <v>32365.279926701744</v>
      </c>
      <c r="J39">
        <v>39800.264999999999</v>
      </c>
      <c r="K39">
        <v>45917.074778283742</v>
      </c>
      <c r="L39">
        <v>36107.389889597245</v>
      </c>
      <c r="M39">
        <v>40141.569000000003</v>
      </c>
      <c r="N39">
        <v>35753.141000000003</v>
      </c>
      <c r="O39">
        <v>37914.807999999997</v>
      </c>
      <c r="P39">
        <v>36903.449999999997</v>
      </c>
      <c r="Q39">
        <v>40734.646999999997</v>
      </c>
      <c r="R39">
        <v>531759.95978101599</v>
      </c>
    </row>
    <row r="40" spans="1:18">
      <c r="A40" t="s">
        <v>58</v>
      </c>
      <c r="B40">
        <v>2011</v>
      </c>
      <c r="C40" t="s">
        <v>39</v>
      </c>
      <c r="D40" t="s">
        <v>41</v>
      </c>
      <c r="E40" t="s">
        <v>22</v>
      </c>
      <c r="F40">
        <v>5753.1780255225403</v>
      </c>
      <c r="G40">
        <v>5589.870470998334</v>
      </c>
      <c r="H40">
        <v>5051.9830000000002</v>
      </c>
      <c r="I40">
        <v>3016.1288491886512</v>
      </c>
      <c r="J40">
        <v>3785.2379999999998</v>
      </c>
      <c r="K40">
        <v>4276.9853364273813</v>
      </c>
      <c r="L40">
        <v>4882.3094709983334</v>
      </c>
      <c r="M40">
        <v>5585.134</v>
      </c>
      <c r="N40">
        <v>4034.3510000000001</v>
      </c>
      <c r="O40">
        <v>4444.32</v>
      </c>
      <c r="P40">
        <v>4565</v>
      </c>
      <c r="Q40">
        <v>4748.1540000000005</v>
      </c>
      <c r="R40">
        <v>55732.652153135248</v>
      </c>
    </row>
    <row r="41" spans="1:18">
      <c r="A41" t="s">
        <v>58</v>
      </c>
      <c r="B41">
        <v>2011</v>
      </c>
      <c r="C41" t="s">
        <v>39</v>
      </c>
      <c r="D41" t="s">
        <v>40</v>
      </c>
      <c r="E41" t="s">
        <v>22</v>
      </c>
      <c r="F41">
        <v>62326.333631768568</v>
      </c>
      <c r="G41">
        <v>55127.353641696245</v>
      </c>
      <c r="H41">
        <v>47114.987000000001</v>
      </c>
      <c r="I41">
        <v>32474.135845667319</v>
      </c>
      <c r="J41">
        <v>48475.925999999999</v>
      </c>
      <c r="K41">
        <v>52848.737029783035</v>
      </c>
      <c r="L41">
        <v>47868.205641696244</v>
      </c>
      <c r="M41">
        <v>51075.408000000003</v>
      </c>
      <c r="N41">
        <v>42671.690999999999</v>
      </c>
      <c r="O41">
        <v>42583.553</v>
      </c>
      <c r="P41">
        <v>40645.451000000001</v>
      </c>
      <c r="Q41">
        <v>45553.038999999997</v>
      </c>
      <c r="R41">
        <v>568764.82079061144</v>
      </c>
    </row>
    <row r="42" spans="1:18">
      <c r="A42" t="s">
        <v>58</v>
      </c>
      <c r="B42">
        <v>2011</v>
      </c>
      <c r="C42" t="s">
        <v>29</v>
      </c>
      <c r="D42" t="s">
        <v>38</v>
      </c>
      <c r="E42" t="s">
        <v>22</v>
      </c>
      <c r="F42">
        <v>42963.938964324916</v>
      </c>
      <c r="G42">
        <v>29036.826265676453</v>
      </c>
      <c r="H42">
        <v>27654.794000000002</v>
      </c>
      <c r="I42">
        <v>14481.565386217069</v>
      </c>
      <c r="J42">
        <v>14929.227000000001</v>
      </c>
      <c r="K42">
        <v>17712.358904054607</v>
      </c>
      <c r="L42">
        <v>18442.111265676453</v>
      </c>
      <c r="M42">
        <v>17716.581999999999</v>
      </c>
      <c r="N42">
        <v>17481.934000000001</v>
      </c>
      <c r="O42">
        <v>15896.65</v>
      </c>
      <c r="P42">
        <v>16296.8</v>
      </c>
      <c r="Q42">
        <v>21615.807000000001</v>
      </c>
      <c r="R42">
        <v>254228.59478594951</v>
      </c>
    </row>
    <row r="43" spans="1:18">
      <c r="A43" t="s">
        <v>58</v>
      </c>
      <c r="B43">
        <v>2011</v>
      </c>
      <c r="C43" t="s">
        <v>29</v>
      </c>
      <c r="D43" t="s">
        <v>37</v>
      </c>
      <c r="E43" t="s">
        <v>22</v>
      </c>
      <c r="F43">
        <v>3317.5416383801817</v>
      </c>
      <c r="G43">
        <v>2882.3746503739885</v>
      </c>
      <c r="H43">
        <v>2988.2</v>
      </c>
      <c r="I43">
        <v>1937.1598551715113</v>
      </c>
      <c r="J43">
        <v>2098.4</v>
      </c>
      <c r="K43">
        <v>1971.6390359814204</v>
      </c>
      <c r="L43">
        <v>1544.0546503739886</v>
      </c>
      <c r="M43">
        <v>1535.7</v>
      </c>
      <c r="N43">
        <v>1647.6</v>
      </c>
      <c r="O43">
        <v>1658.6</v>
      </c>
      <c r="P43">
        <v>1715</v>
      </c>
      <c r="Q43">
        <v>1949.7</v>
      </c>
      <c r="R43">
        <v>25245.969830281087</v>
      </c>
    </row>
    <row r="44" spans="1:18">
      <c r="A44" t="s">
        <v>58</v>
      </c>
      <c r="B44">
        <v>2011</v>
      </c>
      <c r="C44" t="s">
        <v>29</v>
      </c>
      <c r="D44" t="s">
        <v>36</v>
      </c>
      <c r="E44" t="s">
        <v>22</v>
      </c>
      <c r="F44">
        <v>7283.0807737162222</v>
      </c>
      <c r="G44">
        <v>6680.0160155025424</v>
      </c>
      <c r="H44">
        <v>6707.5020000000004</v>
      </c>
      <c r="I44">
        <v>3678.1161122170706</v>
      </c>
      <c r="J44">
        <v>3895.4839999999999</v>
      </c>
      <c r="K44">
        <v>3922.0757253589586</v>
      </c>
      <c r="L44">
        <v>3440.2350155025429</v>
      </c>
      <c r="M44">
        <v>3433</v>
      </c>
      <c r="N44">
        <v>3323.1</v>
      </c>
      <c r="O44">
        <v>3275.5</v>
      </c>
      <c r="P44">
        <v>3411</v>
      </c>
      <c r="Q44">
        <v>4189.25</v>
      </c>
      <c r="R44">
        <v>53238.359642297335</v>
      </c>
    </row>
    <row r="45" spans="1:18">
      <c r="A45" t="s">
        <v>58</v>
      </c>
      <c r="B45">
        <v>2011</v>
      </c>
      <c r="C45" t="s">
        <v>29</v>
      </c>
      <c r="D45" t="s">
        <v>35</v>
      </c>
      <c r="E45" t="s">
        <v>22</v>
      </c>
      <c r="F45">
        <v>26249.010776368221</v>
      </c>
      <c r="G45">
        <v>24074.693393983285</v>
      </c>
      <c r="H45">
        <v>22538.912</v>
      </c>
      <c r="I45">
        <v>13271.301241029314</v>
      </c>
      <c r="J45">
        <v>13939.401</v>
      </c>
      <c r="K45">
        <v>15302.411852845205</v>
      </c>
      <c r="L45">
        <v>10840.569393983285</v>
      </c>
      <c r="M45">
        <v>11665.094999999999</v>
      </c>
      <c r="N45">
        <v>10053.257</v>
      </c>
      <c r="O45">
        <v>10480.634</v>
      </c>
      <c r="P45">
        <v>11495.986999999999</v>
      </c>
      <c r="Q45">
        <v>14904.447</v>
      </c>
      <c r="R45">
        <v>184815.7196582093</v>
      </c>
    </row>
    <row r="46" spans="1:18">
      <c r="A46" t="s">
        <v>58</v>
      </c>
      <c r="B46">
        <v>2011</v>
      </c>
      <c r="C46" t="s">
        <v>29</v>
      </c>
      <c r="D46" t="s">
        <v>34</v>
      </c>
      <c r="E46" t="s">
        <v>22</v>
      </c>
      <c r="F46">
        <v>8241.1518753950622</v>
      </c>
      <c r="G46">
        <v>7582.6965864560198</v>
      </c>
      <c r="H46">
        <v>6818.915</v>
      </c>
      <c r="I46">
        <v>4176.2030708804023</v>
      </c>
      <c r="J46">
        <v>4121.9809999999998</v>
      </c>
      <c r="K46">
        <v>4470.3681331828711</v>
      </c>
      <c r="L46">
        <v>3588.6715864560188</v>
      </c>
      <c r="M46">
        <v>3727.5819999999999</v>
      </c>
      <c r="N46">
        <v>3554.34</v>
      </c>
      <c r="O46">
        <v>3354.86</v>
      </c>
      <c r="P46">
        <v>3844.65</v>
      </c>
      <c r="Q46">
        <v>4537.3810000000003</v>
      </c>
      <c r="R46">
        <v>58018.800252370376</v>
      </c>
    </row>
    <row r="47" spans="1:18">
      <c r="A47" t="s">
        <v>58</v>
      </c>
      <c r="B47">
        <v>2011</v>
      </c>
      <c r="C47" t="s">
        <v>29</v>
      </c>
      <c r="D47" t="s">
        <v>33</v>
      </c>
      <c r="E47" t="s">
        <v>22</v>
      </c>
      <c r="F47">
        <v>7932.0040169402128</v>
      </c>
      <c r="G47">
        <v>6901.6872722340295</v>
      </c>
      <c r="H47">
        <v>5936.97</v>
      </c>
      <c r="I47">
        <v>3800.0807743515556</v>
      </c>
      <c r="J47">
        <v>3974.4670000000001</v>
      </c>
      <c r="K47">
        <v>4411.9797658814487</v>
      </c>
      <c r="L47">
        <v>4243.6362722340291</v>
      </c>
      <c r="M47">
        <v>3955.42</v>
      </c>
      <c r="N47">
        <v>3426</v>
      </c>
      <c r="O47">
        <v>3150</v>
      </c>
      <c r="P47">
        <v>3413.5509999999999</v>
      </c>
      <c r="Q47">
        <v>4125.3429999999998</v>
      </c>
      <c r="R47">
        <v>55271.139101641274</v>
      </c>
    </row>
    <row r="48" spans="1:18">
      <c r="A48" t="s">
        <v>58</v>
      </c>
      <c r="B48">
        <v>2011</v>
      </c>
      <c r="C48" t="s">
        <v>29</v>
      </c>
      <c r="D48" t="s">
        <v>32</v>
      </c>
      <c r="E48" t="s">
        <v>22</v>
      </c>
      <c r="F48">
        <v>14921.508178261194</v>
      </c>
      <c r="G48">
        <v>11839.427421467819</v>
      </c>
      <c r="H48">
        <v>12619.934999999999</v>
      </c>
      <c r="I48">
        <v>7146.7403187504669</v>
      </c>
      <c r="J48">
        <v>8459.2729999999992</v>
      </c>
      <c r="K48">
        <v>9712.15672961987</v>
      </c>
      <c r="L48">
        <v>8466.2194214678184</v>
      </c>
      <c r="M48">
        <v>8261.06</v>
      </c>
      <c r="N48">
        <v>7605.6750000000002</v>
      </c>
      <c r="O48">
        <v>7968.2070000000003</v>
      </c>
      <c r="P48">
        <v>8155.5</v>
      </c>
      <c r="Q48">
        <v>8449.5</v>
      </c>
      <c r="R48">
        <v>113605.20206956717</v>
      </c>
    </row>
    <row r="49" spans="1:18">
      <c r="A49" t="s">
        <v>58</v>
      </c>
      <c r="B49">
        <v>2011</v>
      </c>
      <c r="C49" t="s">
        <v>29</v>
      </c>
      <c r="D49" t="s">
        <v>31</v>
      </c>
      <c r="E49" t="s">
        <v>22</v>
      </c>
      <c r="F49">
        <v>1835.5204340582177</v>
      </c>
      <c r="G49">
        <v>1396.5268197014109</v>
      </c>
      <c r="H49">
        <v>1303</v>
      </c>
      <c r="I49">
        <v>787.02937395868798</v>
      </c>
      <c r="J49">
        <v>820</v>
      </c>
      <c r="K49">
        <v>767.01915692957914</v>
      </c>
      <c r="L49">
        <v>751.02681970141089</v>
      </c>
      <c r="M49">
        <v>895.5</v>
      </c>
      <c r="N49">
        <v>1181</v>
      </c>
      <c r="O49">
        <v>1333.5</v>
      </c>
      <c r="P49">
        <v>1331.5</v>
      </c>
      <c r="Q49">
        <v>1458.5</v>
      </c>
      <c r="R49">
        <v>13860.122604349308</v>
      </c>
    </row>
    <row r="50" spans="1:18">
      <c r="A50" t="s">
        <v>58</v>
      </c>
      <c r="B50">
        <v>2011</v>
      </c>
      <c r="C50" t="s">
        <v>29</v>
      </c>
      <c r="D50" t="s">
        <v>30</v>
      </c>
      <c r="E50" t="s">
        <v>22</v>
      </c>
      <c r="F50">
        <v>5664.5938896461385</v>
      </c>
      <c r="G50">
        <v>5016.623230160556</v>
      </c>
      <c r="H50">
        <v>4597.1779999999999</v>
      </c>
      <c r="I50">
        <v>2213.5899663663231</v>
      </c>
      <c r="J50">
        <v>2589</v>
      </c>
      <c r="K50">
        <v>2666.5880215432539</v>
      </c>
      <c r="L50">
        <v>2354.9462301605558</v>
      </c>
      <c r="M50">
        <v>2101</v>
      </c>
      <c r="N50">
        <v>1953.5</v>
      </c>
      <c r="O50">
        <v>1890.5</v>
      </c>
      <c r="P50">
        <v>1985</v>
      </c>
      <c r="Q50">
        <v>2167</v>
      </c>
      <c r="R50">
        <v>35199.519337876831</v>
      </c>
    </row>
    <row r="51" spans="1:18">
      <c r="A51" t="s">
        <v>58</v>
      </c>
      <c r="B51">
        <v>2011</v>
      </c>
      <c r="C51" t="s">
        <v>20</v>
      </c>
      <c r="D51" t="s">
        <v>28</v>
      </c>
      <c r="E51" t="s">
        <v>22</v>
      </c>
      <c r="F51">
        <v>4432.6641726135658</v>
      </c>
      <c r="G51">
        <v>3216.9342265553046</v>
      </c>
      <c r="H51">
        <v>1820</v>
      </c>
      <c r="I51">
        <v>1278.8922481320005</v>
      </c>
      <c r="J51">
        <v>2840.95</v>
      </c>
      <c r="K51">
        <v>3730.2901618252176</v>
      </c>
      <c r="L51">
        <v>4294.2342265553043</v>
      </c>
      <c r="M51">
        <v>3778.35</v>
      </c>
      <c r="N51">
        <v>3489.1</v>
      </c>
      <c r="O51">
        <v>3525.78</v>
      </c>
      <c r="P51">
        <v>2603.25</v>
      </c>
      <c r="Q51">
        <v>2462.4</v>
      </c>
      <c r="R51">
        <v>37472.845035681392</v>
      </c>
    </row>
    <row r="52" spans="1:18">
      <c r="A52" t="s">
        <v>58</v>
      </c>
      <c r="B52">
        <v>2011</v>
      </c>
      <c r="C52" t="s">
        <v>20</v>
      </c>
      <c r="D52" t="s">
        <v>27</v>
      </c>
      <c r="E52" t="s">
        <v>22</v>
      </c>
      <c r="F52">
        <v>465.80713441298246</v>
      </c>
      <c r="G52">
        <v>488.00936391703948</v>
      </c>
      <c r="H52">
        <v>407.6</v>
      </c>
      <c r="I52">
        <v>315.81025571866229</v>
      </c>
      <c r="J52">
        <v>447.6</v>
      </c>
      <c r="K52">
        <v>435.60668851217105</v>
      </c>
      <c r="L52">
        <v>422.00936391703948</v>
      </c>
      <c r="M52">
        <v>426.4</v>
      </c>
      <c r="N52">
        <v>430.8</v>
      </c>
      <c r="O52">
        <v>391</v>
      </c>
      <c r="P52">
        <v>392</v>
      </c>
      <c r="Q52">
        <v>311</v>
      </c>
      <c r="R52">
        <v>4933.6428064778956</v>
      </c>
    </row>
    <row r="53" spans="1:18">
      <c r="A53" t="s">
        <v>58</v>
      </c>
      <c r="B53">
        <v>2011</v>
      </c>
      <c r="C53" t="s">
        <v>20</v>
      </c>
      <c r="D53" t="s">
        <v>26</v>
      </c>
      <c r="E53" t="s">
        <v>22</v>
      </c>
      <c r="F53">
        <v>3397.34985078006</v>
      </c>
      <c r="G53">
        <v>3026.3654291488288</v>
      </c>
      <c r="H53">
        <v>2775.3</v>
      </c>
      <c r="I53">
        <v>1878.671660496336</v>
      </c>
      <c r="J53">
        <v>2904.4</v>
      </c>
      <c r="K53">
        <v>3108.9667351063063</v>
      </c>
      <c r="L53">
        <v>2772.1124291488286</v>
      </c>
      <c r="M53">
        <v>2737.48</v>
      </c>
      <c r="N53">
        <v>2674.6</v>
      </c>
      <c r="O53">
        <v>2722.4050000000002</v>
      </c>
      <c r="P53">
        <v>2615.3000000000002</v>
      </c>
      <c r="Q53">
        <v>2953.578</v>
      </c>
      <c r="R53">
        <v>33566.529104680354</v>
      </c>
    </row>
    <row r="54" spans="1:18">
      <c r="A54" t="s">
        <v>58</v>
      </c>
      <c r="B54">
        <v>2011</v>
      </c>
      <c r="C54" t="s">
        <v>20</v>
      </c>
      <c r="D54" t="s">
        <v>25</v>
      </c>
      <c r="E54" t="s">
        <v>22</v>
      </c>
      <c r="F54">
        <v>223.40292557788399</v>
      </c>
      <c r="G54">
        <v>228.20383982097272</v>
      </c>
      <c r="H54">
        <v>199.6</v>
      </c>
      <c r="I54">
        <v>224.00420551820824</v>
      </c>
      <c r="J54">
        <v>196</v>
      </c>
      <c r="K54">
        <v>381.20274272926622</v>
      </c>
      <c r="L54">
        <v>154.00383982097273</v>
      </c>
      <c r="M54">
        <v>162</v>
      </c>
      <c r="N54">
        <v>133.19999999999999</v>
      </c>
      <c r="O54">
        <v>195.2</v>
      </c>
      <c r="P54">
        <v>167</v>
      </c>
      <c r="Q54">
        <v>223</v>
      </c>
      <c r="R54">
        <v>2486.8175534673037</v>
      </c>
    </row>
    <row r="55" spans="1:18">
      <c r="A55" t="s">
        <v>58</v>
      </c>
      <c r="B55">
        <v>2011</v>
      </c>
      <c r="C55" t="s">
        <v>20</v>
      </c>
      <c r="D55" t="s">
        <v>24</v>
      </c>
      <c r="E55" t="s">
        <v>22</v>
      </c>
      <c r="F55">
        <v>3975.0582455618037</v>
      </c>
      <c r="G55">
        <v>4005.0764472998671</v>
      </c>
      <c r="H55">
        <v>3898.8629999999998</v>
      </c>
      <c r="I55">
        <v>2639.6057279950924</v>
      </c>
      <c r="J55">
        <v>3048</v>
      </c>
      <c r="K55">
        <v>2771.0546052141908</v>
      </c>
      <c r="L55">
        <v>2737.526447299867</v>
      </c>
      <c r="M55">
        <v>3307.33</v>
      </c>
      <c r="N55">
        <v>3459</v>
      </c>
      <c r="O55">
        <v>3571</v>
      </c>
      <c r="P55">
        <v>3520</v>
      </c>
      <c r="Q55">
        <v>3584.8</v>
      </c>
      <c r="R55">
        <v>40517.314473370825</v>
      </c>
    </row>
    <row r="56" spans="1:18">
      <c r="A56" t="s">
        <v>58</v>
      </c>
      <c r="B56">
        <v>2011</v>
      </c>
      <c r="C56" t="s">
        <v>20</v>
      </c>
      <c r="D56" t="s">
        <v>23</v>
      </c>
      <c r="E56" t="s">
        <v>22</v>
      </c>
      <c r="F56">
        <v>1011.0100775825064</v>
      </c>
      <c r="G56">
        <v>894.01322682703949</v>
      </c>
      <c r="H56">
        <v>880.5</v>
      </c>
      <c r="I56">
        <v>769.01448652485283</v>
      </c>
      <c r="J56">
        <v>967</v>
      </c>
      <c r="K56">
        <v>502.0094477335997</v>
      </c>
      <c r="L56">
        <v>1025.5132268270395</v>
      </c>
      <c r="M56">
        <v>542.5</v>
      </c>
      <c r="N56">
        <v>479</v>
      </c>
      <c r="O56">
        <v>512.5</v>
      </c>
      <c r="P56">
        <v>470</v>
      </c>
      <c r="Q56">
        <v>531.5</v>
      </c>
      <c r="R56">
        <v>8584.5604654950384</v>
      </c>
    </row>
    <row r="57" spans="1:18">
      <c r="A57" t="s">
        <v>58</v>
      </c>
      <c r="B57">
        <v>2011</v>
      </c>
      <c r="C57" t="s">
        <v>20</v>
      </c>
      <c r="D57" t="s">
        <v>21</v>
      </c>
      <c r="E57" t="s">
        <v>22</v>
      </c>
      <c r="F57">
        <v>3197.7925420386546</v>
      </c>
      <c r="G57">
        <v>2537.555836425734</v>
      </c>
      <c r="H57">
        <v>2477.5500000000002</v>
      </c>
      <c r="I57">
        <v>1848.2111541805659</v>
      </c>
      <c r="J57">
        <v>2198.8000000000002</v>
      </c>
      <c r="K57">
        <v>2223.8398831612385</v>
      </c>
      <c r="L57">
        <v>2119.0498364257342</v>
      </c>
      <c r="M57">
        <v>2242.0500000000002</v>
      </c>
      <c r="N57">
        <v>1826.8</v>
      </c>
      <c r="O57">
        <v>1907.21</v>
      </c>
      <c r="P57">
        <v>1917.8</v>
      </c>
      <c r="Q57">
        <v>2012.5</v>
      </c>
      <c r="R57">
        <v>26509.159252231926</v>
      </c>
    </row>
    <row r="58" spans="1:18">
      <c r="A58" t="s">
        <v>57</v>
      </c>
      <c r="B58">
        <v>2011</v>
      </c>
      <c r="C58" t="s">
        <v>48</v>
      </c>
      <c r="D58" t="s">
        <v>52</v>
      </c>
      <c r="E58" t="s">
        <v>22</v>
      </c>
      <c r="F58">
        <v>558.66999999999996</v>
      </c>
      <c r="G58">
        <v>529.82000000000005</v>
      </c>
      <c r="H58">
        <v>537.41999999999996</v>
      </c>
      <c r="I58">
        <v>523.77</v>
      </c>
      <c r="J58">
        <v>551.9</v>
      </c>
      <c r="K58">
        <v>540.73</v>
      </c>
      <c r="L58">
        <v>544.29</v>
      </c>
      <c r="M58">
        <v>573.20000000000005</v>
      </c>
      <c r="N58">
        <v>578.64</v>
      </c>
      <c r="O58">
        <v>468.15</v>
      </c>
      <c r="P58">
        <v>471.47</v>
      </c>
      <c r="Q58">
        <v>729.1</v>
      </c>
      <c r="R58">
        <v>6607.1600000000008</v>
      </c>
    </row>
    <row r="59" spans="1:18">
      <c r="A59" t="s">
        <v>57</v>
      </c>
      <c r="B59">
        <v>2011</v>
      </c>
      <c r="C59" t="s">
        <v>48</v>
      </c>
      <c r="D59" t="s">
        <v>51</v>
      </c>
      <c r="E59" t="s">
        <v>22</v>
      </c>
      <c r="F59">
        <v>23944.097000000002</v>
      </c>
      <c r="G59">
        <v>22672.858</v>
      </c>
      <c r="H59">
        <v>27688.058000000001</v>
      </c>
      <c r="I59">
        <v>21955.618999999999</v>
      </c>
      <c r="J59">
        <v>24728.037</v>
      </c>
      <c r="K59">
        <v>23667.91</v>
      </c>
      <c r="L59">
        <v>25125.491000000002</v>
      </c>
      <c r="M59">
        <v>26477.154999999999</v>
      </c>
      <c r="N59">
        <v>28792.883999999998</v>
      </c>
      <c r="O59">
        <v>28951.440999999999</v>
      </c>
      <c r="P59">
        <v>27224.077000000001</v>
      </c>
      <c r="Q59">
        <v>30765.960999999999</v>
      </c>
      <c r="R59">
        <v>311993.58799999999</v>
      </c>
    </row>
    <row r="60" spans="1:18">
      <c r="A60" t="s">
        <v>57</v>
      </c>
      <c r="B60">
        <v>2011</v>
      </c>
      <c r="C60" t="s">
        <v>48</v>
      </c>
      <c r="D60" t="s">
        <v>50</v>
      </c>
      <c r="E60" t="s">
        <v>22</v>
      </c>
      <c r="F60">
        <v>264.33999999999997</v>
      </c>
      <c r="G60">
        <v>313.20999999999998</v>
      </c>
      <c r="H60">
        <v>250.46</v>
      </c>
      <c r="I60">
        <v>183.06</v>
      </c>
      <c r="J60">
        <v>165.46</v>
      </c>
      <c r="K60">
        <v>404.59</v>
      </c>
      <c r="L60">
        <v>262.81</v>
      </c>
      <c r="M60">
        <v>336.23</v>
      </c>
      <c r="N60">
        <v>338.44</v>
      </c>
      <c r="O60">
        <v>454.12</v>
      </c>
      <c r="P60">
        <v>479.27</v>
      </c>
      <c r="Q60">
        <v>501.59</v>
      </c>
      <c r="R60">
        <v>3953.58</v>
      </c>
    </row>
    <row r="61" spans="1:18">
      <c r="A61" t="s">
        <v>57</v>
      </c>
      <c r="B61">
        <v>2011</v>
      </c>
      <c r="C61" t="s">
        <v>48</v>
      </c>
      <c r="D61" t="s">
        <v>49</v>
      </c>
      <c r="E61" t="s">
        <v>22</v>
      </c>
      <c r="F61">
        <v>754.72</v>
      </c>
      <c r="G61">
        <v>910</v>
      </c>
      <c r="H61">
        <v>652.67999999999995</v>
      </c>
      <c r="I61">
        <v>488.53</v>
      </c>
      <c r="J61">
        <v>751.25</v>
      </c>
      <c r="K61">
        <v>757.19</v>
      </c>
      <c r="L61">
        <v>2736.6790000000001</v>
      </c>
      <c r="M61">
        <v>905.71</v>
      </c>
      <c r="N61">
        <v>502.3</v>
      </c>
      <c r="O61">
        <v>578.97</v>
      </c>
      <c r="P61">
        <v>1656.96</v>
      </c>
      <c r="Q61">
        <v>309.11</v>
      </c>
      <c r="R61">
        <v>11004.099000000002</v>
      </c>
    </row>
    <row r="62" spans="1:18">
      <c r="A62" t="s">
        <v>57</v>
      </c>
      <c r="B62">
        <v>2011</v>
      </c>
      <c r="C62" t="s">
        <v>44</v>
      </c>
      <c r="D62" t="s">
        <v>47</v>
      </c>
      <c r="E62" t="s">
        <v>22</v>
      </c>
      <c r="F62">
        <v>13150.442999999999</v>
      </c>
      <c r="G62">
        <v>11321.806</v>
      </c>
      <c r="H62">
        <v>12227.718000000001</v>
      </c>
      <c r="I62">
        <v>12577.61</v>
      </c>
      <c r="J62">
        <v>12819.416999999999</v>
      </c>
      <c r="K62">
        <v>11203.888999999999</v>
      </c>
      <c r="L62">
        <v>11273.847</v>
      </c>
      <c r="M62">
        <v>13384.151</v>
      </c>
      <c r="N62">
        <v>15335.861999999999</v>
      </c>
      <c r="O62">
        <v>13841.896000000001</v>
      </c>
      <c r="P62">
        <v>17147.181</v>
      </c>
      <c r="Q62">
        <v>11854.669</v>
      </c>
      <c r="R62">
        <v>156138.489</v>
      </c>
    </row>
    <row r="63" spans="1:18">
      <c r="A63" t="s">
        <v>57</v>
      </c>
      <c r="B63">
        <v>2011</v>
      </c>
      <c r="C63" t="s">
        <v>44</v>
      </c>
      <c r="D63" t="s">
        <v>46</v>
      </c>
      <c r="E63" t="s">
        <v>22</v>
      </c>
      <c r="F63">
        <v>8701.5709999999999</v>
      </c>
      <c r="G63">
        <v>7644.55</v>
      </c>
      <c r="H63">
        <v>9645.9419999999991</v>
      </c>
      <c r="I63">
        <v>8471.9330000000009</v>
      </c>
      <c r="J63">
        <v>8883.6640000000007</v>
      </c>
      <c r="K63">
        <v>9455.4269999999997</v>
      </c>
      <c r="L63">
        <v>7543.7719999999999</v>
      </c>
      <c r="M63">
        <v>11167.048000000001</v>
      </c>
      <c r="N63">
        <v>9855.14</v>
      </c>
      <c r="O63">
        <v>6613.7160000000003</v>
      </c>
      <c r="P63">
        <v>7470.1109999999999</v>
      </c>
      <c r="Q63">
        <v>5217.5950000000003</v>
      </c>
      <c r="R63">
        <v>100670.469</v>
      </c>
    </row>
    <row r="64" spans="1:18">
      <c r="A64" t="s">
        <v>57</v>
      </c>
      <c r="B64">
        <v>2011</v>
      </c>
      <c r="C64" t="s">
        <v>44</v>
      </c>
      <c r="D64" t="s">
        <v>45</v>
      </c>
      <c r="E64" t="s">
        <v>22</v>
      </c>
      <c r="F64">
        <v>9185.4519999999993</v>
      </c>
      <c r="G64">
        <v>10068.040999999999</v>
      </c>
      <c r="H64">
        <v>10960.957</v>
      </c>
      <c r="I64">
        <v>10784.346</v>
      </c>
      <c r="J64">
        <v>8776.5409999999993</v>
      </c>
      <c r="K64">
        <v>11280.109</v>
      </c>
      <c r="L64">
        <v>8239.1110000000008</v>
      </c>
      <c r="M64">
        <v>9783.2649999999994</v>
      </c>
      <c r="N64">
        <v>7947.48</v>
      </c>
      <c r="O64">
        <v>6649.384</v>
      </c>
      <c r="P64">
        <v>9020.2780000000002</v>
      </c>
      <c r="Q64">
        <v>7080.45</v>
      </c>
      <c r="R64">
        <v>109775.414</v>
      </c>
    </row>
    <row r="65" spans="1:18">
      <c r="A65" t="s">
        <v>57</v>
      </c>
      <c r="B65">
        <v>2011</v>
      </c>
      <c r="C65" t="s">
        <v>39</v>
      </c>
      <c r="D65" t="s">
        <v>43</v>
      </c>
      <c r="E65" t="s">
        <v>22</v>
      </c>
      <c r="F65">
        <v>39991.207999999999</v>
      </c>
      <c r="G65">
        <v>36074.366999999998</v>
      </c>
      <c r="H65">
        <v>41771.815000000002</v>
      </c>
      <c r="I65">
        <v>38754.54</v>
      </c>
      <c r="J65">
        <v>41751.968000000001</v>
      </c>
      <c r="K65">
        <v>43219.841</v>
      </c>
      <c r="L65">
        <v>40640.495999999999</v>
      </c>
      <c r="M65">
        <v>46044.934000000001</v>
      </c>
      <c r="N65">
        <v>47723.767</v>
      </c>
      <c r="O65">
        <v>45244.273999999998</v>
      </c>
      <c r="P65">
        <v>53505.822999999997</v>
      </c>
      <c r="Q65">
        <v>47477.402000000002</v>
      </c>
      <c r="R65">
        <v>522200.43499999994</v>
      </c>
    </row>
    <row r="66" spans="1:18">
      <c r="A66" t="s">
        <v>57</v>
      </c>
      <c r="B66">
        <v>2011</v>
      </c>
      <c r="C66" t="s">
        <v>39</v>
      </c>
      <c r="D66" t="s">
        <v>42</v>
      </c>
      <c r="E66" t="s">
        <v>22</v>
      </c>
      <c r="F66">
        <v>4193.1899999999996</v>
      </c>
      <c r="G66">
        <v>3973.79</v>
      </c>
      <c r="H66">
        <v>4415.66</v>
      </c>
      <c r="I66">
        <v>2581.13</v>
      </c>
      <c r="J66">
        <v>3303.4</v>
      </c>
      <c r="K66">
        <v>2826.7759999999998</v>
      </c>
      <c r="L66">
        <v>5320.4279999999999</v>
      </c>
      <c r="M66">
        <v>4196.72</v>
      </c>
      <c r="N66">
        <v>2819.25</v>
      </c>
      <c r="O66">
        <v>2756.55</v>
      </c>
      <c r="P66">
        <v>2775.7060000000001</v>
      </c>
      <c r="Q66">
        <v>3433.3620000000001</v>
      </c>
      <c r="R66">
        <v>42595.962000000007</v>
      </c>
    </row>
    <row r="67" spans="1:18">
      <c r="A67" t="s">
        <v>57</v>
      </c>
      <c r="B67">
        <v>2011</v>
      </c>
      <c r="C67" t="s">
        <v>39</v>
      </c>
      <c r="D67" t="s">
        <v>41</v>
      </c>
      <c r="E67" t="s">
        <v>22</v>
      </c>
      <c r="F67">
        <v>2885.36</v>
      </c>
      <c r="G67">
        <v>843.71</v>
      </c>
      <c r="H67">
        <v>1252.278</v>
      </c>
      <c r="I67">
        <v>800.28</v>
      </c>
      <c r="J67">
        <v>1630.6189999999999</v>
      </c>
      <c r="K67">
        <v>1193.8599999999999</v>
      </c>
      <c r="L67">
        <v>1572.991</v>
      </c>
      <c r="M67">
        <v>593.60199999999998</v>
      </c>
      <c r="N67">
        <v>1305.0360000000001</v>
      </c>
      <c r="O67">
        <v>783.16700000000003</v>
      </c>
      <c r="P67">
        <v>1214.623</v>
      </c>
      <c r="Q67">
        <v>2277.866</v>
      </c>
      <c r="R67">
        <v>16353.392</v>
      </c>
    </row>
    <row r="68" spans="1:18">
      <c r="A68" t="s">
        <v>57</v>
      </c>
      <c r="B68">
        <v>2011</v>
      </c>
      <c r="C68" t="s">
        <v>39</v>
      </c>
      <c r="D68" t="s">
        <v>40</v>
      </c>
      <c r="E68" t="s">
        <v>22</v>
      </c>
      <c r="F68">
        <v>34073.915000000001</v>
      </c>
      <c r="G68">
        <v>33986.474999999999</v>
      </c>
      <c r="H68">
        <v>35245.148000000001</v>
      </c>
      <c r="I68">
        <v>35258.432999999997</v>
      </c>
      <c r="J68">
        <v>33469.938999999998</v>
      </c>
      <c r="K68">
        <v>32502.167000000001</v>
      </c>
      <c r="L68">
        <v>32199.428</v>
      </c>
      <c r="M68">
        <v>31682.04</v>
      </c>
      <c r="N68">
        <v>27694.191999999999</v>
      </c>
      <c r="O68">
        <v>22262.591</v>
      </c>
      <c r="P68">
        <v>28100.868999999999</v>
      </c>
      <c r="Q68">
        <v>25619.142</v>
      </c>
      <c r="R68">
        <v>372094.33899999998</v>
      </c>
    </row>
    <row r="69" spans="1:18">
      <c r="A69" t="s">
        <v>57</v>
      </c>
      <c r="B69">
        <v>2011</v>
      </c>
      <c r="C69" t="s">
        <v>29</v>
      </c>
      <c r="D69" t="s">
        <v>38</v>
      </c>
      <c r="E69" t="s">
        <v>22</v>
      </c>
      <c r="F69">
        <v>27212.616999999998</v>
      </c>
      <c r="G69">
        <v>28542.106</v>
      </c>
      <c r="H69">
        <v>24530.946</v>
      </c>
      <c r="I69">
        <v>31524.918000000001</v>
      </c>
      <c r="J69">
        <v>28538.203000000001</v>
      </c>
      <c r="K69">
        <v>30325.190999999999</v>
      </c>
      <c r="L69">
        <v>26239.471000000001</v>
      </c>
      <c r="M69">
        <v>31325.485000000001</v>
      </c>
      <c r="N69">
        <v>26771.359</v>
      </c>
      <c r="O69">
        <v>23551.364000000001</v>
      </c>
      <c r="P69">
        <v>21603.107</v>
      </c>
      <c r="Q69">
        <v>22995.504000000001</v>
      </c>
      <c r="R69">
        <v>323160.27100000001</v>
      </c>
    </row>
    <row r="70" spans="1:18">
      <c r="A70" t="s">
        <v>57</v>
      </c>
      <c r="B70">
        <v>2011</v>
      </c>
      <c r="C70" t="s">
        <v>29</v>
      </c>
      <c r="D70" t="s">
        <v>37</v>
      </c>
      <c r="E70" t="s">
        <v>22</v>
      </c>
      <c r="F70">
        <v>307.95999999999998</v>
      </c>
      <c r="G70">
        <v>268.77</v>
      </c>
      <c r="H70">
        <v>360.3</v>
      </c>
      <c r="I70">
        <v>221.56</v>
      </c>
      <c r="J70">
        <v>208.24</v>
      </c>
      <c r="K70">
        <v>309.44</v>
      </c>
      <c r="L70">
        <v>152.59</v>
      </c>
      <c r="M70">
        <v>111.66</v>
      </c>
      <c r="N70">
        <v>235.88</v>
      </c>
      <c r="O70">
        <v>167.89</v>
      </c>
      <c r="P70">
        <v>263.8</v>
      </c>
      <c r="Q70">
        <v>220.24700000000001</v>
      </c>
      <c r="R70">
        <v>2828.337</v>
      </c>
    </row>
    <row r="71" spans="1:18">
      <c r="A71" t="s">
        <v>57</v>
      </c>
      <c r="B71">
        <v>2011</v>
      </c>
      <c r="C71" t="s">
        <v>29</v>
      </c>
      <c r="D71" t="s">
        <v>36</v>
      </c>
      <c r="E71" t="s">
        <v>22</v>
      </c>
      <c r="F71">
        <v>85.63</v>
      </c>
      <c r="G71">
        <v>70.13</v>
      </c>
      <c r="H71">
        <v>84.54</v>
      </c>
      <c r="I71">
        <v>42.49</v>
      </c>
      <c r="J71">
        <v>83.26</v>
      </c>
      <c r="K71">
        <v>13.85</v>
      </c>
      <c r="L71">
        <v>181.76</v>
      </c>
      <c r="M71">
        <v>153.06</v>
      </c>
      <c r="N71">
        <v>151.52000000000001</v>
      </c>
      <c r="O71">
        <v>55.55</v>
      </c>
      <c r="P71">
        <v>68.86</v>
      </c>
      <c r="Q71">
        <v>112.113</v>
      </c>
      <c r="R71">
        <v>1102.7629999999999</v>
      </c>
    </row>
    <row r="72" spans="1:18">
      <c r="A72" t="s">
        <v>57</v>
      </c>
      <c r="B72">
        <v>2011</v>
      </c>
      <c r="C72" t="s">
        <v>29</v>
      </c>
      <c r="D72" t="s">
        <v>35</v>
      </c>
      <c r="E72" t="s">
        <v>22</v>
      </c>
      <c r="F72">
        <v>1511.9860000000001</v>
      </c>
      <c r="G72">
        <v>1724.02</v>
      </c>
      <c r="H72">
        <v>1765.75</v>
      </c>
      <c r="I72">
        <v>1533.2</v>
      </c>
      <c r="J72">
        <v>1570.9</v>
      </c>
      <c r="K72">
        <v>1464.54</v>
      </c>
      <c r="L72">
        <v>4115.1710000000003</v>
      </c>
      <c r="M72">
        <v>1199.25</v>
      </c>
      <c r="N72">
        <v>3455.9940000000001</v>
      </c>
      <c r="O72">
        <v>3933.194</v>
      </c>
      <c r="P72">
        <v>2843.4430000000002</v>
      </c>
      <c r="Q72">
        <v>2727.9879999999998</v>
      </c>
      <c r="R72">
        <v>27845.436000000002</v>
      </c>
    </row>
    <row r="73" spans="1:18">
      <c r="A73" t="s">
        <v>57</v>
      </c>
      <c r="B73">
        <v>2011</v>
      </c>
      <c r="C73" t="s">
        <v>29</v>
      </c>
      <c r="D73" t="s">
        <v>34</v>
      </c>
      <c r="E73" t="s">
        <v>22</v>
      </c>
      <c r="F73">
        <v>56.62</v>
      </c>
      <c r="G73">
        <v>484.93</v>
      </c>
      <c r="H73">
        <v>2660.13</v>
      </c>
      <c r="I73">
        <v>458</v>
      </c>
      <c r="J73">
        <v>326.51</v>
      </c>
      <c r="K73">
        <v>300.70999999999998</v>
      </c>
      <c r="L73">
        <v>299.26</v>
      </c>
      <c r="M73">
        <v>225.42</v>
      </c>
      <c r="N73">
        <v>78.62</v>
      </c>
      <c r="O73">
        <v>86.32</v>
      </c>
      <c r="P73">
        <v>271.86</v>
      </c>
      <c r="Q73">
        <v>3014.7640000000001</v>
      </c>
      <c r="R73">
        <v>8263.1440000000002</v>
      </c>
    </row>
    <row r="74" spans="1:18">
      <c r="A74" t="s">
        <v>57</v>
      </c>
      <c r="B74">
        <v>2011</v>
      </c>
      <c r="C74" t="s">
        <v>29</v>
      </c>
      <c r="D74" t="s">
        <v>33</v>
      </c>
      <c r="E74" t="s">
        <v>22</v>
      </c>
      <c r="F74">
        <v>49.89</v>
      </c>
      <c r="G74">
        <v>51.49</v>
      </c>
      <c r="H74">
        <v>49.85</v>
      </c>
      <c r="I74">
        <v>38.340000000000003</v>
      </c>
      <c r="J74">
        <v>36.94</v>
      </c>
      <c r="K74">
        <v>50</v>
      </c>
      <c r="L74">
        <v>24.18</v>
      </c>
      <c r="M74">
        <v>38.659999999999997</v>
      </c>
      <c r="N74">
        <v>36.28</v>
      </c>
      <c r="O74">
        <v>23.96</v>
      </c>
      <c r="P74">
        <v>37.75</v>
      </c>
      <c r="Q74">
        <v>34.47</v>
      </c>
      <c r="R74">
        <v>471.80999999999995</v>
      </c>
    </row>
    <row r="75" spans="1:18">
      <c r="A75" t="s">
        <v>57</v>
      </c>
      <c r="B75">
        <v>2011</v>
      </c>
      <c r="C75" t="s">
        <v>29</v>
      </c>
      <c r="D75" t="s">
        <v>32</v>
      </c>
      <c r="E75" t="s">
        <v>22</v>
      </c>
      <c r="F75">
        <v>357.66</v>
      </c>
      <c r="G75">
        <v>364.19</v>
      </c>
      <c r="H75">
        <v>523.92999999999995</v>
      </c>
      <c r="I75">
        <v>394.36</v>
      </c>
      <c r="J75">
        <v>402.47</v>
      </c>
      <c r="K75">
        <v>391.21</v>
      </c>
      <c r="L75">
        <v>386.39</v>
      </c>
      <c r="M75">
        <v>547.17999999999995</v>
      </c>
      <c r="N75">
        <v>473.18</v>
      </c>
      <c r="O75">
        <v>391.22</v>
      </c>
      <c r="P75">
        <v>516.1</v>
      </c>
      <c r="Q75">
        <v>430.04</v>
      </c>
      <c r="R75">
        <v>5177.9299999999994</v>
      </c>
    </row>
    <row r="76" spans="1:18">
      <c r="A76" t="s">
        <v>57</v>
      </c>
      <c r="B76">
        <v>2011</v>
      </c>
      <c r="C76" t="s">
        <v>29</v>
      </c>
      <c r="D76" t="s">
        <v>31</v>
      </c>
      <c r="E76" t="s">
        <v>22</v>
      </c>
      <c r="F76">
        <v>316.76</v>
      </c>
      <c r="G76">
        <v>117.9</v>
      </c>
      <c r="H76">
        <v>133.77000000000001</v>
      </c>
      <c r="I76">
        <v>384.22</v>
      </c>
      <c r="J76">
        <v>571.08000000000004</v>
      </c>
      <c r="K76">
        <v>238.77</v>
      </c>
      <c r="L76">
        <v>214.64</v>
      </c>
      <c r="M76">
        <v>307.45999999999998</v>
      </c>
      <c r="N76">
        <v>301</v>
      </c>
      <c r="O76">
        <v>318.95999999999998</v>
      </c>
      <c r="P76">
        <v>116.575</v>
      </c>
      <c r="Q76">
        <v>144.30000000000001</v>
      </c>
      <c r="R76">
        <v>3165.4349999999999</v>
      </c>
    </row>
    <row r="77" spans="1:18">
      <c r="A77" t="s">
        <v>57</v>
      </c>
      <c r="B77">
        <v>2011</v>
      </c>
      <c r="C77" t="s">
        <v>29</v>
      </c>
      <c r="D77" t="s">
        <v>30</v>
      </c>
      <c r="E77" t="s">
        <v>22</v>
      </c>
      <c r="F77">
        <v>29216.967000000001</v>
      </c>
      <c r="G77">
        <v>26287.776999999998</v>
      </c>
      <c r="H77">
        <v>29212.19</v>
      </c>
      <c r="I77">
        <v>29033.941999999999</v>
      </c>
      <c r="J77">
        <v>34406.142</v>
      </c>
      <c r="K77">
        <v>31202.921999999999</v>
      </c>
      <c r="L77">
        <v>28672.623</v>
      </c>
      <c r="M77">
        <v>27754.121999999999</v>
      </c>
      <c r="N77">
        <v>30354.653999999999</v>
      </c>
      <c r="O77">
        <v>26506.511999999999</v>
      </c>
      <c r="P77">
        <v>26263.814999999999</v>
      </c>
      <c r="Q77">
        <v>29229.079000000002</v>
      </c>
      <c r="R77">
        <v>348140.745</v>
      </c>
    </row>
    <row r="78" spans="1:18">
      <c r="A78" t="s">
        <v>57</v>
      </c>
      <c r="B78">
        <v>2011</v>
      </c>
      <c r="C78" t="s">
        <v>20</v>
      </c>
      <c r="D78" t="s">
        <v>28</v>
      </c>
      <c r="E78" t="s">
        <v>22</v>
      </c>
      <c r="F78">
        <v>209.41800000000001</v>
      </c>
      <c r="G78">
        <v>195.53800000000001</v>
      </c>
      <c r="H78">
        <v>237.68</v>
      </c>
      <c r="I78">
        <v>130.71</v>
      </c>
      <c r="J78">
        <v>180.18</v>
      </c>
      <c r="K78">
        <v>102.09</v>
      </c>
      <c r="L78">
        <v>321.24</v>
      </c>
      <c r="M78">
        <v>191.47</v>
      </c>
      <c r="N78">
        <v>161.1</v>
      </c>
      <c r="O78">
        <v>0</v>
      </c>
      <c r="P78">
        <v>87.32</v>
      </c>
      <c r="Q78">
        <v>102.42</v>
      </c>
      <c r="R78">
        <v>1919.1659999999999</v>
      </c>
    </row>
    <row r="79" spans="1:18">
      <c r="A79" t="s">
        <v>57</v>
      </c>
      <c r="B79">
        <v>2011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2011</v>
      </c>
      <c r="C80" t="s">
        <v>20</v>
      </c>
      <c r="D80" t="s">
        <v>26</v>
      </c>
      <c r="E80" t="s">
        <v>22</v>
      </c>
      <c r="F80">
        <v>70087.157999999996</v>
      </c>
      <c r="G80">
        <v>59743.33</v>
      </c>
      <c r="H80">
        <v>66701.347999999998</v>
      </c>
      <c r="I80">
        <v>68476.713000000003</v>
      </c>
      <c r="J80">
        <v>64821.873</v>
      </c>
      <c r="K80">
        <v>63659.624000000003</v>
      </c>
      <c r="L80">
        <v>67405.587</v>
      </c>
      <c r="M80">
        <v>70890.032000000007</v>
      </c>
      <c r="N80">
        <v>68940.591</v>
      </c>
      <c r="O80">
        <v>78752.267000000007</v>
      </c>
      <c r="P80">
        <v>64670.803999999996</v>
      </c>
      <c r="Q80">
        <v>77731.649000000005</v>
      </c>
      <c r="R80">
        <v>821880.97600000002</v>
      </c>
    </row>
    <row r="81" spans="1:18">
      <c r="A81" t="s">
        <v>57</v>
      </c>
      <c r="B81">
        <v>2011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31.15</v>
      </c>
      <c r="I81">
        <v>0</v>
      </c>
      <c r="J81">
        <v>0</v>
      </c>
      <c r="K81">
        <v>0</v>
      </c>
      <c r="L81">
        <v>0</v>
      </c>
      <c r="M81">
        <v>0</v>
      </c>
      <c r="N81">
        <v>30.52</v>
      </c>
      <c r="O81">
        <v>57.09</v>
      </c>
      <c r="P81">
        <v>27.55</v>
      </c>
      <c r="Q81">
        <v>62.87</v>
      </c>
      <c r="R81">
        <v>209.18</v>
      </c>
    </row>
    <row r="82" spans="1:18">
      <c r="A82" t="s">
        <v>57</v>
      </c>
      <c r="B82">
        <v>2011</v>
      </c>
      <c r="C82" t="s">
        <v>20</v>
      </c>
      <c r="D82" t="s">
        <v>24</v>
      </c>
      <c r="E82" t="s">
        <v>22</v>
      </c>
      <c r="F82">
        <v>52089.944000000003</v>
      </c>
      <c r="G82">
        <v>42184.73</v>
      </c>
      <c r="H82">
        <v>39715.375</v>
      </c>
      <c r="I82">
        <v>37060.894999999997</v>
      </c>
      <c r="J82">
        <v>34026.025000000001</v>
      </c>
      <c r="K82">
        <v>34286.258999999998</v>
      </c>
      <c r="L82">
        <v>37273.048999999999</v>
      </c>
      <c r="M82">
        <v>44653.248</v>
      </c>
      <c r="N82">
        <v>37747.519</v>
      </c>
      <c r="O82">
        <v>45420.981</v>
      </c>
      <c r="P82">
        <v>35232.506000000001</v>
      </c>
      <c r="Q82">
        <v>34658.559999999998</v>
      </c>
      <c r="R82">
        <v>474349.09100000001</v>
      </c>
    </row>
    <row r="83" spans="1:18">
      <c r="A83" t="s">
        <v>57</v>
      </c>
      <c r="B83">
        <v>2011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2011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2011</v>
      </c>
      <c r="C85" t="s">
        <v>48</v>
      </c>
      <c r="D85" t="s">
        <v>52</v>
      </c>
      <c r="E85" t="s">
        <v>22</v>
      </c>
      <c r="F85">
        <v>27775.156550915395</v>
      </c>
      <c r="G85">
        <v>29603.59199010675</v>
      </c>
      <c r="H85">
        <v>32997.908444009299</v>
      </c>
      <c r="I85">
        <v>33374.872797848438</v>
      </c>
      <c r="J85">
        <v>34268.977949606968</v>
      </c>
      <c r="K85">
        <v>32878.367258507809</v>
      </c>
      <c r="L85">
        <v>32985.437070259606</v>
      </c>
      <c r="M85">
        <v>35978.615810108146</v>
      </c>
      <c r="N85">
        <v>34288.818122636039</v>
      </c>
      <c r="O85">
        <v>33719.795133393316</v>
      </c>
      <c r="P85">
        <v>32248.936171291836</v>
      </c>
      <c r="Q85">
        <v>33014.818603889136</v>
      </c>
      <c r="R85">
        <v>393135.29590257281</v>
      </c>
    </row>
    <row r="86" spans="1:18">
      <c r="A86" t="s">
        <v>56</v>
      </c>
      <c r="B86">
        <v>2011</v>
      </c>
      <c r="C86" t="s">
        <v>48</v>
      </c>
      <c r="D86" t="s">
        <v>51</v>
      </c>
      <c r="E86" t="s">
        <v>22</v>
      </c>
      <c r="F86">
        <v>142502.26346722583</v>
      </c>
      <c r="G86">
        <v>175547.3636135807</v>
      </c>
      <c r="H86">
        <v>178338.14046645063</v>
      </c>
      <c r="I86">
        <v>181134.18354497751</v>
      </c>
      <c r="J86">
        <v>197151.49557844974</v>
      </c>
      <c r="K86">
        <v>204038.68116470697</v>
      </c>
      <c r="L86">
        <v>215747.87910430806</v>
      </c>
      <c r="M86">
        <v>224981.02130968421</v>
      </c>
      <c r="N86">
        <v>220735.91518655536</v>
      </c>
      <c r="O86">
        <v>213773.46022723324</v>
      </c>
      <c r="P86">
        <v>191291.79052779186</v>
      </c>
      <c r="Q86">
        <v>165586.76200609418</v>
      </c>
      <c r="R86">
        <v>2310828.9561970583</v>
      </c>
    </row>
    <row r="87" spans="1:18">
      <c r="A87" t="s">
        <v>56</v>
      </c>
      <c r="B87">
        <v>2011</v>
      </c>
      <c r="C87" t="s">
        <v>48</v>
      </c>
      <c r="D87" t="s">
        <v>50</v>
      </c>
      <c r="E87" t="s">
        <v>22</v>
      </c>
      <c r="F87">
        <v>124205.9644629478</v>
      </c>
      <c r="G87">
        <v>176918.82939304376</v>
      </c>
      <c r="H87">
        <v>208272.41757088056</v>
      </c>
      <c r="I87">
        <v>153652.67502803067</v>
      </c>
      <c r="J87">
        <v>160524.71349504587</v>
      </c>
      <c r="K87">
        <v>175493.1124120648</v>
      </c>
      <c r="L87">
        <v>199850.53371272434</v>
      </c>
      <c r="M87">
        <v>202471.81280492243</v>
      </c>
      <c r="N87">
        <v>203002.42202411161</v>
      </c>
      <c r="O87">
        <v>206738.07312850558</v>
      </c>
      <c r="P87">
        <v>180328.77576817625</v>
      </c>
      <c r="Q87">
        <v>146273.20279539493</v>
      </c>
      <c r="R87">
        <v>2137732.5325958487</v>
      </c>
    </row>
    <row r="88" spans="1:18">
      <c r="A88" t="s">
        <v>56</v>
      </c>
      <c r="B88">
        <v>2011</v>
      </c>
      <c r="C88" t="s">
        <v>48</v>
      </c>
      <c r="D88" t="s">
        <v>49</v>
      </c>
      <c r="E88" t="s">
        <v>22</v>
      </c>
      <c r="F88">
        <v>68456.890094729228</v>
      </c>
      <c r="G88">
        <v>83153.070334079079</v>
      </c>
      <c r="H88">
        <v>96580.228665839837</v>
      </c>
      <c r="I88">
        <v>82696.849923259506</v>
      </c>
      <c r="J88">
        <v>96996.95841499338</v>
      </c>
      <c r="K88">
        <v>96774.570747052072</v>
      </c>
      <c r="L88">
        <v>103876.30192697002</v>
      </c>
      <c r="M88">
        <v>118879.53256567779</v>
      </c>
      <c r="N88">
        <v>114079.48614034484</v>
      </c>
      <c r="O88">
        <v>109668.21498514667</v>
      </c>
      <c r="P88">
        <v>99342.147361888856</v>
      </c>
      <c r="Q88">
        <v>86198.737401758102</v>
      </c>
      <c r="R88">
        <v>1156702.9885617392</v>
      </c>
    </row>
    <row r="89" spans="1:18">
      <c r="A89" t="s">
        <v>56</v>
      </c>
      <c r="B89">
        <v>2011</v>
      </c>
      <c r="C89" t="s">
        <v>44</v>
      </c>
      <c r="D89" t="s">
        <v>47</v>
      </c>
      <c r="E89" t="s">
        <v>22</v>
      </c>
      <c r="F89">
        <v>216262.86079092129</v>
      </c>
      <c r="G89">
        <v>232777.41028234109</v>
      </c>
      <c r="H89">
        <v>324823.98225152114</v>
      </c>
      <c r="I89">
        <v>289789.13772199902</v>
      </c>
      <c r="J89">
        <v>267843.994813431</v>
      </c>
      <c r="K89">
        <v>244024.16519361045</v>
      </c>
      <c r="L89">
        <v>239075.95381795423</v>
      </c>
      <c r="M89">
        <v>264805.40411300422</v>
      </c>
      <c r="N89">
        <v>290804.39445187105</v>
      </c>
      <c r="O89">
        <v>297454.74908773298</v>
      </c>
      <c r="P89">
        <v>305112.04778989323</v>
      </c>
      <c r="Q89">
        <v>258771.75184587337</v>
      </c>
      <c r="R89">
        <v>3231545.8521601534</v>
      </c>
    </row>
    <row r="90" spans="1:18">
      <c r="A90" t="s">
        <v>56</v>
      </c>
      <c r="B90">
        <v>2011</v>
      </c>
      <c r="C90" t="s">
        <v>44</v>
      </c>
      <c r="D90" t="s">
        <v>46</v>
      </c>
      <c r="E90" t="s">
        <v>22</v>
      </c>
      <c r="F90">
        <v>166517.70917785398</v>
      </c>
      <c r="G90">
        <v>175765.32664946438</v>
      </c>
      <c r="H90">
        <v>207237.9653475972</v>
      </c>
      <c r="I90">
        <v>192010.57564089372</v>
      </c>
      <c r="J90">
        <v>198724.98436306155</v>
      </c>
      <c r="K90">
        <v>186800.47615544897</v>
      </c>
      <c r="L90">
        <v>183610.98634774634</v>
      </c>
      <c r="M90">
        <v>195265.74057854633</v>
      </c>
      <c r="N90">
        <v>200930.76681766141</v>
      </c>
      <c r="O90">
        <v>201828.30225668658</v>
      </c>
      <c r="P90">
        <v>199910.73881413156</v>
      </c>
      <c r="Q90">
        <v>190514.97356988201</v>
      </c>
      <c r="R90">
        <v>2299118.5457189744</v>
      </c>
    </row>
    <row r="91" spans="1:18">
      <c r="A91" t="s">
        <v>56</v>
      </c>
      <c r="B91">
        <v>2011</v>
      </c>
      <c r="C91" t="s">
        <v>44</v>
      </c>
      <c r="D91" t="s">
        <v>45</v>
      </c>
      <c r="E91" t="s">
        <v>22</v>
      </c>
      <c r="F91">
        <v>293076.31097751315</v>
      </c>
      <c r="G91">
        <v>340437.92980683729</v>
      </c>
      <c r="H91">
        <v>425490.50674860895</v>
      </c>
      <c r="I91">
        <v>350137.10163490073</v>
      </c>
      <c r="J91">
        <v>382751.55534037756</v>
      </c>
      <c r="K91">
        <v>365483.40267896553</v>
      </c>
      <c r="L91">
        <v>372889.77850087639</v>
      </c>
      <c r="M91">
        <v>416040.28356110462</v>
      </c>
      <c r="N91">
        <v>421758.15505886951</v>
      </c>
      <c r="O91">
        <v>392533.33176975488</v>
      </c>
      <c r="P91">
        <v>376114.20092901454</v>
      </c>
      <c r="Q91">
        <v>345871.26773613371</v>
      </c>
      <c r="R91">
        <v>4482583.824742957</v>
      </c>
    </row>
    <row r="92" spans="1:18">
      <c r="A92" t="s">
        <v>56</v>
      </c>
      <c r="B92">
        <v>2011</v>
      </c>
      <c r="C92" t="s">
        <v>39</v>
      </c>
      <c r="D92" t="s">
        <v>43</v>
      </c>
      <c r="E92" t="s">
        <v>22</v>
      </c>
      <c r="F92">
        <v>744873.78998129605</v>
      </c>
      <c r="G92">
        <v>837277.91507786559</v>
      </c>
      <c r="H92">
        <v>919945.08645857824</v>
      </c>
      <c r="I92">
        <v>930995.51941329672</v>
      </c>
      <c r="J92">
        <v>1077351.2408865499</v>
      </c>
      <c r="K92">
        <v>1057116.7510793447</v>
      </c>
      <c r="L92">
        <v>1081387.6675968845</v>
      </c>
      <c r="M92">
        <v>1153826.7182413307</v>
      </c>
      <c r="N92">
        <v>1119478.2640955672</v>
      </c>
      <c r="O92">
        <v>1044231.5978459711</v>
      </c>
      <c r="P92">
        <v>1012486.6828870367</v>
      </c>
      <c r="Q92">
        <v>923200.48761590477</v>
      </c>
      <c r="R92">
        <v>11902171.721179627</v>
      </c>
    </row>
    <row r="93" spans="1:18">
      <c r="A93" t="s">
        <v>56</v>
      </c>
      <c r="B93">
        <v>2011</v>
      </c>
      <c r="C93" t="s">
        <v>39</v>
      </c>
      <c r="D93" t="s">
        <v>42</v>
      </c>
      <c r="E93" t="s">
        <v>22</v>
      </c>
      <c r="F93">
        <v>222319.22914115092</v>
      </c>
      <c r="G93">
        <v>228417.83026216761</v>
      </c>
      <c r="H93">
        <v>234916.09586224155</v>
      </c>
      <c r="I93">
        <v>235750.07927084371</v>
      </c>
      <c r="J93">
        <v>248256.949459375</v>
      </c>
      <c r="K93">
        <v>245018.21264735283</v>
      </c>
      <c r="L93">
        <v>244429.00086248771</v>
      </c>
      <c r="M93">
        <v>260144.34738206796</v>
      </c>
      <c r="N93">
        <v>249554.89424296017</v>
      </c>
      <c r="O93">
        <v>245629.08179676317</v>
      </c>
      <c r="P93">
        <v>246007.05315431286</v>
      </c>
      <c r="Q93">
        <v>250682.92643433338</v>
      </c>
      <c r="R93">
        <v>2911125.7005160567</v>
      </c>
    </row>
    <row r="94" spans="1:18">
      <c r="A94" t="s">
        <v>56</v>
      </c>
      <c r="B94">
        <v>2011</v>
      </c>
      <c r="C94" t="s">
        <v>39</v>
      </c>
      <c r="D94" t="s">
        <v>41</v>
      </c>
      <c r="E94" t="s">
        <v>22</v>
      </c>
      <c r="F94">
        <v>84110.770727023337</v>
      </c>
      <c r="G94">
        <v>84718.922547434937</v>
      </c>
      <c r="H94">
        <v>88661.925351814003</v>
      </c>
      <c r="I94">
        <v>84501.209999229701</v>
      </c>
      <c r="J94">
        <v>98222.097618692103</v>
      </c>
      <c r="K94">
        <v>95627.735223546988</v>
      </c>
      <c r="L94">
        <v>93923.364612211721</v>
      </c>
      <c r="M94">
        <v>101555.6665084495</v>
      </c>
      <c r="N94">
        <v>99357.856518689543</v>
      </c>
      <c r="O94">
        <v>89436.268118575579</v>
      </c>
      <c r="P94">
        <v>93007.678024083973</v>
      </c>
      <c r="Q94">
        <v>91158.470239003218</v>
      </c>
      <c r="R94">
        <v>1104281.9654887547</v>
      </c>
    </row>
    <row r="95" spans="1:18">
      <c r="A95" t="s">
        <v>56</v>
      </c>
      <c r="B95">
        <v>2011</v>
      </c>
      <c r="C95" t="s">
        <v>39</v>
      </c>
      <c r="D95" t="s">
        <v>40</v>
      </c>
      <c r="E95" t="s">
        <v>22</v>
      </c>
      <c r="F95">
        <v>460148.90973072022</v>
      </c>
      <c r="G95">
        <v>506834.13733474532</v>
      </c>
      <c r="H95">
        <v>529315.40682527353</v>
      </c>
      <c r="I95">
        <v>541204.58078631829</v>
      </c>
      <c r="J95">
        <v>593425.928955112</v>
      </c>
      <c r="K95">
        <v>586917.79492160457</v>
      </c>
      <c r="L95">
        <v>606580.34868649126</v>
      </c>
      <c r="M95">
        <v>650354.28283189295</v>
      </c>
      <c r="N95">
        <v>629863.95051014621</v>
      </c>
      <c r="O95">
        <v>606106.89768523374</v>
      </c>
      <c r="P95">
        <v>591956.35609089176</v>
      </c>
      <c r="Q95">
        <v>559663.2715099398</v>
      </c>
      <c r="R95">
        <v>6862371.8658683691</v>
      </c>
    </row>
    <row r="96" spans="1:18">
      <c r="A96" t="s">
        <v>56</v>
      </c>
      <c r="B96">
        <v>2011</v>
      </c>
      <c r="C96" t="s">
        <v>29</v>
      </c>
      <c r="D96" t="s">
        <v>38</v>
      </c>
      <c r="E96" t="s">
        <v>22</v>
      </c>
      <c r="F96">
        <v>212766.75456830347</v>
      </c>
      <c r="G96">
        <v>207762.27271754717</v>
      </c>
      <c r="H96">
        <v>230453.24643762817</v>
      </c>
      <c r="I96">
        <v>236725.93900959264</v>
      </c>
      <c r="J96">
        <v>251195.57100240517</v>
      </c>
      <c r="K96">
        <v>241033.33747343507</v>
      </c>
      <c r="L96">
        <v>254197.22224977217</v>
      </c>
      <c r="M96">
        <v>271696.10819357127</v>
      </c>
      <c r="N96">
        <v>257902.73272242755</v>
      </c>
      <c r="O96">
        <v>248716.74431660766</v>
      </c>
      <c r="P96">
        <v>244544.33203187693</v>
      </c>
      <c r="Q96">
        <v>247613.86911062442</v>
      </c>
      <c r="R96">
        <v>2904608.1298337914</v>
      </c>
    </row>
    <row r="97" spans="1:18">
      <c r="A97" t="s">
        <v>56</v>
      </c>
      <c r="B97">
        <v>2011</v>
      </c>
      <c r="C97" t="s">
        <v>29</v>
      </c>
      <c r="D97" t="s">
        <v>37</v>
      </c>
      <c r="E97" t="s">
        <v>22</v>
      </c>
      <c r="F97">
        <v>26814.588259029293</v>
      </c>
      <c r="G97">
        <v>26096.839272005829</v>
      </c>
      <c r="H97">
        <v>28469.380375852917</v>
      </c>
      <c r="I97">
        <v>27264.021000444049</v>
      </c>
      <c r="J97">
        <v>28334.967250854443</v>
      </c>
      <c r="K97">
        <v>26311.012898226149</v>
      </c>
      <c r="L97">
        <v>25679.519014642738</v>
      </c>
      <c r="M97">
        <v>28451.25107433533</v>
      </c>
      <c r="N97">
        <v>29007.43177759293</v>
      </c>
      <c r="O97">
        <v>28937.692949400604</v>
      </c>
      <c r="P97">
        <v>30062.36574106558</v>
      </c>
      <c r="Q97">
        <v>31870.529280724975</v>
      </c>
      <c r="R97">
        <v>337299.59889417485</v>
      </c>
    </row>
    <row r="98" spans="1:18">
      <c r="A98" t="s">
        <v>56</v>
      </c>
      <c r="B98">
        <v>2011</v>
      </c>
      <c r="C98" t="s">
        <v>29</v>
      </c>
      <c r="D98" t="s">
        <v>36</v>
      </c>
      <c r="E98" t="s">
        <v>22</v>
      </c>
      <c r="F98">
        <v>38161.519096470525</v>
      </c>
      <c r="G98">
        <v>35685.913042230182</v>
      </c>
      <c r="H98">
        <v>37104.455408462105</v>
      </c>
      <c r="I98">
        <v>27624.311097043832</v>
      </c>
      <c r="J98">
        <v>25670.220051484604</v>
      </c>
      <c r="K98">
        <v>25112.763002891585</v>
      </c>
      <c r="L98">
        <v>25426.954823318752</v>
      </c>
      <c r="M98">
        <v>28381.784630635557</v>
      </c>
      <c r="N98">
        <v>33394.389905890806</v>
      </c>
      <c r="O98">
        <v>39453.366063063302</v>
      </c>
      <c r="P98">
        <v>40031.309598492444</v>
      </c>
      <c r="Q98">
        <v>43295.436322322232</v>
      </c>
      <c r="R98">
        <v>399342.42304230598</v>
      </c>
    </row>
    <row r="99" spans="1:18">
      <c r="A99" t="s">
        <v>56</v>
      </c>
      <c r="B99">
        <v>2011</v>
      </c>
      <c r="C99" t="s">
        <v>29</v>
      </c>
      <c r="D99" t="s">
        <v>35</v>
      </c>
      <c r="E99" t="s">
        <v>22</v>
      </c>
      <c r="F99">
        <v>103277.0531730778</v>
      </c>
      <c r="G99">
        <v>101446.33312316927</v>
      </c>
      <c r="H99">
        <v>106942.8450142339</v>
      </c>
      <c r="I99">
        <v>96898.386911084512</v>
      </c>
      <c r="J99">
        <v>99512.401455761035</v>
      </c>
      <c r="K99">
        <v>99938.922316803859</v>
      </c>
      <c r="L99">
        <v>99745.057550159574</v>
      </c>
      <c r="M99">
        <v>110579.89688733093</v>
      </c>
      <c r="N99">
        <v>117871.17411523908</v>
      </c>
      <c r="O99">
        <v>118674.06806139975</v>
      </c>
      <c r="P99">
        <v>121237.34594164955</v>
      </c>
      <c r="Q99">
        <v>122760.76682064585</v>
      </c>
      <c r="R99">
        <v>1298884.251370555</v>
      </c>
    </row>
    <row r="100" spans="1:18">
      <c r="A100" t="s">
        <v>56</v>
      </c>
      <c r="B100">
        <v>2011</v>
      </c>
      <c r="C100" t="s">
        <v>29</v>
      </c>
      <c r="D100" t="s">
        <v>34</v>
      </c>
      <c r="E100" t="s">
        <v>22</v>
      </c>
      <c r="F100">
        <v>33687.050529549953</v>
      </c>
      <c r="G100">
        <v>32823.897377037109</v>
      </c>
      <c r="H100">
        <v>35569.094026771381</v>
      </c>
      <c r="I100">
        <v>32137.08447283581</v>
      </c>
      <c r="J100">
        <v>33470.753795143602</v>
      </c>
      <c r="K100">
        <v>33797.857341702722</v>
      </c>
      <c r="L100">
        <v>34251.976353108708</v>
      </c>
      <c r="M100">
        <v>37612.283467793248</v>
      </c>
      <c r="N100">
        <v>38303.466322548418</v>
      </c>
      <c r="O100">
        <v>38613.75188780298</v>
      </c>
      <c r="P100">
        <v>38328.286694966941</v>
      </c>
      <c r="Q100">
        <v>40426.066606693523</v>
      </c>
      <c r="R100">
        <v>429021.56887595437</v>
      </c>
    </row>
    <row r="101" spans="1:18">
      <c r="A101" t="s">
        <v>56</v>
      </c>
      <c r="B101">
        <v>2011</v>
      </c>
      <c r="C101" t="s">
        <v>29</v>
      </c>
      <c r="D101" t="s">
        <v>33</v>
      </c>
      <c r="E101" t="s">
        <v>22</v>
      </c>
      <c r="F101">
        <v>34112.809948913622</v>
      </c>
      <c r="G101">
        <v>33152.473150180987</v>
      </c>
      <c r="H101">
        <v>35351.906086768315</v>
      </c>
      <c r="I101">
        <v>32057.493572582069</v>
      </c>
      <c r="J101">
        <v>33769.981933302421</v>
      </c>
      <c r="K101">
        <v>34840.784709793428</v>
      </c>
      <c r="L101">
        <v>35534.650115360702</v>
      </c>
      <c r="M101">
        <v>39530.545999645896</v>
      </c>
      <c r="N101">
        <v>39055.845232361637</v>
      </c>
      <c r="O101">
        <v>37984.16930378187</v>
      </c>
      <c r="P101">
        <v>39589.400413675481</v>
      </c>
      <c r="Q101">
        <v>42280.82827781549</v>
      </c>
      <c r="R101">
        <v>437260.8887441819</v>
      </c>
    </row>
    <row r="102" spans="1:18">
      <c r="A102" t="s">
        <v>56</v>
      </c>
      <c r="B102">
        <v>2011</v>
      </c>
      <c r="C102" t="s">
        <v>29</v>
      </c>
      <c r="D102" t="s">
        <v>32</v>
      </c>
      <c r="E102" t="s">
        <v>22</v>
      </c>
      <c r="F102">
        <v>67809.147605033068</v>
      </c>
      <c r="G102">
        <v>66027.948319853997</v>
      </c>
      <c r="H102">
        <v>69185.488390553932</v>
      </c>
      <c r="I102">
        <v>66097.963975519902</v>
      </c>
      <c r="J102">
        <v>71500.978012238687</v>
      </c>
      <c r="K102">
        <v>73993.707423494576</v>
      </c>
      <c r="L102">
        <v>77205.402733879018</v>
      </c>
      <c r="M102">
        <v>83835.227502484515</v>
      </c>
      <c r="N102">
        <v>82252.481269489333</v>
      </c>
      <c r="O102">
        <v>81078.787174449171</v>
      </c>
      <c r="P102">
        <v>81504.816078378164</v>
      </c>
      <c r="Q102">
        <v>86242.025758402451</v>
      </c>
      <c r="R102">
        <v>906733.97424377676</v>
      </c>
    </row>
    <row r="103" spans="1:18">
      <c r="A103" t="s">
        <v>56</v>
      </c>
      <c r="B103">
        <v>2011</v>
      </c>
      <c r="C103" t="s">
        <v>29</v>
      </c>
      <c r="D103" t="s">
        <v>31</v>
      </c>
      <c r="E103" t="s">
        <v>22</v>
      </c>
      <c r="F103">
        <v>32294.521065994781</v>
      </c>
      <c r="G103">
        <v>29802.098475180734</v>
      </c>
      <c r="H103">
        <v>33938.353494245232</v>
      </c>
      <c r="I103">
        <v>35180.395501841915</v>
      </c>
      <c r="J103">
        <v>36127.899701020149</v>
      </c>
      <c r="K103">
        <v>37316.184006074065</v>
      </c>
      <c r="L103">
        <v>39210.821305363475</v>
      </c>
      <c r="M103">
        <v>41377.353494754039</v>
      </c>
      <c r="N103">
        <v>39235.660865654849</v>
      </c>
      <c r="O103">
        <v>39095.660008614606</v>
      </c>
      <c r="P103">
        <v>40215.227630522008</v>
      </c>
      <c r="Q103">
        <v>39949.033514828625</v>
      </c>
      <c r="R103">
        <v>443743.20906409447</v>
      </c>
    </row>
    <row r="104" spans="1:18">
      <c r="A104" t="s">
        <v>56</v>
      </c>
      <c r="B104">
        <v>2011</v>
      </c>
      <c r="C104" t="s">
        <v>29</v>
      </c>
      <c r="D104" t="s">
        <v>30</v>
      </c>
      <c r="E104" t="s">
        <v>22</v>
      </c>
      <c r="F104">
        <v>79421.63986934998</v>
      </c>
      <c r="G104">
        <v>72153.951645805559</v>
      </c>
      <c r="H104">
        <v>68182.078853074607</v>
      </c>
      <c r="I104">
        <v>81181.611154091181</v>
      </c>
      <c r="J104">
        <v>84583.092621608448</v>
      </c>
      <c r="K104">
        <v>88829.977898186669</v>
      </c>
      <c r="L104">
        <v>95631.269863066598</v>
      </c>
      <c r="M104">
        <v>102704.60486414676</v>
      </c>
      <c r="N104">
        <v>98809.123673503156</v>
      </c>
      <c r="O104">
        <v>99653.464695832488</v>
      </c>
      <c r="P104">
        <v>101263.13558990936</v>
      </c>
      <c r="Q104">
        <v>101309.9876166521</v>
      </c>
      <c r="R104">
        <v>1073723.9383452269</v>
      </c>
    </row>
    <row r="105" spans="1:18">
      <c r="A105" t="s">
        <v>56</v>
      </c>
      <c r="B105">
        <v>2011</v>
      </c>
      <c r="C105" t="s">
        <v>20</v>
      </c>
      <c r="D105" t="s">
        <v>28</v>
      </c>
      <c r="E105" t="s">
        <v>22</v>
      </c>
      <c r="F105">
        <v>48011.893097435641</v>
      </c>
      <c r="G105">
        <v>48547.882171320685</v>
      </c>
      <c r="H105">
        <v>55688.471744775146</v>
      </c>
      <c r="I105">
        <v>54729.462026326459</v>
      </c>
      <c r="J105">
        <v>58392.762780671619</v>
      </c>
      <c r="K105">
        <v>57646.858893600976</v>
      </c>
      <c r="L105">
        <v>60191.20487100217</v>
      </c>
      <c r="M105">
        <v>63629.570610069837</v>
      </c>
      <c r="N105">
        <v>61582.64486694739</v>
      </c>
      <c r="O105">
        <v>63587.800604908043</v>
      </c>
      <c r="P105">
        <v>60267.597223473684</v>
      </c>
      <c r="Q105">
        <v>60766.61723054458</v>
      </c>
      <c r="R105">
        <v>693042.7661210763</v>
      </c>
    </row>
    <row r="106" spans="1:18">
      <c r="A106" t="s">
        <v>56</v>
      </c>
      <c r="B106">
        <v>2011</v>
      </c>
      <c r="C106" t="s">
        <v>20</v>
      </c>
      <c r="D106" t="s">
        <v>27</v>
      </c>
      <c r="E106" t="s">
        <v>22</v>
      </c>
      <c r="F106">
        <v>23499.632800983494</v>
      </c>
      <c r="G106">
        <v>22192.2899627798</v>
      </c>
      <c r="H106">
        <v>30538.266590937907</v>
      </c>
      <c r="I106">
        <v>24510.66083568769</v>
      </c>
      <c r="J106">
        <v>26798.66256303278</v>
      </c>
      <c r="K106">
        <v>27504.405448363592</v>
      </c>
      <c r="L106">
        <v>31376.431121348356</v>
      </c>
      <c r="M106">
        <v>32246.250878472962</v>
      </c>
      <c r="N106">
        <v>33417.665727924323</v>
      </c>
      <c r="O106">
        <v>35320.243190413756</v>
      </c>
      <c r="P106">
        <v>39445.889063109084</v>
      </c>
      <c r="Q106">
        <v>44487.59768212057</v>
      </c>
      <c r="R106">
        <v>371337.99586517428</v>
      </c>
    </row>
    <row r="107" spans="1:18">
      <c r="A107" t="s">
        <v>56</v>
      </c>
      <c r="B107">
        <v>2011</v>
      </c>
      <c r="C107" t="s">
        <v>20</v>
      </c>
      <c r="D107" t="s">
        <v>26</v>
      </c>
      <c r="E107" t="s">
        <v>22</v>
      </c>
      <c r="F107">
        <v>132900.55033218127</v>
      </c>
      <c r="G107">
        <v>122953.46382501489</v>
      </c>
      <c r="H107">
        <v>138859.07801674071</v>
      </c>
      <c r="I107">
        <v>128072.71887561746</v>
      </c>
      <c r="J107">
        <v>138579.90989894472</v>
      </c>
      <c r="K107">
        <v>151906.9633283109</v>
      </c>
      <c r="L107">
        <v>157935.30076672201</v>
      </c>
      <c r="M107">
        <v>168133.65152891807</v>
      </c>
      <c r="N107">
        <v>165919.87698716499</v>
      </c>
      <c r="O107">
        <v>167005.03973219651</v>
      </c>
      <c r="P107">
        <v>171042.4822414396</v>
      </c>
      <c r="Q107">
        <v>166549.62558925094</v>
      </c>
      <c r="R107">
        <v>1809858.6611225023</v>
      </c>
    </row>
    <row r="108" spans="1:18">
      <c r="A108" t="s">
        <v>56</v>
      </c>
      <c r="B108">
        <v>2011</v>
      </c>
      <c r="C108" t="s">
        <v>20</v>
      </c>
      <c r="D108" t="s">
        <v>25</v>
      </c>
      <c r="E108" t="s">
        <v>22</v>
      </c>
      <c r="F108">
        <v>7371.7005007027183</v>
      </c>
      <c r="G108">
        <v>7692.7045356282733</v>
      </c>
      <c r="H108">
        <v>7733.8846183712685</v>
      </c>
      <c r="I108">
        <v>7529.4965001483051</v>
      </c>
      <c r="J108">
        <v>6509.7457308195417</v>
      </c>
      <c r="K108">
        <v>5704.2623163375965</v>
      </c>
      <c r="L108">
        <v>6099.9726739432335</v>
      </c>
      <c r="M108">
        <v>7334.427116331558</v>
      </c>
      <c r="N108">
        <v>7354.3028720319262</v>
      </c>
      <c r="O108">
        <v>7259.3688218138104</v>
      </c>
      <c r="P108">
        <v>7697.6241138616469</v>
      </c>
      <c r="Q108">
        <v>7879.3912570483553</v>
      </c>
      <c r="R108">
        <v>86166.881057038234</v>
      </c>
    </row>
    <row r="109" spans="1:18">
      <c r="A109" t="s">
        <v>56</v>
      </c>
      <c r="B109">
        <v>2011</v>
      </c>
      <c r="C109" t="s">
        <v>20</v>
      </c>
      <c r="D109" t="s">
        <v>24</v>
      </c>
      <c r="E109" t="s">
        <v>22</v>
      </c>
      <c r="F109">
        <v>102625.51245360398</v>
      </c>
      <c r="G109">
        <v>100644.91924300007</v>
      </c>
      <c r="H109">
        <v>104417.53110182531</v>
      </c>
      <c r="I109">
        <v>102381.19602374401</v>
      </c>
      <c r="J109">
        <v>106929.07355375035</v>
      </c>
      <c r="K109">
        <v>111144.68542097729</v>
      </c>
      <c r="L109">
        <v>116416.33560960938</v>
      </c>
      <c r="M109">
        <v>130760.84308141802</v>
      </c>
      <c r="N109">
        <v>118592.83537923619</v>
      </c>
      <c r="O109">
        <v>121292.0718525798</v>
      </c>
      <c r="P109">
        <v>113673.26963263535</v>
      </c>
      <c r="Q109">
        <v>119433.2218094026</v>
      </c>
      <c r="R109">
        <v>1348311.4951617823</v>
      </c>
    </row>
    <row r="110" spans="1:18">
      <c r="A110" t="s">
        <v>56</v>
      </c>
      <c r="B110">
        <v>2011</v>
      </c>
      <c r="C110" t="s">
        <v>20</v>
      </c>
      <c r="D110" t="s">
        <v>23</v>
      </c>
      <c r="E110" t="s">
        <v>22</v>
      </c>
      <c r="F110">
        <v>13339.602783728376</v>
      </c>
      <c r="G110">
        <v>9234.5474008956517</v>
      </c>
      <c r="H110">
        <v>10036.001104891204</v>
      </c>
      <c r="I110">
        <v>8388.3066862145915</v>
      </c>
      <c r="J110">
        <v>11180.778765730234</v>
      </c>
      <c r="K110">
        <v>12856.566107780309</v>
      </c>
      <c r="L110">
        <v>14774.607516498687</v>
      </c>
      <c r="M110">
        <v>15133.154818481496</v>
      </c>
      <c r="N110">
        <v>17055.351551895663</v>
      </c>
      <c r="O110">
        <v>15667.256514185816</v>
      </c>
      <c r="P110">
        <v>13921.140348927931</v>
      </c>
      <c r="Q110">
        <v>16043.672250730475</v>
      </c>
      <c r="R110">
        <v>157630.98584996045</v>
      </c>
    </row>
    <row r="111" spans="1:18">
      <c r="A111" t="s">
        <v>56</v>
      </c>
      <c r="B111">
        <v>2011</v>
      </c>
      <c r="C111" t="s">
        <v>20</v>
      </c>
      <c r="D111" t="s">
        <v>21</v>
      </c>
      <c r="E111" t="s">
        <v>22</v>
      </c>
      <c r="F111">
        <v>50283.171813344838</v>
      </c>
      <c r="G111">
        <v>52395.778446683304</v>
      </c>
      <c r="H111">
        <v>58549.899742052876</v>
      </c>
      <c r="I111">
        <v>55064.918595627561</v>
      </c>
      <c r="J111">
        <v>65757.478008536942</v>
      </c>
      <c r="K111">
        <v>67117.105931815589</v>
      </c>
      <c r="L111">
        <v>71223.854193290346</v>
      </c>
      <c r="M111">
        <v>77608.899144821553</v>
      </c>
      <c r="N111">
        <v>70512.764560678814</v>
      </c>
      <c r="O111">
        <v>69448.840787953042</v>
      </c>
      <c r="P111">
        <v>72050.953137502875</v>
      </c>
      <c r="Q111">
        <v>65331.902113986202</v>
      </c>
      <c r="R111">
        <v>775345.56647629396</v>
      </c>
    </row>
    <row r="112" spans="1:18">
      <c r="A112" t="s">
        <v>55</v>
      </c>
      <c r="B112">
        <v>2011</v>
      </c>
      <c r="C112" t="s">
        <v>48</v>
      </c>
      <c r="D112" t="s">
        <v>52</v>
      </c>
      <c r="E112" t="s">
        <v>22</v>
      </c>
      <c r="F112">
        <v>35961.424999999996</v>
      </c>
      <c r="G112">
        <v>31875.643999999997</v>
      </c>
      <c r="H112">
        <v>35339.601999999999</v>
      </c>
      <c r="I112">
        <v>34385.122000000003</v>
      </c>
      <c r="J112">
        <v>35630.112999999998</v>
      </c>
      <c r="K112">
        <v>35321.642999999996</v>
      </c>
      <c r="L112">
        <v>38773.601999999999</v>
      </c>
      <c r="M112">
        <v>38044.800999999992</v>
      </c>
      <c r="N112">
        <v>35782.546999999991</v>
      </c>
      <c r="O112">
        <v>35625.93</v>
      </c>
      <c r="P112">
        <v>35100.000999999997</v>
      </c>
      <c r="Q112">
        <v>36257.246999999996</v>
      </c>
      <c r="R112">
        <v>428097.67699999991</v>
      </c>
    </row>
    <row r="113" spans="1:18">
      <c r="A113" t="s">
        <v>55</v>
      </c>
      <c r="B113">
        <v>2011</v>
      </c>
      <c r="C113" t="s">
        <v>48</v>
      </c>
      <c r="D113" t="s">
        <v>51</v>
      </c>
      <c r="E113" t="s">
        <v>22</v>
      </c>
      <c r="F113">
        <v>5485.5860000000002</v>
      </c>
      <c r="G113">
        <v>5887.2</v>
      </c>
      <c r="H113">
        <v>5586.2889999999998</v>
      </c>
      <c r="I113">
        <v>4767.2320000000009</v>
      </c>
      <c r="J113">
        <v>5759.1919999999991</v>
      </c>
      <c r="K113">
        <v>6309.0819999999985</v>
      </c>
      <c r="L113">
        <v>6882.0179999999991</v>
      </c>
      <c r="M113">
        <v>6777.1049999999996</v>
      </c>
      <c r="N113">
        <v>6532.6959999999999</v>
      </c>
      <c r="O113">
        <v>6400.665</v>
      </c>
      <c r="P113">
        <v>6674.4789999999994</v>
      </c>
      <c r="Q113">
        <v>6669.7699999999986</v>
      </c>
      <c r="R113">
        <v>73731.313999999998</v>
      </c>
    </row>
    <row r="114" spans="1:18">
      <c r="A114" t="s">
        <v>55</v>
      </c>
      <c r="B114">
        <v>2011</v>
      </c>
      <c r="C114" t="s">
        <v>48</v>
      </c>
      <c r="D114" t="s">
        <v>50</v>
      </c>
      <c r="E114" t="s">
        <v>22</v>
      </c>
      <c r="F114">
        <v>6295.5469999999996</v>
      </c>
      <c r="G114">
        <v>5664.0739999999987</v>
      </c>
      <c r="H114">
        <v>5849.4379999999992</v>
      </c>
      <c r="I114">
        <v>5634.3190000000004</v>
      </c>
      <c r="J114">
        <v>5955.9429999999984</v>
      </c>
      <c r="K114">
        <v>6189.3709999999983</v>
      </c>
      <c r="L114">
        <v>6685.5059999999994</v>
      </c>
      <c r="M114">
        <v>6595.107</v>
      </c>
      <c r="N114">
        <v>6110.8219999999992</v>
      </c>
      <c r="O114">
        <v>6546.5350000000008</v>
      </c>
      <c r="P114">
        <v>6765.567</v>
      </c>
      <c r="Q114">
        <v>7034.5959999999986</v>
      </c>
      <c r="R114">
        <v>75326.824999999997</v>
      </c>
    </row>
    <row r="115" spans="1:18">
      <c r="A115" t="s">
        <v>55</v>
      </c>
      <c r="B115">
        <v>2011</v>
      </c>
      <c r="C115" t="s">
        <v>48</v>
      </c>
      <c r="D115" t="s">
        <v>49</v>
      </c>
      <c r="E115" t="s">
        <v>22</v>
      </c>
      <c r="F115">
        <v>3724.136</v>
      </c>
      <c r="G115">
        <v>3631.1349999999993</v>
      </c>
      <c r="H115">
        <v>3599.8420000000001</v>
      </c>
      <c r="I115">
        <v>3396.9549999999999</v>
      </c>
      <c r="J115">
        <v>3782.4710000000005</v>
      </c>
      <c r="K115">
        <v>3314.2370000000005</v>
      </c>
      <c r="L115">
        <v>3785.5310000000004</v>
      </c>
      <c r="M115">
        <v>3886.6890000000003</v>
      </c>
      <c r="N115">
        <v>4091.3220000000001</v>
      </c>
      <c r="O115">
        <v>3731.3890000000006</v>
      </c>
      <c r="P115">
        <v>3753.13</v>
      </c>
      <c r="Q115">
        <v>3827.0990000000002</v>
      </c>
      <c r="R115">
        <v>44523.936000000002</v>
      </c>
    </row>
    <row r="116" spans="1:18">
      <c r="A116" t="s">
        <v>55</v>
      </c>
      <c r="B116">
        <v>2011</v>
      </c>
      <c r="C116" t="s">
        <v>44</v>
      </c>
      <c r="D116" t="s">
        <v>47</v>
      </c>
      <c r="E116" t="s">
        <v>22</v>
      </c>
      <c r="F116">
        <v>13898.806999999999</v>
      </c>
      <c r="G116">
        <v>12948.437</v>
      </c>
      <c r="H116">
        <v>13750.771000000001</v>
      </c>
      <c r="I116">
        <v>12642.664999999997</v>
      </c>
      <c r="J116">
        <v>13737.878000000001</v>
      </c>
      <c r="K116">
        <v>13878.176000000003</v>
      </c>
      <c r="L116">
        <v>16303.514000000001</v>
      </c>
      <c r="M116">
        <v>16051.244999999997</v>
      </c>
      <c r="N116">
        <v>17411.784</v>
      </c>
      <c r="O116">
        <v>17356.788</v>
      </c>
      <c r="P116">
        <v>17669.720999999994</v>
      </c>
      <c r="Q116">
        <v>17268.781000000003</v>
      </c>
      <c r="R116">
        <v>182918.56699999998</v>
      </c>
    </row>
    <row r="117" spans="1:18">
      <c r="A117" t="s">
        <v>55</v>
      </c>
      <c r="B117">
        <v>2011</v>
      </c>
      <c r="C117" t="s">
        <v>44</v>
      </c>
      <c r="D117" t="s">
        <v>46</v>
      </c>
      <c r="E117" t="s">
        <v>22</v>
      </c>
      <c r="F117">
        <v>9073.1419999999998</v>
      </c>
      <c r="G117">
        <v>8547.6380000000008</v>
      </c>
      <c r="H117">
        <v>7970.2420000000002</v>
      </c>
      <c r="I117">
        <v>7213.3830000000007</v>
      </c>
      <c r="J117">
        <v>7149.9349999999986</v>
      </c>
      <c r="K117">
        <v>7088.9589999999998</v>
      </c>
      <c r="L117">
        <v>7886.4960000000001</v>
      </c>
      <c r="M117">
        <v>7453.5889999999999</v>
      </c>
      <c r="N117">
        <v>7925.5569999999998</v>
      </c>
      <c r="O117">
        <v>8479.0280000000002</v>
      </c>
      <c r="P117">
        <v>8559.9240000000009</v>
      </c>
      <c r="Q117">
        <v>9847.8189999999995</v>
      </c>
      <c r="R117">
        <v>97195.712</v>
      </c>
    </row>
    <row r="118" spans="1:18">
      <c r="A118" t="s">
        <v>55</v>
      </c>
      <c r="B118">
        <v>2011</v>
      </c>
      <c r="C118" t="s">
        <v>44</v>
      </c>
      <c r="D118" t="s">
        <v>45</v>
      </c>
      <c r="E118" t="s">
        <v>22</v>
      </c>
      <c r="F118">
        <v>17535.786</v>
      </c>
      <c r="G118">
        <v>16577.617000000002</v>
      </c>
      <c r="H118">
        <v>18207.436999999998</v>
      </c>
      <c r="I118">
        <v>17259.75</v>
      </c>
      <c r="J118">
        <v>18085.599999999999</v>
      </c>
      <c r="K118">
        <v>17504.027999999998</v>
      </c>
      <c r="L118">
        <v>19291.518999999997</v>
      </c>
      <c r="M118">
        <v>19783.040999999997</v>
      </c>
      <c r="N118">
        <v>19562.641</v>
      </c>
      <c r="O118">
        <v>19514.483000000004</v>
      </c>
      <c r="P118">
        <v>19383.754000000004</v>
      </c>
      <c r="Q118">
        <v>19590.224999999999</v>
      </c>
      <c r="R118">
        <v>222295.88100000002</v>
      </c>
    </row>
    <row r="119" spans="1:18">
      <c r="A119" t="s">
        <v>55</v>
      </c>
      <c r="B119">
        <v>2011</v>
      </c>
      <c r="C119" t="s">
        <v>39</v>
      </c>
      <c r="D119" t="s">
        <v>43</v>
      </c>
      <c r="E119" t="s">
        <v>22</v>
      </c>
      <c r="F119">
        <v>231209.26300000004</v>
      </c>
      <c r="G119">
        <v>204832.40999999997</v>
      </c>
      <c r="H119">
        <v>231195.38200000001</v>
      </c>
      <c r="I119">
        <v>222479.99500000005</v>
      </c>
      <c r="J119">
        <v>229274.03699999995</v>
      </c>
      <c r="K119">
        <v>221592.6909999999</v>
      </c>
      <c r="L119">
        <v>240370.53700000004</v>
      </c>
      <c r="M119">
        <v>234209.56199999998</v>
      </c>
      <c r="N119">
        <v>233696.70200000002</v>
      </c>
      <c r="O119">
        <v>242410.50399999993</v>
      </c>
      <c r="P119">
        <v>237935.00299999994</v>
      </c>
      <c r="Q119">
        <v>252838.31300000002</v>
      </c>
      <c r="R119">
        <v>2782044.3989999997</v>
      </c>
    </row>
    <row r="120" spans="1:18">
      <c r="A120" t="s">
        <v>55</v>
      </c>
      <c r="B120">
        <v>2011</v>
      </c>
      <c r="C120" t="s">
        <v>39</v>
      </c>
      <c r="D120" t="s">
        <v>42</v>
      </c>
      <c r="E120" t="s">
        <v>22</v>
      </c>
      <c r="F120">
        <v>89746.694000000003</v>
      </c>
      <c r="G120">
        <v>82843.766000000003</v>
      </c>
      <c r="H120">
        <v>92922.188999999984</v>
      </c>
      <c r="I120">
        <v>85434.822</v>
      </c>
      <c r="J120">
        <v>92515.92200000002</v>
      </c>
      <c r="K120">
        <v>89187.453000000038</v>
      </c>
      <c r="L120">
        <v>98062.188000000024</v>
      </c>
      <c r="M120">
        <v>99265.177000000011</v>
      </c>
      <c r="N120">
        <v>98135.597999999969</v>
      </c>
      <c r="O120">
        <v>99599.637000000017</v>
      </c>
      <c r="P120">
        <v>101137.94199999998</v>
      </c>
      <c r="Q120">
        <v>105244.29700000001</v>
      </c>
      <c r="R120">
        <v>1134095.6850000001</v>
      </c>
    </row>
    <row r="121" spans="1:18">
      <c r="A121" t="s">
        <v>55</v>
      </c>
      <c r="B121">
        <v>2011</v>
      </c>
      <c r="C121" t="s">
        <v>39</v>
      </c>
      <c r="D121" t="s">
        <v>41</v>
      </c>
      <c r="E121" t="s">
        <v>22</v>
      </c>
      <c r="F121">
        <v>4595.6480000000001</v>
      </c>
      <c r="G121">
        <v>4047.1789999999996</v>
      </c>
      <c r="H121">
        <v>4342.8850000000002</v>
      </c>
      <c r="I121">
        <v>3978.201</v>
      </c>
      <c r="J121">
        <v>4664.0149999999994</v>
      </c>
      <c r="K121">
        <v>4528.9449999999997</v>
      </c>
      <c r="L121">
        <v>4935.7160000000003</v>
      </c>
      <c r="M121">
        <v>4718.2480000000005</v>
      </c>
      <c r="N121">
        <v>4952.847999999999</v>
      </c>
      <c r="O121">
        <v>4672.7280000000001</v>
      </c>
      <c r="P121">
        <v>4659.7879999999996</v>
      </c>
      <c r="Q121">
        <v>4529.7190000000001</v>
      </c>
      <c r="R121">
        <v>54625.919999999998</v>
      </c>
    </row>
    <row r="122" spans="1:18">
      <c r="A122" t="s">
        <v>55</v>
      </c>
      <c r="B122">
        <v>2011</v>
      </c>
      <c r="C122" t="s">
        <v>39</v>
      </c>
      <c r="D122" t="s">
        <v>40</v>
      </c>
      <c r="E122" t="s">
        <v>22</v>
      </c>
      <c r="F122">
        <v>25894.398000000001</v>
      </c>
      <c r="G122">
        <v>23366.021000000001</v>
      </c>
      <c r="H122">
        <v>24942.336000000007</v>
      </c>
      <c r="I122">
        <v>24698.937000000002</v>
      </c>
      <c r="J122">
        <v>26750.322000000007</v>
      </c>
      <c r="K122">
        <v>25730.808999999994</v>
      </c>
      <c r="L122">
        <v>26267.212000000003</v>
      </c>
      <c r="M122">
        <v>25323.219000000005</v>
      </c>
      <c r="N122">
        <v>27310.908999999996</v>
      </c>
      <c r="O122">
        <v>24652.834999999995</v>
      </c>
      <c r="P122">
        <v>24574.457000000002</v>
      </c>
      <c r="Q122">
        <v>24162.446999999996</v>
      </c>
      <c r="R122">
        <v>303673.902</v>
      </c>
    </row>
    <row r="123" spans="1:18">
      <c r="A123" t="s">
        <v>55</v>
      </c>
      <c r="B123">
        <v>2011</v>
      </c>
      <c r="C123" t="s">
        <v>29</v>
      </c>
      <c r="D123" t="s">
        <v>38</v>
      </c>
      <c r="E123" t="s">
        <v>22</v>
      </c>
      <c r="F123">
        <v>34969.682000000008</v>
      </c>
      <c r="G123">
        <v>28974.674000000003</v>
      </c>
      <c r="H123">
        <v>32211.592999999997</v>
      </c>
      <c r="I123">
        <v>29033.626</v>
      </c>
      <c r="J123">
        <v>28796.925000000003</v>
      </c>
      <c r="K123">
        <v>28313.052000000003</v>
      </c>
      <c r="L123">
        <v>33767.776000000005</v>
      </c>
      <c r="M123">
        <v>29671.055999999997</v>
      </c>
      <c r="N123">
        <v>28921.296000000002</v>
      </c>
      <c r="O123">
        <v>31329.587</v>
      </c>
      <c r="P123">
        <v>29716.5</v>
      </c>
      <c r="Q123">
        <v>33945.961000000003</v>
      </c>
      <c r="R123">
        <v>369651.72800000006</v>
      </c>
    </row>
    <row r="124" spans="1:18">
      <c r="A124" t="s">
        <v>55</v>
      </c>
      <c r="B124">
        <v>2011</v>
      </c>
      <c r="C124" t="s">
        <v>29</v>
      </c>
      <c r="D124" t="s">
        <v>37</v>
      </c>
      <c r="E124" t="s">
        <v>22</v>
      </c>
      <c r="F124">
        <v>2460.7429999999999</v>
      </c>
      <c r="G124">
        <v>2074.442</v>
      </c>
      <c r="H124">
        <v>2329.6289999999999</v>
      </c>
      <c r="I124">
        <v>2266.0040000000004</v>
      </c>
      <c r="J124">
        <v>2407.1350000000002</v>
      </c>
      <c r="K124">
        <v>1985.076</v>
      </c>
      <c r="L124">
        <v>2305.3150000000001</v>
      </c>
      <c r="M124">
        <v>2165.317</v>
      </c>
      <c r="N124">
        <v>2185.7359999999999</v>
      </c>
      <c r="O124">
        <v>2209.0720000000001</v>
      </c>
      <c r="P124">
        <v>2041.92</v>
      </c>
      <c r="Q124">
        <v>2301.6320000000001</v>
      </c>
      <c r="R124">
        <v>26732.021000000004</v>
      </c>
    </row>
    <row r="125" spans="1:18">
      <c r="A125" t="s">
        <v>55</v>
      </c>
      <c r="B125">
        <v>2011</v>
      </c>
      <c r="C125" t="s">
        <v>29</v>
      </c>
      <c r="D125" t="s">
        <v>36</v>
      </c>
      <c r="E125" t="s">
        <v>22</v>
      </c>
      <c r="F125">
        <v>4244.2059999999992</v>
      </c>
      <c r="G125">
        <v>3273.884</v>
      </c>
      <c r="H125">
        <v>3482.22</v>
      </c>
      <c r="I125">
        <v>3285.4559999999997</v>
      </c>
      <c r="J125">
        <v>4020.01</v>
      </c>
      <c r="K125">
        <v>3482.8530000000005</v>
      </c>
      <c r="L125">
        <v>3684.2910000000002</v>
      </c>
      <c r="M125">
        <v>3855.7890000000002</v>
      </c>
      <c r="N125">
        <v>3495.085</v>
      </c>
      <c r="O125">
        <v>3863.6839999999997</v>
      </c>
      <c r="P125">
        <v>3608.6579999999999</v>
      </c>
      <c r="Q125">
        <v>4053.5039999999999</v>
      </c>
      <c r="R125">
        <v>44349.640000000007</v>
      </c>
    </row>
    <row r="126" spans="1:18">
      <c r="A126" t="s">
        <v>55</v>
      </c>
      <c r="B126">
        <v>2011</v>
      </c>
      <c r="C126" t="s">
        <v>29</v>
      </c>
      <c r="D126" t="s">
        <v>35</v>
      </c>
      <c r="E126" t="s">
        <v>22</v>
      </c>
      <c r="F126">
        <v>23961.173999999999</v>
      </c>
      <c r="G126">
        <v>20362.396000000001</v>
      </c>
      <c r="H126">
        <v>23130.228999999999</v>
      </c>
      <c r="I126">
        <v>20634.805000000004</v>
      </c>
      <c r="J126">
        <v>22378.466999999997</v>
      </c>
      <c r="K126">
        <v>21149.157999999999</v>
      </c>
      <c r="L126">
        <v>23305.216</v>
      </c>
      <c r="M126">
        <v>20500.326000000001</v>
      </c>
      <c r="N126">
        <v>21678.442000000003</v>
      </c>
      <c r="O126">
        <v>22251.428</v>
      </c>
      <c r="P126">
        <v>20529.680000000004</v>
      </c>
      <c r="Q126">
        <v>22084.238000000001</v>
      </c>
      <c r="R126">
        <v>261965.55900000001</v>
      </c>
    </row>
    <row r="127" spans="1:18">
      <c r="A127" t="s">
        <v>55</v>
      </c>
      <c r="B127">
        <v>2011</v>
      </c>
      <c r="C127" t="s">
        <v>29</v>
      </c>
      <c r="D127" t="s">
        <v>34</v>
      </c>
      <c r="E127" t="s">
        <v>22</v>
      </c>
      <c r="F127">
        <v>2722.4569999999999</v>
      </c>
      <c r="G127">
        <v>2539.7170000000001</v>
      </c>
      <c r="H127">
        <v>2709.3530000000001</v>
      </c>
      <c r="I127">
        <v>2931.5189999999998</v>
      </c>
      <c r="J127">
        <v>2830.8440000000001</v>
      </c>
      <c r="K127">
        <v>3496.3989999999999</v>
      </c>
      <c r="L127">
        <v>4278.8650000000007</v>
      </c>
      <c r="M127">
        <v>4038.6889999999994</v>
      </c>
      <c r="N127">
        <v>3885.5070000000001</v>
      </c>
      <c r="O127">
        <v>4041.46</v>
      </c>
      <c r="P127">
        <v>3891.1120000000001</v>
      </c>
      <c r="Q127">
        <v>4186.1419999999998</v>
      </c>
      <c r="R127">
        <v>41552.064000000006</v>
      </c>
    </row>
    <row r="128" spans="1:18">
      <c r="A128" t="s">
        <v>55</v>
      </c>
      <c r="B128">
        <v>2011</v>
      </c>
      <c r="C128" t="s">
        <v>29</v>
      </c>
      <c r="D128" t="s">
        <v>33</v>
      </c>
      <c r="E128" t="s">
        <v>22</v>
      </c>
      <c r="F128">
        <v>10926.267</v>
      </c>
      <c r="G128">
        <v>8783.4940000000006</v>
      </c>
      <c r="H128">
        <v>9440.2380000000012</v>
      </c>
      <c r="I128">
        <v>8683.4490000000005</v>
      </c>
      <c r="J128">
        <v>8369.393</v>
      </c>
      <c r="K128">
        <v>8256.3540000000012</v>
      </c>
      <c r="L128">
        <v>9119.5990000000002</v>
      </c>
      <c r="M128">
        <v>9533.4</v>
      </c>
      <c r="N128">
        <v>9258.4679999999989</v>
      </c>
      <c r="O128">
        <v>9192.3220000000001</v>
      </c>
      <c r="P128">
        <v>9211.3729999999996</v>
      </c>
      <c r="Q128">
        <v>9315.0470000000005</v>
      </c>
      <c r="R128">
        <v>110089.40399999999</v>
      </c>
    </row>
    <row r="129" spans="1:18">
      <c r="A129" t="s">
        <v>55</v>
      </c>
      <c r="B129">
        <v>2011</v>
      </c>
      <c r="C129" t="s">
        <v>29</v>
      </c>
      <c r="D129" t="s">
        <v>32</v>
      </c>
      <c r="E129" t="s">
        <v>22</v>
      </c>
      <c r="F129">
        <v>17819.054000000004</v>
      </c>
      <c r="G129">
        <v>14097.919</v>
      </c>
      <c r="H129">
        <v>15540.284</v>
      </c>
      <c r="I129">
        <v>14696.603999999999</v>
      </c>
      <c r="J129">
        <v>14567.462000000003</v>
      </c>
      <c r="K129">
        <v>14904.597999999998</v>
      </c>
      <c r="L129">
        <v>18196.919999999998</v>
      </c>
      <c r="M129">
        <v>16132.171</v>
      </c>
      <c r="N129">
        <v>15310.911</v>
      </c>
      <c r="O129">
        <v>16034.351000000002</v>
      </c>
      <c r="P129">
        <v>15463.617999999999</v>
      </c>
      <c r="Q129">
        <v>17963.382999999998</v>
      </c>
      <c r="R129">
        <v>190727.27499999999</v>
      </c>
    </row>
    <row r="130" spans="1:18">
      <c r="A130" t="s">
        <v>55</v>
      </c>
      <c r="B130">
        <v>2011</v>
      </c>
      <c r="C130" t="s">
        <v>29</v>
      </c>
      <c r="D130" t="s">
        <v>31</v>
      </c>
      <c r="E130" t="s">
        <v>22</v>
      </c>
      <c r="F130">
        <v>2306.4479999999999</v>
      </c>
      <c r="G130">
        <v>1930.4250000000002</v>
      </c>
      <c r="H130">
        <v>2273.1780000000003</v>
      </c>
      <c r="I130">
        <v>1935.846</v>
      </c>
      <c r="J130">
        <v>1943.749</v>
      </c>
      <c r="K130">
        <v>2019.998</v>
      </c>
      <c r="L130">
        <v>2207.846</v>
      </c>
      <c r="M130">
        <v>2130.9780000000001</v>
      </c>
      <c r="N130">
        <v>2100.3310000000001</v>
      </c>
      <c r="O130">
        <v>2416.8939999999998</v>
      </c>
      <c r="P130">
        <v>2232.02</v>
      </c>
      <c r="Q130">
        <v>2250.2060000000001</v>
      </c>
      <c r="R130">
        <v>25747.919000000002</v>
      </c>
    </row>
    <row r="131" spans="1:18">
      <c r="A131" t="s">
        <v>55</v>
      </c>
      <c r="B131">
        <v>2011</v>
      </c>
      <c r="C131" t="s">
        <v>29</v>
      </c>
      <c r="D131" t="s">
        <v>30</v>
      </c>
      <c r="E131" t="s">
        <v>22</v>
      </c>
      <c r="F131">
        <v>5505.58</v>
      </c>
      <c r="G131">
        <v>4598.1859999999997</v>
      </c>
      <c r="H131">
        <v>5066.6309999999994</v>
      </c>
      <c r="I131">
        <v>4967.4120000000003</v>
      </c>
      <c r="J131">
        <v>4904.3730000000005</v>
      </c>
      <c r="K131">
        <v>5139.5999999999995</v>
      </c>
      <c r="L131">
        <v>5592.5030000000006</v>
      </c>
      <c r="M131">
        <v>5421.222999999999</v>
      </c>
      <c r="N131">
        <v>4950.3980000000001</v>
      </c>
      <c r="O131">
        <v>5668.802999999999</v>
      </c>
      <c r="P131">
        <v>6010.2280000000001</v>
      </c>
      <c r="Q131">
        <v>6384.7779999999993</v>
      </c>
      <c r="R131">
        <v>64209.715000000004</v>
      </c>
    </row>
    <row r="132" spans="1:18">
      <c r="A132" t="s">
        <v>55</v>
      </c>
      <c r="B132">
        <v>2011</v>
      </c>
      <c r="C132" t="s">
        <v>20</v>
      </c>
      <c r="D132" t="s">
        <v>28</v>
      </c>
      <c r="E132" t="s">
        <v>22</v>
      </c>
      <c r="F132">
        <v>562.84399999999994</v>
      </c>
      <c r="G132">
        <v>595.96299999999997</v>
      </c>
      <c r="H132">
        <v>622.85300000000007</v>
      </c>
      <c r="I132">
        <v>684.41500000000008</v>
      </c>
      <c r="J132">
        <v>739.45999999999992</v>
      </c>
      <c r="K132">
        <v>866.95100000000002</v>
      </c>
      <c r="L132">
        <v>1005.0980000000001</v>
      </c>
      <c r="M132">
        <v>1076.3440000000001</v>
      </c>
      <c r="N132">
        <v>990.87400000000002</v>
      </c>
      <c r="O132">
        <v>1000.302</v>
      </c>
      <c r="P132">
        <v>1066.6729999999998</v>
      </c>
      <c r="Q132">
        <v>1162.0420000000001</v>
      </c>
      <c r="R132">
        <v>10373.818999999998</v>
      </c>
    </row>
    <row r="133" spans="1:18">
      <c r="A133" t="s">
        <v>55</v>
      </c>
      <c r="B133">
        <v>2011</v>
      </c>
      <c r="C133" t="s">
        <v>20</v>
      </c>
      <c r="D133" t="s">
        <v>27</v>
      </c>
      <c r="E133" t="s">
        <v>22</v>
      </c>
      <c r="F133">
        <v>311.529</v>
      </c>
      <c r="G133">
        <v>236.19</v>
      </c>
      <c r="H133">
        <v>234.81900000000002</v>
      </c>
      <c r="I133">
        <v>295.49799999999999</v>
      </c>
      <c r="J133">
        <v>298.54699999999997</v>
      </c>
      <c r="K133">
        <v>253.91200000000001</v>
      </c>
      <c r="L133">
        <v>292.61599999999999</v>
      </c>
      <c r="M133">
        <v>303.03499999999997</v>
      </c>
      <c r="N133">
        <v>230.88599999999997</v>
      </c>
      <c r="O133">
        <v>316.255</v>
      </c>
      <c r="P133">
        <v>266.24599999999998</v>
      </c>
      <c r="Q133">
        <v>309.20699999999999</v>
      </c>
      <c r="R133">
        <v>3348.7400000000002</v>
      </c>
    </row>
    <row r="134" spans="1:18">
      <c r="A134" t="s">
        <v>55</v>
      </c>
      <c r="B134">
        <v>2011</v>
      </c>
      <c r="C134" t="s">
        <v>20</v>
      </c>
      <c r="D134" t="s">
        <v>26</v>
      </c>
      <c r="E134" t="s">
        <v>22</v>
      </c>
      <c r="F134">
        <v>11855.573</v>
      </c>
      <c r="G134">
        <v>11689.721999999998</v>
      </c>
      <c r="H134">
        <v>12372.786</v>
      </c>
      <c r="I134">
        <v>11756.431</v>
      </c>
      <c r="J134">
        <v>11569.618</v>
      </c>
      <c r="K134">
        <v>11640.254000000001</v>
      </c>
      <c r="L134">
        <v>13622.359999999999</v>
      </c>
      <c r="M134">
        <v>13763.366999999998</v>
      </c>
      <c r="N134">
        <v>13745.951000000003</v>
      </c>
      <c r="O134">
        <v>14547.185999999998</v>
      </c>
      <c r="P134">
        <v>14282.376000000002</v>
      </c>
      <c r="Q134">
        <v>14920.801000000001</v>
      </c>
      <c r="R134">
        <v>155766.42500000002</v>
      </c>
    </row>
    <row r="135" spans="1:18">
      <c r="A135" t="s">
        <v>55</v>
      </c>
      <c r="B135">
        <v>2011</v>
      </c>
      <c r="C135" t="s">
        <v>20</v>
      </c>
      <c r="D135" t="s">
        <v>25</v>
      </c>
      <c r="E135" t="s">
        <v>22</v>
      </c>
      <c r="F135">
        <v>1012.322</v>
      </c>
      <c r="G135">
        <v>1008.335</v>
      </c>
      <c r="H135">
        <v>756.55200000000002</v>
      </c>
      <c r="I135">
        <v>564.41999999999996</v>
      </c>
      <c r="J135">
        <v>618.08100000000002</v>
      </c>
      <c r="K135">
        <v>738.65700000000004</v>
      </c>
      <c r="L135">
        <v>567.13699999999994</v>
      </c>
      <c r="M135">
        <v>1029.1739999999998</v>
      </c>
      <c r="N135">
        <v>1026.749</v>
      </c>
      <c r="O135">
        <v>787.46199999999999</v>
      </c>
      <c r="P135">
        <v>785.71999999999991</v>
      </c>
      <c r="Q135">
        <v>714.71500000000003</v>
      </c>
      <c r="R135">
        <v>9609.3239999999987</v>
      </c>
    </row>
    <row r="136" spans="1:18">
      <c r="A136" t="s">
        <v>55</v>
      </c>
      <c r="B136">
        <v>2011</v>
      </c>
      <c r="C136" t="s">
        <v>20</v>
      </c>
      <c r="D136" t="s">
        <v>24</v>
      </c>
      <c r="E136" t="s">
        <v>22</v>
      </c>
      <c r="F136">
        <v>16358.158000000001</v>
      </c>
      <c r="G136">
        <v>14483.822</v>
      </c>
      <c r="H136">
        <v>15884.373</v>
      </c>
      <c r="I136">
        <v>14676.667000000001</v>
      </c>
      <c r="J136">
        <v>14861.066000000003</v>
      </c>
      <c r="K136">
        <v>14889.459000000001</v>
      </c>
      <c r="L136">
        <v>15442.169</v>
      </c>
      <c r="M136">
        <v>16730.795999999998</v>
      </c>
      <c r="N136">
        <v>15349.424000000001</v>
      </c>
      <c r="O136">
        <v>16241.253000000001</v>
      </c>
      <c r="P136">
        <v>15629.225999999999</v>
      </c>
      <c r="Q136">
        <v>16117.437999999998</v>
      </c>
      <c r="R136">
        <v>186663.851</v>
      </c>
    </row>
    <row r="137" spans="1:18">
      <c r="A137" t="s">
        <v>55</v>
      </c>
      <c r="B137">
        <v>2011</v>
      </c>
      <c r="C137" t="s">
        <v>20</v>
      </c>
      <c r="D137" t="s">
        <v>23</v>
      </c>
      <c r="E137" t="s">
        <v>22</v>
      </c>
      <c r="F137">
        <v>1493.29</v>
      </c>
      <c r="G137">
        <v>1300.6959999999999</v>
      </c>
      <c r="H137">
        <v>1432.662</v>
      </c>
      <c r="I137">
        <v>1438.0059999999999</v>
      </c>
      <c r="J137">
        <v>1394.3150000000001</v>
      </c>
      <c r="K137">
        <v>1244.165</v>
      </c>
      <c r="L137">
        <v>1325.0410000000002</v>
      </c>
      <c r="M137">
        <v>1396.001</v>
      </c>
      <c r="N137">
        <v>1364.9809999999998</v>
      </c>
      <c r="O137">
        <v>1399.126</v>
      </c>
      <c r="P137">
        <v>1410.2470000000001</v>
      </c>
      <c r="Q137">
        <v>1539.3980000000001</v>
      </c>
      <c r="R137">
        <v>16737.928000000004</v>
      </c>
    </row>
    <row r="138" spans="1:18">
      <c r="A138" t="s">
        <v>55</v>
      </c>
      <c r="B138">
        <v>2011</v>
      </c>
      <c r="C138" t="s">
        <v>20</v>
      </c>
      <c r="D138" t="s">
        <v>21</v>
      </c>
      <c r="E138" t="s">
        <v>22</v>
      </c>
      <c r="F138">
        <v>3487.0920000000001</v>
      </c>
      <c r="G138">
        <v>2758.6990000000001</v>
      </c>
      <c r="H138">
        <v>3099.835</v>
      </c>
      <c r="I138">
        <v>2729.183</v>
      </c>
      <c r="J138">
        <v>2771.4139999999998</v>
      </c>
      <c r="K138">
        <v>2767.5419999999999</v>
      </c>
      <c r="L138">
        <v>3466.3789999999999</v>
      </c>
      <c r="M138">
        <v>3231.5129999999999</v>
      </c>
      <c r="N138">
        <v>3104.2710000000002</v>
      </c>
      <c r="O138">
        <v>3346.8979999999997</v>
      </c>
      <c r="P138">
        <v>4189.3040000000001</v>
      </c>
      <c r="Q138">
        <v>4347.6670000000004</v>
      </c>
      <c r="R138">
        <v>39299.797000000006</v>
      </c>
    </row>
    <row r="139" spans="1:18">
      <c r="A139" t="s">
        <v>54</v>
      </c>
      <c r="B139">
        <v>2011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2011</v>
      </c>
      <c r="C140" t="s">
        <v>48</v>
      </c>
      <c r="D140" t="s">
        <v>51</v>
      </c>
      <c r="E140" t="s">
        <v>22</v>
      </c>
      <c r="F140">
        <v>10</v>
      </c>
      <c r="G140">
        <v>5</v>
      </c>
      <c r="H140">
        <v>0</v>
      </c>
      <c r="I140">
        <v>5</v>
      </c>
      <c r="J140">
        <v>10</v>
      </c>
      <c r="K140">
        <v>0</v>
      </c>
      <c r="L140">
        <v>5</v>
      </c>
      <c r="M140">
        <v>10</v>
      </c>
      <c r="N140">
        <v>0</v>
      </c>
      <c r="O140">
        <v>15</v>
      </c>
      <c r="P140">
        <v>0</v>
      </c>
      <c r="Q140">
        <v>0</v>
      </c>
      <c r="R140">
        <v>60</v>
      </c>
    </row>
    <row r="141" spans="1:18">
      <c r="A141" t="s">
        <v>54</v>
      </c>
      <c r="B141">
        <v>2011</v>
      </c>
      <c r="C141" t="s">
        <v>48</v>
      </c>
      <c r="D141" t="s">
        <v>50</v>
      </c>
      <c r="E141" t="s">
        <v>22</v>
      </c>
      <c r="F141">
        <v>60</v>
      </c>
      <c r="G141">
        <v>60</v>
      </c>
      <c r="H141">
        <v>75</v>
      </c>
      <c r="I141">
        <v>60</v>
      </c>
      <c r="J141">
        <v>30</v>
      </c>
      <c r="K141">
        <v>0</v>
      </c>
      <c r="L141">
        <v>0</v>
      </c>
      <c r="M141">
        <v>42</v>
      </c>
      <c r="N141">
        <v>0</v>
      </c>
      <c r="O141">
        <v>0</v>
      </c>
      <c r="P141">
        <v>48</v>
      </c>
      <c r="Q141">
        <v>0</v>
      </c>
      <c r="R141">
        <v>375</v>
      </c>
    </row>
    <row r="142" spans="1:18">
      <c r="A142" t="s">
        <v>54</v>
      </c>
      <c r="B142">
        <v>2011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2011</v>
      </c>
      <c r="C143" t="s">
        <v>44</v>
      </c>
      <c r="D143" t="s">
        <v>47</v>
      </c>
      <c r="E143" t="s">
        <v>22</v>
      </c>
      <c r="F143">
        <v>183</v>
      </c>
      <c r="G143">
        <v>186.5</v>
      </c>
      <c r="H143">
        <v>129</v>
      </c>
      <c r="I143">
        <v>185</v>
      </c>
      <c r="J143">
        <v>192</v>
      </c>
      <c r="K143">
        <v>206</v>
      </c>
      <c r="L143">
        <v>201</v>
      </c>
      <c r="M143">
        <v>154</v>
      </c>
      <c r="N143">
        <v>184</v>
      </c>
      <c r="O143">
        <v>171</v>
      </c>
      <c r="P143">
        <v>175</v>
      </c>
      <c r="Q143">
        <v>134</v>
      </c>
      <c r="R143">
        <v>2100.5</v>
      </c>
    </row>
    <row r="144" spans="1:18">
      <c r="A144" t="s">
        <v>54</v>
      </c>
      <c r="B144">
        <v>2011</v>
      </c>
      <c r="C144" t="s">
        <v>44</v>
      </c>
      <c r="D144" t="s">
        <v>46</v>
      </c>
      <c r="E144" t="s">
        <v>22</v>
      </c>
      <c r="F144">
        <v>191.5</v>
      </c>
      <c r="G144">
        <v>136.5</v>
      </c>
      <c r="H144">
        <v>203</v>
      </c>
      <c r="I144">
        <v>165.22499999999999</v>
      </c>
      <c r="J144">
        <v>223.5</v>
      </c>
      <c r="K144">
        <v>124</v>
      </c>
      <c r="L144">
        <v>199.35</v>
      </c>
      <c r="M144">
        <v>193</v>
      </c>
      <c r="N144">
        <v>196.5</v>
      </c>
      <c r="O144">
        <v>169.2</v>
      </c>
      <c r="P144">
        <v>276.10000000000002</v>
      </c>
      <c r="Q144">
        <v>177.5</v>
      </c>
      <c r="R144">
        <v>2255.375</v>
      </c>
    </row>
    <row r="145" spans="1:18">
      <c r="A145" t="s">
        <v>54</v>
      </c>
      <c r="B145">
        <v>2011</v>
      </c>
      <c r="C145" t="s">
        <v>44</v>
      </c>
      <c r="D145" t="s">
        <v>45</v>
      </c>
      <c r="E145" t="s">
        <v>22</v>
      </c>
      <c r="F145">
        <v>45</v>
      </c>
      <c r="G145">
        <v>45</v>
      </c>
      <c r="H145">
        <v>61.05</v>
      </c>
      <c r="I145">
        <v>35</v>
      </c>
      <c r="J145">
        <v>47</v>
      </c>
      <c r="K145">
        <v>30</v>
      </c>
      <c r="L145">
        <v>30</v>
      </c>
      <c r="M145">
        <v>52</v>
      </c>
      <c r="N145">
        <v>45</v>
      </c>
      <c r="O145">
        <v>50</v>
      </c>
      <c r="P145">
        <v>42</v>
      </c>
      <c r="Q145">
        <v>50</v>
      </c>
      <c r="R145">
        <v>532.04999999999995</v>
      </c>
    </row>
    <row r="146" spans="1:18">
      <c r="A146" t="s">
        <v>54</v>
      </c>
      <c r="B146">
        <v>2011</v>
      </c>
      <c r="C146" t="s">
        <v>39</v>
      </c>
      <c r="D146" t="s">
        <v>43</v>
      </c>
      <c r="E146" t="s">
        <v>22</v>
      </c>
      <c r="F146">
        <v>172.03</v>
      </c>
      <c r="G146">
        <v>169.81299999999999</v>
      </c>
      <c r="H146">
        <v>176</v>
      </c>
      <c r="I146">
        <v>203</v>
      </c>
      <c r="J146">
        <v>212.95400000000001</v>
      </c>
      <c r="K146">
        <v>194</v>
      </c>
      <c r="L146">
        <v>191</v>
      </c>
      <c r="M146">
        <v>195</v>
      </c>
      <c r="N146">
        <v>178</v>
      </c>
      <c r="O146">
        <v>202.80199999999999</v>
      </c>
      <c r="P146">
        <v>180</v>
      </c>
      <c r="Q146">
        <v>139</v>
      </c>
      <c r="R146">
        <v>2213.5990000000002</v>
      </c>
    </row>
    <row r="147" spans="1:18">
      <c r="A147" t="s">
        <v>54</v>
      </c>
      <c r="B147">
        <v>2011</v>
      </c>
      <c r="C147" t="s">
        <v>39</v>
      </c>
      <c r="D147" t="s">
        <v>42</v>
      </c>
      <c r="E147" t="s">
        <v>22</v>
      </c>
      <c r="F147">
        <v>1.82</v>
      </c>
      <c r="G147">
        <v>0</v>
      </c>
      <c r="H147">
        <v>0</v>
      </c>
      <c r="I147">
        <v>0</v>
      </c>
      <c r="J147">
        <v>20.071999999999999</v>
      </c>
      <c r="K147">
        <v>0</v>
      </c>
      <c r="L147">
        <v>2.5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24.391999999999999</v>
      </c>
    </row>
    <row r="148" spans="1:18">
      <c r="A148" t="s">
        <v>54</v>
      </c>
      <c r="B148">
        <v>2011</v>
      </c>
      <c r="C148" t="s">
        <v>39</v>
      </c>
      <c r="D148" t="s">
        <v>41</v>
      </c>
      <c r="E148" t="s">
        <v>22</v>
      </c>
      <c r="F148">
        <v>0</v>
      </c>
      <c r="G148">
        <v>0</v>
      </c>
      <c r="H148">
        <v>0</v>
      </c>
      <c r="I148">
        <v>0</v>
      </c>
      <c r="J148">
        <v>15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</v>
      </c>
    </row>
    <row r="149" spans="1:18">
      <c r="A149" t="s">
        <v>54</v>
      </c>
      <c r="B149">
        <v>2011</v>
      </c>
      <c r="C149" t="s">
        <v>39</v>
      </c>
      <c r="D149" t="s">
        <v>40</v>
      </c>
      <c r="E149" t="s">
        <v>22</v>
      </c>
      <c r="F149">
        <v>280</v>
      </c>
      <c r="G149">
        <v>255</v>
      </c>
      <c r="H149">
        <v>315</v>
      </c>
      <c r="I149">
        <v>245</v>
      </c>
      <c r="J149">
        <v>340</v>
      </c>
      <c r="K149">
        <v>235</v>
      </c>
      <c r="L149">
        <v>284</v>
      </c>
      <c r="M149">
        <v>285</v>
      </c>
      <c r="N149">
        <v>430</v>
      </c>
      <c r="O149">
        <v>295</v>
      </c>
      <c r="P149">
        <v>375</v>
      </c>
      <c r="Q149">
        <v>255</v>
      </c>
      <c r="R149">
        <v>3594</v>
      </c>
    </row>
    <row r="150" spans="1:18">
      <c r="A150" t="s">
        <v>54</v>
      </c>
      <c r="B150">
        <v>2011</v>
      </c>
      <c r="C150" t="s">
        <v>29</v>
      </c>
      <c r="D150" t="s">
        <v>38</v>
      </c>
      <c r="E150" t="s">
        <v>22</v>
      </c>
      <c r="F150">
        <v>17.2</v>
      </c>
      <c r="G150">
        <v>5</v>
      </c>
      <c r="H150">
        <v>1.6</v>
      </c>
      <c r="I150">
        <v>3.4</v>
      </c>
      <c r="J150">
        <v>2.5999999999999996</v>
      </c>
      <c r="K150">
        <v>2.6</v>
      </c>
      <c r="L150">
        <v>4.2</v>
      </c>
      <c r="M150">
        <v>18.599999999999998</v>
      </c>
      <c r="N150">
        <v>6.8</v>
      </c>
      <c r="O150">
        <v>3</v>
      </c>
      <c r="P150">
        <v>4.4000000000000004</v>
      </c>
      <c r="Q150">
        <v>0.6</v>
      </c>
      <c r="R150">
        <v>70</v>
      </c>
    </row>
    <row r="151" spans="1:18">
      <c r="A151" t="s">
        <v>54</v>
      </c>
      <c r="B151">
        <v>2011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14.919</v>
      </c>
      <c r="O151">
        <v>0</v>
      </c>
      <c r="P151">
        <v>0</v>
      </c>
      <c r="Q151">
        <v>0</v>
      </c>
      <c r="R151">
        <v>14.919</v>
      </c>
    </row>
    <row r="152" spans="1:18">
      <c r="A152" t="s">
        <v>54</v>
      </c>
      <c r="B152">
        <v>2011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2011</v>
      </c>
      <c r="C153" t="s">
        <v>29</v>
      </c>
      <c r="D153" t="s">
        <v>35</v>
      </c>
      <c r="E153" t="s">
        <v>22</v>
      </c>
      <c r="F153">
        <v>47</v>
      </c>
      <c r="G153">
        <v>6</v>
      </c>
      <c r="H153">
        <v>35</v>
      </c>
      <c r="I153">
        <v>25</v>
      </c>
      <c r="J153">
        <v>42</v>
      </c>
      <c r="K153">
        <v>21</v>
      </c>
      <c r="L153">
        <v>26</v>
      </c>
      <c r="M153">
        <v>32</v>
      </c>
      <c r="N153">
        <v>31</v>
      </c>
      <c r="O153">
        <v>51</v>
      </c>
      <c r="P153">
        <v>35</v>
      </c>
      <c r="Q153">
        <v>10</v>
      </c>
      <c r="R153">
        <v>361</v>
      </c>
    </row>
    <row r="154" spans="1:18">
      <c r="A154" t="s">
        <v>54</v>
      </c>
      <c r="B154">
        <v>2011</v>
      </c>
      <c r="C154" t="s">
        <v>29</v>
      </c>
      <c r="D154" t="s">
        <v>34</v>
      </c>
      <c r="E154" t="s">
        <v>22</v>
      </c>
      <c r="F154">
        <v>0</v>
      </c>
      <c r="G154">
        <v>20</v>
      </c>
      <c r="H154">
        <v>0</v>
      </c>
      <c r="I154">
        <v>0</v>
      </c>
      <c r="J154">
        <v>10</v>
      </c>
      <c r="K154">
        <v>0</v>
      </c>
      <c r="L154">
        <v>15</v>
      </c>
      <c r="M154">
        <v>0</v>
      </c>
      <c r="N154">
        <v>0</v>
      </c>
      <c r="O154">
        <v>25</v>
      </c>
      <c r="P154">
        <v>0</v>
      </c>
      <c r="Q154">
        <v>0</v>
      </c>
      <c r="R154">
        <v>70</v>
      </c>
    </row>
    <row r="155" spans="1:18">
      <c r="A155" t="s">
        <v>54</v>
      </c>
      <c r="B155">
        <v>2011</v>
      </c>
      <c r="C155" t="s">
        <v>29</v>
      </c>
      <c r="D155" t="s">
        <v>33</v>
      </c>
      <c r="E155" t="s">
        <v>22</v>
      </c>
      <c r="F155">
        <v>15.200000000000001</v>
      </c>
      <c r="G155">
        <v>13.6</v>
      </c>
      <c r="H155">
        <v>36.400000000000006</v>
      </c>
      <c r="I155">
        <v>6.2</v>
      </c>
      <c r="J155">
        <v>12</v>
      </c>
      <c r="K155">
        <v>19</v>
      </c>
      <c r="L155">
        <v>10.399999999999999</v>
      </c>
      <c r="M155">
        <v>77.8</v>
      </c>
      <c r="N155">
        <v>39.6</v>
      </c>
      <c r="O155">
        <v>14.8</v>
      </c>
      <c r="P155">
        <v>43.4</v>
      </c>
      <c r="Q155">
        <v>40.6</v>
      </c>
      <c r="R155">
        <v>329.00000000000006</v>
      </c>
    </row>
    <row r="156" spans="1:18">
      <c r="A156" t="s">
        <v>54</v>
      </c>
      <c r="B156">
        <v>2011</v>
      </c>
      <c r="C156" t="s">
        <v>29</v>
      </c>
      <c r="D156" t="s">
        <v>32</v>
      </c>
      <c r="E156" t="s">
        <v>22</v>
      </c>
      <c r="F156">
        <v>20</v>
      </c>
      <c r="G156">
        <v>22</v>
      </c>
      <c r="H156">
        <v>25</v>
      </c>
      <c r="I156">
        <v>23</v>
      </c>
      <c r="J156">
        <v>25.899000000000001</v>
      </c>
      <c r="K156">
        <v>47</v>
      </c>
      <c r="L156">
        <v>15</v>
      </c>
      <c r="M156">
        <v>5.2</v>
      </c>
      <c r="N156">
        <v>51</v>
      </c>
      <c r="O156">
        <v>19</v>
      </c>
      <c r="P156">
        <v>10</v>
      </c>
      <c r="Q156">
        <v>23</v>
      </c>
      <c r="R156">
        <v>286.09899999999999</v>
      </c>
    </row>
    <row r="157" spans="1:18">
      <c r="A157" t="s">
        <v>54</v>
      </c>
      <c r="B157">
        <v>2011</v>
      </c>
      <c r="C157" t="s">
        <v>29</v>
      </c>
      <c r="D157" t="s">
        <v>31</v>
      </c>
      <c r="E157" t="s">
        <v>22</v>
      </c>
      <c r="F157">
        <v>15</v>
      </c>
      <c r="G157">
        <v>5</v>
      </c>
      <c r="H157">
        <v>30</v>
      </c>
      <c r="I157">
        <v>10</v>
      </c>
      <c r="J157">
        <v>10</v>
      </c>
      <c r="K157">
        <v>25</v>
      </c>
      <c r="L157">
        <v>25</v>
      </c>
      <c r="M157">
        <v>10</v>
      </c>
      <c r="N157">
        <v>10</v>
      </c>
      <c r="O157">
        <v>10</v>
      </c>
      <c r="P157">
        <v>25</v>
      </c>
      <c r="Q157">
        <v>10</v>
      </c>
      <c r="R157">
        <v>185</v>
      </c>
    </row>
    <row r="158" spans="1:18">
      <c r="A158" t="s">
        <v>54</v>
      </c>
      <c r="B158">
        <v>2011</v>
      </c>
      <c r="C158" t="s">
        <v>29</v>
      </c>
      <c r="D158" t="s">
        <v>30</v>
      </c>
      <c r="E158" t="s">
        <v>22</v>
      </c>
      <c r="F158">
        <v>70</v>
      </c>
      <c r="G158">
        <v>55</v>
      </c>
      <c r="H158">
        <v>50</v>
      </c>
      <c r="I158">
        <v>40</v>
      </c>
      <c r="J158">
        <v>55</v>
      </c>
      <c r="K158">
        <v>60</v>
      </c>
      <c r="L158">
        <v>60</v>
      </c>
      <c r="M158">
        <v>40</v>
      </c>
      <c r="N158">
        <v>40</v>
      </c>
      <c r="O158">
        <v>55</v>
      </c>
      <c r="P158">
        <v>35</v>
      </c>
      <c r="Q158">
        <v>25</v>
      </c>
      <c r="R158">
        <v>585</v>
      </c>
    </row>
    <row r="159" spans="1:18">
      <c r="A159" t="s">
        <v>54</v>
      </c>
      <c r="B159">
        <v>2011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2011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2011</v>
      </c>
      <c r="C161" t="s">
        <v>20</v>
      </c>
      <c r="D161" t="s">
        <v>26</v>
      </c>
      <c r="E161" t="s">
        <v>22</v>
      </c>
      <c r="F161">
        <v>5</v>
      </c>
      <c r="G161">
        <v>5</v>
      </c>
      <c r="H161">
        <v>6</v>
      </c>
      <c r="I161">
        <v>0</v>
      </c>
      <c r="J161">
        <v>11</v>
      </c>
      <c r="K161">
        <v>0</v>
      </c>
      <c r="L161">
        <v>6</v>
      </c>
      <c r="M161">
        <v>5</v>
      </c>
      <c r="N161">
        <v>6</v>
      </c>
      <c r="O161">
        <v>0</v>
      </c>
      <c r="P161">
        <v>0</v>
      </c>
      <c r="Q161">
        <v>5</v>
      </c>
      <c r="R161">
        <v>49</v>
      </c>
    </row>
    <row r="162" spans="1:18">
      <c r="A162" t="s">
        <v>54</v>
      </c>
      <c r="B162">
        <v>2011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2011</v>
      </c>
      <c r="C163" t="s">
        <v>20</v>
      </c>
      <c r="D163" t="s">
        <v>24</v>
      </c>
      <c r="E163" t="s">
        <v>22</v>
      </c>
      <c r="F163">
        <v>125</v>
      </c>
      <c r="G163">
        <v>105</v>
      </c>
      <c r="H163">
        <v>110</v>
      </c>
      <c r="I163">
        <v>100</v>
      </c>
      <c r="J163">
        <v>100</v>
      </c>
      <c r="K163">
        <v>90</v>
      </c>
      <c r="L163">
        <v>80</v>
      </c>
      <c r="M163">
        <v>130</v>
      </c>
      <c r="N163">
        <v>80</v>
      </c>
      <c r="O163">
        <v>95</v>
      </c>
      <c r="P163">
        <v>100</v>
      </c>
      <c r="Q163">
        <v>40</v>
      </c>
      <c r="R163">
        <v>1155</v>
      </c>
    </row>
    <row r="164" spans="1:18">
      <c r="A164" t="s">
        <v>54</v>
      </c>
      <c r="B164">
        <v>2011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2011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2011</v>
      </c>
      <c r="C166" t="s">
        <v>48</v>
      </c>
      <c r="D166" t="s">
        <v>52</v>
      </c>
      <c r="E166" t="s">
        <v>22</v>
      </c>
      <c r="F166">
        <v>58.041108303014006</v>
      </c>
      <c r="G166">
        <v>51.171351991317607</v>
      </c>
      <c r="H166">
        <v>56.169932920531828</v>
      </c>
      <c r="I166">
        <v>70.915479588271239</v>
      </c>
      <c r="J166">
        <v>73.644297822726557</v>
      </c>
      <c r="K166">
        <v>80.812345463502979</v>
      </c>
      <c r="L166">
        <v>73.603848493198043</v>
      </c>
      <c r="M166">
        <v>84.251530908107384</v>
      </c>
      <c r="N166">
        <v>74.368021891398243</v>
      </c>
      <c r="O166">
        <v>45.886856788166469</v>
      </c>
      <c r="P166">
        <v>64.521291763336421</v>
      </c>
      <c r="Q166">
        <v>57.242880374342441</v>
      </c>
      <c r="R166">
        <v>790.62894630791334</v>
      </c>
    </row>
    <row r="167" spans="1:18">
      <c r="A167" t="s">
        <v>53</v>
      </c>
      <c r="B167">
        <v>2011</v>
      </c>
      <c r="C167" t="s">
        <v>48</v>
      </c>
      <c r="D167" t="s">
        <v>51</v>
      </c>
      <c r="E167" t="s">
        <v>22</v>
      </c>
      <c r="F167">
        <v>493.06599957323846</v>
      </c>
      <c r="G167">
        <v>430.42790704441563</v>
      </c>
      <c r="H167">
        <v>297.68140470271555</v>
      </c>
      <c r="I167">
        <v>466.89331179165754</v>
      </c>
      <c r="J167">
        <v>495.37655264936939</v>
      </c>
      <c r="K167">
        <v>376.43583041394277</v>
      </c>
      <c r="L167">
        <v>409.41314558269062</v>
      </c>
      <c r="M167">
        <v>459.76674146634059</v>
      </c>
      <c r="N167">
        <v>396.25375213945091</v>
      </c>
      <c r="O167">
        <v>302.09834198886455</v>
      </c>
      <c r="P167">
        <v>446.87392231187368</v>
      </c>
      <c r="Q167">
        <v>595.07825772466254</v>
      </c>
      <c r="R167">
        <v>5169.3651673892227</v>
      </c>
    </row>
    <row r="168" spans="1:18">
      <c r="A168" t="s">
        <v>53</v>
      </c>
      <c r="B168">
        <v>2011</v>
      </c>
      <c r="C168" t="s">
        <v>48</v>
      </c>
      <c r="D168" t="s">
        <v>50</v>
      </c>
      <c r="E168" t="s">
        <v>22</v>
      </c>
      <c r="F168">
        <v>521.81112853732157</v>
      </c>
      <c r="G168">
        <v>612.12465334529884</v>
      </c>
      <c r="H168">
        <v>599.39640899913582</v>
      </c>
      <c r="I168">
        <v>557.0527765439233</v>
      </c>
      <c r="J168">
        <v>555.2431634404827</v>
      </c>
      <c r="K168">
        <v>459.55544581450567</v>
      </c>
      <c r="L168">
        <v>520.34465299543956</v>
      </c>
      <c r="M168">
        <v>478.68270172472842</v>
      </c>
      <c r="N168">
        <v>456.52473716469598</v>
      </c>
      <c r="O168">
        <v>573.55952494685459</v>
      </c>
      <c r="P168">
        <v>638.60474907861499</v>
      </c>
      <c r="Q168">
        <v>704.35726954940333</v>
      </c>
      <c r="R168">
        <v>6677.2572121404037</v>
      </c>
    </row>
    <row r="169" spans="1:18">
      <c r="A169" t="s">
        <v>53</v>
      </c>
      <c r="B169">
        <v>2011</v>
      </c>
      <c r="C169" t="s">
        <v>48</v>
      </c>
      <c r="D169" t="s">
        <v>49</v>
      </c>
      <c r="E169" t="s">
        <v>22</v>
      </c>
      <c r="F169">
        <v>375.05229602538589</v>
      </c>
      <c r="G169">
        <v>326.45780335850947</v>
      </c>
      <c r="H169">
        <v>209.33688608257253</v>
      </c>
      <c r="I169">
        <v>326.43234534083109</v>
      </c>
      <c r="J169">
        <v>220.7854421993278</v>
      </c>
      <c r="K169">
        <v>202.42654379895353</v>
      </c>
      <c r="L169">
        <v>189.43181089094381</v>
      </c>
      <c r="M169">
        <v>194.35039735910493</v>
      </c>
      <c r="N169">
        <v>150.71197926356714</v>
      </c>
      <c r="O169">
        <v>259.01016247939077</v>
      </c>
      <c r="P169">
        <v>264.82690801534727</v>
      </c>
      <c r="Q169">
        <v>299.28285059141592</v>
      </c>
      <c r="R169">
        <v>3018.1054254053497</v>
      </c>
    </row>
    <row r="170" spans="1:18">
      <c r="A170" t="s">
        <v>53</v>
      </c>
      <c r="B170">
        <v>2011</v>
      </c>
      <c r="C170" t="s">
        <v>44</v>
      </c>
      <c r="D170" t="s">
        <v>47</v>
      </c>
      <c r="E170" t="s">
        <v>22</v>
      </c>
      <c r="F170">
        <v>1333.6493783018072</v>
      </c>
      <c r="G170">
        <v>745.47867576102408</v>
      </c>
      <c r="H170">
        <v>384.93524315756309</v>
      </c>
      <c r="I170">
        <v>267.22129266230365</v>
      </c>
      <c r="J170">
        <v>224.83371653348522</v>
      </c>
      <c r="K170">
        <v>204.12931913070037</v>
      </c>
      <c r="L170">
        <v>183.20535390060292</v>
      </c>
      <c r="M170">
        <v>314.70411167712666</v>
      </c>
      <c r="N170">
        <v>482.5969651902937</v>
      </c>
      <c r="O170">
        <v>617.79036091685589</v>
      </c>
      <c r="P170">
        <v>761.05664699368015</v>
      </c>
      <c r="Q170">
        <v>922.56801867020408</v>
      </c>
      <c r="R170">
        <v>6442.1690828956471</v>
      </c>
    </row>
    <row r="171" spans="1:18">
      <c r="A171" t="s">
        <v>53</v>
      </c>
      <c r="B171">
        <v>2011</v>
      </c>
      <c r="C171" t="s">
        <v>44</v>
      </c>
      <c r="D171" t="s">
        <v>46</v>
      </c>
      <c r="E171" t="s">
        <v>22</v>
      </c>
      <c r="F171">
        <v>120.52636114782015</v>
      </c>
      <c r="G171">
        <v>120.0445180734436</v>
      </c>
      <c r="H171">
        <v>126.63245173220331</v>
      </c>
      <c r="I171">
        <v>98.120480538337844</v>
      </c>
      <c r="J171">
        <v>103.92016228263935</v>
      </c>
      <c r="K171">
        <v>97.304734436532783</v>
      </c>
      <c r="L171">
        <v>76.445388842850292</v>
      </c>
      <c r="M171">
        <v>82.015150418861026</v>
      </c>
      <c r="N171">
        <v>95.287374598323098</v>
      </c>
      <c r="O171">
        <v>104.5545339446614</v>
      </c>
      <c r="P171">
        <v>129.21085347000437</v>
      </c>
      <c r="Q171">
        <v>106.2980826094702</v>
      </c>
      <c r="R171">
        <v>1260.3600920951476</v>
      </c>
    </row>
    <row r="172" spans="1:18">
      <c r="A172" t="s">
        <v>53</v>
      </c>
      <c r="B172">
        <v>2011</v>
      </c>
      <c r="C172" t="s">
        <v>44</v>
      </c>
      <c r="D172" t="s">
        <v>45</v>
      </c>
      <c r="E172" t="s">
        <v>22</v>
      </c>
      <c r="F172">
        <v>615.76015258197822</v>
      </c>
      <c r="G172">
        <v>606.36242715034211</v>
      </c>
      <c r="H172">
        <v>519.4050551417206</v>
      </c>
      <c r="I172">
        <v>637.19231401051309</v>
      </c>
      <c r="J172">
        <v>611.82720761465009</v>
      </c>
      <c r="K172">
        <v>527.19371078335996</v>
      </c>
      <c r="L172">
        <v>376.39286460508282</v>
      </c>
      <c r="M172">
        <v>476.67751398870342</v>
      </c>
      <c r="N172">
        <v>479.60290622922332</v>
      </c>
      <c r="O172">
        <v>430.92407567111684</v>
      </c>
      <c r="P172">
        <v>629.57789997120449</v>
      </c>
      <c r="Q172">
        <v>584.43462289370336</v>
      </c>
      <c r="R172">
        <v>6495.350750641599</v>
      </c>
    </row>
    <row r="173" spans="1:18">
      <c r="A173" t="s">
        <v>53</v>
      </c>
      <c r="B173">
        <v>2011</v>
      </c>
      <c r="C173" t="s">
        <v>39</v>
      </c>
      <c r="D173" t="s">
        <v>43</v>
      </c>
      <c r="E173" t="s">
        <v>22</v>
      </c>
      <c r="F173">
        <v>1382.3046510003162</v>
      </c>
      <c r="G173">
        <v>1382.3109248992371</v>
      </c>
      <c r="H173">
        <v>1210.5586670520463</v>
      </c>
      <c r="I173">
        <v>1468.1392943754622</v>
      </c>
      <c r="J173">
        <v>1517.6306130925861</v>
      </c>
      <c r="K173">
        <v>1349.1316010925402</v>
      </c>
      <c r="L173">
        <v>1366.7893369812598</v>
      </c>
      <c r="M173">
        <v>1469.050153383507</v>
      </c>
      <c r="N173">
        <v>1465.1432589533936</v>
      </c>
      <c r="O173">
        <v>1343.0147830559565</v>
      </c>
      <c r="P173">
        <v>1450.1271413151471</v>
      </c>
      <c r="Q173">
        <v>1594.5838510413046</v>
      </c>
      <c r="R173">
        <v>16998.784276242757</v>
      </c>
    </row>
    <row r="174" spans="1:18">
      <c r="A174" t="s">
        <v>53</v>
      </c>
      <c r="B174">
        <v>2011</v>
      </c>
      <c r="C174" t="s">
        <v>39</v>
      </c>
      <c r="D174" t="s">
        <v>42</v>
      </c>
      <c r="E174" t="s">
        <v>22</v>
      </c>
      <c r="F174">
        <v>73.43975504158162</v>
      </c>
      <c r="G174">
        <v>89.978430554831576</v>
      </c>
      <c r="H174">
        <v>63.211759930170835</v>
      </c>
      <c r="I174">
        <v>77.985331456331224</v>
      </c>
      <c r="J174">
        <v>55.792806679729672</v>
      </c>
      <c r="K174">
        <v>71.496344025295102</v>
      </c>
      <c r="L174">
        <v>49.62730563923369</v>
      </c>
      <c r="M174">
        <v>50.276189797926676</v>
      </c>
      <c r="N174">
        <v>61.654583388283754</v>
      </c>
      <c r="O174">
        <v>49.042274234612329</v>
      </c>
      <c r="P174">
        <v>59.401883451852491</v>
      </c>
      <c r="Q174">
        <v>55.098461256565386</v>
      </c>
      <c r="R174">
        <v>757.00512545641448</v>
      </c>
    </row>
    <row r="175" spans="1:18">
      <c r="A175" t="s">
        <v>53</v>
      </c>
      <c r="B175">
        <v>2011</v>
      </c>
      <c r="C175" t="s">
        <v>39</v>
      </c>
      <c r="D175" t="s">
        <v>41</v>
      </c>
      <c r="E175" t="s">
        <v>22</v>
      </c>
      <c r="F175">
        <v>6.0756794600641211</v>
      </c>
      <c r="G175">
        <v>14.10520915246572</v>
      </c>
      <c r="H175">
        <v>16.302379676354871</v>
      </c>
      <c r="I175">
        <v>10.014238091126822</v>
      </c>
      <c r="J175">
        <v>10.450242772227925</v>
      </c>
      <c r="K175">
        <v>10.698250744248039</v>
      </c>
      <c r="L175">
        <v>15.148708988609091</v>
      </c>
      <c r="M175">
        <v>20.30807481828861</v>
      </c>
      <c r="N175">
        <v>25.631831521719466</v>
      </c>
      <c r="O175">
        <v>15.013450337883594</v>
      </c>
      <c r="P175">
        <v>10.00832628350582</v>
      </c>
      <c r="Q175">
        <v>10.343933364145862</v>
      </c>
      <c r="R175">
        <v>164.10032521063997</v>
      </c>
    </row>
    <row r="176" spans="1:18">
      <c r="A176" t="s">
        <v>53</v>
      </c>
      <c r="B176">
        <v>2011</v>
      </c>
      <c r="C176" t="s">
        <v>39</v>
      </c>
      <c r="D176" t="s">
        <v>40</v>
      </c>
      <c r="E176" t="s">
        <v>22</v>
      </c>
      <c r="F176">
        <v>360.59768336011518</v>
      </c>
      <c r="G176">
        <v>418.42522544218309</v>
      </c>
      <c r="H176">
        <v>234.45583165903633</v>
      </c>
      <c r="I176">
        <v>428.38049314922262</v>
      </c>
      <c r="J176">
        <v>351.29793534857896</v>
      </c>
      <c r="K176">
        <v>373.3650532943883</v>
      </c>
      <c r="L176">
        <v>412.48899188239432</v>
      </c>
      <c r="M176">
        <v>342.14517721510811</v>
      </c>
      <c r="N176">
        <v>331.88109447520509</v>
      </c>
      <c r="O176">
        <v>293.25171406611219</v>
      </c>
      <c r="P176">
        <v>302.124058172567</v>
      </c>
      <c r="Q176">
        <v>247.97762555312545</v>
      </c>
      <c r="R176">
        <v>4096.3908836180362</v>
      </c>
    </row>
    <row r="177" spans="1:18">
      <c r="A177" t="s">
        <v>53</v>
      </c>
      <c r="B177">
        <v>2011</v>
      </c>
      <c r="C177" t="s">
        <v>29</v>
      </c>
      <c r="D177" t="s">
        <v>38</v>
      </c>
      <c r="E177" t="s">
        <v>22</v>
      </c>
      <c r="F177">
        <v>355.81761580426479</v>
      </c>
      <c r="G177">
        <v>263.99278601289529</v>
      </c>
      <c r="H177">
        <v>324.03940407877559</v>
      </c>
      <c r="I177">
        <v>263.87069405277617</v>
      </c>
      <c r="J177">
        <v>253.88398440444118</v>
      </c>
      <c r="K177">
        <v>210.06248962297082</v>
      </c>
      <c r="L177">
        <v>192.0049464109932</v>
      </c>
      <c r="M177">
        <v>258.23928695705632</v>
      </c>
      <c r="N177">
        <v>140.88481582652844</v>
      </c>
      <c r="O177">
        <v>200.9488874102536</v>
      </c>
      <c r="P177">
        <v>278.68407082839639</v>
      </c>
      <c r="Q177">
        <v>390.21044861257855</v>
      </c>
      <c r="R177">
        <v>3132.6394300219304</v>
      </c>
    </row>
    <row r="178" spans="1:18">
      <c r="A178" t="s">
        <v>53</v>
      </c>
      <c r="B178">
        <v>2011</v>
      </c>
      <c r="C178" t="s">
        <v>29</v>
      </c>
      <c r="D178" t="s">
        <v>37</v>
      </c>
      <c r="E178" t="s">
        <v>22</v>
      </c>
      <c r="F178">
        <v>13.609280083728253</v>
      </c>
      <c r="G178">
        <v>12.195101197100309</v>
      </c>
      <c r="H178">
        <v>4.3521688761867487</v>
      </c>
      <c r="I178">
        <v>9.2137947003897249</v>
      </c>
      <c r="J178">
        <v>6.8098065316470286</v>
      </c>
      <c r="K178">
        <v>6.0024416999415298</v>
      </c>
      <c r="L178">
        <v>1.5039430209953868</v>
      </c>
      <c r="M178">
        <v>3.5040662147361301</v>
      </c>
      <c r="N178">
        <v>6.5759535195533525</v>
      </c>
      <c r="O178">
        <v>3.3245294232013243</v>
      </c>
      <c r="P178">
        <v>4.8128038895393148</v>
      </c>
      <c r="Q178">
        <v>3.2720185798230426</v>
      </c>
      <c r="R178">
        <v>75.175907736842134</v>
      </c>
    </row>
    <row r="179" spans="1:18">
      <c r="A179" t="s">
        <v>53</v>
      </c>
      <c r="B179">
        <v>2011</v>
      </c>
      <c r="C179" t="s">
        <v>29</v>
      </c>
      <c r="D179" t="s">
        <v>36</v>
      </c>
      <c r="E179" t="s">
        <v>22</v>
      </c>
      <c r="F179">
        <v>13.420152751828965</v>
      </c>
      <c r="G179">
        <v>12.468423828107976</v>
      </c>
      <c r="H179">
        <v>12.975701099437524</v>
      </c>
      <c r="I179">
        <v>12.984208238478381</v>
      </c>
      <c r="J179">
        <v>16.751261775615305</v>
      </c>
      <c r="K179">
        <v>27.051781790509803</v>
      </c>
      <c r="L179">
        <v>11.427796292040888</v>
      </c>
      <c r="M179">
        <v>12.366289823348144</v>
      </c>
      <c r="N179">
        <v>31.87381993231816</v>
      </c>
      <c r="O179">
        <v>18.761145501063424</v>
      </c>
      <c r="P179">
        <v>14.552232772553133</v>
      </c>
      <c r="Q179">
        <v>18.710098991242671</v>
      </c>
      <c r="R179">
        <v>203.34291279654437</v>
      </c>
    </row>
    <row r="180" spans="1:18">
      <c r="A180" t="s">
        <v>53</v>
      </c>
      <c r="B180">
        <v>2011</v>
      </c>
      <c r="C180" t="s">
        <v>29</v>
      </c>
      <c r="D180" t="s">
        <v>35</v>
      </c>
      <c r="E180" t="s">
        <v>22</v>
      </c>
      <c r="F180">
        <v>96.977705613402549</v>
      </c>
      <c r="G180">
        <v>63.383274909971689</v>
      </c>
      <c r="H180">
        <v>74.094616377917447</v>
      </c>
      <c r="I180">
        <v>88.510367299897979</v>
      </c>
      <c r="J180">
        <v>91.940749367981965</v>
      </c>
      <c r="K180">
        <v>57.867945526309803</v>
      </c>
      <c r="L180">
        <v>139.70473645200587</v>
      </c>
      <c r="M180">
        <v>69.877852775230366</v>
      </c>
      <c r="N180">
        <v>141.85238034175774</v>
      </c>
      <c r="O180">
        <v>17.025810150554523</v>
      </c>
      <c r="P180">
        <v>33.334167516589872</v>
      </c>
      <c r="Q180">
        <v>37.941034463583549</v>
      </c>
      <c r="R180">
        <v>912.51064079520347</v>
      </c>
    </row>
    <row r="181" spans="1:18">
      <c r="A181" t="s">
        <v>53</v>
      </c>
      <c r="B181">
        <v>2011</v>
      </c>
      <c r="C181" t="s">
        <v>29</v>
      </c>
      <c r="D181" t="s">
        <v>34</v>
      </c>
      <c r="E181" t="s">
        <v>22</v>
      </c>
      <c r="F181">
        <v>25.731042881381953</v>
      </c>
      <c r="G181">
        <v>13.423946635572912</v>
      </c>
      <c r="H181">
        <v>1.3764038988792655</v>
      </c>
      <c r="I181">
        <v>17.591016540909603</v>
      </c>
      <c r="J181">
        <v>9.3052406550583928</v>
      </c>
      <c r="K181">
        <v>21.88419341831522</v>
      </c>
      <c r="L181">
        <v>15.908461016256767</v>
      </c>
      <c r="M181">
        <v>18.009975315869038</v>
      </c>
      <c r="N181">
        <v>15.093980678998982</v>
      </c>
      <c r="O181">
        <v>13.332909082411179</v>
      </c>
      <c r="P181">
        <v>17.451705459175297</v>
      </c>
      <c r="Q181">
        <v>18.976776453352294</v>
      </c>
      <c r="R181">
        <v>188.08565203618093</v>
      </c>
    </row>
    <row r="182" spans="1:18">
      <c r="A182" t="s">
        <v>53</v>
      </c>
      <c r="B182">
        <v>2011</v>
      </c>
      <c r="C182" t="s">
        <v>29</v>
      </c>
      <c r="D182" t="s">
        <v>33</v>
      </c>
      <c r="E182" t="s">
        <v>22</v>
      </c>
      <c r="F182">
        <v>25.404399097221514</v>
      </c>
      <c r="G182">
        <v>28.926029241111905</v>
      </c>
      <c r="H182">
        <v>13.673580621791322</v>
      </c>
      <c r="I182">
        <v>23.838420738774182</v>
      </c>
      <c r="J182">
        <v>23.219629431848826</v>
      </c>
      <c r="K182">
        <v>23.728982503661463</v>
      </c>
      <c r="L182">
        <v>15.681194752801444</v>
      </c>
      <c r="M182">
        <v>13.452950681341378</v>
      </c>
      <c r="N182">
        <v>33.005850886899076</v>
      </c>
      <c r="O182">
        <v>-0.21220702734847557</v>
      </c>
      <c r="P182">
        <v>46.020204933568863</v>
      </c>
      <c r="Q182">
        <v>10.802658388972604</v>
      </c>
      <c r="R182">
        <v>257.54169425064407</v>
      </c>
    </row>
    <row r="183" spans="1:18">
      <c r="A183" t="s">
        <v>53</v>
      </c>
      <c r="B183">
        <v>2011</v>
      </c>
      <c r="C183" t="s">
        <v>29</v>
      </c>
      <c r="D183" t="s">
        <v>32</v>
      </c>
      <c r="E183" t="s">
        <v>22</v>
      </c>
      <c r="F183">
        <v>72.573624949503611</v>
      </c>
      <c r="G183">
        <v>56.376878178460984</v>
      </c>
      <c r="H183">
        <v>102.52839450049468</v>
      </c>
      <c r="I183">
        <v>59.597661760025218</v>
      </c>
      <c r="J183">
        <v>84.573261843675624</v>
      </c>
      <c r="K183">
        <v>79.111058481081713</v>
      </c>
      <c r="L183">
        <v>110.91268912467986</v>
      </c>
      <c r="M183">
        <v>96.742710238760679</v>
      </c>
      <c r="N183">
        <v>92.853643422985499</v>
      </c>
      <c r="O183">
        <v>78.382309627704544</v>
      </c>
      <c r="P183">
        <v>111.1350005564793</v>
      </c>
      <c r="Q183">
        <v>54.093928741316098</v>
      </c>
      <c r="R183">
        <v>998.88116142516787</v>
      </c>
    </row>
    <row r="184" spans="1:18">
      <c r="A184" t="s">
        <v>53</v>
      </c>
      <c r="B184">
        <v>2011</v>
      </c>
      <c r="C184" t="s">
        <v>29</v>
      </c>
      <c r="D184" t="s">
        <v>31</v>
      </c>
      <c r="E184" t="s">
        <v>22</v>
      </c>
      <c r="F184">
        <v>60.130881644523917</v>
      </c>
      <c r="G184">
        <v>84.035552977091669</v>
      </c>
      <c r="H184">
        <v>102.17333445755224</v>
      </c>
      <c r="I184">
        <v>60.455343294560684</v>
      </c>
      <c r="J184">
        <v>53.884142359120254</v>
      </c>
      <c r="K184">
        <v>56.881951801084092</v>
      </c>
      <c r="L184">
        <v>56.666361452070205</v>
      </c>
      <c r="M184">
        <v>44.222528545969503</v>
      </c>
      <c r="N184">
        <v>24.768773306780567</v>
      </c>
      <c r="O184">
        <v>78.19067681903087</v>
      </c>
      <c r="P184">
        <v>59.99432305714803</v>
      </c>
      <c r="Q184">
        <v>37.057690602995109</v>
      </c>
      <c r="R184">
        <v>718.46156031792691</v>
      </c>
    </row>
    <row r="185" spans="1:18">
      <c r="A185" t="s">
        <v>53</v>
      </c>
      <c r="B185">
        <v>2011</v>
      </c>
      <c r="C185" t="s">
        <v>29</v>
      </c>
      <c r="D185" t="s">
        <v>30</v>
      </c>
      <c r="E185" t="s">
        <v>22</v>
      </c>
      <c r="F185">
        <v>92.410456395754906</v>
      </c>
      <c r="G185">
        <v>133.05658925966256</v>
      </c>
      <c r="H185">
        <v>67.218104629779418</v>
      </c>
      <c r="I185">
        <v>57.952129792878694</v>
      </c>
      <c r="J185">
        <v>9.9015720513279195</v>
      </c>
      <c r="K185">
        <v>154.39491707335188</v>
      </c>
      <c r="L185">
        <v>40.824764839947008</v>
      </c>
      <c r="M185">
        <v>81.443131998037416</v>
      </c>
      <c r="N185">
        <v>85.177321803619762</v>
      </c>
      <c r="O185">
        <v>79.912032512457358</v>
      </c>
      <c r="P185">
        <v>93.314876518137694</v>
      </c>
      <c r="Q185">
        <v>105.28821669690912</v>
      </c>
      <c r="R185">
        <v>1000.8941135718636</v>
      </c>
    </row>
    <row r="186" spans="1:18">
      <c r="A186" t="s">
        <v>53</v>
      </c>
      <c r="B186">
        <v>2011</v>
      </c>
      <c r="C186" t="s">
        <v>20</v>
      </c>
      <c r="D186" t="s">
        <v>28</v>
      </c>
      <c r="E186" t="s">
        <v>22</v>
      </c>
      <c r="F186">
        <v>186.23819598768597</v>
      </c>
      <c r="G186">
        <v>130.74347146515822</v>
      </c>
      <c r="H186">
        <v>111.31253738271799</v>
      </c>
      <c r="I186">
        <v>74.396436020549189</v>
      </c>
      <c r="J186">
        <v>68.539458490113503</v>
      </c>
      <c r="K186">
        <v>96.420340748388611</v>
      </c>
      <c r="L186">
        <v>170.7632734386188</v>
      </c>
      <c r="M186">
        <v>128.24678104449109</v>
      </c>
      <c r="N186">
        <v>120.18188886945146</v>
      </c>
      <c r="O186">
        <v>95.065729642570858</v>
      </c>
      <c r="P186">
        <v>147.35859310965313</v>
      </c>
      <c r="Q186">
        <v>181.9280381035538</v>
      </c>
      <c r="R186">
        <v>1511.1947443029526</v>
      </c>
    </row>
    <row r="187" spans="1:18">
      <c r="A187" t="s">
        <v>53</v>
      </c>
      <c r="B187">
        <v>2011</v>
      </c>
      <c r="C187" t="s">
        <v>20</v>
      </c>
      <c r="D187" t="s">
        <v>27</v>
      </c>
      <c r="E187" t="s">
        <v>22</v>
      </c>
      <c r="F187">
        <v>33.249568286156645</v>
      </c>
      <c r="G187">
        <v>23.728399416476513</v>
      </c>
      <c r="H187">
        <v>34.983242435920225</v>
      </c>
      <c r="I187">
        <v>36.898184267317234</v>
      </c>
      <c r="J187">
        <v>48.859407805743899</v>
      </c>
      <c r="K187">
        <v>50.693084074466277</v>
      </c>
      <c r="L187">
        <v>44.092737181807131</v>
      </c>
      <c r="M187">
        <v>50.127103684050645</v>
      </c>
      <c r="N187">
        <v>50.125576727364738</v>
      </c>
      <c r="O187">
        <v>46.033241732486218</v>
      </c>
      <c r="P187">
        <v>35.411101591062184</v>
      </c>
      <c r="Q187">
        <v>60.534575303183146</v>
      </c>
      <c r="R187">
        <v>514.73622250603478</v>
      </c>
    </row>
    <row r="188" spans="1:18">
      <c r="A188" t="s">
        <v>53</v>
      </c>
      <c r="B188">
        <v>2011</v>
      </c>
      <c r="C188" t="s">
        <v>20</v>
      </c>
      <c r="D188" t="s">
        <v>26</v>
      </c>
      <c r="E188" t="s">
        <v>22</v>
      </c>
      <c r="F188">
        <v>308.31037154955993</v>
      </c>
      <c r="G188">
        <v>314.2649766637328</v>
      </c>
      <c r="H188">
        <v>305.20079172275098</v>
      </c>
      <c r="I188">
        <v>294.55154178042164</v>
      </c>
      <c r="J188">
        <v>349.83780959019884</v>
      </c>
      <c r="K188">
        <v>368.4980878234316</v>
      </c>
      <c r="L188">
        <v>427.06544622949713</v>
      </c>
      <c r="M188">
        <v>407.79327104399925</v>
      </c>
      <c r="N188">
        <v>408.71156406424626</v>
      </c>
      <c r="O188">
        <v>386.92469234652714</v>
      </c>
      <c r="P188">
        <v>376.00609277806774</v>
      </c>
      <c r="Q188">
        <v>370.97524544905843</v>
      </c>
      <c r="R188">
        <v>4318.1398910414919</v>
      </c>
    </row>
    <row r="189" spans="1:18">
      <c r="A189" t="s">
        <v>53</v>
      </c>
      <c r="B189">
        <v>2011</v>
      </c>
      <c r="C189" t="s">
        <v>20</v>
      </c>
      <c r="D189" t="s">
        <v>25</v>
      </c>
      <c r="E189" t="s">
        <v>22</v>
      </c>
      <c r="F189">
        <v>92.3160503963678</v>
      </c>
      <c r="G189">
        <v>37.675016689482788</v>
      </c>
      <c r="H189">
        <v>127.63020357940006</v>
      </c>
      <c r="I189">
        <v>74.549691587182338</v>
      </c>
      <c r="J189">
        <v>25.184031778242399</v>
      </c>
      <c r="K189">
        <v>35.220018172095429</v>
      </c>
      <c r="L189">
        <v>70.435779429609866</v>
      </c>
      <c r="M189">
        <v>115.30864714767725</v>
      </c>
      <c r="N189">
        <v>113.40845613784151</v>
      </c>
      <c r="O189">
        <v>70.418669767610581</v>
      </c>
      <c r="P189">
        <v>95.719509263213524</v>
      </c>
      <c r="Q189">
        <v>90.336924963357859</v>
      </c>
      <c r="R189">
        <v>948.20299891208151</v>
      </c>
    </row>
    <row r="190" spans="1:18">
      <c r="A190" t="s">
        <v>53</v>
      </c>
      <c r="B190">
        <v>2011</v>
      </c>
      <c r="C190" t="s">
        <v>20</v>
      </c>
      <c r="D190" t="s">
        <v>24</v>
      </c>
      <c r="E190" t="s">
        <v>22</v>
      </c>
      <c r="F190">
        <v>104.23596486484126</v>
      </c>
      <c r="G190">
        <v>171.15923959086027</v>
      </c>
      <c r="H190">
        <v>171.36940576356108</v>
      </c>
      <c r="I190">
        <v>127.81143239709803</v>
      </c>
      <c r="J190">
        <v>132.93081141614991</v>
      </c>
      <c r="K190">
        <v>145.14713540879967</v>
      </c>
      <c r="L190">
        <v>158.72217830395132</v>
      </c>
      <c r="M190">
        <v>141.86012055464755</v>
      </c>
      <c r="N190">
        <v>177.08351302038898</v>
      </c>
      <c r="O190">
        <v>153.41294341726547</v>
      </c>
      <c r="P190">
        <v>131.90072562584666</v>
      </c>
      <c r="Q190">
        <v>191.88959621771167</v>
      </c>
      <c r="R190">
        <v>1807.5230665811221</v>
      </c>
    </row>
    <row r="191" spans="1:18">
      <c r="A191" t="s">
        <v>53</v>
      </c>
      <c r="B191">
        <v>2011</v>
      </c>
      <c r="C191" t="s">
        <v>20</v>
      </c>
      <c r="D191" t="s">
        <v>23</v>
      </c>
      <c r="E191" t="s">
        <v>22</v>
      </c>
      <c r="F191">
        <v>90.092007106920107</v>
      </c>
      <c r="G191">
        <v>45.054039327380671</v>
      </c>
      <c r="H191">
        <v>30.072643968692876</v>
      </c>
      <c r="I191">
        <v>135.08354915075432</v>
      </c>
      <c r="J191">
        <v>60.513180626213284</v>
      </c>
      <c r="K191">
        <v>60.348547383554752</v>
      </c>
      <c r="L191">
        <v>125.98770837149222</v>
      </c>
      <c r="M191">
        <v>70.350855060874395</v>
      </c>
      <c r="N191">
        <v>75.80061537581804</v>
      </c>
      <c r="O191">
        <v>125.95692661295139</v>
      </c>
      <c r="P191">
        <v>101.04985865033835</v>
      </c>
      <c r="Q191">
        <v>45.498025007646618</v>
      </c>
      <c r="R191">
        <v>965.80795664263701</v>
      </c>
    </row>
    <row r="192" spans="1:18">
      <c r="A192" t="s">
        <v>53</v>
      </c>
      <c r="B192">
        <v>2011</v>
      </c>
      <c r="C192" t="s">
        <v>20</v>
      </c>
      <c r="D192" t="s">
        <v>21</v>
      </c>
      <c r="E192" t="s">
        <v>22</v>
      </c>
      <c r="F192">
        <v>117.54748925421512</v>
      </c>
      <c r="G192">
        <v>34.350147833864725</v>
      </c>
      <c r="H192">
        <v>80.840445552091452</v>
      </c>
      <c r="I192">
        <v>48.738170830005892</v>
      </c>
      <c r="J192">
        <v>96.559511436817672</v>
      </c>
      <c r="K192">
        <v>148.84484547406777</v>
      </c>
      <c r="L192">
        <v>52.669574880928103</v>
      </c>
      <c r="M192">
        <v>65.584686156108106</v>
      </c>
      <c r="N192">
        <v>98.452341269893253</v>
      </c>
      <c r="O192">
        <v>52.815624550784939</v>
      </c>
      <c r="P192">
        <v>74.709052623096966</v>
      </c>
      <c r="Q192">
        <v>85.38086979637184</v>
      </c>
      <c r="R192">
        <v>956.49275965824586</v>
      </c>
    </row>
    <row r="193" spans="1:18">
      <c r="A193" t="s">
        <v>19</v>
      </c>
      <c r="B193">
        <v>2011</v>
      </c>
      <c r="C193" t="s">
        <v>48</v>
      </c>
      <c r="D193" t="s">
        <v>52</v>
      </c>
      <c r="E193" t="s">
        <v>22</v>
      </c>
      <c r="F193">
        <v>66866</v>
      </c>
      <c r="G193">
        <v>76108.800000000003</v>
      </c>
      <c r="H193">
        <v>83453.226999999999</v>
      </c>
      <c r="I193">
        <v>84804.941000000006</v>
      </c>
      <c r="J193">
        <v>85729</v>
      </c>
      <c r="K193">
        <v>83615</v>
      </c>
      <c r="L193">
        <v>79784</v>
      </c>
      <c r="M193">
        <v>89360.1</v>
      </c>
      <c r="N193">
        <v>87799</v>
      </c>
      <c r="O193">
        <v>86223.944000000003</v>
      </c>
      <c r="P193">
        <v>87055</v>
      </c>
      <c r="Q193">
        <v>91219.07</v>
      </c>
      <c r="R193">
        <v>1002018.0819999999</v>
      </c>
    </row>
    <row r="194" spans="1:18">
      <c r="A194" t="s">
        <v>19</v>
      </c>
      <c r="B194">
        <v>2011</v>
      </c>
      <c r="C194" t="s">
        <v>48</v>
      </c>
      <c r="D194" t="s">
        <v>51</v>
      </c>
      <c r="E194" t="s">
        <v>22</v>
      </c>
      <c r="F194">
        <v>89627.899000000005</v>
      </c>
      <c r="G194">
        <v>96009.74</v>
      </c>
      <c r="H194">
        <v>121655.14599999999</v>
      </c>
      <c r="I194">
        <v>123664.894</v>
      </c>
      <c r="J194">
        <v>98671.713000000003</v>
      </c>
      <c r="K194">
        <v>92979.61</v>
      </c>
      <c r="L194">
        <v>97646.9</v>
      </c>
      <c r="M194">
        <v>101146.496</v>
      </c>
      <c r="N194">
        <v>101818.853</v>
      </c>
      <c r="O194">
        <v>101475.405</v>
      </c>
      <c r="P194">
        <v>106366.52</v>
      </c>
      <c r="Q194">
        <v>125493.63</v>
      </c>
      <c r="R194">
        <v>1256556.8059999999</v>
      </c>
    </row>
    <row r="195" spans="1:18">
      <c r="A195" t="s">
        <v>19</v>
      </c>
      <c r="B195">
        <v>2011</v>
      </c>
      <c r="C195" t="s">
        <v>48</v>
      </c>
      <c r="D195" t="s">
        <v>50</v>
      </c>
      <c r="E195" t="s">
        <v>22</v>
      </c>
      <c r="F195">
        <v>33758.589999999997</v>
      </c>
      <c r="G195">
        <v>32787.99</v>
      </c>
      <c r="H195">
        <v>40225.870000000003</v>
      </c>
      <c r="I195">
        <v>46892.3</v>
      </c>
      <c r="J195">
        <v>41214.392</v>
      </c>
      <c r="K195">
        <v>35686.11</v>
      </c>
      <c r="L195">
        <v>36879.334000000003</v>
      </c>
      <c r="M195">
        <v>39334.993999999999</v>
      </c>
      <c r="N195">
        <v>41757.430999999997</v>
      </c>
      <c r="O195">
        <v>41149.805999999997</v>
      </c>
      <c r="P195">
        <v>42729.88</v>
      </c>
      <c r="Q195">
        <v>55991.142999999996</v>
      </c>
      <c r="R195">
        <v>488407.83999999997</v>
      </c>
    </row>
    <row r="196" spans="1:18">
      <c r="A196" t="s">
        <v>19</v>
      </c>
      <c r="B196">
        <v>2011</v>
      </c>
      <c r="C196" t="s">
        <v>48</v>
      </c>
      <c r="D196" t="s">
        <v>49</v>
      </c>
      <c r="E196" t="s">
        <v>22</v>
      </c>
      <c r="F196">
        <v>37959.440000000002</v>
      </c>
      <c r="G196">
        <v>37460.94</v>
      </c>
      <c r="H196">
        <v>43923.49</v>
      </c>
      <c r="I196">
        <v>45658.44</v>
      </c>
      <c r="J196">
        <v>43673.599999999999</v>
      </c>
      <c r="K196">
        <v>43826.91</v>
      </c>
      <c r="L196">
        <v>45480.258999999998</v>
      </c>
      <c r="M196">
        <v>48730.398999999998</v>
      </c>
      <c r="N196">
        <v>49253.555</v>
      </c>
      <c r="O196">
        <v>49173.792999999998</v>
      </c>
      <c r="P196">
        <v>48410.940999999999</v>
      </c>
      <c r="Q196">
        <v>58512.875</v>
      </c>
      <c r="R196">
        <v>552064.64199999999</v>
      </c>
    </row>
    <row r="197" spans="1:18">
      <c r="A197" t="s">
        <v>19</v>
      </c>
      <c r="B197">
        <v>2011</v>
      </c>
      <c r="C197" t="s">
        <v>44</v>
      </c>
      <c r="D197" t="s">
        <v>47</v>
      </c>
      <c r="E197" t="s">
        <v>22</v>
      </c>
      <c r="F197">
        <v>222733.81599999999</v>
      </c>
      <c r="G197">
        <v>212872.83300000001</v>
      </c>
      <c r="H197">
        <v>242408.83100000001</v>
      </c>
      <c r="I197">
        <v>231109.432</v>
      </c>
      <c r="J197">
        <v>220368.894</v>
      </c>
      <c r="K197">
        <v>223755.739</v>
      </c>
      <c r="L197">
        <v>227515.4</v>
      </c>
      <c r="M197">
        <v>237736.59700000001</v>
      </c>
      <c r="N197">
        <v>239308.149</v>
      </c>
      <c r="O197">
        <v>236802.97500000001</v>
      </c>
      <c r="P197">
        <v>240542.47500000001</v>
      </c>
      <c r="Q197">
        <v>278602.14299999998</v>
      </c>
      <c r="R197">
        <v>2813757.2840000005</v>
      </c>
    </row>
    <row r="198" spans="1:18">
      <c r="A198" t="s">
        <v>19</v>
      </c>
      <c r="B198">
        <v>2011</v>
      </c>
      <c r="C198" t="s">
        <v>44</v>
      </c>
      <c r="D198" t="s">
        <v>46</v>
      </c>
      <c r="E198" t="s">
        <v>22</v>
      </c>
      <c r="F198">
        <v>159749.96400000001</v>
      </c>
      <c r="G198">
        <v>154002.46900000001</v>
      </c>
      <c r="H198">
        <v>170727.554</v>
      </c>
      <c r="I198">
        <v>167842.837</v>
      </c>
      <c r="J198">
        <v>157863.514</v>
      </c>
      <c r="K198">
        <v>158950.296</v>
      </c>
      <c r="L198">
        <v>160081.94500000001</v>
      </c>
      <c r="M198">
        <v>169428.193</v>
      </c>
      <c r="N198">
        <v>169362.06299999999</v>
      </c>
      <c r="O198">
        <v>165859.234</v>
      </c>
      <c r="P198">
        <v>171545.75899999999</v>
      </c>
      <c r="Q198">
        <v>203239.69399999999</v>
      </c>
      <c r="R198">
        <v>2008653.5219999999</v>
      </c>
    </row>
    <row r="199" spans="1:18">
      <c r="A199" t="s">
        <v>19</v>
      </c>
      <c r="B199">
        <v>2011</v>
      </c>
      <c r="C199" t="s">
        <v>44</v>
      </c>
      <c r="D199" t="s">
        <v>45</v>
      </c>
      <c r="E199" t="s">
        <v>22</v>
      </c>
      <c r="F199">
        <v>158439.359</v>
      </c>
      <c r="G199">
        <v>159408.83900000001</v>
      </c>
      <c r="H199">
        <v>217580.231</v>
      </c>
      <c r="I199">
        <v>223972.22500000001</v>
      </c>
      <c r="J199">
        <v>184734.99</v>
      </c>
      <c r="K199">
        <v>178740.576</v>
      </c>
      <c r="L199">
        <v>189658.75099999999</v>
      </c>
      <c r="M199">
        <v>202203.31899999999</v>
      </c>
      <c r="N199">
        <v>213003.24299999999</v>
      </c>
      <c r="O199">
        <v>208506.46100000001</v>
      </c>
      <c r="P199">
        <v>213801.837</v>
      </c>
      <c r="Q199">
        <v>252955.443</v>
      </c>
      <c r="R199">
        <v>2403005.2739999997</v>
      </c>
    </row>
    <row r="200" spans="1:18">
      <c r="A200" t="s">
        <v>19</v>
      </c>
      <c r="B200">
        <v>2011</v>
      </c>
      <c r="C200" t="s">
        <v>39</v>
      </c>
      <c r="D200" t="s">
        <v>43</v>
      </c>
      <c r="E200" t="s">
        <v>22</v>
      </c>
      <c r="F200">
        <v>597860.30799999996</v>
      </c>
      <c r="G200">
        <v>638275.97900000005</v>
      </c>
      <c r="H200">
        <v>894975.99</v>
      </c>
      <c r="I200">
        <v>964359.196</v>
      </c>
      <c r="J200">
        <v>769371.08499999996</v>
      </c>
      <c r="K200">
        <v>692313.13399999996</v>
      </c>
      <c r="L200">
        <v>711844.19700000004</v>
      </c>
      <c r="M200">
        <v>777295.44</v>
      </c>
      <c r="N200">
        <v>824087.13899999997</v>
      </c>
      <c r="O200">
        <v>802203.57200000004</v>
      </c>
      <c r="P200">
        <v>830207.554</v>
      </c>
      <c r="Q200">
        <v>959081.81799999997</v>
      </c>
      <c r="R200">
        <v>9461875.4120000005</v>
      </c>
    </row>
    <row r="201" spans="1:18">
      <c r="A201" t="s">
        <v>19</v>
      </c>
      <c r="B201">
        <v>2011</v>
      </c>
      <c r="C201" t="s">
        <v>39</v>
      </c>
      <c r="D201" t="s">
        <v>42</v>
      </c>
      <c r="E201" t="s">
        <v>22</v>
      </c>
      <c r="F201">
        <v>169090.68900000001</v>
      </c>
      <c r="G201">
        <v>173228.389</v>
      </c>
      <c r="H201">
        <v>192301.02100000001</v>
      </c>
      <c r="I201">
        <v>201447.351</v>
      </c>
      <c r="J201">
        <v>184239.00200000001</v>
      </c>
      <c r="K201">
        <v>182091.43400000001</v>
      </c>
      <c r="L201">
        <v>188285.24400000001</v>
      </c>
      <c r="M201">
        <v>196850.96400000001</v>
      </c>
      <c r="N201">
        <v>189337.147</v>
      </c>
      <c r="O201">
        <v>193202.77600000001</v>
      </c>
      <c r="P201">
        <v>189317.484</v>
      </c>
      <c r="Q201">
        <v>220686.31</v>
      </c>
      <c r="R201">
        <v>2280077.8109999998</v>
      </c>
    </row>
    <row r="202" spans="1:18">
      <c r="A202" t="s">
        <v>19</v>
      </c>
      <c r="B202">
        <v>2011</v>
      </c>
      <c r="C202" t="s">
        <v>39</v>
      </c>
      <c r="D202" t="s">
        <v>41</v>
      </c>
      <c r="E202" t="s">
        <v>22</v>
      </c>
      <c r="F202">
        <v>57483.7</v>
      </c>
      <c r="G202">
        <v>54787.472000000002</v>
      </c>
      <c r="H202">
        <v>60345.35</v>
      </c>
      <c r="I202">
        <v>56157.743000000002</v>
      </c>
      <c r="J202">
        <v>56660.123</v>
      </c>
      <c r="K202">
        <v>56992.12</v>
      </c>
      <c r="L202">
        <v>58801.330999999998</v>
      </c>
      <c r="M202">
        <v>62283.6</v>
      </c>
      <c r="N202">
        <v>63213.2</v>
      </c>
      <c r="O202">
        <v>59062.91</v>
      </c>
      <c r="P202">
        <v>59924.133999999998</v>
      </c>
      <c r="Q202">
        <v>70040.907999999996</v>
      </c>
      <c r="R202">
        <v>715752.59100000001</v>
      </c>
    </row>
    <row r="203" spans="1:18">
      <c r="A203" t="s">
        <v>19</v>
      </c>
      <c r="B203">
        <v>2011</v>
      </c>
      <c r="C203" t="s">
        <v>39</v>
      </c>
      <c r="D203" t="s">
        <v>40</v>
      </c>
      <c r="E203" t="s">
        <v>22</v>
      </c>
      <c r="F203">
        <v>307278.78100000002</v>
      </c>
      <c r="G203">
        <v>304049.76</v>
      </c>
      <c r="H203">
        <v>345359.03</v>
      </c>
      <c r="I203">
        <v>341524.38</v>
      </c>
      <c r="J203">
        <v>327853.84899999999</v>
      </c>
      <c r="K203">
        <v>334366.78600000002</v>
      </c>
      <c r="L203">
        <v>350244.52500000002</v>
      </c>
      <c r="M203">
        <v>356844.24</v>
      </c>
      <c r="N203">
        <v>350083.98200000002</v>
      </c>
      <c r="O203">
        <v>342715.83799999999</v>
      </c>
      <c r="P203">
        <v>343683.424</v>
      </c>
      <c r="Q203">
        <v>395913.76</v>
      </c>
      <c r="R203">
        <v>4099918.3549999995</v>
      </c>
    </row>
    <row r="204" spans="1:18">
      <c r="A204" t="s">
        <v>19</v>
      </c>
      <c r="B204">
        <v>2011</v>
      </c>
      <c r="C204" t="s">
        <v>29</v>
      </c>
      <c r="D204" t="s">
        <v>38</v>
      </c>
      <c r="E204" t="s">
        <v>22</v>
      </c>
      <c r="F204">
        <v>121848.93799999999</v>
      </c>
      <c r="G204">
        <v>117619.95299999999</v>
      </c>
      <c r="H204">
        <v>130416.101</v>
      </c>
      <c r="I204">
        <v>131409.75</v>
      </c>
      <c r="J204">
        <v>130418.462</v>
      </c>
      <c r="K204">
        <v>132125.97200000001</v>
      </c>
      <c r="L204">
        <v>130141.31</v>
      </c>
      <c r="M204">
        <v>135922.258</v>
      </c>
      <c r="N204">
        <v>135680.65900000001</v>
      </c>
      <c r="O204">
        <v>131788.03200000001</v>
      </c>
      <c r="P204">
        <v>131539.06899999999</v>
      </c>
      <c r="Q204">
        <v>159915.19399999999</v>
      </c>
      <c r="R204">
        <v>1588825.6979999999</v>
      </c>
    </row>
    <row r="205" spans="1:18">
      <c r="A205" t="s">
        <v>19</v>
      </c>
      <c r="B205">
        <v>2011</v>
      </c>
      <c r="C205" t="s">
        <v>29</v>
      </c>
      <c r="D205" t="s">
        <v>37</v>
      </c>
      <c r="E205" t="s">
        <v>22</v>
      </c>
      <c r="F205">
        <v>23575.508000000002</v>
      </c>
      <c r="G205">
        <v>22094.400000000001</v>
      </c>
      <c r="H205">
        <v>25158.1</v>
      </c>
      <c r="I205">
        <v>23911.8</v>
      </c>
      <c r="J205">
        <v>23817.3</v>
      </c>
      <c r="K205">
        <v>24814.94</v>
      </c>
      <c r="L205">
        <v>23435.3</v>
      </c>
      <c r="M205">
        <v>25840.1</v>
      </c>
      <c r="N205">
        <v>25691.599999999999</v>
      </c>
      <c r="O205">
        <v>25398.7</v>
      </c>
      <c r="P205">
        <v>25199.9</v>
      </c>
      <c r="Q205">
        <v>29463.5</v>
      </c>
      <c r="R205">
        <v>298401.14800000004</v>
      </c>
    </row>
    <row r="206" spans="1:18">
      <c r="A206" t="s">
        <v>19</v>
      </c>
      <c r="B206">
        <v>2011</v>
      </c>
      <c r="C206" t="s">
        <v>29</v>
      </c>
      <c r="D206" t="s">
        <v>36</v>
      </c>
      <c r="E206" t="s">
        <v>22</v>
      </c>
      <c r="F206">
        <v>22291.315999999999</v>
      </c>
      <c r="G206">
        <v>21272.22</v>
      </c>
      <c r="H206">
        <v>24339.95</v>
      </c>
      <c r="I206">
        <v>24493</v>
      </c>
      <c r="J206">
        <v>23903.037</v>
      </c>
      <c r="K206">
        <v>24620.527999999998</v>
      </c>
      <c r="L206">
        <v>24324.46</v>
      </c>
      <c r="M206">
        <v>26349.98</v>
      </c>
      <c r="N206">
        <v>26613.762999999999</v>
      </c>
      <c r="O206">
        <v>26683</v>
      </c>
      <c r="P206">
        <v>26894</v>
      </c>
      <c r="Q206">
        <v>31310.83</v>
      </c>
      <c r="R206">
        <v>303096.08400000003</v>
      </c>
    </row>
    <row r="207" spans="1:18">
      <c r="A207" t="s">
        <v>19</v>
      </c>
      <c r="B207">
        <v>2011</v>
      </c>
      <c r="C207" t="s">
        <v>29</v>
      </c>
      <c r="D207" t="s">
        <v>35</v>
      </c>
      <c r="E207" t="s">
        <v>22</v>
      </c>
      <c r="F207">
        <v>78606.62</v>
      </c>
      <c r="G207">
        <v>75866.698000000004</v>
      </c>
      <c r="H207">
        <v>90327.33</v>
      </c>
      <c r="I207">
        <v>88270.345000000001</v>
      </c>
      <c r="J207">
        <v>86066.513000000006</v>
      </c>
      <c r="K207">
        <v>91597.97</v>
      </c>
      <c r="L207">
        <v>88612.52</v>
      </c>
      <c r="M207">
        <v>98039.453999999998</v>
      </c>
      <c r="N207">
        <v>97729.998000000007</v>
      </c>
      <c r="O207">
        <v>99043.567999999999</v>
      </c>
      <c r="P207">
        <v>99344.619000000006</v>
      </c>
      <c r="Q207">
        <v>113360.33</v>
      </c>
      <c r="R207">
        <v>1106865.9650000001</v>
      </c>
    </row>
    <row r="208" spans="1:18">
      <c r="A208" t="s">
        <v>19</v>
      </c>
      <c r="B208">
        <v>2011</v>
      </c>
      <c r="C208" t="s">
        <v>29</v>
      </c>
      <c r="D208" t="s">
        <v>34</v>
      </c>
      <c r="E208" t="s">
        <v>22</v>
      </c>
      <c r="F208">
        <v>39410.625</v>
      </c>
      <c r="G208">
        <v>35446.04</v>
      </c>
      <c r="H208">
        <v>42315.519999999997</v>
      </c>
      <c r="I208">
        <v>40603.519999999997</v>
      </c>
      <c r="J208">
        <v>40530.400000000001</v>
      </c>
      <c r="K208">
        <v>43400.766000000003</v>
      </c>
      <c r="L208">
        <v>41213.404000000002</v>
      </c>
      <c r="M208">
        <v>44342.3</v>
      </c>
      <c r="N208">
        <v>44652.610999999997</v>
      </c>
      <c r="O208">
        <v>43948.072999999997</v>
      </c>
      <c r="P208">
        <v>44294.754999999997</v>
      </c>
      <c r="Q208">
        <v>51531.311999999998</v>
      </c>
      <c r="R208">
        <v>511689.32599999988</v>
      </c>
    </row>
    <row r="209" spans="1:18">
      <c r="A209" t="s">
        <v>19</v>
      </c>
      <c r="B209">
        <v>2011</v>
      </c>
      <c r="C209" t="s">
        <v>29</v>
      </c>
      <c r="D209" t="s">
        <v>33</v>
      </c>
      <c r="E209" t="s">
        <v>22</v>
      </c>
      <c r="F209">
        <v>35777.516000000003</v>
      </c>
      <c r="G209">
        <v>34307.368999999999</v>
      </c>
      <c r="H209">
        <v>40819.699999999997</v>
      </c>
      <c r="I209">
        <v>38223.42</v>
      </c>
      <c r="J209">
        <v>38472.625999999997</v>
      </c>
      <c r="K209">
        <v>39478.269999999997</v>
      </c>
      <c r="L209">
        <v>39405</v>
      </c>
      <c r="M209">
        <v>42316.89</v>
      </c>
      <c r="N209">
        <v>42362.65</v>
      </c>
      <c r="O209">
        <v>41815.85</v>
      </c>
      <c r="P209">
        <v>42739.45</v>
      </c>
      <c r="Q209">
        <v>48798.358</v>
      </c>
      <c r="R209">
        <v>484517.09899999999</v>
      </c>
    </row>
    <row r="210" spans="1:18">
      <c r="A210" t="s">
        <v>19</v>
      </c>
      <c r="B210">
        <v>2011</v>
      </c>
      <c r="C210" t="s">
        <v>29</v>
      </c>
      <c r="D210" t="s">
        <v>32</v>
      </c>
      <c r="E210" t="s">
        <v>22</v>
      </c>
      <c r="F210">
        <v>69589.370999999999</v>
      </c>
      <c r="G210">
        <v>66542.03</v>
      </c>
      <c r="H210">
        <v>75998.531000000003</v>
      </c>
      <c r="I210">
        <v>73983.5</v>
      </c>
      <c r="J210">
        <v>74322.542000000001</v>
      </c>
      <c r="K210">
        <v>76624.376999999993</v>
      </c>
      <c r="L210">
        <v>78709.5</v>
      </c>
      <c r="M210">
        <v>83862</v>
      </c>
      <c r="N210">
        <v>83474.5</v>
      </c>
      <c r="O210">
        <v>80765.225000000006</v>
      </c>
      <c r="P210">
        <v>83878.971000000005</v>
      </c>
      <c r="Q210">
        <v>95577.5</v>
      </c>
      <c r="R210">
        <v>943328.04700000002</v>
      </c>
    </row>
    <row r="211" spans="1:18">
      <c r="A211" t="s">
        <v>19</v>
      </c>
      <c r="B211">
        <v>2011</v>
      </c>
      <c r="C211" t="s">
        <v>29</v>
      </c>
      <c r="D211" t="s">
        <v>31</v>
      </c>
      <c r="E211" t="s">
        <v>22</v>
      </c>
      <c r="F211">
        <v>30205.8</v>
      </c>
      <c r="G211">
        <v>26591.200000000001</v>
      </c>
      <c r="H211">
        <v>30915.15</v>
      </c>
      <c r="I211">
        <v>27211.25</v>
      </c>
      <c r="J211">
        <v>29432</v>
      </c>
      <c r="K211">
        <v>30352</v>
      </c>
      <c r="L211">
        <v>31479.5</v>
      </c>
      <c r="M211">
        <v>32392</v>
      </c>
      <c r="N211">
        <v>31914.5</v>
      </c>
      <c r="O211">
        <v>31115.5</v>
      </c>
      <c r="P211">
        <v>33750</v>
      </c>
      <c r="Q211">
        <v>38627</v>
      </c>
      <c r="R211">
        <v>373985.9</v>
      </c>
    </row>
    <row r="212" spans="1:18">
      <c r="A212" t="s">
        <v>19</v>
      </c>
      <c r="B212">
        <v>2011</v>
      </c>
      <c r="C212" t="s">
        <v>29</v>
      </c>
      <c r="D212" t="s">
        <v>30</v>
      </c>
      <c r="E212" t="s">
        <v>22</v>
      </c>
      <c r="F212">
        <v>46374.470999999998</v>
      </c>
      <c r="G212">
        <v>43223.55</v>
      </c>
      <c r="H212">
        <v>49366.6</v>
      </c>
      <c r="I212">
        <v>48838.637000000002</v>
      </c>
      <c r="J212">
        <v>50271.512999999999</v>
      </c>
      <c r="K212">
        <v>49954.358999999997</v>
      </c>
      <c r="L212">
        <v>54159.315999999999</v>
      </c>
      <c r="M212">
        <v>55803.9</v>
      </c>
      <c r="N212">
        <v>55794.400000000001</v>
      </c>
      <c r="O212">
        <v>55129.4</v>
      </c>
      <c r="P212">
        <v>55600.807000000001</v>
      </c>
      <c r="Q212">
        <v>64372.277999999998</v>
      </c>
      <c r="R212">
        <v>628889.23100000015</v>
      </c>
    </row>
    <row r="213" spans="1:18">
      <c r="A213" t="s">
        <v>19</v>
      </c>
      <c r="B213">
        <v>2011</v>
      </c>
      <c r="C213" t="s">
        <v>20</v>
      </c>
      <c r="D213" t="s">
        <v>28</v>
      </c>
      <c r="E213" t="s">
        <v>22</v>
      </c>
      <c r="F213">
        <v>17325.63</v>
      </c>
      <c r="G213">
        <v>17380.45</v>
      </c>
      <c r="H213">
        <v>20799.400000000001</v>
      </c>
      <c r="I213">
        <v>20780.2</v>
      </c>
      <c r="J213">
        <v>20535.849999999999</v>
      </c>
      <c r="K213">
        <v>19912.8</v>
      </c>
      <c r="L213">
        <v>22721.89</v>
      </c>
      <c r="M213">
        <v>21599.9</v>
      </c>
      <c r="N213">
        <v>21280.65</v>
      </c>
      <c r="O213">
        <v>21080.400000000001</v>
      </c>
      <c r="P213">
        <v>20995.4</v>
      </c>
      <c r="Q213">
        <v>25261.599999999999</v>
      </c>
      <c r="R213">
        <v>249674.16999999998</v>
      </c>
    </row>
    <row r="214" spans="1:18">
      <c r="A214" t="s">
        <v>19</v>
      </c>
      <c r="B214">
        <v>2011</v>
      </c>
      <c r="C214" t="s">
        <v>20</v>
      </c>
      <c r="D214" t="s">
        <v>27</v>
      </c>
      <c r="E214" t="s">
        <v>22</v>
      </c>
      <c r="F214">
        <v>7688.6</v>
      </c>
      <c r="G214">
        <v>7721</v>
      </c>
      <c r="H214">
        <v>8883.2000000000007</v>
      </c>
      <c r="I214">
        <v>8537.7999999999993</v>
      </c>
      <c r="J214">
        <v>8922.2999999999993</v>
      </c>
      <c r="K214">
        <v>8963</v>
      </c>
      <c r="L214">
        <v>9162.6</v>
      </c>
      <c r="M214">
        <v>10179.200000000001</v>
      </c>
      <c r="N214">
        <v>9840.2999999999993</v>
      </c>
      <c r="O214">
        <v>9579.7000000000007</v>
      </c>
      <c r="P214">
        <v>9762.9</v>
      </c>
      <c r="Q214">
        <v>10275</v>
      </c>
      <c r="R214">
        <v>109515.6</v>
      </c>
    </row>
    <row r="215" spans="1:18">
      <c r="A215" t="s">
        <v>19</v>
      </c>
      <c r="B215">
        <v>2011</v>
      </c>
      <c r="C215" t="s">
        <v>20</v>
      </c>
      <c r="D215" t="s">
        <v>26</v>
      </c>
      <c r="E215" t="s">
        <v>22</v>
      </c>
      <c r="F215">
        <v>54793.703000000001</v>
      </c>
      <c r="G215">
        <v>53523.133000000002</v>
      </c>
      <c r="H215">
        <v>60766.3</v>
      </c>
      <c r="I215">
        <v>60192.3</v>
      </c>
      <c r="J215">
        <v>60607.631999999998</v>
      </c>
      <c r="K215">
        <v>62695.75</v>
      </c>
      <c r="L215">
        <v>66646.338000000003</v>
      </c>
      <c r="M215">
        <v>68437.600000000006</v>
      </c>
      <c r="N215">
        <v>69036.847999999998</v>
      </c>
      <c r="O215">
        <v>67331.16</v>
      </c>
      <c r="P215">
        <v>67818.87</v>
      </c>
      <c r="Q215">
        <v>76742.925000000003</v>
      </c>
      <c r="R215">
        <v>768592.55900000001</v>
      </c>
    </row>
    <row r="216" spans="1:18">
      <c r="A216" t="s">
        <v>19</v>
      </c>
      <c r="B216">
        <v>2011</v>
      </c>
      <c r="C216" t="s">
        <v>20</v>
      </c>
      <c r="D216" t="s">
        <v>25</v>
      </c>
      <c r="E216" t="s">
        <v>22</v>
      </c>
      <c r="F216">
        <v>6678.2</v>
      </c>
      <c r="G216">
        <v>6541.8</v>
      </c>
      <c r="H216">
        <v>7479.2</v>
      </c>
      <c r="I216">
        <v>6845</v>
      </c>
      <c r="J216">
        <v>7236.6</v>
      </c>
      <c r="K216">
        <v>6674.75</v>
      </c>
      <c r="L216">
        <v>7055.6</v>
      </c>
      <c r="M216">
        <v>7839.3</v>
      </c>
      <c r="N216">
        <v>7834.6</v>
      </c>
      <c r="O216">
        <v>7565.6</v>
      </c>
      <c r="P216">
        <v>7715</v>
      </c>
      <c r="Q216">
        <v>8807.6</v>
      </c>
      <c r="R216">
        <v>88273.250000000015</v>
      </c>
    </row>
    <row r="217" spans="1:18">
      <c r="A217" t="s">
        <v>19</v>
      </c>
      <c r="B217">
        <v>2011</v>
      </c>
      <c r="C217" t="s">
        <v>20</v>
      </c>
      <c r="D217" t="s">
        <v>24</v>
      </c>
      <c r="E217" t="s">
        <v>22</v>
      </c>
      <c r="F217">
        <v>36111.620999999999</v>
      </c>
      <c r="G217">
        <v>36760.834999999999</v>
      </c>
      <c r="H217">
        <v>42562.097999999998</v>
      </c>
      <c r="I217">
        <v>40187.368999999999</v>
      </c>
      <c r="J217">
        <v>43273.023000000001</v>
      </c>
      <c r="K217">
        <v>45461.67</v>
      </c>
      <c r="L217">
        <v>44449.622000000003</v>
      </c>
      <c r="M217">
        <v>49082.834999999999</v>
      </c>
      <c r="N217">
        <v>44711.247000000003</v>
      </c>
      <c r="O217">
        <v>44783.578000000001</v>
      </c>
      <c r="P217">
        <v>45143.646000000001</v>
      </c>
      <c r="Q217">
        <v>48827.553</v>
      </c>
      <c r="R217">
        <v>521355.09700000007</v>
      </c>
    </row>
    <row r="218" spans="1:18">
      <c r="A218" t="s">
        <v>19</v>
      </c>
      <c r="B218">
        <v>2011</v>
      </c>
      <c r="C218" t="s">
        <v>20</v>
      </c>
      <c r="D218" t="s">
        <v>23</v>
      </c>
      <c r="E218" t="s">
        <v>22</v>
      </c>
      <c r="F218">
        <v>7931</v>
      </c>
      <c r="G218">
        <v>7701</v>
      </c>
      <c r="H218">
        <v>9011.5</v>
      </c>
      <c r="I218">
        <v>8636</v>
      </c>
      <c r="J218">
        <v>8818.0110000000004</v>
      </c>
      <c r="K218">
        <v>8592</v>
      </c>
      <c r="L218">
        <v>9384.5</v>
      </c>
      <c r="M218">
        <v>9588.7720000000008</v>
      </c>
      <c r="N218">
        <v>9069</v>
      </c>
      <c r="O218">
        <v>8894</v>
      </c>
      <c r="P218">
        <v>9184</v>
      </c>
      <c r="Q218">
        <v>10139</v>
      </c>
      <c r="R218">
        <v>106948.783</v>
      </c>
    </row>
    <row r="219" spans="1:18">
      <c r="A219" t="s">
        <v>19</v>
      </c>
      <c r="B219">
        <v>2011</v>
      </c>
      <c r="C219" t="s">
        <v>20</v>
      </c>
      <c r="D219" t="s">
        <v>21</v>
      </c>
      <c r="E219" t="s">
        <v>22</v>
      </c>
      <c r="F219">
        <v>22166.932000000001</v>
      </c>
      <c r="G219">
        <v>22519.616999999998</v>
      </c>
      <c r="H219">
        <v>25605.8</v>
      </c>
      <c r="I219">
        <v>26252.75</v>
      </c>
      <c r="J219">
        <v>25800</v>
      </c>
      <c r="K219">
        <v>27163.85</v>
      </c>
      <c r="L219">
        <v>28131.7</v>
      </c>
      <c r="M219">
        <v>29858.846000000001</v>
      </c>
      <c r="N219">
        <v>28527.77</v>
      </c>
      <c r="O219">
        <v>28397.024000000001</v>
      </c>
      <c r="P219">
        <v>28769.7</v>
      </c>
      <c r="Q219">
        <v>32016.13</v>
      </c>
      <c r="R219">
        <v>325210.11900000001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269E4-4CDE-432B-B9BB-AEC08A816C5B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71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2012</v>
      </c>
      <c r="C4" t="s">
        <v>48</v>
      </c>
      <c r="D4" t="s">
        <v>52</v>
      </c>
      <c r="E4" t="s">
        <v>22</v>
      </c>
      <c r="F4">
        <v>13714.804347826086</v>
      </c>
      <c r="G4">
        <v>13592.648550724636</v>
      </c>
      <c r="H4">
        <v>14694.251811594202</v>
      </c>
      <c r="I4">
        <v>13463.138347309658</v>
      </c>
      <c r="J4">
        <v>15110.513916046302</v>
      </c>
      <c r="K4">
        <v>14367.917833888789</v>
      </c>
      <c r="L4">
        <v>14696.954212923329</v>
      </c>
      <c r="M4">
        <v>15623.766304347824</v>
      </c>
      <c r="N4">
        <v>13905.226385460883</v>
      </c>
      <c r="O4">
        <v>14893.509057971014</v>
      </c>
      <c r="P4">
        <v>13932.59104178569</v>
      </c>
      <c r="Q4">
        <v>14830.237318840578</v>
      </c>
      <c r="R4">
        <v>172825.55912871897</v>
      </c>
    </row>
    <row r="5" spans="1:18">
      <c r="A5" t="s">
        <v>59</v>
      </c>
      <c r="B5">
        <v>2012</v>
      </c>
      <c r="C5" t="s">
        <v>48</v>
      </c>
      <c r="D5" t="s">
        <v>51</v>
      </c>
      <c r="E5" t="s">
        <v>22</v>
      </c>
      <c r="F5">
        <v>42369.130434782601</v>
      </c>
      <c r="G5">
        <v>41503.947463768112</v>
      </c>
      <c r="H5">
        <v>45098.148550724633</v>
      </c>
      <c r="I5">
        <v>39430.475006077882</v>
      </c>
      <c r="J5">
        <v>44794.44434536148</v>
      </c>
      <c r="K5">
        <v>42527.75201370057</v>
      </c>
      <c r="L5">
        <v>44527.918823384702</v>
      </c>
      <c r="M5">
        <v>45573.4981884058</v>
      </c>
      <c r="N5">
        <v>39700.699151520377</v>
      </c>
      <c r="O5">
        <v>43177.088768115937</v>
      </c>
      <c r="P5">
        <v>41741.461789038862</v>
      </c>
      <c r="Q5">
        <v>42874.938405797104</v>
      </c>
      <c r="R5">
        <v>513319.50294067815</v>
      </c>
    </row>
    <row r="6" spans="1:18">
      <c r="A6" t="s">
        <v>59</v>
      </c>
      <c r="B6">
        <v>2012</v>
      </c>
      <c r="C6" t="s">
        <v>48</v>
      </c>
      <c r="D6" t="s">
        <v>50</v>
      </c>
      <c r="E6" t="s">
        <v>22</v>
      </c>
      <c r="F6">
        <v>15411.934782608694</v>
      </c>
      <c r="G6">
        <v>15909.737318840578</v>
      </c>
      <c r="H6">
        <v>16752.271739130432</v>
      </c>
      <c r="I6">
        <v>15300.637053390297</v>
      </c>
      <c r="J6">
        <v>16801.497783896568</v>
      </c>
      <c r="K6">
        <v>16279.843615744139</v>
      </c>
      <c r="L6">
        <v>17263.373174849738</v>
      </c>
      <c r="M6">
        <v>16999.266304347824</v>
      </c>
      <c r="N6">
        <v>15023.892960355504</v>
      </c>
      <c r="O6">
        <v>16771.393115942028</v>
      </c>
      <c r="P6">
        <v>16104.969330259999</v>
      </c>
      <c r="Q6">
        <v>15800.297101449274</v>
      </c>
      <c r="R6">
        <v>194419.11428081506</v>
      </c>
    </row>
    <row r="7" spans="1:18">
      <c r="A7" t="s">
        <v>59</v>
      </c>
      <c r="B7">
        <v>2012</v>
      </c>
      <c r="C7" t="s">
        <v>48</v>
      </c>
      <c r="D7" t="s">
        <v>49</v>
      </c>
      <c r="E7" t="s">
        <v>22</v>
      </c>
      <c r="F7">
        <v>12031.422101449274</v>
      </c>
      <c r="G7">
        <v>12419.786231884056</v>
      </c>
      <c r="H7">
        <v>13514.01268115942</v>
      </c>
      <c r="I7">
        <v>12538.71288236377</v>
      </c>
      <c r="J7">
        <v>14348.365855191338</v>
      </c>
      <c r="K7">
        <v>14028.307895320821</v>
      </c>
      <c r="L7">
        <v>14937.561381533893</v>
      </c>
      <c r="M7">
        <v>15137.483695652172</v>
      </c>
      <c r="N7">
        <v>12381.545898388542</v>
      </c>
      <c r="O7">
        <v>13861.9384057971</v>
      </c>
      <c r="P7">
        <v>12438.180688146702</v>
      </c>
      <c r="Q7">
        <v>12859.80072463768</v>
      </c>
      <c r="R7">
        <v>160497.1184415248</v>
      </c>
    </row>
    <row r="8" spans="1:18">
      <c r="A8" t="s">
        <v>59</v>
      </c>
      <c r="B8">
        <v>2012</v>
      </c>
      <c r="C8" t="s">
        <v>44</v>
      </c>
      <c r="D8" t="s">
        <v>47</v>
      </c>
      <c r="E8" t="s">
        <v>22</v>
      </c>
      <c r="F8">
        <v>60577.374999999993</v>
      </c>
      <c r="G8">
        <v>58296.273550724633</v>
      </c>
      <c r="H8">
        <v>68992.481884057968</v>
      </c>
      <c r="I8">
        <v>66367.142934899253</v>
      </c>
      <c r="J8">
        <v>74738.120399741645</v>
      </c>
      <c r="K8">
        <v>76640.979011483039</v>
      </c>
      <c r="L8">
        <v>78328.87288357185</v>
      </c>
      <c r="M8">
        <v>76483.860507246369</v>
      </c>
      <c r="N8">
        <v>67434.192571897031</v>
      </c>
      <c r="O8">
        <v>73704.340579710144</v>
      </c>
      <c r="P8">
        <v>65220.213069124984</v>
      </c>
      <c r="Q8">
        <v>62555.628623188401</v>
      </c>
      <c r="R8">
        <v>829339.4810156452</v>
      </c>
    </row>
    <row r="9" spans="1:18">
      <c r="A9" t="s">
        <v>59</v>
      </c>
      <c r="B9">
        <v>2012</v>
      </c>
      <c r="C9" t="s">
        <v>44</v>
      </c>
      <c r="D9" t="s">
        <v>46</v>
      </c>
      <c r="E9" t="s">
        <v>22</v>
      </c>
      <c r="F9">
        <v>37888.076086956513</v>
      </c>
      <c r="G9">
        <v>37410.221014492752</v>
      </c>
      <c r="H9">
        <v>40964.329710144921</v>
      </c>
      <c r="I9">
        <v>38917.801271810953</v>
      </c>
      <c r="J9">
        <v>43878.199932404525</v>
      </c>
      <c r="K9">
        <v>43832.995327890763</v>
      </c>
      <c r="L9">
        <v>44775.928474653534</v>
      </c>
      <c r="M9">
        <v>45516.072463768112</v>
      </c>
      <c r="N9">
        <v>40010.60633201668</v>
      </c>
      <c r="O9">
        <v>43601.199275362313</v>
      </c>
      <c r="P9">
        <v>40836.81207612883</v>
      </c>
      <c r="Q9">
        <v>38540.092391304344</v>
      </c>
      <c r="R9">
        <v>496172.33435693424</v>
      </c>
    </row>
    <row r="10" spans="1:18">
      <c r="A10" t="s">
        <v>59</v>
      </c>
      <c r="B10">
        <v>2012</v>
      </c>
      <c r="C10" t="s">
        <v>44</v>
      </c>
      <c r="D10" t="s">
        <v>45</v>
      </c>
      <c r="E10" t="s">
        <v>22</v>
      </c>
      <c r="F10">
        <v>66624.938405797089</v>
      </c>
      <c r="G10">
        <v>66243.427536231873</v>
      </c>
      <c r="H10">
        <v>72637.884057971009</v>
      </c>
      <c r="I10">
        <v>70352.283727536735</v>
      </c>
      <c r="J10">
        <v>81028.968795523295</v>
      </c>
      <c r="K10">
        <v>80069.191911906484</v>
      </c>
      <c r="L10">
        <v>81506.00878677181</v>
      </c>
      <c r="M10">
        <v>81252.905797101441</v>
      </c>
      <c r="N10">
        <v>71396.361102017487</v>
      </c>
      <c r="O10">
        <v>77265.97282608696</v>
      </c>
      <c r="P10">
        <v>71363.239444785693</v>
      </c>
      <c r="Q10">
        <v>68901.458333333328</v>
      </c>
      <c r="R10">
        <v>888642.64072506304</v>
      </c>
    </row>
    <row r="11" spans="1:18">
      <c r="A11" t="s">
        <v>59</v>
      </c>
      <c r="B11">
        <v>2012</v>
      </c>
      <c r="C11" t="s">
        <v>39</v>
      </c>
      <c r="D11" t="s">
        <v>43</v>
      </c>
      <c r="E11" t="s">
        <v>22</v>
      </c>
      <c r="F11">
        <v>261122.91304347824</v>
      </c>
      <c r="G11">
        <v>257521.28079710144</v>
      </c>
      <c r="H11">
        <v>282656.81884057971</v>
      </c>
      <c r="I11">
        <v>259534.33791758816</v>
      </c>
      <c r="J11">
        <v>300279.09199859743</v>
      </c>
      <c r="K11">
        <v>287447.43738886184</v>
      </c>
      <c r="L11">
        <v>296774.66502799635</v>
      </c>
      <c r="M11">
        <v>303729.55615942023</v>
      </c>
      <c r="N11">
        <v>267779.9069909837</v>
      </c>
      <c r="O11">
        <v>289873.15579710144</v>
      </c>
      <c r="P11">
        <v>279498.83998067933</v>
      </c>
      <c r="Q11">
        <v>258402.69565217389</v>
      </c>
      <c r="R11">
        <v>3344620.6995945619</v>
      </c>
    </row>
    <row r="12" spans="1:18">
      <c r="A12" t="s">
        <v>59</v>
      </c>
      <c r="B12">
        <v>2012</v>
      </c>
      <c r="C12" t="s">
        <v>39</v>
      </c>
      <c r="D12" t="s">
        <v>42</v>
      </c>
      <c r="E12" t="s">
        <v>22</v>
      </c>
      <c r="F12">
        <v>80730.480072463761</v>
      </c>
      <c r="G12">
        <v>77200.146739130418</v>
      </c>
      <c r="H12">
        <v>82936.563405797089</v>
      </c>
      <c r="I12">
        <v>78364.304741093409</v>
      </c>
      <c r="J12">
        <v>89483.953346844544</v>
      </c>
      <c r="K12">
        <v>87405.807543680043</v>
      </c>
      <c r="L12">
        <v>87846.155924579158</v>
      </c>
      <c r="M12">
        <v>90222.632246376801</v>
      </c>
      <c r="N12">
        <v>80581.226692117212</v>
      </c>
      <c r="O12">
        <v>86323.903985507233</v>
      </c>
      <c r="P12">
        <v>82422.30401728001</v>
      </c>
      <c r="Q12">
        <v>83981.326086956513</v>
      </c>
      <c r="R12">
        <v>1007498.8048018261</v>
      </c>
    </row>
    <row r="13" spans="1:18">
      <c r="A13" t="s">
        <v>59</v>
      </c>
      <c r="B13">
        <v>2012</v>
      </c>
      <c r="C13" t="s">
        <v>39</v>
      </c>
      <c r="D13" t="s">
        <v>41</v>
      </c>
      <c r="E13" t="s">
        <v>22</v>
      </c>
      <c r="F13">
        <v>20009.994565217392</v>
      </c>
      <c r="G13">
        <v>19440.177536231884</v>
      </c>
      <c r="H13">
        <v>20468.710144927536</v>
      </c>
      <c r="I13">
        <v>19313.928637602967</v>
      </c>
      <c r="J13">
        <v>21806.994827296658</v>
      </c>
      <c r="K13">
        <v>20547.038180200514</v>
      </c>
      <c r="L13">
        <v>21925.239340748445</v>
      </c>
      <c r="M13">
        <v>22896.66485507246</v>
      </c>
      <c r="N13">
        <v>20236.669410162893</v>
      </c>
      <c r="O13">
        <v>21691.494565217392</v>
      </c>
      <c r="P13">
        <v>20735.557599159878</v>
      </c>
      <c r="Q13">
        <v>20356.909420289852</v>
      </c>
      <c r="R13">
        <v>249429.37908212788</v>
      </c>
    </row>
    <row r="14" spans="1:18">
      <c r="A14" t="s">
        <v>59</v>
      </c>
      <c r="B14">
        <v>2012</v>
      </c>
      <c r="C14" t="s">
        <v>39</v>
      </c>
      <c r="D14" t="s">
        <v>40</v>
      </c>
      <c r="E14" t="s">
        <v>22</v>
      </c>
      <c r="F14">
        <v>106186.36413043477</v>
      </c>
      <c r="G14">
        <v>105546.67572463767</v>
      </c>
      <c r="H14">
        <v>113191.44746376811</v>
      </c>
      <c r="I14">
        <v>103102.1168762366</v>
      </c>
      <c r="J14">
        <v>119215.67045364736</v>
      </c>
      <c r="K14">
        <v>116635.82213511415</v>
      </c>
      <c r="L14">
        <v>121168.91193912998</v>
      </c>
      <c r="M14">
        <v>122475.47826086955</v>
      </c>
      <c r="N14">
        <v>106627.14750266272</v>
      </c>
      <c r="O14">
        <v>116733.97282608696</v>
      </c>
      <c r="P14">
        <v>109909.96541153843</v>
      </c>
      <c r="Q14">
        <v>108825.18478260869</v>
      </c>
      <c r="R14">
        <v>1349618.7575067349</v>
      </c>
    </row>
    <row r="15" spans="1:18">
      <c r="A15" t="s">
        <v>59</v>
      </c>
      <c r="B15">
        <v>2012</v>
      </c>
      <c r="C15" t="s">
        <v>29</v>
      </c>
      <c r="D15" t="s">
        <v>38</v>
      </c>
      <c r="E15" t="s">
        <v>22</v>
      </c>
      <c r="F15">
        <v>68263.711956521729</v>
      </c>
      <c r="G15">
        <v>65595.932971014481</v>
      </c>
      <c r="H15">
        <v>71522.10144927536</v>
      </c>
      <c r="I15">
        <v>65441.755255818702</v>
      </c>
      <c r="J15">
        <v>71105.607720352753</v>
      </c>
      <c r="K15">
        <v>72819.864887566684</v>
      </c>
      <c r="L15">
        <v>73490.919991920164</v>
      </c>
      <c r="M15">
        <v>76951.115942028991</v>
      </c>
      <c r="N15">
        <v>70406.036790882077</v>
      </c>
      <c r="O15">
        <v>75700.346014492752</v>
      </c>
      <c r="P15">
        <v>70124.789268961613</v>
      </c>
      <c r="Q15">
        <v>70772.869565217392</v>
      </c>
      <c r="R15">
        <v>852195.05181405286</v>
      </c>
    </row>
    <row r="16" spans="1:18">
      <c r="A16" t="s">
        <v>59</v>
      </c>
      <c r="B16">
        <v>2012</v>
      </c>
      <c r="C16" t="s">
        <v>29</v>
      </c>
      <c r="D16" t="s">
        <v>37</v>
      </c>
      <c r="E16" t="s">
        <v>22</v>
      </c>
      <c r="F16">
        <v>9541.963768115942</v>
      </c>
      <c r="G16">
        <v>9289.0326086956502</v>
      </c>
      <c r="H16">
        <v>10452.851449275362</v>
      </c>
      <c r="I16">
        <v>9389.2265348382589</v>
      </c>
      <c r="J16">
        <v>10223.304082729985</v>
      </c>
      <c r="K16">
        <v>10222.860928775437</v>
      </c>
      <c r="L16">
        <v>10463.957800705288</v>
      </c>
      <c r="M16">
        <v>11200.15036231884</v>
      </c>
      <c r="N16">
        <v>9961.9733160502365</v>
      </c>
      <c r="O16">
        <v>10956.451086956522</v>
      </c>
      <c r="P16">
        <v>10232.842312021467</v>
      </c>
      <c r="Q16">
        <v>10246.389492753624</v>
      </c>
      <c r="R16">
        <v>122181.00374323662</v>
      </c>
    </row>
    <row r="17" spans="1:18">
      <c r="A17" t="s">
        <v>59</v>
      </c>
      <c r="B17">
        <v>2012</v>
      </c>
      <c r="C17" t="s">
        <v>29</v>
      </c>
      <c r="D17" t="s">
        <v>36</v>
      </c>
      <c r="E17" t="s">
        <v>22</v>
      </c>
      <c r="F17">
        <v>13309.085144927536</v>
      </c>
      <c r="G17">
        <v>13083.340579710144</v>
      </c>
      <c r="H17">
        <v>14195.677536231882</v>
      </c>
      <c r="I17">
        <v>12925.376693917782</v>
      </c>
      <c r="J17">
        <v>13707.386436882469</v>
      </c>
      <c r="K17">
        <v>13631.114651504948</v>
      </c>
      <c r="L17">
        <v>14380.15994500574</v>
      </c>
      <c r="M17">
        <v>14759.36956521739</v>
      </c>
      <c r="N17">
        <v>13550.204015766107</v>
      </c>
      <c r="O17">
        <v>14690.342391304346</v>
      </c>
      <c r="P17">
        <v>13626.055727192446</v>
      </c>
      <c r="Q17">
        <v>14136.211956521738</v>
      </c>
      <c r="R17">
        <v>165994.32464418252</v>
      </c>
    </row>
    <row r="18" spans="1:18">
      <c r="A18" t="s">
        <v>59</v>
      </c>
      <c r="B18">
        <v>2012</v>
      </c>
      <c r="C18" t="s">
        <v>29</v>
      </c>
      <c r="D18" t="s">
        <v>35</v>
      </c>
      <c r="E18" t="s">
        <v>22</v>
      </c>
      <c r="F18">
        <v>42186.820652173905</v>
      </c>
      <c r="G18">
        <v>42457.509057971009</v>
      </c>
      <c r="H18">
        <v>46811.742753623184</v>
      </c>
      <c r="I18">
        <v>42316.844780331805</v>
      </c>
      <c r="J18">
        <v>46265.802681655288</v>
      </c>
      <c r="K18">
        <v>45596.225986445555</v>
      </c>
      <c r="L18">
        <v>47403.214149916043</v>
      </c>
      <c r="M18">
        <v>49763.77717391304</v>
      </c>
      <c r="N18">
        <v>45041.208878211364</v>
      </c>
      <c r="O18">
        <v>48386.411231884056</v>
      </c>
      <c r="P18">
        <v>45804.773135725663</v>
      </c>
      <c r="Q18">
        <v>46814.144927536225</v>
      </c>
      <c r="R18">
        <v>548848.47540938703</v>
      </c>
    </row>
    <row r="19" spans="1:18">
      <c r="A19" t="s">
        <v>59</v>
      </c>
      <c r="B19">
        <v>2012</v>
      </c>
      <c r="C19" t="s">
        <v>29</v>
      </c>
      <c r="D19" t="s">
        <v>34</v>
      </c>
      <c r="E19" t="s">
        <v>22</v>
      </c>
      <c r="F19">
        <v>17800.1865942029</v>
      </c>
      <c r="G19">
        <v>17481.98913043478</v>
      </c>
      <c r="H19">
        <v>18941.592391304348</v>
      </c>
      <c r="I19">
        <v>17249.093690112306</v>
      </c>
      <c r="J19">
        <v>18763.42125747805</v>
      </c>
      <c r="K19">
        <v>18300.241206620478</v>
      </c>
      <c r="L19">
        <v>19206.226160263894</v>
      </c>
      <c r="M19">
        <v>20284.222826086952</v>
      </c>
      <c r="N19">
        <v>18292.519712871002</v>
      </c>
      <c r="O19">
        <v>19654.306159420288</v>
      </c>
      <c r="P19">
        <v>18292.896946743444</v>
      </c>
      <c r="Q19">
        <v>18970.831521739128</v>
      </c>
      <c r="R19">
        <v>223237.5275972776</v>
      </c>
    </row>
    <row r="20" spans="1:18">
      <c r="A20" t="s">
        <v>59</v>
      </c>
      <c r="B20">
        <v>2012</v>
      </c>
      <c r="C20" t="s">
        <v>29</v>
      </c>
      <c r="D20" t="s">
        <v>33</v>
      </c>
      <c r="E20" t="s">
        <v>22</v>
      </c>
      <c r="F20">
        <v>16050.548913043476</v>
      </c>
      <c r="G20">
        <v>15554.692028985506</v>
      </c>
      <c r="H20">
        <v>17042.322463768112</v>
      </c>
      <c r="I20">
        <v>15336.04725710363</v>
      </c>
      <c r="J20">
        <v>16642.630697499633</v>
      </c>
      <c r="K20">
        <v>15845.77723164638</v>
      </c>
      <c r="L20">
        <v>16928.892079110465</v>
      </c>
      <c r="M20">
        <v>17915.72644927536</v>
      </c>
      <c r="N20">
        <v>16035.587428379677</v>
      </c>
      <c r="O20">
        <v>17020.195652173912</v>
      </c>
      <c r="P20">
        <v>16199.685782381148</v>
      </c>
      <c r="Q20">
        <v>16281.836956521738</v>
      </c>
      <c r="R20">
        <v>196853.94293988906</v>
      </c>
    </row>
    <row r="21" spans="1:18">
      <c r="A21" t="s">
        <v>59</v>
      </c>
      <c r="B21">
        <v>2012</v>
      </c>
      <c r="C21" t="s">
        <v>29</v>
      </c>
      <c r="D21" t="s">
        <v>32</v>
      </c>
      <c r="E21" t="s">
        <v>22</v>
      </c>
      <c r="F21">
        <v>36089.711956521736</v>
      </c>
      <c r="G21">
        <v>35263.617753623184</v>
      </c>
      <c r="H21">
        <v>39839.311594202896</v>
      </c>
      <c r="I21">
        <v>35074.567693118726</v>
      </c>
      <c r="J21">
        <v>37729.585164769276</v>
      </c>
      <c r="K21">
        <v>37710.991089021612</v>
      </c>
      <c r="L21">
        <v>37150.0098870363</v>
      </c>
      <c r="M21">
        <v>39517.166666666664</v>
      </c>
      <c r="N21">
        <v>35842.143555017617</v>
      </c>
      <c r="O21">
        <v>39294.375</v>
      </c>
      <c r="P21">
        <v>37527.919521445467</v>
      </c>
      <c r="Q21">
        <v>38732.215579710144</v>
      </c>
      <c r="R21">
        <v>449771.6154611336</v>
      </c>
    </row>
    <row r="22" spans="1:18">
      <c r="A22" t="s">
        <v>59</v>
      </c>
      <c r="B22">
        <v>2012</v>
      </c>
      <c r="C22" t="s">
        <v>29</v>
      </c>
      <c r="D22" t="s">
        <v>31</v>
      </c>
      <c r="E22" t="s">
        <v>22</v>
      </c>
      <c r="F22">
        <v>11888.28260869565</v>
      </c>
      <c r="G22">
        <v>11436.878623188404</v>
      </c>
      <c r="H22">
        <v>12537.90036231884</v>
      </c>
      <c r="I22">
        <v>11771.21639686289</v>
      </c>
      <c r="J22">
        <v>12297.340668999301</v>
      </c>
      <c r="K22">
        <v>12027.280135000212</v>
      </c>
      <c r="L22">
        <v>12021.736168194149</v>
      </c>
      <c r="M22">
        <v>12659.956521739128</v>
      </c>
      <c r="N22">
        <v>11608.069082477308</v>
      </c>
      <c r="O22">
        <v>12409.485507246374</v>
      </c>
      <c r="P22">
        <v>12212.748520205185</v>
      </c>
      <c r="Q22">
        <v>12369.29347826087</v>
      </c>
      <c r="R22">
        <v>145240.1880731883</v>
      </c>
    </row>
    <row r="23" spans="1:18">
      <c r="A23" t="s">
        <v>59</v>
      </c>
      <c r="B23">
        <v>2012</v>
      </c>
      <c r="C23" t="s">
        <v>29</v>
      </c>
      <c r="D23" t="s">
        <v>30</v>
      </c>
      <c r="E23" t="s">
        <v>22</v>
      </c>
      <c r="F23">
        <v>19289.378623188404</v>
      </c>
      <c r="G23">
        <v>19285.08876811594</v>
      </c>
      <c r="H23">
        <v>21500.960144927536</v>
      </c>
      <c r="I23">
        <v>19595.104375610641</v>
      </c>
      <c r="J23">
        <v>20569.542208828214</v>
      </c>
      <c r="K23">
        <v>19936.170222895631</v>
      </c>
      <c r="L23">
        <v>20283.095691901744</v>
      </c>
      <c r="M23">
        <v>21341.559782608696</v>
      </c>
      <c r="N23">
        <v>19230.584843109216</v>
      </c>
      <c r="O23">
        <v>21716.403985507248</v>
      </c>
      <c r="P23">
        <v>21146.914667605848</v>
      </c>
      <c r="Q23">
        <v>22905.927536231884</v>
      </c>
      <c r="R23">
        <v>246800.73085053099</v>
      </c>
    </row>
    <row r="24" spans="1:18">
      <c r="A24" t="s">
        <v>59</v>
      </c>
      <c r="B24">
        <v>2012</v>
      </c>
      <c r="C24" t="s">
        <v>20</v>
      </c>
      <c r="D24" t="s">
        <v>28</v>
      </c>
      <c r="E24" t="s">
        <v>22</v>
      </c>
      <c r="F24">
        <v>6283.635869565217</v>
      </c>
      <c r="G24">
        <v>6128.6268115942021</v>
      </c>
      <c r="H24">
        <v>6614.5887681159411</v>
      </c>
      <c r="I24">
        <v>6127.7318019833801</v>
      </c>
      <c r="J24">
        <v>6312.165253288782</v>
      </c>
      <c r="K24">
        <v>6072.3687242938313</v>
      </c>
      <c r="L24">
        <v>6209.5098603749575</v>
      </c>
      <c r="M24">
        <v>6644.2898550724631</v>
      </c>
      <c r="N24">
        <v>5687.2886594875617</v>
      </c>
      <c r="O24">
        <v>6412.9999999999991</v>
      </c>
      <c r="P24">
        <v>6246.8243383368099</v>
      </c>
      <c r="Q24">
        <v>6282.606884057971</v>
      </c>
      <c r="R24">
        <v>75022.636826171118</v>
      </c>
    </row>
    <row r="25" spans="1:18">
      <c r="A25" t="s">
        <v>59</v>
      </c>
      <c r="B25">
        <v>2012</v>
      </c>
      <c r="C25" t="s">
        <v>20</v>
      </c>
      <c r="D25" t="s">
        <v>27</v>
      </c>
      <c r="E25" t="s">
        <v>22</v>
      </c>
      <c r="F25">
        <v>2314.563405797101</v>
      </c>
      <c r="G25">
        <v>2312.3605072463765</v>
      </c>
      <c r="H25">
        <v>2577.56884057971</v>
      </c>
      <c r="I25">
        <v>2267.67190909483</v>
      </c>
      <c r="J25">
        <v>2425.2492987848977</v>
      </c>
      <c r="K25">
        <v>2407.5506127047893</v>
      </c>
      <c r="L25">
        <v>2325.4461683658947</v>
      </c>
      <c r="M25">
        <v>2441.634057971014</v>
      </c>
      <c r="N25">
        <v>2264.356258359514</v>
      </c>
      <c r="O25">
        <v>2543.003623188406</v>
      </c>
      <c r="P25">
        <v>2292.8257834597557</v>
      </c>
      <c r="Q25">
        <v>2477.5271739130435</v>
      </c>
      <c r="R25">
        <v>28649.757639465337</v>
      </c>
    </row>
    <row r="26" spans="1:18">
      <c r="A26" t="s">
        <v>59</v>
      </c>
      <c r="B26">
        <v>2012</v>
      </c>
      <c r="C26" t="s">
        <v>20</v>
      </c>
      <c r="D26" t="s">
        <v>26</v>
      </c>
      <c r="E26" t="s">
        <v>22</v>
      </c>
      <c r="F26">
        <v>27072.749999999996</v>
      </c>
      <c r="G26">
        <v>27369.034420289852</v>
      </c>
      <c r="H26">
        <v>29811.059782608692</v>
      </c>
      <c r="I26">
        <v>26801.546904312821</v>
      </c>
      <c r="J26">
        <v>28971.597181675395</v>
      </c>
      <c r="K26">
        <v>28014.727611245988</v>
      </c>
      <c r="L26">
        <v>27339.417842925475</v>
      </c>
      <c r="M26">
        <v>29200.887681159416</v>
      </c>
      <c r="N26">
        <v>26433.007964936471</v>
      </c>
      <c r="O26">
        <v>29361.528985507241</v>
      </c>
      <c r="P26">
        <v>27176.852659929631</v>
      </c>
      <c r="Q26">
        <v>29261.119565217392</v>
      </c>
      <c r="R26">
        <v>336813.53059980844</v>
      </c>
    </row>
    <row r="27" spans="1:18">
      <c r="A27" t="s">
        <v>59</v>
      </c>
      <c r="B27">
        <v>2012</v>
      </c>
      <c r="C27" t="s">
        <v>20</v>
      </c>
      <c r="D27" t="s">
        <v>25</v>
      </c>
      <c r="E27" t="s">
        <v>22</v>
      </c>
      <c r="F27">
        <v>1545.514492753623</v>
      </c>
      <c r="G27">
        <v>1539.4311594202898</v>
      </c>
      <c r="H27">
        <v>1682.9148550724635</v>
      </c>
      <c r="I27">
        <v>1657.9533529060964</v>
      </c>
      <c r="J27">
        <v>1674.82439363247</v>
      </c>
      <c r="K27">
        <v>1630.9255833124912</v>
      </c>
      <c r="L27">
        <v>1742.9115054140625</v>
      </c>
      <c r="M27">
        <v>1721.6702898550723</v>
      </c>
      <c r="N27">
        <v>1574.3744182541013</v>
      </c>
      <c r="O27">
        <v>1639.929347826087</v>
      </c>
      <c r="P27">
        <v>1595.7045604379437</v>
      </c>
      <c r="Q27">
        <v>1689.7880434782608</v>
      </c>
      <c r="R27">
        <v>19695.942002362961</v>
      </c>
    </row>
    <row r="28" spans="1:18">
      <c r="A28" t="s">
        <v>59</v>
      </c>
      <c r="B28">
        <v>2012</v>
      </c>
      <c r="C28" t="s">
        <v>20</v>
      </c>
      <c r="D28" t="s">
        <v>24</v>
      </c>
      <c r="E28" t="s">
        <v>22</v>
      </c>
      <c r="F28">
        <v>15846.499999999998</v>
      </c>
      <c r="G28">
        <v>14964.802536231882</v>
      </c>
      <c r="H28">
        <v>17454.509057971012</v>
      </c>
      <c r="I28">
        <v>15675.921278646068</v>
      </c>
      <c r="J28">
        <v>16732.539284456569</v>
      </c>
      <c r="K28">
        <v>15030.18177231636</v>
      </c>
      <c r="L28">
        <v>15635.829049337864</v>
      </c>
      <c r="M28">
        <v>16501.42572463768</v>
      </c>
      <c r="N28">
        <v>15383.858842462152</v>
      </c>
      <c r="O28">
        <v>16407.923913043476</v>
      </c>
      <c r="P28">
        <v>16136.562000982185</v>
      </c>
      <c r="Q28">
        <v>15798.039855072462</v>
      </c>
      <c r="R28">
        <v>191568.09331515769</v>
      </c>
    </row>
    <row r="29" spans="1:18">
      <c r="A29" t="s">
        <v>59</v>
      </c>
      <c r="B29">
        <v>2012</v>
      </c>
      <c r="C29" t="s">
        <v>20</v>
      </c>
      <c r="D29" t="s">
        <v>23</v>
      </c>
      <c r="E29" t="s">
        <v>22</v>
      </c>
      <c r="F29">
        <v>2353.5471014492755</v>
      </c>
      <c r="G29">
        <v>2750.6666666666665</v>
      </c>
      <c r="H29">
        <v>2554.603260869565</v>
      </c>
      <c r="I29">
        <v>2727.4384982035685</v>
      </c>
      <c r="J29">
        <v>2522.6571500057767</v>
      </c>
      <c r="K29">
        <v>2424.9880997964824</v>
      </c>
      <c r="L29">
        <v>2778.22609889661</v>
      </c>
      <c r="M29">
        <v>2843.8260869565215</v>
      </c>
      <c r="N29">
        <v>2461.1736792657366</v>
      </c>
      <c r="O29">
        <v>2877.5561594202895</v>
      </c>
      <c r="P29">
        <v>2826.3702311875845</v>
      </c>
      <c r="Q29">
        <v>2738.6648550724635</v>
      </c>
      <c r="R29">
        <v>31859.717887790539</v>
      </c>
    </row>
    <row r="30" spans="1:18">
      <c r="A30" t="s">
        <v>59</v>
      </c>
      <c r="B30">
        <v>2012</v>
      </c>
      <c r="C30" t="s">
        <v>20</v>
      </c>
      <c r="D30" t="s">
        <v>21</v>
      </c>
      <c r="E30" t="s">
        <v>22</v>
      </c>
      <c r="F30">
        <v>6799.795289855072</v>
      </c>
      <c r="G30">
        <v>7129.1304347826081</v>
      </c>
      <c r="H30">
        <v>7401.5471014492741</v>
      </c>
      <c r="I30">
        <v>6887.1875870258236</v>
      </c>
      <c r="J30">
        <v>7330.691531076538</v>
      </c>
      <c r="K30">
        <v>7109.3829642793035</v>
      </c>
      <c r="L30">
        <v>7181.4608913580068</v>
      </c>
      <c r="M30">
        <v>7303.6449275362311</v>
      </c>
      <c r="N30">
        <v>6441.219078625847</v>
      </c>
      <c r="O30">
        <v>7453.4003623188401</v>
      </c>
      <c r="P30">
        <v>7165.4207476292449</v>
      </c>
      <c r="Q30">
        <v>7179.9710144927531</v>
      </c>
      <c r="R30">
        <v>85382.851930429562</v>
      </c>
    </row>
    <row r="31" spans="1:18">
      <c r="A31" t="s">
        <v>58</v>
      </c>
      <c r="B31">
        <v>2012</v>
      </c>
      <c r="C31" t="s">
        <v>48</v>
      </c>
      <c r="D31" t="s">
        <v>52</v>
      </c>
      <c r="E31" t="s">
        <v>22</v>
      </c>
      <c r="F31">
        <v>4414</v>
      </c>
      <c r="G31">
        <v>5068</v>
      </c>
      <c r="H31">
        <v>6319</v>
      </c>
      <c r="I31">
        <v>4674.7650000000003</v>
      </c>
      <c r="J31">
        <v>4900</v>
      </c>
      <c r="K31">
        <v>4686</v>
      </c>
      <c r="L31">
        <v>4437</v>
      </c>
      <c r="M31">
        <v>4784</v>
      </c>
      <c r="N31">
        <v>4685.5</v>
      </c>
      <c r="O31">
        <v>4982.7809999999999</v>
      </c>
      <c r="P31">
        <v>4270.5440878770287</v>
      </c>
      <c r="Q31">
        <v>4912.0385439385136</v>
      </c>
      <c r="R31">
        <v>58133.628631815547</v>
      </c>
    </row>
    <row r="32" spans="1:18">
      <c r="A32" t="s">
        <v>58</v>
      </c>
      <c r="B32">
        <v>2012</v>
      </c>
      <c r="C32" t="s">
        <v>48</v>
      </c>
      <c r="D32" t="s">
        <v>51</v>
      </c>
      <c r="E32" t="s">
        <v>22</v>
      </c>
      <c r="F32">
        <v>49170.847000000002</v>
      </c>
      <c r="G32">
        <v>53965.85</v>
      </c>
      <c r="H32">
        <v>55745.000999999997</v>
      </c>
      <c r="I32">
        <v>50419.9</v>
      </c>
      <c r="J32">
        <v>50690.936000000002</v>
      </c>
      <c r="K32">
        <v>53460.468999999997</v>
      </c>
      <c r="L32">
        <v>56973.512999999999</v>
      </c>
      <c r="M32">
        <v>61451.707000000002</v>
      </c>
      <c r="N32">
        <v>61917.25</v>
      </c>
      <c r="O32">
        <v>68936.350000000006</v>
      </c>
      <c r="P32">
        <v>64059.696898903261</v>
      </c>
      <c r="Q32">
        <v>61951.173449451628</v>
      </c>
      <c r="R32">
        <v>688742.69334835489</v>
      </c>
    </row>
    <row r="33" spans="1:18">
      <c r="A33" t="s">
        <v>58</v>
      </c>
      <c r="B33">
        <v>2012</v>
      </c>
      <c r="C33" t="s">
        <v>48</v>
      </c>
      <c r="D33" t="s">
        <v>50</v>
      </c>
      <c r="E33" t="s">
        <v>22</v>
      </c>
      <c r="F33">
        <v>19536.919999999998</v>
      </c>
      <c r="G33">
        <v>20160.2</v>
      </c>
      <c r="H33">
        <v>22116.85</v>
      </c>
      <c r="I33">
        <v>25305.05</v>
      </c>
      <c r="J33">
        <v>29741.606</v>
      </c>
      <c r="K33">
        <v>31050.42</v>
      </c>
      <c r="L33">
        <v>33982.462</v>
      </c>
      <c r="M33">
        <v>35304.980000000003</v>
      </c>
      <c r="N33">
        <v>34563.75</v>
      </c>
      <c r="O33">
        <v>40957.21</v>
      </c>
      <c r="P33">
        <v>37999.520705325354</v>
      </c>
      <c r="Q33">
        <v>41140.135352662677</v>
      </c>
      <c r="R33">
        <v>371859.10405798804</v>
      </c>
    </row>
    <row r="34" spans="1:18">
      <c r="A34" t="s">
        <v>58</v>
      </c>
      <c r="B34">
        <v>2012</v>
      </c>
      <c r="C34" t="s">
        <v>48</v>
      </c>
      <c r="D34" t="s">
        <v>49</v>
      </c>
      <c r="E34" t="s">
        <v>22</v>
      </c>
      <c r="F34">
        <v>6637.67</v>
      </c>
      <c r="G34">
        <v>6141.42</v>
      </c>
      <c r="H34">
        <v>6878.7</v>
      </c>
      <c r="I34">
        <v>6421.18</v>
      </c>
      <c r="J34">
        <v>6380.52</v>
      </c>
      <c r="K34">
        <v>6270.35</v>
      </c>
      <c r="L34">
        <v>8291.35</v>
      </c>
      <c r="M34">
        <v>7949.7489999999998</v>
      </c>
      <c r="N34">
        <v>7927.94</v>
      </c>
      <c r="O34">
        <v>8863.6880000000001</v>
      </c>
      <c r="P34">
        <v>8577.4070638453377</v>
      </c>
      <c r="Q34">
        <v>10418.868531922668</v>
      </c>
      <c r="R34">
        <v>90758.842595768001</v>
      </c>
    </row>
    <row r="35" spans="1:18">
      <c r="A35" t="s">
        <v>58</v>
      </c>
      <c r="B35">
        <v>2012</v>
      </c>
      <c r="C35" t="s">
        <v>44</v>
      </c>
      <c r="D35" t="s">
        <v>47</v>
      </c>
      <c r="E35" t="s">
        <v>22</v>
      </c>
      <c r="F35">
        <v>9901.1</v>
      </c>
      <c r="G35">
        <v>9636.9969999999994</v>
      </c>
      <c r="H35">
        <v>9984.36</v>
      </c>
      <c r="I35">
        <v>9225.58</v>
      </c>
      <c r="J35">
        <v>9148.3040000000001</v>
      </c>
      <c r="K35">
        <v>8220.24</v>
      </c>
      <c r="L35">
        <v>8585.0499999999993</v>
      </c>
      <c r="M35">
        <v>9426.09</v>
      </c>
      <c r="N35">
        <v>8799.2950000000001</v>
      </c>
      <c r="O35">
        <v>11361.468999999999</v>
      </c>
      <c r="P35">
        <v>10284.772808916956</v>
      </c>
      <c r="Q35">
        <v>10642.612904458478</v>
      </c>
      <c r="R35">
        <v>115215.87071337542</v>
      </c>
    </row>
    <row r="36" spans="1:18">
      <c r="A36" t="s">
        <v>58</v>
      </c>
      <c r="B36">
        <v>2012</v>
      </c>
      <c r="C36" t="s">
        <v>44</v>
      </c>
      <c r="D36" t="s">
        <v>46</v>
      </c>
      <c r="E36" t="s">
        <v>22</v>
      </c>
      <c r="F36">
        <v>8453.4509999999991</v>
      </c>
      <c r="G36">
        <v>8100.518</v>
      </c>
      <c r="H36">
        <v>8223.5159999999996</v>
      </c>
      <c r="I36">
        <v>7799.1360000000004</v>
      </c>
      <c r="J36">
        <v>7638.5290000000005</v>
      </c>
      <c r="K36">
        <v>6947.098</v>
      </c>
      <c r="L36">
        <v>7163.6260000000002</v>
      </c>
      <c r="M36">
        <v>7880.4350000000004</v>
      </c>
      <c r="N36">
        <v>7094.7</v>
      </c>
      <c r="O36">
        <v>8349.33</v>
      </c>
      <c r="P36">
        <v>7738.0629274485627</v>
      </c>
      <c r="Q36">
        <v>9274.7064637242802</v>
      </c>
      <c r="R36">
        <v>94663.108391172835</v>
      </c>
    </row>
    <row r="37" spans="1:18">
      <c r="A37" t="s">
        <v>58</v>
      </c>
      <c r="B37">
        <v>2012</v>
      </c>
      <c r="C37" t="s">
        <v>44</v>
      </c>
      <c r="D37" t="s">
        <v>45</v>
      </c>
      <c r="E37" t="s">
        <v>22</v>
      </c>
      <c r="F37">
        <v>56293.671000000002</v>
      </c>
      <c r="G37">
        <v>60449.815999999999</v>
      </c>
      <c r="H37">
        <v>58883.8</v>
      </c>
      <c r="I37">
        <v>59277.093999999997</v>
      </c>
      <c r="J37">
        <v>61445.839</v>
      </c>
      <c r="K37">
        <v>62213.77</v>
      </c>
      <c r="L37">
        <v>64399.16</v>
      </c>
      <c r="M37">
        <v>72510.98</v>
      </c>
      <c r="N37">
        <v>69518.082999999999</v>
      </c>
      <c r="O37">
        <v>80959.688999999998</v>
      </c>
      <c r="P37">
        <v>84243.040430967056</v>
      </c>
      <c r="Q37">
        <v>84428.834215483541</v>
      </c>
      <c r="R37">
        <v>814623.77664645051</v>
      </c>
    </row>
    <row r="38" spans="1:18">
      <c r="A38" t="s">
        <v>58</v>
      </c>
      <c r="B38">
        <v>2012</v>
      </c>
      <c r="C38" t="s">
        <v>39</v>
      </c>
      <c r="D38" t="s">
        <v>43</v>
      </c>
      <c r="E38" t="s">
        <v>22</v>
      </c>
      <c r="F38">
        <v>439595.37699999998</v>
      </c>
      <c r="G38">
        <v>487041.24599999998</v>
      </c>
      <c r="H38">
        <v>532639.46200000006</v>
      </c>
      <c r="I38">
        <v>482637.08500000002</v>
      </c>
      <c r="J38">
        <v>498002.38500000001</v>
      </c>
      <c r="K38">
        <v>439832.61599999998</v>
      </c>
      <c r="L38">
        <v>443502.23499999999</v>
      </c>
      <c r="M38">
        <v>474611.56599999999</v>
      </c>
      <c r="N38">
        <v>480529.94900000002</v>
      </c>
      <c r="O38">
        <v>532641.69700000004</v>
      </c>
      <c r="P38">
        <v>525076.98883618042</v>
      </c>
      <c r="Q38">
        <v>498348.92341809021</v>
      </c>
      <c r="R38">
        <v>5834459.5302542709</v>
      </c>
    </row>
    <row r="39" spans="1:18">
      <c r="A39" t="s">
        <v>58</v>
      </c>
      <c r="B39">
        <v>2012</v>
      </c>
      <c r="C39" t="s">
        <v>39</v>
      </c>
      <c r="D39" t="s">
        <v>42</v>
      </c>
      <c r="E39" t="s">
        <v>22</v>
      </c>
      <c r="F39">
        <v>34051.544000000002</v>
      </c>
      <c r="G39">
        <v>35498.680999999997</v>
      </c>
      <c r="H39">
        <v>37482.966999999997</v>
      </c>
      <c r="I39">
        <v>34451.182999999997</v>
      </c>
      <c r="J39">
        <v>35376.822</v>
      </c>
      <c r="K39">
        <v>33829.938000000002</v>
      </c>
      <c r="L39">
        <v>34058.334999999999</v>
      </c>
      <c r="M39">
        <v>37807.199999999997</v>
      </c>
      <c r="N39">
        <v>35576.434999999998</v>
      </c>
      <c r="O39">
        <v>39038.025000000001</v>
      </c>
      <c r="P39">
        <v>37026.18788806325</v>
      </c>
      <c r="Q39">
        <v>41079.756944031629</v>
      </c>
      <c r="R39">
        <v>435277.07483209489</v>
      </c>
    </row>
    <row r="40" spans="1:18">
      <c r="A40" t="s">
        <v>58</v>
      </c>
      <c r="B40">
        <v>2012</v>
      </c>
      <c r="C40" t="s">
        <v>39</v>
      </c>
      <c r="D40" t="s">
        <v>41</v>
      </c>
      <c r="E40" t="s">
        <v>22</v>
      </c>
      <c r="F40">
        <v>4072</v>
      </c>
      <c r="G40">
        <v>4248</v>
      </c>
      <c r="H40">
        <v>4406.1120000000001</v>
      </c>
      <c r="I40">
        <v>3785</v>
      </c>
      <c r="J40">
        <v>3531.5010000000002</v>
      </c>
      <c r="K40">
        <v>3521.7840000000001</v>
      </c>
      <c r="L40">
        <v>4151.5</v>
      </c>
      <c r="M40">
        <v>4109.5</v>
      </c>
      <c r="N40">
        <v>3474.8</v>
      </c>
      <c r="O40">
        <v>4056.2</v>
      </c>
      <c r="P40">
        <v>3964.578134530193</v>
      </c>
      <c r="Q40">
        <v>4050.0255672650965</v>
      </c>
      <c r="R40">
        <v>47371.000701795288</v>
      </c>
    </row>
    <row r="41" spans="1:18">
      <c r="A41" t="s">
        <v>58</v>
      </c>
      <c r="B41">
        <v>2012</v>
      </c>
      <c r="C41" t="s">
        <v>39</v>
      </c>
      <c r="D41" t="s">
        <v>40</v>
      </c>
      <c r="E41" t="s">
        <v>22</v>
      </c>
      <c r="F41">
        <v>39118.794999999998</v>
      </c>
      <c r="G41">
        <v>40350.512000000002</v>
      </c>
      <c r="H41">
        <v>41682.273000000001</v>
      </c>
      <c r="I41">
        <v>39435.339999999997</v>
      </c>
      <c r="J41">
        <v>41117.985000000001</v>
      </c>
      <c r="K41">
        <v>40102.906000000003</v>
      </c>
      <c r="L41">
        <v>42438.993999999999</v>
      </c>
      <c r="M41">
        <v>42984.41</v>
      </c>
      <c r="N41">
        <v>43188.097999999998</v>
      </c>
      <c r="O41">
        <v>51339.781000000003</v>
      </c>
      <c r="P41">
        <v>48938.851839904935</v>
      </c>
      <c r="Q41">
        <v>53394.267919952457</v>
      </c>
      <c r="R41">
        <v>524092.2137598574</v>
      </c>
    </row>
    <row r="42" spans="1:18">
      <c r="A42" t="s">
        <v>58</v>
      </c>
      <c r="B42">
        <v>2012</v>
      </c>
      <c r="C42" t="s">
        <v>29</v>
      </c>
      <c r="D42" t="s">
        <v>38</v>
      </c>
      <c r="E42" t="s">
        <v>22</v>
      </c>
      <c r="F42">
        <v>19579.834999999999</v>
      </c>
      <c r="G42">
        <v>16765.86</v>
      </c>
      <c r="H42">
        <v>18252.975999999999</v>
      </c>
      <c r="I42">
        <v>17197.753000000001</v>
      </c>
      <c r="J42">
        <v>16831.914000000001</v>
      </c>
      <c r="K42">
        <v>17334.099999999999</v>
      </c>
      <c r="L42">
        <v>13317.924000000001</v>
      </c>
      <c r="M42">
        <v>14031.89</v>
      </c>
      <c r="N42">
        <v>12527.544</v>
      </c>
      <c r="O42">
        <v>15747.953</v>
      </c>
      <c r="P42">
        <v>15147.431253923038</v>
      </c>
      <c r="Q42">
        <v>20877.126626961519</v>
      </c>
      <c r="R42">
        <v>197612.30688088454</v>
      </c>
    </row>
    <row r="43" spans="1:18">
      <c r="A43" t="s">
        <v>58</v>
      </c>
      <c r="B43">
        <v>2012</v>
      </c>
      <c r="C43" t="s">
        <v>29</v>
      </c>
      <c r="D43" t="s">
        <v>37</v>
      </c>
      <c r="E43" t="s">
        <v>22</v>
      </c>
      <c r="F43">
        <v>1851.9</v>
      </c>
      <c r="G43">
        <v>1724</v>
      </c>
      <c r="H43">
        <v>1716.7</v>
      </c>
      <c r="I43">
        <v>1778.846</v>
      </c>
      <c r="J43">
        <v>1762.84</v>
      </c>
      <c r="K43">
        <v>1877.1</v>
      </c>
      <c r="L43">
        <v>1673.5</v>
      </c>
      <c r="M43">
        <v>1790.4</v>
      </c>
      <c r="N43">
        <v>1521.3</v>
      </c>
      <c r="O43">
        <v>1844.1</v>
      </c>
      <c r="P43">
        <v>1646.623163096617</v>
      </c>
      <c r="Q43">
        <v>1935.1115815483085</v>
      </c>
      <c r="R43">
        <v>21122.420744644925</v>
      </c>
    </row>
    <row r="44" spans="1:18">
      <c r="A44" t="s">
        <v>58</v>
      </c>
      <c r="B44">
        <v>2012</v>
      </c>
      <c r="C44" t="s">
        <v>29</v>
      </c>
      <c r="D44" t="s">
        <v>36</v>
      </c>
      <c r="E44" t="s">
        <v>22</v>
      </c>
      <c r="F44">
        <v>3766</v>
      </c>
      <c r="G44">
        <v>3484.95</v>
      </c>
      <c r="H44">
        <v>3843.5</v>
      </c>
      <c r="I44">
        <v>3520.74</v>
      </c>
      <c r="J44">
        <v>3273.3110000000001</v>
      </c>
      <c r="K44">
        <v>3073.5</v>
      </c>
      <c r="L44">
        <v>2875</v>
      </c>
      <c r="M44">
        <v>3072.5</v>
      </c>
      <c r="N44">
        <v>2929</v>
      </c>
      <c r="O44">
        <v>3202.5</v>
      </c>
      <c r="P44">
        <v>3230.548846024788</v>
      </c>
      <c r="Q44">
        <v>3282.024423012394</v>
      </c>
      <c r="R44">
        <v>39553.574269037184</v>
      </c>
    </row>
    <row r="45" spans="1:18">
      <c r="A45" t="s">
        <v>58</v>
      </c>
      <c r="B45">
        <v>2012</v>
      </c>
      <c r="C45" t="s">
        <v>29</v>
      </c>
      <c r="D45" t="s">
        <v>35</v>
      </c>
      <c r="E45" t="s">
        <v>22</v>
      </c>
      <c r="F45">
        <v>12534.525</v>
      </c>
      <c r="G45">
        <v>12795.928</v>
      </c>
      <c r="H45">
        <v>14074.040999999999</v>
      </c>
      <c r="I45">
        <v>14908.364</v>
      </c>
      <c r="J45">
        <v>14458.692999999999</v>
      </c>
      <c r="K45">
        <v>12658.647999999999</v>
      </c>
      <c r="L45">
        <v>11983.731</v>
      </c>
      <c r="M45">
        <v>13110.642</v>
      </c>
      <c r="N45">
        <v>12711.543</v>
      </c>
      <c r="O45">
        <v>14325.288</v>
      </c>
      <c r="P45">
        <v>14630.790567832</v>
      </c>
      <c r="Q45">
        <v>15149.655783916</v>
      </c>
      <c r="R45">
        <v>163341.84935174804</v>
      </c>
    </row>
    <row r="46" spans="1:18">
      <c r="A46" t="s">
        <v>58</v>
      </c>
      <c r="B46">
        <v>2012</v>
      </c>
      <c r="C46" t="s">
        <v>29</v>
      </c>
      <c r="D46" t="s">
        <v>34</v>
      </c>
      <c r="E46" t="s">
        <v>22</v>
      </c>
      <c r="F46">
        <v>3958.16</v>
      </c>
      <c r="G46">
        <v>3707.7429999999999</v>
      </c>
      <c r="H46">
        <v>3994.4830000000002</v>
      </c>
      <c r="I46">
        <v>3408.26</v>
      </c>
      <c r="J46">
        <v>3524.4</v>
      </c>
      <c r="K46">
        <v>3967.7979999999998</v>
      </c>
      <c r="L46">
        <v>3214.23</v>
      </c>
      <c r="M46">
        <v>3174.61</v>
      </c>
      <c r="N46">
        <v>3234.518</v>
      </c>
      <c r="O46">
        <v>4259.9650000000001</v>
      </c>
      <c r="P46">
        <v>3989.793232063766</v>
      </c>
      <c r="Q46">
        <v>4283.2466160318827</v>
      </c>
      <c r="R46">
        <v>44717.206848095644</v>
      </c>
    </row>
    <row r="47" spans="1:18">
      <c r="A47" t="s">
        <v>58</v>
      </c>
      <c r="B47">
        <v>2012</v>
      </c>
      <c r="C47" t="s">
        <v>29</v>
      </c>
      <c r="D47" t="s">
        <v>33</v>
      </c>
      <c r="E47" t="s">
        <v>22</v>
      </c>
      <c r="F47">
        <v>3530.239</v>
      </c>
      <c r="G47">
        <v>3519.15</v>
      </c>
      <c r="H47">
        <v>4160.7860000000001</v>
      </c>
      <c r="I47">
        <v>3869</v>
      </c>
      <c r="J47">
        <v>3990.86</v>
      </c>
      <c r="K47">
        <v>3724.1840000000002</v>
      </c>
      <c r="L47">
        <v>3680.55</v>
      </c>
      <c r="M47">
        <v>3723.5</v>
      </c>
      <c r="N47">
        <v>3552.55</v>
      </c>
      <c r="O47">
        <v>3973.4810000000002</v>
      </c>
      <c r="P47">
        <v>3809.6807110934433</v>
      </c>
      <c r="Q47">
        <v>4517.0253555467225</v>
      </c>
      <c r="R47">
        <v>46051.00606664017</v>
      </c>
    </row>
    <row r="48" spans="1:18">
      <c r="A48" t="s">
        <v>58</v>
      </c>
      <c r="B48">
        <v>2012</v>
      </c>
      <c r="C48" t="s">
        <v>29</v>
      </c>
      <c r="D48" t="s">
        <v>32</v>
      </c>
      <c r="E48" t="s">
        <v>22</v>
      </c>
      <c r="F48">
        <v>7356.2290000000003</v>
      </c>
      <c r="G48">
        <v>7447.6260000000002</v>
      </c>
      <c r="H48">
        <v>8816.4290000000001</v>
      </c>
      <c r="I48">
        <v>7846.7749999999996</v>
      </c>
      <c r="J48">
        <v>7497.5</v>
      </c>
      <c r="K48">
        <v>6448.55</v>
      </c>
      <c r="L48">
        <v>7124.5</v>
      </c>
      <c r="M48">
        <v>8155.29</v>
      </c>
      <c r="N48">
        <v>7700.6180000000004</v>
      </c>
      <c r="O48">
        <v>8358.5</v>
      </c>
      <c r="P48">
        <v>8631.8442324097432</v>
      </c>
      <c r="Q48">
        <v>8034.0521162048717</v>
      </c>
      <c r="R48">
        <v>93417.913348614617</v>
      </c>
    </row>
    <row r="49" spans="1:18">
      <c r="A49" t="s">
        <v>58</v>
      </c>
      <c r="B49">
        <v>2012</v>
      </c>
      <c r="C49" t="s">
        <v>29</v>
      </c>
      <c r="D49" t="s">
        <v>31</v>
      </c>
      <c r="E49" t="s">
        <v>22</v>
      </c>
      <c r="F49">
        <v>1346.5</v>
      </c>
      <c r="G49">
        <v>1157.08</v>
      </c>
      <c r="H49">
        <v>1178.5</v>
      </c>
      <c r="I49">
        <v>1118.5</v>
      </c>
      <c r="J49">
        <v>1180.55</v>
      </c>
      <c r="K49">
        <v>1178.06</v>
      </c>
      <c r="L49">
        <v>1265</v>
      </c>
      <c r="M49">
        <v>1320.5</v>
      </c>
      <c r="N49">
        <v>1292.5</v>
      </c>
      <c r="O49">
        <v>1758</v>
      </c>
      <c r="P49">
        <v>1564.0127166181837</v>
      </c>
      <c r="Q49">
        <v>1621.5063583090919</v>
      </c>
      <c r="R49">
        <v>15980.709074927276</v>
      </c>
    </row>
    <row r="50" spans="1:18">
      <c r="A50" t="s">
        <v>58</v>
      </c>
      <c r="B50">
        <v>2012</v>
      </c>
      <c r="C50" t="s">
        <v>29</v>
      </c>
      <c r="D50" t="s">
        <v>30</v>
      </c>
      <c r="E50" t="s">
        <v>22</v>
      </c>
      <c r="F50">
        <v>1970</v>
      </c>
      <c r="G50">
        <v>1718</v>
      </c>
      <c r="H50">
        <v>1940</v>
      </c>
      <c r="I50">
        <v>1889</v>
      </c>
      <c r="J50">
        <v>1770</v>
      </c>
      <c r="K50">
        <v>1613</v>
      </c>
      <c r="L50">
        <v>2358.5</v>
      </c>
      <c r="M50">
        <v>2745</v>
      </c>
      <c r="N50">
        <v>2305</v>
      </c>
      <c r="O50">
        <v>1918.5</v>
      </c>
      <c r="P50">
        <v>1981.0322954464725</v>
      </c>
      <c r="Q50">
        <v>1630.0161477232361</v>
      </c>
      <c r="R50">
        <v>23838.048443169708</v>
      </c>
    </row>
    <row r="51" spans="1:18">
      <c r="A51" t="s">
        <v>58</v>
      </c>
      <c r="B51">
        <v>2012</v>
      </c>
      <c r="C51" t="s">
        <v>20</v>
      </c>
      <c r="D51" t="s">
        <v>28</v>
      </c>
      <c r="E51" t="s">
        <v>22</v>
      </c>
      <c r="F51">
        <v>2353.6999999999998</v>
      </c>
      <c r="G51">
        <v>2061.15</v>
      </c>
      <c r="H51">
        <v>2092.1999999999998</v>
      </c>
      <c r="I51">
        <v>1931.2</v>
      </c>
      <c r="J51">
        <v>2272.5</v>
      </c>
      <c r="K51">
        <v>2276.35</v>
      </c>
      <c r="L51">
        <v>2627.6</v>
      </c>
      <c r="M51">
        <v>2448.75</v>
      </c>
      <c r="N51">
        <v>2308.9499999999998</v>
      </c>
      <c r="O51">
        <v>2769.15</v>
      </c>
      <c r="P51">
        <v>2505.6843812155334</v>
      </c>
      <c r="Q51">
        <v>2234.867190607767</v>
      </c>
      <c r="R51">
        <v>27882.101571823303</v>
      </c>
    </row>
    <row r="52" spans="1:18">
      <c r="A52" t="s">
        <v>58</v>
      </c>
      <c r="B52">
        <v>2012</v>
      </c>
      <c r="C52" t="s">
        <v>20</v>
      </c>
      <c r="D52" t="s">
        <v>27</v>
      </c>
      <c r="E52" t="s">
        <v>22</v>
      </c>
      <c r="F52">
        <v>302</v>
      </c>
      <c r="G52">
        <v>305</v>
      </c>
      <c r="H52">
        <v>307</v>
      </c>
      <c r="I52">
        <v>326</v>
      </c>
      <c r="J52">
        <v>291</v>
      </c>
      <c r="K52">
        <v>279.8</v>
      </c>
      <c r="L52">
        <v>295.8</v>
      </c>
      <c r="M52">
        <v>376</v>
      </c>
      <c r="N52">
        <v>273.8</v>
      </c>
      <c r="O52">
        <v>115</v>
      </c>
      <c r="P52">
        <v>237.00452660150387</v>
      </c>
      <c r="Q52">
        <v>202.60226330075196</v>
      </c>
      <c r="R52">
        <v>3311.0067899022561</v>
      </c>
    </row>
    <row r="53" spans="1:18">
      <c r="A53" t="s">
        <v>58</v>
      </c>
      <c r="B53">
        <v>2012</v>
      </c>
      <c r="C53" t="s">
        <v>20</v>
      </c>
      <c r="D53" t="s">
        <v>26</v>
      </c>
      <c r="E53" t="s">
        <v>22</v>
      </c>
      <c r="F53">
        <v>2536.6999999999998</v>
      </c>
      <c r="G53">
        <v>2320.8000000000002</v>
      </c>
      <c r="H53">
        <v>2513.3000000000002</v>
      </c>
      <c r="I53">
        <v>2523.6</v>
      </c>
      <c r="J53">
        <v>2613.9</v>
      </c>
      <c r="K53">
        <v>2408.9259999999999</v>
      </c>
      <c r="L53">
        <v>2498.4</v>
      </c>
      <c r="M53">
        <v>2542.1</v>
      </c>
      <c r="N53">
        <v>2440.3000000000002</v>
      </c>
      <c r="O53">
        <v>2950.6</v>
      </c>
      <c r="P53">
        <v>2635.6307971831538</v>
      </c>
      <c r="Q53">
        <v>2730.8153985915765</v>
      </c>
      <c r="R53">
        <v>30715.07219577473</v>
      </c>
    </row>
    <row r="54" spans="1:18">
      <c r="A54" t="s">
        <v>58</v>
      </c>
      <c r="B54">
        <v>2012</v>
      </c>
      <c r="C54" t="s">
        <v>20</v>
      </c>
      <c r="D54" t="s">
        <v>25</v>
      </c>
      <c r="E54" t="s">
        <v>22</v>
      </c>
      <c r="F54">
        <v>137</v>
      </c>
      <c r="G54">
        <v>182.4</v>
      </c>
      <c r="H54">
        <v>115.2</v>
      </c>
      <c r="I54">
        <v>146</v>
      </c>
      <c r="J54">
        <v>158</v>
      </c>
      <c r="K54">
        <v>130.6</v>
      </c>
      <c r="L54">
        <v>132.4</v>
      </c>
      <c r="M54">
        <v>133</v>
      </c>
      <c r="N54">
        <v>222.2</v>
      </c>
      <c r="O54">
        <v>185</v>
      </c>
      <c r="P54">
        <v>193.80228164715584</v>
      </c>
      <c r="Q54">
        <v>193.20114082357793</v>
      </c>
      <c r="R54">
        <v>1928.8034224707339</v>
      </c>
    </row>
    <row r="55" spans="1:18">
      <c r="A55" t="s">
        <v>58</v>
      </c>
      <c r="B55">
        <v>2012</v>
      </c>
      <c r="C55" t="s">
        <v>20</v>
      </c>
      <c r="D55" t="s">
        <v>24</v>
      </c>
      <c r="E55" t="s">
        <v>22</v>
      </c>
      <c r="F55">
        <v>2913</v>
      </c>
      <c r="G55">
        <v>2925.2820000000002</v>
      </c>
      <c r="H55">
        <v>3392</v>
      </c>
      <c r="I55">
        <v>3159</v>
      </c>
      <c r="J55">
        <v>3425.0149999999999</v>
      </c>
      <c r="K55">
        <v>3172</v>
      </c>
      <c r="L55">
        <v>3081</v>
      </c>
      <c r="M55">
        <v>3499</v>
      </c>
      <c r="N55">
        <v>3291</v>
      </c>
      <c r="O55">
        <v>3797</v>
      </c>
      <c r="P55">
        <v>3610.9471745065102</v>
      </c>
      <c r="Q55">
        <v>3804.0185872532547</v>
      </c>
      <c r="R55">
        <v>40069.262761759761</v>
      </c>
    </row>
    <row r="56" spans="1:18">
      <c r="A56" t="s">
        <v>58</v>
      </c>
      <c r="B56">
        <v>2012</v>
      </c>
      <c r="C56" t="s">
        <v>20</v>
      </c>
      <c r="D56" t="s">
        <v>23</v>
      </c>
      <c r="E56" t="s">
        <v>22</v>
      </c>
      <c r="F56">
        <v>453</v>
      </c>
      <c r="G56">
        <v>413</v>
      </c>
      <c r="H56">
        <v>492.5</v>
      </c>
      <c r="I56">
        <v>477</v>
      </c>
      <c r="J56">
        <v>514.48500000000001</v>
      </c>
      <c r="K56">
        <v>430</v>
      </c>
      <c r="L56">
        <v>447.5</v>
      </c>
      <c r="M56">
        <v>581.5</v>
      </c>
      <c r="N56">
        <v>519.5</v>
      </c>
      <c r="O56">
        <v>437</v>
      </c>
      <c r="P56">
        <v>468.00787630678536</v>
      </c>
      <c r="Q56">
        <v>512.00393815339271</v>
      </c>
      <c r="R56">
        <v>5745.496814460178</v>
      </c>
    </row>
    <row r="57" spans="1:18">
      <c r="A57" t="s">
        <v>58</v>
      </c>
      <c r="B57">
        <v>2012</v>
      </c>
      <c r="C57" t="s">
        <v>20</v>
      </c>
      <c r="D57" t="s">
        <v>21</v>
      </c>
      <c r="E57" t="s">
        <v>22</v>
      </c>
      <c r="F57">
        <v>1560.5</v>
      </c>
      <c r="G57">
        <v>1511</v>
      </c>
      <c r="H57">
        <v>1622.5450000000001</v>
      </c>
      <c r="I57">
        <v>1614.1</v>
      </c>
      <c r="J57">
        <v>1579</v>
      </c>
      <c r="K57">
        <v>1649.5</v>
      </c>
      <c r="L57">
        <v>1515.1</v>
      </c>
      <c r="M57">
        <v>1796.5</v>
      </c>
      <c r="N57">
        <v>1684.4</v>
      </c>
      <c r="O57">
        <v>1673.5</v>
      </c>
      <c r="P57">
        <v>1775.0243220688737</v>
      </c>
      <c r="Q57">
        <v>1715.512161034437</v>
      </c>
      <c r="R57">
        <v>19696.681483103312</v>
      </c>
    </row>
    <row r="58" spans="1:18">
      <c r="A58" t="s">
        <v>57</v>
      </c>
      <c r="B58">
        <v>2012</v>
      </c>
      <c r="C58" t="s">
        <v>48</v>
      </c>
      <c r="D58" t="s">
        <v>52</v>
      </c>
      <c r="E58" t="s">
        <v>22</v>
      </c>
      <c r="F58">
        <v>806.47</v>
      </c>
      <c r="G58">
        <v>716.47</v>
      </c>
      <c r="H58">
        <v>833.94</v>
      </c>
      <c r="I58">
        <v>759.06</v>
      </c>
      <c r="J58">
        <v>765.87</v>
      </c>
      <c r="K58">
        <v>767.55</v>
      </c>
      <c r="L58">
        <v>764.87</v>
      </c>
      <c r="M58">
        <v>831.54</v>
      </c>
      <c r="N58">
        <v>680.8</v>
      </c>
      <c r="O58">
        <v>906.69</v>
      </c>
      <c r="P58">
        <v>792.83</v>
      </c>
      <c r="Q58">
        <v>674.25</v>
      </c>
      <c r="R58">
        <v>9300.34</v>
      </c>
    </row>
    <row r="59" spans="1:18">
      <c r="A59" t="s">
        <v>57</v>
      </c>
      <c r="B59">
        <v>2012</v>
      </c>
      <c r="C59" t="s">
        <v>48</v>
      </c>
      <c r="D59" t="s">
        <v>51</v>
      </c>
      <c r="E59" t="s">
        <v>22</v>
      </c>
      <c r="F59">
        <v>31876.804</v>
      </c>
      <c r="G59">
        <v>29615.475999999999</v>
      </c>
      <c r="H59">
        <v>30199.155999999999</v>
      </c>
      <c r="I59">
        <v>26018.047999999999</v>
      </c>
      <c r="J59">
        <v>31447.514999999999</v>
      </c>
      <c r="K59">
        <v>23265.199000000001</v>
      </c>
      <c r="L59">
        <v>28612.666000000001</v>
      </c>
      <c r="M59">
        <v>28240.451000000001</v>
      </c>
      <c r="N59">
        <v>22838.502</v>
      </c>
      <c r="O59">
        <v>28684.715</v>
      </c>
      <c r="P59">
        <v>22425.26</v>
      </c>
      <c r="Q59">
        <v>24150.725999999999</v>
      </c>
      <c r="R59">
        <v>327374.51800000004</v>
      </c>
    </row>
    <row r="60" spans="1:18">
      <c r="A60" t="s">
        <v>57</v>
      </c>
      <c r="B60">
        <v>2012</v>
      </c>
      <c r="C60" t="s">
        <v>48</v>
      </c>
      <c r="D60" t="s">
        <v>50</v>
      </c>
      <c r="E60" t="s">
        <v>22</v>
      </c>
      <c r="F60">
        <v>391.80799999999999</v>
      </c>
      <c r="G60">
        <v>481.96</v>
      </c>
      <c r="H60">
        <v>467.73</v>
      </c>
      <c r="I60">
        <v>720.49</v>
      </c>
      <c r="J60">
        <v>527.37</v>
      </c>
      <c r="K60">
        <v>619.65</v>
      </c>
      <c r="L60">
        <v>299.24</v>
      </c>
      <c r="M60">
        <v>585.77700000000004</v>
      </c>
      <c r="N60">
        <v>386.935</v>
      </c>
      <c r="O60">
        <v>297.077</v>
      </c>
      <c r="P60">
        <v>505.29499999999996</v>
      </c>
      <c r="Q60">
        <v>122.56</v>
      </c>
      <c r="R60">
        <v>5405.8920000000016</v>
      </c>
    </row>
    <row r="61" spans="1:18">
      <c r="A61" t="s">
        <v>57</v>
      </c>
      <c r="B61">
        <v>2012</v>
      </c>
      <c r="C61" t="s">
        <v>48</v>
      </c>
      <c r="D61" t="s">
        <v>49</v>
      </c>
      <c r="E61" t="s">
        <v>22</v>
      </c>
      <c r="F61">
        <v>896.44</v>
      </c>
      <c r="G61">
        <v>285.69</v>
      </c>
      <c r="H61">
        <v>266.92</v>
      </c>
      <c r="I61">
        <v>264.86</v>
      </c>
      <c r="J61">
        <v>572.77</v>
      </c>
      <c r="K61">
        <v>713.3</v>
      </c>
      <c r="L61">
        <v>1029</v>
      </c>
      <c r="M61">
        <v>355.42</v>
      </c>
      <c r="N61">
        <v>2070.076</v>
      </c>
      <c r="O61">
        <v>2640.53</v>
      </c>
      <c r="P61">
        <v>9936.7199999999975</v>
      </c>
      <c r="Q61">
        <v>13396.550000000003</v>
      </c>
      <c r="R61">
        <v>32428.276000000002</v>
      </c>
    </row>
    <row r="62" spans="1:18">
      <c r="A62" t="s">
        <v>57</v>
      </c>
      <c r="B62">
        <v>2012</v>
      </c>
      <c r="C62" t="s">
        <v>44</v>
      </c>
      <c r="D62" t="s">
        <v>47</v>
      </c>
      <c r="E62" t="s">
        <v>22</v>
      </c>
      <c r="F62">
        <v>11836.697</v>
      </c>
      <c r="G62">
        <v>11197.636</v>
      </c>
      <c r="H62">
        <v>10218.221</v>
      </c>
      <c r="I62">
        <v>13001.346</v>
      </c>
      <c r="J62">
        <v>11040.28</v>
      </c>
      <c r="K62">
        <v>10742.611000000001</v>
      </c>
      <c r="L62">
        <v>11917.493</v>
      </c>
      <c r="M62">
        <v>11365.994000000001</v>
      </c>
      <c r="N62">
        <v>9488.7330000000002</v>
      </c>
      <c r="O62">
        <v>9461.3739999999998</v>
      </c>
      <c r="P62">
        <v>10751.508000000002</v>
      </c>
      <c r="Q62">
        <v>12128.625999999998</v>
      </c>
      <c r="R62">
        <v>133150.519</v>
      </c>
    </row>
    <row r="63" spans="1:18">
      <c r="A63" t="s">
        <v>57</v>
      </c>
      <c r="B63">
        <v>2012</v>
      </c>
      <c r="C63" t="s">
        <v>44</v>
      </c>
      <c r="D63" t="s">
        <v>46</v>
      </c>
      <c r="E63" t="s">
        <v>22</v>
      </c>
      <c r="F63">
        <v>5993.1989999999996</v>
      </c>
      <c r="G63">
        <v>5371.3509999999997</v>
      </c>
      <c r="H63">
        <v>7368.5460000000003</v>
      </c>
      <c r="I63">
        <v>5007.8230000000003</v>
      </c>
      <c r="J63">
        <v>4379.9790000000003</v>
      </c>
      <c r="K63">
        <v>5844.3180000000002</v>
      </c>
      <c r="L63">
        <v>5189.9409999999998</v>
      </c>
      <c r="M63">
        <v>4652.16</v>
      </c>
      <c r="N63">
        <v>4909.9359999999997</v>
      </c>
      <c r="O63">
        <v>5327.9059999999999</v>
      </c>
      <c r="P63">
        <v>5104.8589999999995</v>
      </c>
      <c r="Q63">
        <v>3878.2500000000005</v>
      </c>
      <c r="R63">
        <v>63028.267999999996</v>
      </c>
    </row>
    <row r="64" spans="1:18">
      <c r="A64" t="s">
        <v>57</v>
      </c>
      <c r="B64">
        <v>2012</v>
      </c>
      <c r="C64" t="s">
        <v>44</v>
      </c>
      <c r="D64" t="s">
        <v>45</v>
      </c>
      <c r="E64" t="s">
        <v>22</v>
      </c>
      <c r="F64">
        <v>7703.4660000000003</v>
      </c>
      <c r="G64">
        <v>6898.2809999999999</v>
      </c>
      <c r="H64">
        <v>7346.1329999999998</v>
      </c>
      <c r="I64">
        <v>8167.2460000000001</v>
      </c>
      <c r="J64">
        <v>9630.1309999999994</v>
      </c>
      <c r="K64">
        <v>9043.5259999999998</v>
      </c>
      <c r="L64">
        <v>9945.0400000000009</v>
      </c>
      <c r="M64">
        <v>7689.1459999999997</v>
      </c>
      <c r="N64">
        <v>6695.6469999999999</v>
      </c>
      <c r="O64">
        <v>12665.331</v>
      </c>
      <c r="P64">
        <v>13435.391000000003</v>
      </c>
      <c r="Q64">
        <v>11376.393</v>
      </c>
      <c r="R64">
        <v>110595.731</v>
      </c>
    </row>
    <row r="65" spans="1:18">
      <c r="A65" t="s">
        <v>57</v>
      </c>
      <c r="B65">
        <v>2012</v>
      </c>
      <c r="C65" t="s">
        <v>39</v>
      </c>
      <c r="D65" t="s">
        <v>43</v>
      </c>
      <c r="E65" t="s">
        <v>22</v>
      </c>
      <c r="F65">
        <v>44384.470999999998</v>
      </c>
      <c r="G65">
        <v>40119.851999999999</v>
      </c>
      <c r="H65">
        <v>41889.267</v>
      </c>
      <c r="I65">
        <v>32723.936000000002</v>
      </c>
      <c r="J65">
        <v>42321.447999999997</v>
      </c>
      <c r="K65">
        <v>39155.697</v>
      </c>
      <c r="L65">
        <v>40156.824999999997</v>
      </c>
      <c r="M65">
        <v>37859.911999999997</v>
      </c>
      <c r="N65">
        <v>31061.761999999999</v>
      </c>
      <c r="O65">
        <v>34471.944000000003</v>
      </c>
      <c r="P65">
        <v>36381.839</v>
      </c>
      <c r="Q65">
        <v>30035.836000000003</v>
      </c>
      <c r="R65">
        <v>450562.78900000005</v>
      </c>
    </row>
    <row r="66" spans="1:18">
      <c r="A66" t="s">
        <v>57</v>
      </c>
      <c r="B66">
        <v>2012</v>
      </c>
      <c r="C66" t="s">
        <v>39</v>
      </c>
      <c r="D66" t="s">
        <v>42</v>
      </c>
      <c r="E66" t="s">
        <v>22</v>
      </c>
      <c r="F66">
        <v>2943.442</v>
      </c>
      <c r="G66">
        <v>2692.433</v>
      </c>
      <c r="H66">
        <v>2249.6950000000002</v>
      </c>
      <c r="I66">
        <v>1361.0619999999999</v>
      </c>
      <c r="J66">
        <v>3867.8789999999999</v>
      </c>
      <c r="K66">
        <v>2084.4409999999998</v>
      </c>
      <c r="L66">
        <v>1709.171</v>
      </c>
      <c r="M66">
        <v>2113.1970000000001</v>
      </c>
      <c r="N66">
        <v>2519.2330000000002</v>
      </c>
      <c r="O66">
        <v>2001.75</v>
      </c>
      <c r="P66">
        <v>2408.4769999999999</v>
      </c>
      <c r="Q66">
        <v>3317.5809999999992</v>
      </c>
      <c r="R66">
        <v>29268.360999999994</v>
      </c>
    </row>
    <row r="67" spans="1:18">
      <c r="A67" t="s">
        <v>57</v>
      </c>
      <c r="B67">
        <v>2012</v>
      </c>
      <c r="C67" t="s">
        <v>39</v>
      </c>
      <c r="D67" t="s">
        <v>41</v>
      </c>
      <c r="E67" t="s">
        <v>22</v>
      </c>
      <c r="F67">
        <v>2506.2310000000002</v>
      </c>
      <c r="G67">
        <v>455.75799999999998</v>
      </c>
      <c r="H67">
        <v>402.08</v>
      </c>
      <c r="I67">
        <v>4852.777</v>
      </c>
      <c r="J67">
        <v>2439.5740000000001</v>
      </c>
      <c r="K67">
        <v>2482.12</v>
      </c>
      <c r="L67">
        <v>2312.7159999999999</v>
      </c>
      <c r="M67">
        <v>3127.9</v>
      </c>
      <c r="N67">
        <v>314.16899999999998</v>
      </c>
      <c r="O67">
        <v>10731.409</v>
      </c>
      <c r="P67">
        <v>25315.453999999998</v>
      </c>
      <c r="Q67">
        <v>24131.553999999996</v>
      </c>
      <c r="R67">
        <v>79071.741999999998</v>
      </c>
    </row>
    <row r="68" spans="1:18">
      <c r="A68" t="s">
        <v>57</v>
      </c>
      <c r="B68">
        <v>2012</v>
      </c>
      <c r="C68" t="s">
        <v>39</v>
      </c>
      <c r="D68" t="s">
        <v>40</v>
      </c>
      <c r="E68" t="s">
        <v>22</v>
      </c>
      <c r="F68">
        <v>25970.837</v>
      </c>
      <c r="G68">
        <v>23108.976999999999</v>
      </c>
      <c r="H68">
        <v>23594.044000000002</v>
      </c>
      <c r="I68">
        <v>25666.313999999998</v>
      </c>
      <c r="J68">
        <v>28276.76</v>
      </c>
      <c r="K68">
        <v>27892.914000000001</v>
      </c>
      <c r="L68">
        <v>29517.267</v>
      </c>
      <c r="M68">
        <v>29387.899000000001</v>
      </c>
      <c r="N68">
        <v>24438.550999999999</v>
      </c>
      <c r="O68">
        <v>26511.745999999999</v>
      </c>
      <c r="P68">
        <v>25051.163000000004</v>
      </c>
      <c r="Q68">
        <v>23310.653999999995</v>
      </c>
      <c r="R68">
        <v>312727.12599999999</v>
      </c>
    </row>
    <row r="69" spans="1:18">
      <c r="A69" t="s">
        <v>57</v>
      </c>
      <c r="B69">
        <v>2012</v>
      </c>
      <c r="C69" t="s">
        <v>29</v>
      </c>
      <c r="D69" t="s">
        <v>38</v>
      </c>
      <c r="E69" t="s">
        <v>22</v>
      </c>
      <c r="F69">
        <v>27920.728999999999</v>
      </c>
      <c r="G69">
        <v>16541.55</v>
      </c>
      <c r="H69">
        <v>21628.058000000001</v>
      </c>
      <c r="I69">
        <v>37210.938000000002</v>
      </c>
      <c r="J69">
        <v>16995.723999999998</v>
      </c>
      <c r="K69">
        <v>16998.437000000002</v>
      </c>
      <c r="L69">
        <v>22641.428</v>
      </c>
      <c r="M69">
        <v>32994.584999999999</v>
      </c>
      <c r="N69">
        <v>27531.91</v>
      </c>
      <c r="O69">
        <v>62973.313000000002</v>
      </c>
      <c r="P69">
        <v>114788.56999999998</v>
      </c>
      <c r="Q69">
        <v>49109.225999999995</v>
      </c>
      <c r="R69">
        <v>447334.46799999999</v>
      </c>
    </row>
    <row r="70" spans="1:18">
      <c r="A70" t="s">
        <v>57</v>
      </c>
      <c r="B70">
        <v>2012</v>
      </c>
      <c r="C70" t="s">
        <v>29</v>
      </c>
      <c r="D70" t="s">
        <v>37</v>
      </c>
      <c r="E70" t="s">
        <v>22</v>
      </c>
      <c r="F70">
        <v>198.22</v>
      </c>
      <c r="G70">
        <v>343.29</v>
      </c>
      <c r="H70">
        <v>259.16000000000003</v>
      </c>
      <c r="I70">
        <v>329.32</v>
      </c>
      <c r="J70">
        <v>214.43</v>
      </c>
      <c r="K70">
        <v>313.11</v>
      </c>
      <c r="L70">
        <v>440.57</v>
      </c>
      <c r="M70">
        <v>345.39</v>
      </c>
      <c r="N70">
        <v>248.35</v>
      </c>
      <c r="O70">
        <v>222.93</v>
      </c>
      <c r="P70">
        <v>130.80000000000001</v>
      </c>
      <c r="Q70">
        <v>178.13</v>
      </c>
      <c r="R70">
        <v>3223.7000000000003</v>
      </c>
    </row>
    <row r="71" spans="1:18">
      <c r="A71" t="s">
        <v>57</v>
      </c>
      <c r="B71">
        <v>2012</v>
      </c>
      <c r="C71" t="s">
        <v>29</v>
      </c>
      <c r="D71" t="s">
        <v>36</v>
      </c>
      <c r="E71" t="s">
        <v>22</v>
      </c>
      <c r="F71">
        <v>96.67</v>
      </c>
      <c r="G71">
        <v>111.43</v>
      </c>
      <c r="H71">
        <v>83.86</v>
      </c>
      <c r="I71">
        <v>27.88</v>
      </c>
      <c r="J71">
        <v>0</v>
      </c>
      <c r="K71">
        <v>26.06</v>
      </c>
      <c r="L71">
        <v>0</v>
      </c>
      <c r="M71">
        <v>42.02</v>
      </c>
      <c r="N71">
        <v>28.06</v>
      </c>
      <c r="O71">
        <v>61.45</v>
      </c>
      <c r="P71">
        <v>84.14</v>
      </c>
      <c r="Q71">
        <v>55.39</v>
      </c>
      <c r="R71">
        <v>616.96</v>
      </c>
    </row>
    <row r="72" spans="1:18">
      <c r="A72" t="s">
        <v>57</v>
      </c>
      <c r="B72">
        <v>2012</v>
      </c>
      <c r="C72" t="s">
        <v>29</v>
      </c>
      <c r="D72" t="s">
        <v>35</v>
      </c>
      <c r="E72" t="s">
        <v>22</v>
      </c>
      <c r="F72">
        <v>1154.98</v>
      </c>
      <c r="G72">
        <v>1141.08</v>
      </c>
      <c r="H72">
        <v>1175.22</v>
      </c>
      <c r="I72">
        <v>1254.19</v>
      </c>
      <c r="J72">
        <v>1873.732</v>
      </c>
      <c r="K72">
        <v>1044.92</v>
      </c>
      <c r="L72">
        <v>994.89</v>
      </c>
      <c r="M72">
        <v>1584.42</v>
      </c>
      <c r="N72">
        <v>2129.87</v>
      </c>
      <c r="O72">
        <v>11160.59</v>
      </c>
      <c r="P72">
        <v>19070.370999999999</v>
      </c>
      <c r="Q72">
        <v>15855.847999999998</v>
      </c>
      <c r="R72">
        <v>58440.110999999997</v>
      </c>
    </row>
    <row r="73" spans="1:18">
      <c r="A73" t="s">
        <v>57</v>
      </c>
      <c r="B73">
        <v>2012</v>
      </c>
      <c r="C73" t="s">
        <v>29</v>
      </c>
      <c r="D73" t="s">
        <v>34</v>
      </c>
      <c r="E73" t="s">
        <v>22</v>
      </c>
      <c r="F73">
        <v>2337.3249999999998</v>
      </c>
      <c r="G73">
        <v>13.27</v>
      </c>
      <c r="H73">
        <v>13.01</v>
      </c>
      <c r="I73">
        <v>2762.049</v>
      </c>
      <c r="J73">
        <v>2498.3409999999999</v>
      </c>
      <c r="K73">
        <v>13.04</v>
      </c>
      <c r="L73">
        <v>25.55</v>
      </c>
      <c r="M73">
        <v>65.239999999999995</v>
      </c>
      <c r="N73">
        <v>26.04</v>
      </c>
      <c r="O73">
        <v>13569.566000000001</v>
      </c>
      <c r="P73">
        <v>52690.15</v>
      </c>
      <c r="Q73">
        <v>62993.09</v>
      </c>
      <c r="R73">
        <v>137006.671</v>
      </c>
    </row>
    <row r="74" spans="1:18">
      <c r="A74" t="s">
        <v>57</v>
      </c>
      <c r="B74">
        <v>2012</v>
      </c>
      <c r="C74" t="s">
        <v>29</v>
      </c>
      <c r="D74" t="s">
        <v>33</v>
      </c>
      <c r="E74" t="s">
        <v>22</v>
      </c>
      <c r="F74">
        <v>37.22</v>
      </c>
      <c r="G74">
        <v>47.83</v>
      </c>
      <c r="H74">
        <v>34.39</v>
      </c>
      <c r="I74">
        <v>36.700000000000003</v>
      </c>
      <c r="J74">
        <v>46.76</v>
      </c>
      <c r="K74">
        <v>23.58</v>
      </c>
      <c r="L74">
        <v>35.79</v>
      </c>
      <c r="M74">
        <v>46.97</v>
      </c>
      <c r="N74">
        <v>48.28</v>
      </c>
      <c r="O74">
        <v>50.67</v>
      </c>
      <c r="P74">
        <v>35.159999999999997</v>
      </c>
      <c r="Q74">
        <v>36.46</v>
      </c>
      <c r="R74">
        <v>479.81</v>
      </c>
    </row>
    <row r="75" spans="1:18">
      <c r="A75" t="s">
        <v>57</v>
      </c>
      <c r="B75">
        <v>2012</v>
      </c>
      <c r="C75" t="s">
        <v>29</v>
      </c>
      <c r="D75" t="s">
        <v>32</v>
      </c>
      <c r="E75" t="s">
        <v>22</v>
      </c>
      <c r="F75">
        <v>480.54</v>
      </c>
      <c r="G75">
        <v>1937.66</v>
      </c>
      <c r="H75">
        <v>454.29</v>
      </c>
      <c r="I75">
        <v>407.88</v>
      </c>
      <c r="J75">
        <v>517.94000000000005</v>
      </c>
      <c r="K75">
        <v>1021.12</v>
      </c>
      <c r="L75">
        <v>684.4</v>
      </c>
      <c r="M75">
        <v>739.22</v>
      </c>
      <c r="N75">
        <v>660.15</v>
      </c>
      <c r="O75">
        <v>2762.06</v>
      </c>
      <c r="P75">
        <v>7267.76</v>
      </c>
      <c r="Q75">
        <v>10901.54</v>
      </c>
      <c r="R75">
        <v>27834.560000000001</v>
      </c>
    </row>
    <row r="76" spans="1:18">
      <c r="A76" t="s">
        <v>57</v>
      </c>
      <c r="B76">
        <v>2012</v>
      </c>
      <c r="C76" t="s">
        <v>29</v>
      </c>
      <c r="D76" t="s">
        <v>31</v>
      </c>
      <c r="E76" t="s">
        <v>22</v>
      </c>
      <c r="F76">
        <v>207.58</v>
      </c>
      <c r="G76">
        <v>192.15</v>
      </c>
      <c r="H76">
        <v>294.57</v>
      </c>
      <c r="I76">
        <v>511.42</v>
      </c>
      <c r="J76">
        <v>530.41999999999996</v>
      </c>
      <c r="K76">
        <v>594.01</v>
      </c>
      <c r="L76">
        <v>653.03</v>
      </c>
      <c r="M76">
        <v>498.54</v>
      </c>
      <c r="N76">
        <v>120.88</v>
      </c>
      <c r="O76">
        <v>90.34</v>
      </c>
      <c r="P76">
        <v>145.88999999999999</v>
      </c>
      <c r="Q76">
        <v>84.92</v>
      </c>
      <c r="R76">
        <v>3923.7499999999995</v>
      </c>
    </row>
    <row r="77" spans="1:18">
      <c r="A77" t="s">
        <v>57</v>
      </c>
      <c r="B77">
        <v>2012</v>
      </c>
      <c r="C77" t="s">
        <v>29</v>
      </c>
      <c r="D77" t="s">
        <v>30</v>
      </c>
      <c r="E77" t="s">
        <v>22</v>
      </c>
      <c r="F77">
        <v>26921.922999999999</v>
      </c>
      <c r="G77">
        <v>25923.264999999999</v>
      </c>
      <c r="H77">
        <v>32076.905999999999</v>
      </c>
      <c r="I77">
        <v>27929.184000000001</v>
      </c>
      <c r="J77">
        <v>31954.2</v>
      </c>
      <c r="K77">
        <v>29457.893</v>
      </c>
      <c r="L77">
        <v>27868.528999999999</v>
      </c>
      <c r="M77">
        <v>32646.685000000001</v>
      </c>
      <c r="N77">
        <v>26423.495999999999</v>
      </c>
      <c r="O77">
        <v>29077.432000000001</v>
      </c>
      <c r="P77">
        <v>63962.605999999992</v>
      </c>
      <c r="Q77">
        <v>59575.561999999998</v>
      </c>
      <c r="R77">
        <v>413817.68099999998</v>
      </c>
    </row>
    <row r="78" spans="1:18">
      <c r="A78" t="s">
        <v>57</v>
      </c>
      <c r="B78">
        <v>2012</v>
      </c>
      <c r="C78" t="s">
        <v>20</v>
      </c>
      <c r="D78" t="s">
        <v>28</v>
      </c>
      <c r="E78" t="s">
        <v>22</v>
      </c>
      <c r="F78">
        <v>145.05000000000001</v>
      </c>
      <c r="G78">
        <v>175.7</v>
      </c>
      <c r="H78">
        <v>293.75</v>
      </c>
      <c r="I78">
        <v>90.34</v>
      </c>
      <c r="J78">
        <v>121.73</v>
      </c>
      <c r="K78">
        <v>120.488</v>
      </c>
      <c r="L78">
        <v>0</v>
      </c>
      <c r="M78">
        <v>91.71</v>
      </c>
      <c r="N78">
        <v>30.86</v>
      </c>
      <c r="O78">
        <v>0</v>
      </c>
      <c r="P78">
        <v>0</v>
      </c>
      <c r="Q78">
        <v>0</v>
      </c>
      <c r="R78">
        <v>1069.6279999999999</v>
      </c>
    </row>
    <row r="79" spans="1:18">
      <c r="A79" t="s">
        <v>57</v>
      </c>
      <c r="B79">
        <v>2012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2012</v>
      </c>
      <c r="C80" t="s">
        <v>20</v>
      </c>
      <c r="D80" t="s">
        <v>26</v>
      </c>
      <c r="E80" t="s">
        <v>22</v>
      </c>
      <c r="F80">
        <v>68049.73</v>
      </c>
      <c r="G80">
        <v>71268.558000000005</v>
      </c>
      <c r="H80">
        <v>79336.415999999997</v>
      </c>
      <c r="I80">
        <v>80740.601999999999</v>
      </c>
      <c r="J80">
        <v>77793.771999999997</v>
      </c>
      <c r="K80">
        <v>69284.827999999994</v>
      </c>
      <c r="L80">
        <v>78607.597999999998</v>
      </c>
      <c r="M80">
        <v>71951.714999999997</v>
      </c>
      <c r="N80">
        <v>82442.014999999999</v>
      </c>
      <c r="O80">
        <v>78464.168999999994</v>
      </c>
      <c r="P80">
        <v>59964.146999999997</v>
      </c>
      <c r="Q80">
        <v>66210.179000000004</v>
      </c>
      <c r="R80">
        <v>884113.72899999993</v>
      </c>
    </row>
    <row r="81" spans="1:18">
      <c r="A81" t="s">
        <v>57</v>
      </c>
      <c r="B81">
        <v>2012</v>
      </c>
      <c r="C81" t="s">
        <v>20</v>
      </c>
      <c r="D81" t="s">
        <v>25</v>
      </c>
      <c r="E81" t="s">
        <v>22</v>
      </c>
      <c r="F81">
        <v>30.93</v>
      </c>
      <c r="G81">
        <v>29.35</v>
      </c>
      <c r="H81">
        <v>59.8</v>
      </c>
      <c r="I81">
        <v>58.31</v>
      </c>
      <c r="J81">
        <v>62.93</v>
      </c>
      <c r="K81">
        <v>0</v>
      </c>
      <c r="L81">
        <v>0</v>
      </c>
      <c r="M81">
        <v>0</v>
      </c>
      <c r="N81">
        <v>0</v>
      </c>
      <c r="O81">
        <v>31.36</v>
      </c>
      <c r="P81">
        <v>30.43</v>
      </c>
      <c r="Q81">
        <v>61.36</v>
      </c>
      <c r="R81">
        <v>364.47</v>
      </c>
    </row>
    <row r="82" spans="1:18">
      <c r="A82" t="s">
        <v>57</v>
      </c>
      <c r="B82">
        <v>2012</v>
      </c>
      <c r="C82" t="s">
        <v>20</v>
      </c>
      <c r="D82" t="s">
        <v>24</v>
      </c>
      <c r="E82" t="s">
        <v>22</v>
      </c>
      <c r="F82">
        <v>17352.419999999998</v>
      </c>
      <c r="G82">
        <v>12287.406999999999</v>
      </c>
      <c r="H82">
        <v>31734.173999999999</v>
      </c>
      <c r="I82">
        <v>34210.127</v>
      </c>
      <c r="J82">
        <v>30860.991000000002</v>
      </c>
      <c r="K82">
        <v>37193.525999999998</v>
      </c>
      <c r="L82">
        <v>41938.953999999998</v>
      </c>
      <c r="M82">
        <v>50620.184999999998</v>
      </c>
      <c r="N82">
        <v>37112.307000000001</v>
      </c>
      <c r="O82">
        <v>37705.133000000002</v>
      </c>
      <c r="P82">
        <v>35407.287000000004</v>
      </c>
      <c r="Q82">
        <v>36207.381999999998</v>
      </c>
      <c r="R82">
        <v>402629.89300000004</v>
      </c>
    </row>
    <row r="83" spans="1:18">
      <c r="A83" t="s">
        <v>57</v>
      </c>
      <c r="B83">
        <v>2012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99.91</v>
      </c>
      <c r="J83">
        <v>0</v>
      </c>
      <c r="K83">
        <v>0</v>
      </c>
      <c r="L83">
        <v>0</v>
      </c>
      <c r="M83">
        <v>136.16</v>
      </c>
      <c r="N83">
        <v>0</v>
      </c>
      <c r="O83">
        <v>81.83</v>
      </c>
      <c r="P83">
        <v>0</v>
      </c>
      <c r="Q83">
        <v>0</v>
      </c>
      <c r="R83">
        <v>317.89999999999998</v>
      </c>
    </row>
    <row r="84" spans="1:18">
      <c r="A84" t="s">
        <v>57</v>
      </c>
      <c r="B84">
        <v>2012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2012</v>
      </c>
      <c r="C85" t="s">
        <v>48</v>
      </c>
      <c r="D85" t="s">
        <v>52</v>
      </c>
      <c r="E85" t="s">
        <v>22</v>
      </c>
      <c r="F85">
        <v>27828.123769578517</v>
      </c>
      <c r="G85">
        <v>31540.083628004173</v>
      </c>
      <c r="H85">
        <v>36202.519599738072</v>
      </c>
      <c r="I85">
        <v>33602.215776657598</v>
      </c>
      <c r="J85">
        <v>36364.245353883663</v>
      </c>
      <c r="K85">
        <v>34119.165486590035</v>
      </c>
      <c r="L85">
        <v>34999.968448370601</v>
      </c>
      <c r="M85">
        <v>37819.283088470911</v>
      </c>
      <c r="N85">
        <v>33779.269467084618</v>
      </c>
      <c r="O85">
        <v>37052.108512713334</v>
      </c>
      <c r="P85">
        <v>33715.304866596998</v>
      </c>
      <c r="Q85">
        <v>32449.326548241028</v>
      </c>
      <c r="R85">
        <v>409471.61454592954</v>
      </c>
    </row>
    <row r="86" spans="1:18">
      <c r="A86" t="s">
        <v>56</v>
      </c>
      <c r="B86">
        <v>2012</v>
      </c>
      <c r="C86" t="s">
        <v>48</v>
      </c>
      <c r="D86" t="s">
        <v>51</v>
      </c>
      <c r="E86" t="s">
        <v>22</v>
      </c>
      <c r="F86">
        <v>154094.79555310885</v>
      </c>
      <c r="G86">
        <v>191691.00494558667</v>
      </c>
      <c r="H86">
        <v>210228.00359074678</v>
      </c>
      <c r="I86">
        <v>193559.45019637229</v>
      </c>
      <c r="J86">
        <v>212396.48943390953</v>
      </c>
      <c r="K86">
        <v>226607.72972162563</v>
      </c>
      <c r="L86">
        <v>234040.05072048481</v>
      </c>
      <c r="M86">
        <v>241330.17785847737</v>
      </c>
      <c r="N86">
        <v>217689.80760509413</v>
      </c>
      <c r="O86">
        <v>273046.5115303605</v>
      </c>
      <c r="P86">
        <v>262663.18896427006</v>
      </c>
      <c r="Q86">
        <v>231025.66102335427</v>
      </c>
      <c r="R86">
        <v>2648372.8711433909</v>
      </c>
    </row>
    <row r="87" spans="1:18">
      <c r="A87" t="s">
        <v>56</v>
      </c>
      <c r="B87">
        <v>2012</v>
      </c>
      <c r="C87" t="s">
        <v>48</v>
      </c>
      <c r="D87" t="s">
        <v>50</v>
      </c>
      <c r="E87" t="s">
        <v>22</v>
      </c>
      <c r="F87">
        <v>157441.06809103617</v>
      </c>
      <c r="G87">
        <v>224234.9610351983</v>
      </c>
      <c r="H87">
        <v>219620.84287183345</v>
      </c>
      <c r="I87">
        <v>167797.36257257024</v>
      </c>
      <c r="J87">
        <v>188393.14744241515</v>
      </c>
      <c r="K87">
        <v>205068.68585832082</v>
      </c>
      <c r="L87">
        <v>235514.69149364869</v>
      </c>
      <c r="M87">
        <v>228466.33361060379</v>
      </c>
      <c r="N87">
        <v>220662.91933504827</v>
      </c>
      <c r="O87">
        <v>242826.65614123616</v>
      </c>
      <c r="P87">
        <v>209201.7075836513</v>
      </c>
      <c r="Q87">
        <v>186652.40318556628</v>
      </c>
      <c r="R87">
        <v>2485880.7792211287</v>
      </c>
    </row>
    <row r="88" spans="1:18">
      <c r="A88" t="s">
        <v>56</v>
      </c>
      <c r="B88">
        <v>2012</v>
      </c>
      <c r="C88" t="s">
        <v>48</v>
      </c>
      <c r="D88" t="s">
        <v>49</v>
      </c>
      <c r="E88" t="s">
        <v>22</v>
      </c>
      <c r="F88">
        <v>82540.287955789507</v>
      </c>
      <c r="G88">
        <v>97962.097730143418</v>
      </c>
      <c r="H88">
        <v>105618.08234286928</v>
      </c>
      <c r="I88">
        <v>83497.784471132676</v>
      </c>
      <c r="J88">
        <v>95413.194111417542</v>
      </c>
      <c r="K88">
        <v>97588.016903199124</v>
      </c>
      <c r="L88">
        <v>118765.68306784087</v>
      </c>
      <c r="M88">
        <v>128605.56952785439</v>
      </c>
      <c r="N88">
        <v>107544.32156853288</v>
      </c>
      <c r="O88">
        <v>124917.86600868727</v>
      </c>
      <c r="P88">
        <v>108379.12912010482</v>
      </c>
      <c r="Q88">
        <v>94141.25523745174</v>
      </c>
      <c r="R88">
        <v>1244973.2880450233</v>
      </c>
    </row>
    <row r="89" spans="1:18">
      <c r="A89" t="s">
        <v>56</v>
      </c>
      <c r="B89">
        <v>2012</v>
      </c>
      <c r="C89" t="s">
        <v>44</v>
      </c>
      <c r="D89" t="s">
        <v>47</v>
      </c>
      <c r="E89" t="s">
        <v>22</v>
      </c>
      <c r="F89">
        <v>244121.9912183221</v>
      </c>
      <c r="G89">
        <v>244123.10439654969</v>
      </c>
      <c r="H89">
        <v>323993.77408848243</v>
      </c>
      <c r="I89">
        <v>297213.11720473797</v>
      </c>
      <c r="J89">
        <v>288801.46230087837</v>
      </c>
      <c r="K89">
        <v>269244.30628870771</v>
      </c>
      <c r="L89">
        <v>252158.91862097642</v>
      </c>
      <c r="M89">
        <v>288214.18132521957</v>
      </c>
      <c r="N89">
        <v>259920.21986104231</v>
      </c>
      <c r="O89">
        <v>302476.21564874554</v>
      </c>
      <c r="P89">
        <v>312757.49694962386</v>
      </c>
      <c r="Q89">
        <v>251343.79519134274</v>
      </c>
      <c r="R89">
        <v>3334368.583094629</v>
      </c>
    </row>
    <row r="90" spans="1:18">
      <c r="A90" t="s">
        <v>56</v>
      </c>
      <c r="B90">
        <v>2012</v>
      </c>
      <c r="C90" t="s">
        <v>44</v>
      </c>
      <c r="D90" t="s">
        <v>46</v>
      </c>
      <c r="E90" t="s">
        <v>22</v>
      </c>
      <c r="F90">
        <v>181917.13104084399</v>
      </c>
      <c r="G90">
        <v>190946.21051837207</v>
      </c>
      <c r="H90">
        <v>217311.86407075671</v>
      </c>
      <c r="I90">
        <v>196824.99390941783</v>
      </c>
      <c r="J90">
        <v>206891.11384890103</v>
      </c>
      <c r="K90">
        <v>189438.60379223892</v>
      </c>
      <c r="L90">
        <v>192914.1147454294</v>
      </c>
      <c r="M90">
        <v>218257.95496222525</v>
      </c>
      <c r="N90">
        <v>194912.90702523914</v>
      </c>
      <c r="O90">
        <v>208017.54414062464</v>
      </c>
      <c r="P90">
        <v>202873.17898952568</v>
      </c>
      <c r="Q90">
        <v>178187.84133894203</v>
      </c>
      <c r="R90">
        <v>2378493.4583825166</v>
      </c>
    </row>
    <row r="91" spans="1:18">
      <c r="A91" t="s">
        <v>56</v>
      </c>
      <c r="B91">
        <v>2012</v>
      </c>
      <c r="C91" t="s">
        <v>44</v>
      </c>
      <c r="D91" t="s">
        <v>45</v>
      </c>
      <c r="E91" t="s">
        <v>22</v>
      </c>
      <c r="F91">
        <v>340071.27842066321</v>
      </c>
      <c r="G91">
        <v>370174.21618034999</v>
      </c>
      <c r="H91">
        <v>433063.23912107275</v>
      </c>
      <c r="I91">
        <v>369034.68243613536</v>
      </c>
      <c r="J91">
        <v>395628.57829187455</v>
      </c>
      <c r="K91">
        <v>372441.8399013275</v>
      </c>
      <c r="L91">
        <v>402045.76410003734</v>
      </c>
      <c r="M91">
        <v>468061.4670729686</v>
      </c>
      <c r="N91">
        <v>414804.78699627961</v>
      </c>
      <c r="O91">
        <v>434592.47791003634</v>
      </c>
      <c r="P91">
        <v>404807.90520191088</v>
      </c>
      <c r="Q91">
        <v>353530.95177695103</v>
      </c>
      <c r="R91">
        <v>4758257.1874096068</v>
      </c>
    </row>
    <row r="92" spans="1:18">
      <c r="A92" t="s">
        <v>56</v>
      </c>
      <c r="B92">
        <v>2012</v>
      </c>
      <c r="C92" t="s">
        <v>39</v>
      </c>
      <c r="D92" t="s">
        <v>43</v>
      </c>
      <c r="E92" t="s">
        <v>22</v>
      </c>
      <c r="F92">
        <v>809876.51817902771</v>
      </c>
      <c r="G92">
        <v>903311.34233844874</v>
      </c>
      <c r="H92">
        <v>1051825.5328825884</v>
      </c>
      <c r="I92">
        <v>946269.49916572054</v>
      </c>
      <c r="J92">
        <v>1066016.0817140231</v>
      </c>
      <c r="K92">
        <v>1006901.7411067819</v>
      </c>
      <c r="L92">
        <v>1118145.8217750175</v>
      </c>
      <c r="M92">
        <v>1240225.916928506</v>
      </c>
      <c r="N92">
        <v>1106656.3126198305</v>
      </c>
      <c r="O92">
        <v>1211488.6426235065</v>
      </c>
      <c r="P92">
        <v>1125585.6723375297</v>
      </c>
      <c r="Q92">
        <v>952831.71024885122</v>
      </c>
      <c r="R92">
        <v>12539134.791919831</v>
      </c>
    </row>
    <row r="93" spans="1:18">
      <c r="A93" t="s">
        <v>56</v>
      </c>
      <c r="B93">
        <v>2012</v>
      </c>
      <c r="C93" t="s">
        <v>39</v>
      </c>
      <c r="D93" t="s">
        <v>42</v>
      </c>
      <c r="E93" t="s">
        <v>22</v>
      </c>
      <c r="F93">
        <v>238932.57489852025</v>
      </c>
      <c r="G93">
        <v>233409.49372520079</v>
      </c>
      <c r="H93">
        <v>260865.67760259475</v>
      </c>
      <c r="I93">
        <v>243602.64442546744</v>
      </c>
      <c r="J93">
        <v>255671.65320790611</v>
      </c>
      <c r="K93">
        <v>252754.46241087094</v>
      </c>
      <c r="L93">
        <v>251113.57032160365</v>
      </c>
      <c r="M93">
        <v>273172.41480197659</v>
      </c>
      <c r="N93">
        <v>242590.27465565203</v>
      </c>
      <c r="O93">
        <v>266839.78174496617</v>
      </c>
      <c r="P93">
        <v>246099.59895287227</v>
      </c>
      <c r="Q93">
        <v>247673.52703458935</v>
      </c>
      <c r="R93">
        <v>3012725.6737822206</v>
      </c>
    </row>
    <row r="94" spans="1:18">
      <c r="A94" t="s">
        <v>56</v>
      </c>
      <c r="B94">
        <v>2012</v>
      </c>
      <c r="C94" t="s">
        <v>39</v>
      </c>
      <c r="D94" t="s">
        <v>41</v>
      </c>
      <c r="E94" t="s">
        <v>22</v>
      </c>
      <c r="F94">
        <v>92034.732829608445</v>
      </c>
      <c r="G94">
        <v>91223.828576831394</v>
      </c>
      <c r="H94">
        <v>101182.71272714535</v>
      </c>
      <c r="I94">
        <v>92718.856222961433</v>
      </c>
      <c r="J94">
        <v>101018.15606331965</v>
      </c>
      <c r="K94">
        <v>97730.303837064523</v>
      </c>
      <c r="L94">
        <v>94903.482938595203</v>
      </c>
      <c r="M94">
        <v>105163.24551582993</v>
      </c>
      <c r="N94">
        <v>94154.963621605682</v>
      </c>
      <c r="O94">
        <v>108126.22873513053</v>
      </c>
      <c r="P94">
        <v>91061.474798450188</v>
      </c>
      <c r="Q94">
        <v>94554.041027023486</v>
      </c>
      <c r="R94">
        <v>1163872.0268935657</v>
      </c>
    </row>
    <row r="95" spans="1:18">
      <c r="A95" t="s">
        <v>56</v>
      </c>
      <c r="B95">
        <v>2012</v>
      </c>
      <c r="C95" t="s">
        <v>39</v>
      </c>
      <c r="D95" t="s">
        <v>40</v>
      </c>
      <c r="E95" t="s">
        <v>22</v>
      </c>
      <c r="F95">
        <v>478747.4557506729</v>
      </c>
      <c r="G95">
        <v>533048.52241736639</v>
      </c>
      <c r="H95">
        <v>607840.39977217768</v>
      </c>
      <c r="I95">
        <v>564704.55742506147</v>
      </c>
      <c r="J95">
        <v>604992.82683682081</v>
      </c>
      <c r="K95">
        <v>599255.92865062866</v>
      </c>
      <c r="L95">
        <v>615715.1724493223</v>
      </c>
      <c r="M95">
        <v>666230.0442092052</v>
      </c>
      <c r="N95">
        <v>607186.49822491</v>
      </c>
      <c r="O95">
        <v>667177.21750941849</v>
      </c>
      <c r="P95">
        <v>597265.49334623921</v>
      </c>
      <c r="Q95">
        <v>558335.4781610911</v>
      </c>
      <c r="R95">
        <v>7100499.5947529152</v>
      </c>
    </row>
    <row r="96" spans="1:18">
      <c r="A96" t="s">
        <v>56</v>
      </c>
      <c r="B96">
        <v>2012</v>
      </c>
      <c r="C96" t="s">
        <v>29</v>
      </c>
      <c r="D96" t="s">
        <v>38</v>
      </c>
      <c r="E96" t="s">
        <v>22</v>
      </c>
      <c r="F96">
        <v>240449.98840969958</v>
      </c>
      <c r="G96">
        <v>227801.0443652462</v>
      </c>
      <c r="H96">
        <v>266386.49430412904</v>
      </c>
      <c r="I96">
        <v>259061.39877702692</v>
      </c>
      <c r="J96">
        <v>271622.86121262627</v>
      </c>
      <c r="K96">
        <v>270579.52266736107</v>
      </c>
      <c r="L96">
        <v>271804.91121330374</v>
      </c>
      <c r="M96">
        <v>284125.85630315653</v>
      </c>
      <c r="N96">
        <v>258560.0003735795</v>
      </c>
      <c r="O96">
        <v>284766.54439681186</v>
      </c>
      <c r="P96">
        <v>267989.6316094381</v>
      </c>
      <c r="Q96">
        <v>262822.36330523988</v>
      </c>
      <c r="R96">
        <v>3165970.6169376187</v>
      </c>
    </row>
    <row r="97" spans="1:18">
      <c r="A97" t="s">
        <v>56</v>
      </c>
      <c r="B97">
        <v>2012</v>
      </c>
      <c r="C97" t="s">
        <v>29</v>
      </c>
      <c r="D97" t="s">
        <v>37</v>
      </c>
      <c r="E97" t="s">
        <v>22</v>
      </c>
      <c r="F97">
        <v>29556.945667466924</v>
      </c>
      <c r="G97">
        <v>28072.687142596154</v>
      </c>
      <c r="H97">
        <v>32414.985208051476</v>
      </c>
      <c r="I97">
        <v>28656.975614719613</v>
      </c>
      <c r="J97">
        <v>29834.704260422324</v>
      </c>
      <c r="K97">
        <v>28273.279983080694</v>
      </c>
      <c r="L97">
        <v>27308.157118875388</v>
      </c>
      <c r="M97">
        <v>29805.92581510558</v>
      </c>
      <c r="N97">
        <v>28467.432939564482</v>
      </c>
      <c r="O97">
        <v>31171.687293651961</v>
      </c>
      <c r="P97">
        <v>31168.444554074285</v>
      </c>
      <c r="Q97">
        <v>31089.151764347662</v>
      </c>
      <c r="R97">
        <v>355820.37736195658</v>
      </c>
    </row>
    <row r="98" spans="1:18">
      <c r="A98" t="s">
        <v>56</v>
      </c>
      <c r="B98">
        <v>2012</v>
      </c>
      <c r="C98" t="s">
        <v>29</v>
      </c>
      <c r="D98" t="s">
        <v>36</v>
      </c>
      <c r="E98" t="s">
        <v>22</v>
      </c>
      <c r="F98">
        <v>40867.282805894618</v>
      </c>
      <c r="G98">
        <v>37421.591685022773</v>
      </c>
      <c r="H98">
        <v>36171.878645828379</v>
      </c>
      <c r="I98">
        <v>26741.528251048825</v>
      </c>
      <c r="J98">
        <v>28802.97325412479</v>
      </c>
      <c r="K98">
        <v>27246.168099421586</v>
      </c>
      <c r="L98">
        <v>26281.874265721279</v>
      </c>
      <c r="M98">
        <v>29040.030563531196</v>
      </c>
      <c r="N98">
        <v>30662.907878081802</v>
      </c>
      <c r="O98">
        <v>40045.695320334737</v>
      </c>
      <c r="P98">
        <v>41699.643574459529</v>
      </c>
      <c r="Q98">
        <v>40054.034861795953</v>
      </c>
      <c r="R98">
        <v>405035.60920526541</v>
      </c>
    </row>
    <row r="99" spans="1:18">
      <c r="A99" t="s">
        <v>56</v>
      </c>
      <c r="B99">
        <v>2012</v>
      </c>
      <c r="C99" t="s">
        <v>29</v>
      </c>
      <c r="D99" t="s">
        <v>35</v>
      </c>
      <c r="E99" t="s">
        <v>22</v>
      </c>
      <c r="F99">
        <v>113508.34918803365</v>
      </c>
      <c r="G99">
        <v>110912.40147300027</v>
      </c>
      <c r="H99">
        <v>121888.54092927129</v>
      </c>
      <c r="I99">
        <v>107130.61217859598</v>
      </c>
      <c r="J99">
        <v>113971.51063858833</v>
      </c>
      <c r="K99">
        <v>108448.33875305894</v>
      </c>
      <c r="L99">
        <v>106302.64232083331</v>
      </c>
      <c r="M99">
        <v>116332.27140964707</v>
      </c>
      <c r="N99">
        <v>112810.82850970754</v>
      </c>
      <c r="O99">
        <v>136411.15156947105</v>
      </c>
      <c r="P99">
        <v>166560.2592080594</v>
      </c>
      <c r="Q99">
        <v>156239.9106688239</v>
      </c>
      <c r="R99">
        <v>1470516.8168470906</v>
      </c>
    </row>
    <row r="100" spans="1:18">
      <c r="A100" t="s">
        <v>56</v>
      </c>
      <c r="B100">
        <v>2012</v>
      </c>
      <c r="C100" t="s">
        <v>29</v>
      </c>
      <c r="D100" t="s">
        <v>34</v>
      </c>
      <c r="E100" t="s">
        <v>22</v>
      </c>
      <c r="F100">
        <v>37708.109271202637</v>
      </c>
      <c r="G100">
        <v>35577.260646430201</v>
      </c>
      <c r="H100">
        <v>38458.15077352013</v>
      </c>
      <c r="I100">
        <v>36244.382492970894</v>
      </c>
      <c r="J100">
        <v>38077.590340056529</v>
      </c>
      <c r="K100">
        <v>35135.830592577731</v>
      </c>
      <c r="L100">
        <v>36172.172081165576</v>
      </c>
      <c r="M100">
        <v>41728.282835014135</v>
      </c>
      <c r="N100">
        <v>37998.717757363018</v>
      </c>
      <c r="O100">
        <v>43702.889996571539</v>
      </c>
      <c r="P100">
        <v>44434.106336628072</v>
      </c>
      <c r="Q100">
        <v>42198.284612747331</v>
      </c>
      <c r="R100">
        <v>467435.77773624775</v>
      </c>
    </row>
    <row r="101" spans="1:18">
      <c r="A101" t="s">
        <v>56</v>
      </c>
      <c r="B101">
        <v>2012</v>
      </c>
      <c r="C101" t="s">
        <v>29</v>
      </c>
      <c r="D101" t="s">
        <v>33</v>
      </c>
      <c r="E101" t="s">
        <v>22</v>
      </c>
      <c r="F101">
        <v>38563.727361845122</v>
      </c>
      <c r="G101">
        <v>36178.054686496478</v>
      </c>
      <c r="H101">
        <v>40154.077471683588</v>
      </c>
      <c r="I101">
        <v>35062.721652799533</v>
      </c>
      <c r="J101">
        <v>39328.683862430269</v>
      </c>
      <c r="K101">
        <v>37609.680060841623</v>
      </c>
      <c r="L101">
        <v>38421.583803097463</v>
      </c>
      <c r="M101">
        <v>41399.113465607566</v>
      </c>
      <c r="N101">
        <v>39260.985416595933</v>
      </c>
      <c r="O101">
        <v>47983.97034257216</v>
      </c>
      <c r="P101">
        <v>61823.225205002425</v>
      </c>
      <c r="Q101">
        <v>62624.689648132429</v>
      </c>
      <c r="R101">
        <v>518410.51297710458</v>
      </c>
    </row>
    <row r="102" spans="1:18">
      <c r="A102" t="s">
        <v>56</v>
      </c>
      <c r="B102">
        <v>2012</v>
      </c>
      <c r="C102" t="s">
        <v>29</v>
      </c>
      <c r="D102" t="s">
        <v>32</v>
      </c>
      <c r="E102" t="s">
        <v>22</v>
      </c>
      <c r="F102">
        <v>79008.542200105323</v>
      </c>
      <c r="G102">
        <v>72606.583806193899</v>
      </c>
      <c r="H102">
        <v>78635.21313030523</v>
      </c>
      <c r="I102">
        <v>72249.149127126482</v>
      </c>
      <c r="J102">
        <v>84744.174586256908</v>
      </c>
      <c r="K102">
        <v>79509.564681103264</v>
      </c>
      <c r="L102">
        <v>83160.843795627254</v>
      </c>
      <c r="M102">
        <v>88052.323396564228</v>
      </c>
      <c r="N102">
        <v>83791.927979432949</v>
      </c>
      <c r="O102">
        <v>100566.52677183619</v>
      </c>
      <c r="P102">
        <v>106413.89035809309</v>
      </c>
      <c r="Q102">
        <v>99817.231439873998</v>
      </c>
      <c r="R102">
        <v>1028555.971272519</v>
      </c>
    </row>
    <row r="103" spans="1:18">
      <c r="A103" t="s">
        <v>56</v>
      </c>
      <c r="B103">
        <v>2012</v>
      </c>
      <c r="C103" t="s">
        <v>29</v>
      </c>
      <c r="D103" t="s">
        <v>31</v>
      </c>
      <c r="E103" t="s">
        <v>22</v>
      </c>
      <c r="F103">
        <v>37539.464572187862</v>
      </c>
      <c r="G103">
        <v>34845.769012053192</v>
      </c>
      <c r="H103">
        <v>39697.210741492476</v>
      </c>
      <c r="I103">
        <v>40040.38816792865</v>
      </c>
      <c r="J103">
        <v>42482.665846918651</v>
      </c>
      <c r="K103">
        <v>42194.84678951314</v>
      </c>
      <c r="L103">
        <v>44369.125878360574</v>
      </c>
      <c r="M103">
        <v>47219.293961729658</v>
      </c>
      <c r="N103">
        <v>42933.194486210872</v>
      </c>
      <c r="O103">
        <v>48114.783629349804</v>
      </c>
      <c r="P103">
        <v>51221.118476268457</v>
      </c>
      <c r="Q103">
        <v>48077.694330269085</v>
      </c>
      <c r="R103">
        <v>518735.55589228234</v>
      </c>
    </row>
    <row r="104" spans="1:18">
      <c r="A104" t="s">
        <v>56</v>
      </c>
      <c r="B104">
        <v>2012</v>
      </c>
      <c r="C104" t="s">
        <v>29</v>
      </c>
      <c r="D104" t="s">
        <v>30</v>
      </c>
      <c r="E104" t="s">
        <v>22</v>
      </c>
      <c r="F104">
        <v>92782.892421136421</v>
      </c>
      <c r="G104">
        <v>84778.371757796864</v>
      </c>
      <c r="H104">
        <v>92320.655884966138</v>
      </c>
      <c r="I104">
        <v>90980.660657246684</v>
      </c>
      <c r="J104">
        <v>98701.559708328423</v>
      </c>
      <c r="K104">
        <v>97757.732973951599</v>
      </c>
      <c r="L104">
        <v>104755.84429945894</v>
      </c>
      <c r="M104">
        <v>111409.0431770821</v>
      </c>
      <c r="N104">
        <v>103445.74844521591</v>
      </c>
      <c r="O104">
        <v>111019.24752861794</v>
      </c>
      <c r="P104">
        <v>111604.68323694637</v>
      </c>
      <c r="Q104">
        <v>103627.47909893688</v>
      </c>
      <c r="R104">
        <v>1203183.9191896841</v>
      </c>
    </row>
    <row r="105" spans="1:18">
      <c r="A105" t="s">
        <v>56</v>
      </c>
      <c r="B105">
        <v>2012</v>
      </c>
      <c r="C105" t="s">
        <v>20</v>
      </c>
      <c r="D105" t="s">
        <v>28</v>
      </c>
      <c r="E105" t="s">
        <v>22</v>
      </c>
      <c r="F105">
        <v>52566.875039158433</v>
      </c>
      <c r="G105">
        <v>52599.676282735098</v>
      </c>
      <c r="H105">
        <v>62959.925409820564</v>
      </c>
      <c r="I105">
        <v>60199.820980151424</v>
      </c>
      <c r="J105">
        <v>64787.512167132576</v>
      </c>
      <c r="K105">
        <v>65052.891729807292</v>
      </c>
      <c r="L105">
        <v>65301.199523155505</v>
      </c>
      <c r="M105">
        <v>71292.18004178314</v>
      </c>
      <c r="N105">
        <v>64791.227040422658</v>
      </c>
      <c r="O105">
        <v>74320.356700566539</v>
      </c>
      <c r="P105">
        <v>71052.368867699115</v>
      </c>
      <c r="Q105">
        <v>65676.628231205032</v>
      </c>
      <c r="R105">
        <v>770600.66201363737</v>
      </c>
    </row>
    <row r="106" spans="1:18">
      <c r="A106" t="s">
        <v>56</v>
      </c>
      <c r="B106">
        <v>2012</v>
      </c>
      <c r="C106" t="s">
        <v>20</v>
      </c>
      <c r="D106" t="s">
        <v>27</v>
      </c>
      <c r="E106" t="s">
        <v>22</v>
      </c>
      <c r="F106">
        <v>32762.135570867144</v>
      </c>
      <c r="G106">
        <v>30751.66235783384</v>
      </c>
      <c r="H106">
        <v>33908.41187960087</v>
      </c>
      <c r="I106">
        <v>33330.404342652735</v>
      </c>
      <c r="J106">
        <v>36474.913680889047</v>
      </c>
      <c r="K106">
        <v>38812.356311222444</v>
      </c>
      <c r="L106">
        <v>37811.048019831709</v>
      </c>
      <c r="M106">
        <v>43221.62842022226</v>
      </c>
      <c r="N106">
        <v>40770.353092503115</v>
      </c>
      <c r="O106">
        <v>43986.960560056454</v>
      </c>
      <c r="P106">
        <v>50955.252240945505</v>
      </c>
      <c r="Q106">
        <v>49496.597353889585</v>
      </c>
      <c r="R106">
        <v>472281.72383051476</v>
      </c>
    </row>
    <row r="107" spans="1:18">
      <c r="A107" t="s">
        <v>56</v>
      </c>
      <c r="B107">
        <v>2012</v>
      </c>
      <c r="C107" t="s">
        <v>20</v>
      </c>
      <c r="D107" t="s">
        <v>26</v>
      </c>
      <c r="E107" t="s">
        <v>22</v>
      </c>
      <c r="F107">
        <v>148021.15588683364</v>
      </c>
      <c r="G107">
        <v>143087.5410903848</v>
      </c>
      <c r="H107">
        <v>154354.54232643664</v>
      </c>
      <c r="I107">
        <v>147960.70260448847</v>
      </c>
      <c r="J107">
        <v>167377.9350675717</v>
      </c>
      <c r="K107">
        <v>171848.40784291105</v>
      </c>
      <c r="L107">
        <v>175691.78920861229</v>
      </c>
      <c r="M107">
        <v>191152.80751689291</v>
      </c>
      <c r="N107">
        <v>175838.1072053177</v>
      </c>
      <c r="O107">
        <v>190118.614259314</v>
      </c>
      <c r="P107">
        <v>182713.77632688571</v>
      </c>
      <c r="Q107">
        <v>170574.06404562618</v>
      </c>
      <c r="R107">
        <v>2018739.4433812751</v>
      </c>
    </row>
    <row r="108" spans="1:18">
      <c r="A108" t="s">
        <v>56</v>
      </c>
      <c r="B108">
        <v>2012</v>
      </c>
      <c r="C108" t="s">
        <v>20</v>
      </c>
      <c r="D108" t="s">
        <v>25</v>
      </c>
      <c r="E108" t="s">
        <v>22</v>
      </c>
      <c r="F108">
        <v>8254.8807185227361</v>
      </c>
      <c r="G108">
        <v>8304.1840830852652</v>
      </c>
      <c r="H108">
        <v>8775.0700494534649</v>
      </c>
      <c r="I108">
        <v>7040.7258697673524</v>
      </c>
      <c r="J108">
        <v>6388.0263790071422</v>
      </c>
      <c r="K108">
        <v>6172.2362711348196</v>
      </c>
      <c r="L108">
        <v>5782.9807560329891</v>
      </c>
      <c r="M108">
        <v>6023.8065947517853</v>
      </c>
      <c r="N108">
        <v>6688.2193367031068</v>
      </c>
      <c r="O108">
        <v>6949.9500306031205</v>
      </c>
      <c r="P108">
        <v>7980.0764096102612</v>
      </c>
      <c r="Q108">
        <v>7841.3154081562461</v>
      </c>
      <c r="R108">
        <v>86201.471906828287</v>
      </c>
    </row>
    <row r="109" spans="1:18">
      <c r="A109" t="s">
        <v>56</v>
      </c>
      <c r="B109">
        <v>2012</v>
      </c>
      <c r="C109" t="s">
        <v>20</v>
      </c>
      <c r="D109" t="s">
        <v>24</v>
      </c>
      <c r="E109" t="s">
        <v>22</v>
      </c>
      <c r="F109">
        <v>98427.858663352745</v>
      </c>
      <c r="G109">
        <v>97010.62270493235</v>
      </c>
      <c r="H109">
        <v>100302.78511119932</v>
      </c>
      <c r="I109">
        <v>103943.37410475877</v>
      </c>
      <c r="J109">
        <v>111018.60577017485</v>
      </c>
      <c r="K109">
        <v>115349.53755899041</v>
      </c>
      <c r="L109">
        <v>118296.71064429404</v>
      </c>
      <c r="M109">
        <v>129930.46619254371</v>
      </c>
      <c r="N109">
        <v>125126.8334128174</v>
      </c>
      <c r="O109">
        <v>130805.95863036947</v>
      </c>
      <c r="P109">
        <v>119942.73240054434</v>
      </c>
      <c r="Q109">
        <v>105576.86786951499</v>
      </c>
      <c r="R109">
        <v>1355732.3530634926</v>
      </c>
    </row>
    <row r="110" spans="1:18">
      <c r="A110" t="s">
        <v>56</v>
      </c>
      <c r="B110">
        <v>2012</v>
      </c>
      <c r="C110" t="s">
        <v>20</v>
      </c>
      <c r="D110" t="s">
        <v>23</v>
      </c>
      <c r="E110" t="s">
        <v>22</v>
      </c>
      <c r="F110">
        <v>17186.421285085278</v>
      </c>
      <c r="G110">
        <v>12517.832818955276</v>
      </c>
      <c r="H110">
        <v>15173.624146270035</v>
      </c>
      <c r="I110">
        <v>16806.646135917377</v>
      </c>
      <c r="J110">
        <v>18986.520256927142</v>
      </c>
      <c r="K110">
        <v>19346.906353274826</v>
      </c>
      <c r="L110">
        <v>18912.333732550342</v>
      </c>
      <c r="M110">
        <v>19444.715064231787</v>
      </c>
      <c r="N110">
        <v>19106.269058253176</v>
      </c>
      <c r="O110">
        <v>21421.819461273142</v>
      </c>
      <c r="P110">
        <v>19725.060718200286</v>
      </c>
      <c r="Q110">
        <v>16246.188124056262</v>
      </c>
      <c r="R110">
        <v>214874.33715499492</v>
      </c>
    </row>
    <row r="111" spans="1:18">
      <c r="A111" t="s">
        <v>56</v>
      </c>
      <c r="B111">
        <v>2012</v>
      </c>
      <c r="C111" t="s">
        <v>20</v>
      </c>
      <c r="D111" t="s">
        <v>21</v>
      </c>
      <c r="E111" t="s">
        <v>22</v>
      </c>
      <c r="F111">
        <v>52944.346231436342</v>
      </c>
      <c r="G111">
        <v>55320.66559518571</v>
      </c>
      <c r="H111">
        <v>61418.6633179657</v>
      </c>
      <c r="I111">
        <v>58738.932236565437</v>
      </c>
      <c r="J111">
        <v>64907.562363195517</v>
      </c>
      <c r="K111">
        <v>69025.505374393833</v>
      </c>
      <c r="L111">
        <v>69198.569657752683</v>
      </c>
      <c r="M111">
        <v>72916.601340798879</v>
      </c>
      <c r="N111">
        <v>64730.534087911765</v>
      </c>
      <c r="O111">
        <v>71837.109003174512</v>
      </c>
      <c r="P111">
        <v>70722.990366370024</v>
      </c>
      <c r="Q111">
        <v>60457.173463980391</v>
      </c>
      <c r="R111">
        <v>772218.65303873084</v>
      </c>
    </row>
    <row r="112" spans="1:18">
      <c r="A112" t="s">
        <v>55</v>
      </c>
      <c r="B112">
        <v>2012</v>
      </c>
      <c r="C112" t="s">
        <v>48</v>
      </c>
      <c r="D112" t="s">
        <v>52</v>
      </c>
      <c r="E112" t="s">
        <v>22</v>
      </c>
      <c r="F112">
        <v>35727.993999999999</v>
      </c>
      <c r="G112">
        <v>32404.404999999999</v>
      </c>
      <c r="H112">
        <v>34887.123</v>
      </c>
      <c r="I112">
        <v>33479.476999999999</v>
      </c>
      <c r="J112">
        <v>32316.592000000001</v>
      </c>
      <c r="K112">
        <v>34129.050000000003</v>
      </c>
      <c r="L112">
        <v>37332.06</v>
      </c>
      <c r="M112">
        <v>35857.652999999998</v>
      </c>
      <c r="N112">
        <v>33873.824999999997</v>
      </c>
      <c r="O112">
        <v>34927.146999999997</v>
      </c>
      <c r="P112">
        <v>32546.165000000001</v>
      </c>
      <c r="Q112">
        <v>34428.339999999997</v>
      </c>
      <c r="R112">
        <v>411909.83100000001</v>
      </c>
    </row>
    <row r="113" spans="1:18">
      <c r="A113" t="s">
        <v>55</v>
      </c>
      <c r="B113">
        <v>2012</v>
      </c>
      <c r="C113" t="s">
        <v>48</v>
      </c>
      <c r="D113" t="s">
        <v>51</v>
      </c>
      <c r="E113" t="s">
        <v>22</v>
      </c>
      <c r="F113">
        <v>7018.2950000000001</v>
      </c>
      <c r="G113">
        <v>6699.4690000000001</v>
      </c>
      <c r="H113">
        <v>7384.424</v>
      </c>
      <c r="I113">
        <v>6799.8019999999997</v>
      </c>
      <c r="J113">
        <v>7393.9579999999996</v>
      </c>
      <c r="K113">
        <v>7064.0050000000001</v>
      </c>
      <c r="L113">
        <v>7624.4809999999998</v>
      </c>
      <c r="M113">
        <v>9225.0750000000007</v>
      </c>
      <c r="N113">
        <v>4511.7250000000004</v>
      </c>
      <c r="O113">
        <v>7021.1130000000003</v>
      </c>
      <c r="P113">
        <v>6541.6869999999999</v>
      </c>
      <c r="Q113">
        <v>6937.2460000000001</v>
      </c>
      <c r="R113">
        <v>84221.28</v>
      </c>
    </row>
    <row r="114" spans="1:18">
      <c r="A114" t="s">
        <v>55</v>
      </c>
      <c r="B114">
        <v>2012</v>
      </c>
      <c r="C114" t="s">
        <v>48</v>
      </c>
      <c r="D114" t="s">
        <v>50</v>
      </c>
      <c r="E114" t="s">
        <v>22</v>
      </c>
      <c r="F114">
        <v>7378.8010000000004</v>
      </c>
      <c r="G114">
        <v>6040.2330000000002</v>
      </c>
      <c r="H114">
        <v>6544.4279999999999</v>
      </c>
      <c r="I114">
        <v>5844.2650000000003</v>
      </c>
      <c r="J114">
        <v>6093.6549999999997</v>
      </c>
      <c r="K114">
        <v>6160.2740000000003</v>
      </c>
      <c r="L114">
        <v>7113.3090000000002</v>
      </c>
      <c r="M114">
        <v>6275.7079999999996</v>
      </c>
      <c r="N114">
        <v>5904.9920000000002</v>
      </c>
      <c r="O114">
        <v>6614.7560000000003</v>
      </c>
      <c r="P114">
        <v>6564.76</v>
      </c>
      <c r="Q114">
        <v>6862.3089999999993</v>
      </c>
      <c r="R114">
        <v>77397.489999999991</v>
      </c>
    </row>
    <row r="115" spans="1:18">
      <c r="A115" t="s">
        <v>55</v>
      </c>
      <c r="B115">
        <v>2012</v>
      </c>
      <c r="C115" t="s">
        <v>48</v>
      </c>
      <c r="D115" t="s">
        <v>49</v>
      </c>
      <c r="E115" t="s">
        <v>22</v>
      </c>
      <c r="F115">
        <v>3740.9549999999999</v>
      </c>
      <c r="G115">
        <v>3240.384</v>
      </c>
      <c r="H115">
        <v>3554.038</v>
      </c>
      <c r="I115">
        <v>3443.0360000000001</v>
      </c>
      <c r="J115">
        <v>3732.3330000000001</v>
      </c>
      <c r="K115">
        <v>4455.5020000000004</v>
      </c>
      <c r="L115">
        <v>4112.3019999999997</v>
      </c>
      <c r="M115">
        <v>4273.8760000000002</v>
      </c>
      <c r="N115">
        <v>3285.9169999999999</v>
      </c>
      <c r="O115">
        <v>3867.5450000000001</v>
      </c>
      <c r="P115">
        <v>3531.598</v>
      </c>
      <c r="Q115">
        <v>3786.6390000000001</v>
      </c>
      <c r="R115">
        <v>45024.125</v>
      </c>
    </row>
    <row r="116" spans="1:18">
      <c r="A116" t="s">
        <v>55</v>
      </c>
      <c r="B116">
        <v>2012</v>
      </c>
      <c r="C116" t="s">
        <v>44</v>
      </c>
      <c r="D116" t="s">
        <v>47</v>
      </c>
      <c r="E116" t="s">
        <v>22</v>
      </c>
      <c r="F116">
        <v>17763.53</v>
      </c>
      <c r="G116">
        <v>15886.874</v>
      </c>
      <c r="H116">
        <v>18118.282999999999</v>
      </c>
      <c r="I116">
        <v>15177.565000000001</v>
      </c>
      <c r="J116">
        <v>17126.895</v>
      </c>
      <c r="K116">
        <v>15637.821</v>
      </c>
      <c r="L116">
        <v>17464.990000000002</v>
      </c>
      <c r="M116">
        <v>17140.669000000002</v>
      </c>
      <c r="N116">
        <v>15037.556</v>
      </c>
      <c r="O116">
        <v>16306.569</v>
      </c>
      <c r="P116">
        <v>14765.807000000001</v>
      </c>
      <c r="Q116">
        <v>14431.333000000002</v>
      </c>
      <c r="R116">
        <v>194857.89200000002</v>
      </c>
    </row>
    <row r="117" spans="1:18">
      <c r="A117" t="s">
        <v>55</v>
      </c>
      <c r="B117">
        <v>2012</v>
      </c>
      <c r="C117" t="s">
        <v>44</v>
      </c>
      <c r="D117" t="s">
        <v>46</v>
      </c>
      <c r="E117" t="s">
        <v>22</v>
      </c>
      <c r="F117">
        <v>10904.31</v>
      </c>
      <c r="G117">
        <v>9656.4380000000001</v>
      </c>
      <c r="H117">
        <v>9360.9789999999994</v>
      </c>
      <c r="I117">
        <v>9024.6329999999998</v>
      </c>
      <c r="J117">
        <v>8445.0990000000002</v>
      </c>
      <c r="K117">
        <v>8176.4669999999996</v>
      </c>
      <c r="L117">
        <v>8215.9519999999993</v>
      </c>
      <c r="M117">
        <v>8468.6029999999992</v>
      </c>
      <c r="N117">
        <v>9520.4920000000002</v>
      </c>
      <c r="O117">
        <v>9253.2189999999991</v>
      </c>
      <c r="P117">
        <v>9036.0869999999995</v>
      </c>
      <c r="Q117">
        <v>10854.480000000001</v>
      </c>
      <c r="R117">
        <v>110916.75899999999</v>
      </c>
    </row>
    <row r="118" spans="1:18">
      <c r="A118" t="s">
        <v>55</v>
      </c>
      <c r="B118">
        <v>2012</v>
      </c>
      <c r="C118" t="s">
        <v>44</v>
      </c>
      <c r="D118" t="s">
        <v>45</v>
      </c>
      <c r="E118" t="s">
        <v>22</v>
      </c>
      <c r="F118">
        <v>19445.3</v>
      </c>
      <c r="G118">
        <v>18290.815999999999</v>
      </c>
      <c r="H118">
        <v>21193.217000000001</v>
      </c>
      <c r="I118">
        <v>18880.526000000002</v>
      </c>
      <c r="J118">
        <v>19296.669000000002</v>
      </c>
      <c r="K118">
        <v>17639.690999999999</v>
      </c>
      <c r="L118">
        <v>19710.007000000001</v>
      </c>
      <c r="M118">
        <v>19912.094000000001</v>
      </c>
      <c r="N118">
        <v>19214.101999999999</v>
      </c>
      <c r="O118">
        <v>19783.925999999999</v>
      </c>
      <c r="P118">
        <v>19344.009999999998</v>
      </c>
      <c r="Q118">
        <v>18768.694000000003</v>
      </c>
      <c r="R118">
        <v>231479.05200000003</v>
      </c>
    </row>
    <row r="119" spans="1:18">
      <c r="A119" t="s">
        <v>55</v>
      </c>
      <c r="B119">
        <v>2012</v>
      </c>
      <c r="C119" t="s">
        <v>39</v>
      </c>
      <c r="D119" t="s">
        <v>43</v>
      </c>
      <c r="E119" t="s">
        <v>22</v>
      </c>
      <c r="F119">
        <v>251006.394</v>
      </c>
      <c r="G119">
        <v>226274.052</v>
      </c>
      <c r="H119">
        <v>243913.647</v>
      </c>
      <c r="I119">
        <v>238038.09599999999</v>
      </c>
      <c r="J119">
        <v>240645.32500000001</v>
      </c>
      <c r="K119">
        <v>230867.14300000001</v>
      </c>
      <c r="L119">
        <v>245472.42600000001</v>
      </c>
      <c r="M119">
        <v>237645.98499999999</v>
      </c>
      <c r="N119">
        <v>232836.44500000001</v>
      </c>
      <c r="O119">
        <v>235085.24400000001</v>
      </c>
      <c r="P119">
        <v>227047.003</v>
      </c>
      <c r="Q119">
        <v>233293.29900000003</v>
      </c>
      <c r="R119">
        <v>2842125.0589999999</v>
      </c>
    </row>
    <row r="120" spans="1:18">
      <c r="A120" t="s">
        <v>55</v>
      </c>
      <c r="B120">
        <v>2012</v>
      </c>
      <c r="C120" t="s">
        <v>39</v>
      </c>
      <c r="D120" t="s">
        <v>42</v>
      </c>
      <c r="E120" t="s">
        <v>22</v>
      </c>
      <c r="F120">
        <v>111780.137</v>
      </c>
      <c r="G120">
        <v>106223.193</v>
      </c>
      <c r="H120">
        <v>115379.522</v>
      </c>
      <c r="I120">
        <v>108693.364</v>
      </c>
      <c r="J120">
        <v>112155.24099999999</v>
      </c>
      <c r="K120">
        <v>107164.87699999999</v>
      </c>
      <c r="L120">
        <v>114670.64</v>
      </c>
      <c r="M120">
        <v>114750.916</v>
      </c>
      <c r="N120">
        <v>108375.008</v>
      </c>
      <c r="O120">
        <v>111862.512</v>
      </c>
      <c r="P120">
        <v>107253.204</v>
      </c>
      <c r="Q120">
        <v>111506.057</v>
      </c>
      <c r="R120">
        <v>1329814.6710000001</v>
      </c>
    </row>
    <row r="121" spans="1:18">
      <c r="A121" t="s">
        <v>55</v>
      </c>
      <c r="B121">
        <v>2012</v>
      </c>
      <c r="C121" t="s">
        <v>39</v>
      </c>
      <c r="D121" t="s">
        <v>41</v>
      </c>
      <c r="E121" t="s">
        <v>22</v>
      </c>
      <c r="F121">
        <v>4881.3149999999996</v>
      </c>
      <c r="G121">
        <v>4457.0519999999997</v>
      </c>
      <c r="H121">
        <v>5075.3739999999998</v>
      </c>
      <c r="I121">
        <v>4940.4849999999997</v>
      </c>
      <c r="J121">
        <v>5045.6319999999996</v>
      </c>
      <c r="K121">
        <v>4897.95</v>
      </c>
      <c r="L121">
        <v>5233.0010000000002</v>
      </c>
      <c r="M121">
        <v>5159.0150000000003</v>
      </c>
      <c r="N121">
        <v>4882.085</v>
      </c>
      <c r="O121">
        <v>4557.6239999999998</v>
      </c>
      <c r="P121">
        <v>3729.61</v>
      </c>
      <c r="Q121">
        <v>4079.9240000000009</v>
      </c>
      <c r="R121">
        <v>56939.066999999995</v>
      </c>
    </row>
    <row r="122" spans="1:18">
      <c r="A122" t="s">
        <v>55</v>
      </c>
      <c r="B122">
        <v>2012</v>
      </c>
      <c r="C122" t="s">
        <v>39</v>
      </c>
      <c r="D122" t="s">
        <v>40</v>
      </c>
      <c r="E122" t="s">
        <v>22</v>
      </c>
      <c r="F122">
        <v>27395.32</v>
      </c>
      <c r="G122">
        <v>26385.361000000001</v>
      </c>
      <c r="H122">
        <v>29425.536</v>
      </c>
      <c r="I122">
        <v>27390.472000000002</v>
      </c>
      <c r="J122">
        <v>29784.958999999999</v>
      </c>
      <c r="K122">
        <v>28393.654999999999</v>
      </c>
      <c r="L122">
        <v>31794.117999999999</v>
      </c>
      <c r="M122">
        <v>31148.859</v>
      </c>
      <c r="N122">
        <v>29016.111000000001</v>
      </c>
      <c r="O122">
        <v>29395.553</v>
      </c>
      <c r="P122">
        <v>26607.204000000002</v>
      </c>
      <c r="Q122">
        <v>28570.995000000006</v>
      </c>
      <c r="R122">
        <v>345308.14300000004</v>
      </c>
    </row>
    <row r="123" spans="1:18">
      <c r="A123" t="s">
        <v>55</v>
      </c>
      <c r="B123">
        <v>2012</v>
      </c>
      <c r="C123" t="s">
        <v>29</v>
      </c>
      <c r="D123" t="s">
        <v>38</v>
      </c>
      <c r="E123" t="s">
        <v>22</v>
      </c>
      <c r="F123">
        <v>34817.883999999998</v>
      </c>
      <c r="G123">
        <v>31640.421999999999</v>
      </c>
      <c r="H123">
        <v>29805.589</v>
      </c>
      <c r="I123">
        <v>28335.427</v>
      </c>
      <c r="J123">
        <v>27201.062000000002</v>
      </c>
      <c r="K123">
        <v>27111.249</v>
      </c>
      <c r="L123">
        <v>29900.824000000001</v>
      </c>
      <c r="M123">
        <v>27775.043000000001</v>
      </c>
      <c r="N123">
        <v>28406.722000000002</v>
      </c>
      <c r="O123">
        <v>28043.151999999998</v>
      </c>
      <c r="P123">
        <v>27310.28</v>
      </c>
      <c r="Q123">
        <v>29045.147000000001</v>
      </c>
      <c r="R123">
        <v>349392.80099999998</v>
      </c>
    </row>
    <row r="124" spans="1:18">
      <c r="A124" t="s">
        <v>55</v>
      </c>
      <c r="B124">
        <v>2012</v>
      </c>
      <c r="C124" t="s">
        <v>29</v>
      </c>
      <c r="D124" t="s">
        <v>37</v>
      </c>
      <c r="E124" t="s">
        <v>22</v>
      </c>
      <c r="F124">
        <v>3001.53</v>
      </c>
      <c r="G124">
        <v>2870.3519999999999</v>
      </c>
      <c r="H124">
        <v>3013.7040000000002</v>
      </c>
      <c r="I124">
        <v>2992.1689999999999</v>
      </c>
      <c r="J124">
        <v>3214.2159999999999</v>
      </c>
      <c r="K124">
        <v>3121.53</v>
      </c>
      <c r="L124">
        <v>3396.2190000000001</v>
      </c>
      <c r="M124">
        <v>3030.5059999999999</v>
      </c>
      <c r="N124">
        <v>2959.625</v>
      </c>
      <c r="O124">
        <v>3020.9470000000001</v>
      </c>
      <c r="P124">
        <v>3252.6909999999998</v>
      </c>
      <c r="Q124">
        <v>3336.8509999999997</v>
      </c>
      <c r="R124">
        <v>37210.340000000004</v>
      </c>
    </row>
    <row r="125" spans="1:18">
      <c r="A125" t="s">
        <v>55</v>
      </c>
      <c r="B125">
        <v>2012</v>
      </c>
      <c r="C125" t="s">
        <v>29</v>
      </c>
      <c r="D125" t="s">
        <v>36</v>
      </c>
      <c r="E125" t="s">
        <v>22</v>
      </c>
      <c r="F125">
        <v>4902.7470000000003</v>
      </c>
      <c r="G125">
        <v>3891.6039999999998</v>
      </c>
      <c r="H125">
        <v>3647.8890000000001</v>
      </c>
      <c r="I125">
        <v>3681.84</v>
      </c>
      <c r="J125">
        <v>3664.95</v>
      </c>
      <c r="K125">
        <v>3687.4270000000001</v>
      </c>
      <c r="L125">
        <v>4275.1350000000002</v>
      </c>
      <c r="M125">
        <v>3890.2779999999998</v>
      </c>
      <c r="N125">
        <v>3901.9690000000001</v>
      </c>
      <c r="O125">
        <v>4442.1350000000002</v>
      </c>
      <c r="P125">
        <v>5110.9070000000002</v>
      </c>
      <c r="Q125">
        <v>5791.6019999999999</v>
      </c>
      <c r="R125">
        <v>50888.483</v>
      </c>
    </row>
    <row r="126" spans="1:18">
      <c r="A126" t="s">
        <v>55</v>
      </c>
      <c r="B126">
        <v>2012</v>
      </c>
      <c r="C126" t="s">
        <v>29</v>
      </c>
      <c r="D126" t="s">
        <v>35</v>
      </c>
      <c r="E126" t="s">
        <v>22</v>
      </c>
      <c r="F126">
        <v>23593.651000000002</v>
      </c>
      <c r="G126">
        <v>21030.335999999999</v>
      </c>
      <c r="H126">
        <v>20114.271000000001</v>
      </c>
      <c r="I126">
        <v>20843.725999999999</v>
      </c>
      <c r="J126">
        <v>20142.067999999999</v>
      </c>
      <c r="K126">
        <v>19903.859</v>
      </c>
      <c r="L126">
        <v>21587.513999999999</v>
      </c>
      <c r="M126">
        <v>20192.235000000001</v>
      </c>
      <c r="N126">
        <v>20201.339</v>
      </c>
      <c r="O126">
        <v>21257.677</v>
      </c>
      <c r="P126">
        <v>20908.436000000002</v>
      </c>
      <c r="Q126">
        <v>20743.938000000002</v>
      </c>
      <c r="R126">
        <v>250519.04999999996</v>
      </c>
    </row>
    <row r="127" spans="1:18">
      <c r="A127" t="s">
        <v>55</v>
      </c>
      <c r="B127">
        <v>2012</v>
      </c>
      <c r="C127" t="s">
        <v>29</v>
      </c>
      <c r="D127" t="s">
        <v>34</v>
      </c>
      <c r="E127" t="s">
        <v>22</v>
      </c>
      <c r="F127">
        <v>4408.6019999999999</v>
      </c>
      <c r="G127">
        <v>3879.3420000000001</v>
      </c>
      <c r="H127">
        <v>3471.078</v>
      </c>
      <c r="I127">
        <v>3614.3</v>
      </c>
      <c r="J127">
        <v>3792.386</v>
      </c>
      <c r="K127">
        <v>4037.53</v>
      </c>
      <c r="L127">
        <v>4198.4979999999996</v>
      </c>
      <c r="M127">
        <v>3826.8789999999999</v>
      </c>
      <c r="N127">
        <v>3770.614</v>
      </c>
      <c r="O127">
        <v>3761.9940000000001</v>
      </c>
      <c r="P127">
        <v>3727.1030000000001</v>
      </c>
      <c r="Q127">
        <v>3793.7939999999994</v>
      </c>
      <c r="R127">
        <v>46282.12</v>
      </c>
    </row>
    <row r="128" spans="1:18">
      <c r="A128" t="s">
        <v>55</v>
      </c>
      <c r="B128">
        <v>2012</v>
      </c>
      <c r="C128" t="s">
        <v>29</v>
      </c>
      <c r="D128" t="s">
        <v>33</v>
      </c>
      <c r="E128" t="s">
        <v>22</v>
      </c>
      <c r="F128">
        <v>9754.6</v>
      </c>
      <c r="G128">
        <v>8611.3809999999994</v>
      </c>
      <c r="H128">
        <v>8266.7880000000005</v>
      </c>
      <c r="I128">
        <v>7843.6639999999998</v>
      </c>
      <c r="J128">
        <v>8213.0789999999997</v>
      </c>
      <c r="K128">
        <v>8076.7809999999999</v>
      </c>
      <c r="L128">
        <v>10059.663</v>
      </c>
      <c r="M128">
        <v>8764.4179999999997</v>
      </c>
      <c r="N128">
        <v>8492.65</v>
      </c>
      <c r="O128">
        <v>9023.6229999999996</v>
      </c>
      <c r="P128">
        <v>9498.9339999999993</v>
      </c>
      <c r="Q128">
        <v>9599.9330000000009</v>
      </c>
      <c r="R128">
        <v>106205.514</v>
      </c>
    </row>
    <row r="129" spans="1:18">
      <c r="A129" t="s">
        <v>55</v>
      </c>
      <c r="B129">
        <v>2012</v>
      </c>
      <c r="C129" t="s">
        <v>29</v>
      </c>
      <c r="D129" t="s">
        <v>32</v>
      </c>
      <c r="E129" t="s">
        <v>22</v>
      </c>
      <c r="F129">
        <v>19090.268</v>
      </c>
      <c r="G129">
        <v>15378.409</v>
      </c>
      <c r="H129">
        <v>15079.403</v>
      </c>
      <c r="I129">
        <v>15924.666999999999</v>
      </c>
      <c r="J129">
        <v>16681.732</v>
      </c>
      <c r="K129">
        <v>16471.191999999999</v>
      </c>
      <c r="L129">
        <v>17867.723000000002</v>
      </c>
      <c r="M129">
        <v>15879.199000000001</v>
      </c>
      <c r="N129">
        <v>15303.424999999999</v>
      </c>
      <c r="O129">
        <v>16008.812</v>
      </c>
      <c r="P129">
        <v>15866.996999999999</v>
      </c>
      <c r="Q129">
        <v>16738.227999999999</v>
      </c>
      <c r="R129">
        <v>196290.05499999999</v>
      </c>
    </row>
    <row r="130" spans="1:18">
      <c r="A130" t="s">
        <v>55</v>
      </c>
      <c r="B130">
        <v>2012</v>
      </c>
      <c r="C130" t="s">
        <v>29</v>
      </c>
      <c r="D130" t="s">
        <v>31</v>
      </c>
      <c r="E130" t="s">
        <v>22</v>
      </c>
      <c r="F130">
        <v>2442.4450000000002</v>
      </c>
      <c r="G130">
        <v>1901.9690000000001</v>
      </c>
      <c r="H130">
        <v>1886.94</v>
      </c>
      <c r="I130">
        <v>1924.876</v>
      </c>
      <c r="J130">
        <v>2240.319</v>
      </c>
      <c r="K130">
        <v>1978.7639999999999</v>
      </c>
      <c r="L130">
        <v>2087.703</v>
      </c>
      <c r="M130">
        <v>2155.4380000000001</v>
      </c>
      <c r="N130">
        <v>1858.104</v>
      </c>
      <c r="O130">
        <v>2245.5320000000002</v>
      </c>
      <c r="P130">
        <v>2210.5650000000001</v>
      </c>
      <c r="Q130">
        <v>2189.0230000000001</v>
      </c>
      <c r="R130">
        <v>25121.677999999996</v>
      </c>
    </row>
    <row r="131" spans="1:18">
      <c r="A131" t="s">
        <v>55</v>
      </c>
      <c r="B131">
        <v>2012</v>
      </c>
      <c r="C131" t="s">
        <v>29</v>
      </c>
      <c r="D131" t="s">
        <v>30</v>
      </c>
      <c r="E131" t="s">
        <v>22</v>
      </c>
      <c r="F131">
        <v>6509.6639999999998</v>
      </c>
      <c r="G131">
        <v>5671.5420000000004</v>
      </c>
      <c r="H131">
        <v>5712.6670000000004</v>
      </c>
      <c r="I131">
        <v>5180.3860000000004</v>
      </c>
      <c r="J131">
        <v>4859.049</v>
      </c>
      <c r="K131">
        <v>5307.0649999999996</v>
      </c>
      <c r="L131">
        <v>5734.4629999999997</v>
      </c>
      <c r="M131">
        <v>5341.1440000000002</v>
      </c>
      <c r="N131">
        <v>5273.9139999999998</v>
      </c>
      <c r="O131">
        <v>5121.8429999999998</v>
      </c>
      <c r="P131">
        <v>5058.2380000000003</v>
      </c>
      <c r="Q131">
        <v>5565.942</v>
      </c>
      <c r="R131">
        <v>65335.916999999994</v>
      </c>
    </row>
    <row r="132" spans="1:18">
      <c r="A132" t="s">
        <v>55</v>
      </c>
      <c r="B132">
        <v>2012</v>
      </c>
      <c r="C132" t="s">
        <v>20</v>
      </c>
      <c r="D132" t="s">
        <v>28</v>
      </c>
      <c r="E132" t="s">
        <v>22</v>
      </c>
      <c r="F132">
        <v>1108.287</v>
      </c>
      <c r="G132">
        <v>900.10400000000004</v>
      </c>
      <c r="H132">
        <v>1097.3969999999999</v>
      </c>
      <c r="I132">
        <v>1030.973</v>
      </c>
      <c r="J132">
        <v>984.10599999999999</v>
      </c>
      <c r="K132">
        <v>945.7</v>
      </c>
      <c r="L132">
        <v>925.09699999999998</v>
      </c>
      <c r="M132">
        <v>858.38599999999997</v>
      </c>
      <c r="N132">
        <v>842.80700000000002</v>
      </c>
      <c r="O132">
        <v>849.19100000000003</v>
      </c>
      <c r="P132">
        <v>781.39300000000003</v>
      </c>
      <c r="Q132">
        <v>858.84799999999996</v>
      </c>
      <c r="R132">
        <v>11182.289000000001</v>
      </c>
    </row>
    <row r="133" spans="1:18">
      <c r="A133" t="s">
        <v>55</v>
      </c>
      <c r="B133">
        <v>2012</v>
      </c>
      <c r="C133" t="s">
        <v>20</v>
      </c>
      <c r="D133" t="s">
        <v>27</v>
      </c>
      <c r="E133" t="s">
        <v>22</v>
      </c>
      <c r="F133">
        <v>308.78500000000003</v>
      </c>
      <c r="G133">
        <v>283.16699999999997</v>
      </c>
      <c r="H133">
        <v>305.85000000000002</v>
      </c>
      <c r="I133">
        <v>308.27600000000001</v>
      </c>
      <c r="J133">
        <v>284.88</v>
      </c>
      <c r="K133">
        <v>318.61399999999998</v>
      </c>
      <c r="L133">
        <v>339.39600000000002</v>
      </c>
      <c r="M133">
        <v>325.74900000000002</v>
      </c>
      <c r="N133">
        <v>284.69499999999999</v>
      </c>
      <c r="O133">
        <v>224.55699999999999</v>
      </c>
      <c r="P133">
        <v>276.53699999999998</v>
      </c>
      <c r="Q133">
        <v>257.89300000000003</v>
      </c>
      <c r="R133">
        <v>3518.3990000000003</v>
      </c>
    </row>
    <row r="134" spans="1:18">
      <c r="A134" t="s">
        <v>55</v>
      </c>
      <c r="B134">
        <v>2012</v>
      </c>
      <c r="C134" t="s">
        <v>20</v>
      </c>
      <c r="D134" t="s">
        <v>26</v>
      </c>
      <c r="E134" t="s">
        <v>22</v>
      </c>
      <c r="F134">
        <v>14732.823</v>
      </c>
      <c r="G134">
        <v>12716.817999999999</v>
      </c>
      <c r="H134">
        <v>14613.428</v>
      </c>
      <c r="I134">
        <v>13291.949000000001</v>
      </c>
      <c r="J134">
        <v>13919.328</v>
      </c>
      <c r="K134">
        <v>13422.928</v>
      </c>
      <c r="L134">
        <v>14233.177</v>
      </c>
      <c r="M134">
        <v>14155.547</v>
      </c>
      <c r="N134">
        <v>12661.641</v>
      </c>
      <c r="O134">
        <v>14780.884</v>
      </c>
      <c r="P134">
        <v>13343.918</v>
      </c>
      <c r="Q134">
        <v>14059.073000000002</v>
      </c>
      <c r="R134">
        <v>165931.51400000002</v>
      </c>
    </row>
    <row r="135" spans="1:18">
      <c r="A135" t="s">
        <v>55</v>
      </c>
      <c r="B135">
        <v>2012</v>
      </c>
      <c r="C135" t="s">
        <v>20</v>
      </c>
      <c r="D135" t="s">
        <v>25</v>
      </c>
      <c r="E135" t="s">
        <v>22</v>
      </c>
      <c r="F135">
        <v>798.01700000000005</v>
      </c>
      <c r="G135">
        <v>658.71</v>
      </c>
      <c r="H135">
        <v>799.28099999999995</v>
      </c>
      <c r="I135">
        <v>1009.472</v>
      </c>
      <c r="J135">
        <v>890.91300000000001</v>
      </c>
      <c r="K135">
        <v>490.08600000000001</v>
      </c>
      <c r="L135">
        <v>667.94600000000003</v>
      </c>
      <c r="M135">
        <v>577.03099999999995</v>
      </c>
      <c r="N135">
        <v>466.988</v>
      </c>
      <c r="O135">
        <v>636.08100000000002</v>
      </c>
      <c r="P135">
        <v>635.61500000000001</v>
      </c>
      <c r="Q135">
        <v>575.11900000000003</v>
      </c>
      <c r="R135">
        <v>8205.259</v>
      </c>
    </row>
    <row r="136" spans="1:18">
      <c r="A136" t="s">
        <v>55</v>
      </c>
      <c r="B136">
        <v>2012</v>
      </c>
      <c r="C136" t="s">
        <v>20</v>
      </c>
      <c r="D136" t="s">
        <v>24</v>
      </c>
      <c r="E136" t="s">
        <v>22</v>
      </c>
      <c r="F136">
        <v>16562.296999999999</v>
      </c>
      <c r="G136">
        <v>17307.736000000001</v>
      </c>
      <c r="H136">
        <v>15979.963</v>
      </c>
      <c r="I136">
        <v>15638.918</v>
      </c>
      <c r="J136">
        <v>14493.45</v>
      </c>
      <c r="K136">
        <v>14831.661</v>
      </c>
      <c r="L136">
        <v>17240.624</v>
      </c>
      <c r="M136">
        <v>14913.178</v>
      </c>
      <c r="N136">
        <v>15275.72</v>
      </c>
      <c r="O136">
        <v>15166.877</v>
      </c>
      <c r="P136">
        <v>15998.949000000001</v>
      </c>
      <c r="Q136">
        <v>15543.924000000001</v>
      </c>
      <c r="R136">
        <v>188953.29699999999</v>
      </c>
    </row>
    <row r="137" spans="1:18">
      <c r="A137" t="s">
        <v>55</v>
      </c>
      <c r="B137">
        <v>2012</v>
      </c>
      <c r="C137" t="s">
        <v>20</v>
      </c>
      <c r="D137" t="s">
        <v>23</v>
      </c>
      <c r="E137" t="s">
        <v>22</v>
      </c>
      <c r="F137">
        <v>1399.5029999999999</v>
      </c>
      <c r="G137">
        <v>1026.5250000000001</v>
      </c>
      <c r="H137">
        <v>1097.799</v>
      </c>
      <c r="I137">
        <v>1105.604</v>
      </c>
      <c r="J137">
        <v>1007.869</v>
      </c>
      <c r="K137">
        <v>1101.57</v>
      </c>
      <c r="L137">
        <v>1247.6079999999999</v>
      </c>
      <c r="M137">
        <v>1216.22</v>
      </c>
      <c r="N137">
        <v>1091.7950000000001</v>
      </c>
      <c r="O137">
        <v>1316.058</v>
      </c>
      <c r="P137">
        <v>1321.2349999999999</v>
      </c>
      <c r="Q137">
        <v>1207.7399999999998</v>
      </c>
      <c r="R137">
        <v>14139.526</v>
      </c>
    </row>
    <row r="138" spans="1:18">
      <c r="A138" t="s">
        <v>55</v>
      </c>
      <c r="B138">
        <v>2012</v>
      </c>
      <c r="C138" t="s">
        <v>20</v>
      </c>
      <c r="D138" t="s">
        <v>21</v>
      </c>
      <c r="E138" t="s">
        <v>22</v>
      </c>
      <c r="F138">
        <v>3798.6480000000001</v>
      </c>
      <c r="G138">
        <v>3341.4670000000001</v>
      </c>
      <c r="H138">
        <v>3561.5709999999999</v>
      </c>
      <c r="I138">
        <v>3321.0219999999999</v>
      </c>
      <c r="J138">
        <v>3019.0990000000002</v>
      </c>
      <c r="K138">
        <v>3115.663</v>
      </c>
      <c r="L138">
        <v>3512.18</v>
      </c>
      <c r="M138">
        <v>3742.7460000000001</v>
      </c>
      <c r="N138">
        <v>4418.3450000000003</v>
      </c>
      <c r="O138">
        <v>3935.172</v>
      </c>
      <c r="P138">
        <v>3331.0819999999999</v>
      </c>
      <c r="Q138">
        <v>3725.9429999999998</v>
      </c>
      <c r="R138">
        <v>42822.938000000002</v>
      </c>
    </row>
    <row r="139" spans="1:18">
      <c r="A139" t="s">
        <v>54</v>
      </c>
      <c r="B139">
        <v>2012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2012</v>
      </c>
      <c r="C140" t="s">
        <v>48</v>
      </c>
      <c r="D140" t="s">
        <v>51</v>
      </c>
      <c r="E140" t="s">
        <v>22</v>
      </c>
      <c r="F140">
        <v>15</v>
      </c>
      <c r="G140">
        <v>0</v>
      </c>
      <c r="H140">
        <v>15</v>
      </c>
      <c r="I140">
        <v>0</v>
      </c>
      <c r="J140">
        <v>5</v>
      </c>
      <c r="K140">
        <v>10</v>
      </c>
      <c r="L140">
        <v>0</v>
      </c>
      <c r="M140">
        <v>15</v>
      </c>
      <c r="N140">
        <v>0</v>
      </c>
      <c r="O140">
        <v>0</v>
      </c>
      <c r="P140">
        <v>15</v>
      </c>
      <c r="Q140">
        <v>0</v>
      </c>
      <c r="R140">
        <v>75</v>
      </c>
    </row>
    <row r="141" spans="1:18">
      <c r="A141" t="s">
        <v>54</v>
      </c>
      <c r="B141">
        <v>2012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44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44</v>
      </c>
      <c r="Q141">
        <v>0</v>
      </c>
      <c r="R141">
        <v>88</v>
      </c>
    </row>
    <row r="142" spans="1:18">
      <c r="A142" t="s">
        <v>54</v>
      </c>
      <c r="B142">
        <v>2012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2012</v>
      </c>
      <c r="C143" t="s">
        <v>44</v>
      </c>
      <c r="D143" t="s">
        <v>47</v>
      </c>
      <c r="E143" t="s">
        <v>22</v>
      </c>
      <c r="F143">
        <v>164</v>
      </c>
      <c r="G143">
        <v>185</v>
      </c>
      <c r="H143">
        <v>189</v>
      </c>
      <c r="I143">
        <v>171</v>
      </c>
      <c r="J143">
        <v>201.5</v>
      </c>
      <c r="K143">
        <v>158</v>
      </c>
      <c r="L143">
        <v>146</v>
      </c>
      <c r="M143">
        <v>178</v>
      </c>
      <c r="N143">
        <v>114</v>
      </c>
      <c r="O143">
        <v>113</v>
      </c>
      <c r="P143">
        <v>150</v>
      </c>
      <c r="Q143">
        <v>130.00200000000001</v>
      </c>
      <c r="R143">
        <v>1899.502</v>
      </c>
    </row>
    <row r="144" spans="1:18">
      <c r="A144" t="s">
        <v>54</v>
      </c>
      <c r="B144">
        <v>2012</v>
      </c>
      <c r="C144" t="s">
        <v>44</v>
      </c>
      <c r="D144" t="s">
        <v>46</v>
      </c>
      <c r="E144" t="s">
        <v>22</v>
      </c>
      <c r="F144">
        <v>207.8</v>
      </c>
      <c r="G144">
        <v>219.5</v>
      </c>
      <c r="H144">
        <v>183.6</v>
      </c>
      <c r="I144">
        <v>223</v>
      </c>
      <c r="J144">
        <v>241</v>
      </c>
      <c r="K144">
        <v>175</v>
      </c>
      <c r="L144">
        <v>204.05</v>
      </c>
      <c r="M144">
        <v>187.05</v>
      </c>
      <c r="N144">
        <v>227</v>
      </c>
      <c r="O144">
        <v>165</v>
      </c>
      <c r="P144">
        <v>178</v>
      </c>
      <c r="Q144">
        <v>139</v>
      </c>
      <c r="R144">
        <v>2350</v>
      </c>
    </row>
    <row r="145" spans="1:18">
      <c r="A145" t="s">
        <v>54</v>
      </c>
      <c r="B145">
        <v>2012</v>
      </c>
      <c r="C145" t="s">
        <v>44</v>
      </c>
      <c r="D145" t="s">
        <v>45</v>
      </c>
      <c r="E145" t="s">
        <v>22</v>
      </c>
      <c r="F145">
        <v>37.5</v>
      </c>
      <c r="G145">
        <v>42</v>
      </c>
      <c r="H145">
        <v>42</v>
      </c>
      <c r="I145">
        <v>20</v>
      </c>
      <c r="J145">
        <v>15</v>
      </c>
      <c r="K145">
        <v>20</v>
      </c>
      <c r="L145">
        <v>10</v>
      </c>
      <c r="M145">
        <v>16.114000000000001</v>
      </c>
      <c r="N145">
        <v>10</v>
      </c>
      <c r="O145">
        <v>42</v>
      </c>
      <c r="P145">
        <v>22</v>
      </c>
      <c r="Q145">
        <v>40</v>
      </c>
      <c r="R145">
        <v>316.61400000000003</v>
      </c>
    </row>
    <row r="146" spans="1:18">
      <c r="A146" t="s">
        <v>54</v>
      </c>
      <c r="B146">
        <v>2012</v>
      </c>
      <c r="C146" t="s">
        <v>39</v>
      </c>
      <c r="D146" t="s">
        <v>43</v>
      </c>
      <c r="E146" t="s">
        <v>22</v>
      </c>
      <c r="F146">
        <v>118</v>
      </c>
      <c r="G146">
        <v>93</v>
      </c>
      <c r="H146">
        <v>159</v>
      </c>
      <c r="I146">
        <v>80</v>
      </c>
      <c r="J146">
        <v>156</v>
      </c>
      <c r="K146">
        <v>105</v>
      </c>
      <c r="L146">
        <v>76</v>
      </c>
      <c r="M146">
        <v>120</v>
      </c>
      <c r="N146">
        <v>86</v>
      </c>
      <c r="O146">
        <v>152</v>
      </c>
      <c r="P146">
        <v>120</v>
      </c>
      <c r="Q146">
        <v>101</v>
      </c>
      <c r="R146">
        <v>1366</v>
      </c>
    </row>
    <row r="147" spans="1:18">
      <c r="A147" t="s">
        <v>54</v>
      </c>
      <c r="B147">
        <v>2012</v>
      </c>
      <c r="C147" t="s">
        <v>39</v>
      </c>
      <c r="D147" t="s">
        <v>42</v>
      </c>
      <c r="E147" t="s">
        <v>22</v>
      </c>
      <c r="F147">
        <v>3.5999999999999997E-2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3.5999999999999997E-2</v>
      </c>
    </row>
    <row r="148" spans="1:18">
      <c r="A148" t="s">
        <v>54</v>
      </c>
      <c r="B148">
        <v>2012</v>
      </c>
      <c r="C148" t="s">
        <v>39</v>
      </c>
      <c r="D148" t="s">
        <v>41</v>
      </c>
      <c r="E148" t="s">
        <v>22</v>
      </c>
      <c r="F148">
        <v>0</v>
      </c>
      <c r="G148">
        <v>15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15</v>
      </c>
      <c r="Q148">
        <v>0</v>
      </c>
      <c r="R148">
        <v>30</v>
      </c>
    </row>
    <row r="149" spans="1:18">
      <c r="A149" t="s">
        <v>54</v>
      </c>
      <c r="B149">
        <v>2012</v>
      </c>
      <c r="C149" t="s">
        <v>39</v>
      </c>
      <c r="D149" t="s">
        <v>40</v>
      </c>
      <c r="E149" t="s">
        <v>22</v>
      </c>
      <c r="F149">
        <v>364</v>
      </c>
      <c r="G149">
        <v>202.16</v>
      </c>
      <c r="H149">
        <v>329</v>
      </c>
      <c r="I149">
        <v>265</v>
      </c>
      <c r="J149">
        <v>305</v>
      </c>
      <c r="K149">
        <v>269</v>
      </c>
      <c r="L149">
        <v>265</v>
      </c>
      <c r="M149">
        <v>325</v>
      </c>
      <c r="N149">
        <v>254</v>
      </c>
      <c r="O149">
        <v>245</v>
      </c>
      <c r="P149">
        <v>210</v>
      </c>
      <c r="Q149">
        <v>191.91200000000001</v>
      </c>
      <c r="R149">
        <v>3225.0719999999997</v>
      </c>
    </row>
    <row r="150" spans="1:18">
      <c r="A150" t="s">
        <v>54</v>
      </c>
      <c r="B150">
        <v>2012</v>
      </c>
      <c r="C150" t="s">
        <v>29</v>
      </c>
      <c r="D150" t="s">
        <v>38</v>
      </c>
      <c r="E150" t="s">
        <v>22</v>
      </c>
      <c r="F150">
        <v>16.399999999999999</v>
      </c>
      <c r="G150">
        <v>0.60000000000000009</v>
      </c>
      <c r="H150">
        <v>1.4</v>
      </c>
      <c r="I150">
        <v>1</v>
      </c>
      <c r="J150">
        <v>17.2</v>
      </c>
      <c r="K150">
        <v>3.6</v>
      </c>
      <c r="L150">
        <v>1</v>
      </c>
      <c r="M150">
        <v>1.2000000000000002</v>
      </c>
      <c r="N150">
        <v>0.8</v>
      </c>
      <c r="O150">
        <v>24</v>
      </c>
      <c r="P150">
        <v>3.2680000000000002</v>
      </c>
      <c r="Q150">
        <v>0.4</v>
      </c>
      <c r="R150">
        <v>70.867999999999995</v>
      </c>
    </row>
    <row r="151" spans="1:18">
      <c r="A151" t="s">
        <v>54</v>
      </c>
      <c r="B151">
        <v>2012</v>
      </c>
      <c r="C151" t="s">
        <v>29</v>
      </c>
      <c r="D151" t="s">
        <v>37</v>
      </c>
      <c r="E151" t="s">
        <v>22</v>
      </c>
      <c r="F151">
        <v>0</v>
      </c>
      <c r="G151">
        <v>14.9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1.2E-2</v>
      </c>
      <c r="Q151">
        <v>8.0000000000000002E-3</v>
      </c>
      <c r="R151">
        <v>14.92</v>
      </c>
    </row>
    <row r="152" spans="1:18">
      <c r="A152" t="s">
        <v>54</v>
      </c>
      <c r="B152">
        <v>2012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2012</v>
      </c>
      <c r="C153" t="s">
        <v>29</v>
      </c>
      <c r="D153" t="s">
        <v>35</v>
      </c>
      <c r="E153" t="s">
        <v>22</v>
      </c>
      <c r="F153">
        <v>36</v>
      </c>
      <c r="G153">
        <v>20</v>
      </c>
      <c r="H153">
        <v>40</v>
      </c>
      <c r="I153">
        <v>26</v>
      </c>
      <c r="J153">
        <v>15</v>
      </c>
      <c r="K153">
        <v>35</v>
      </c>
      <c r="L153">
        <v>15</v>
      </c>
      <c r="M153">
        <v>20</v>
      </c>
      <c r="N153">
        <v>15</v>
      </c>
      <c r="O153">
        <v>30</v>
      </c>
      <c r="P153">
        <v>15</v>
      </c>
      <c r="Q153">
        <v>25</v>
      </c>
      <c r="R153">
        <v>292</v>
      </c>
    </row>
    <row r="154" spans="1:18">
      <c r="A154" t="s">
        <v>54</v>
      </c>
      <c r="B154">
        <v>2012</v>
      </c>
      <c r="C154" t="s">
        <v>29</v>
      </c>
      <c r="D154" t="s">
        <v>34</v>
      </c>
      <c r="E154" t="s">
        <v>22</v>
      </c>
      <c r="F154">
        <v>20</v>
      </c>
      <c r="G154">
        <v>0</v>
      </c>
      <c r="H154">
        <v>5</v>
      </c>
      <c r="I154">
        <v>20</v>
      </c>
      <c r="J154">
        <v>0</v>
      </c>
      <c r="K154">
        <v>5</v>
      </c>
      <c r="L154">
        <v>0</v>
      </c>
      <c r="M154">
        <v>0</v>
      </c>
      <c r="N154">
        <v>5</v>
      </c>
      <c r="O154">
        <v>0</v>
      </c>
      <c r="P154">
        <v>5</v>
      </c>
      <c r="Q154">
        <v>5</v>
      </c>
      <c r="R154">
        <v>65</v>
      </c>
    </row>
    <row r="155" spans="1:18">
      <c r="A155" t="s">
        <v>54</v>
      </c>
      <c r="B155">
        <v>2012</v>
      </c>
      <c r="C155" t="s">
        <v>29</v>
      </c>
      <c r="D155" t="s">
        <v>33</v>
      </c>
      <c r="E155" t="s">
        <v>22</v>
      </c>
      <c r="F155">
        <v>11.8</v>
      </c>
      <c r="G155">
        <v>18.399999999999999</v>
      </c>
      <c r="H155">
        <v>7.4</v>
      </c>
      <c r="I155">
        <v>7</v>
      </c>
      <c r="J155">
        <v>7.8</v>
      </c>
      <c r="K155">
        <v>11.8</v>
      </c>
      <c r="L155">
        <v>6</v>
      </c>
      <c r="M155">
        <v>12.600000000000001</v>
      </c>
      <c r="N155">
        <v>0.4</v>
      </c>
      <c r="O155">
        <v>15.200000000000001</v>
      </c>
      <c r="P155">
        <v>10.600000000000001</v>
      </c>
      <c r="Q155">
        <v>5.6</v>
      </c>
      <c r="R155">
        <v>114.60000000000002</v>
      </c>
    </row>
    <row r="156" spans="1:18">
      <c r="A156" t="s">
        <v>54</v>
      </c>
      <c r="B156">
        <v>2012</v>
      </c>
      <c r="C156" t="s">
        <v>29</v>
      </c>
      <c r="D156" t="s">
        <v>32</v>
      </c>
      <c r="E156" t="s">
        <v>22</v>
      </c>
      <c r="F156">
        <v>20</v>
      </c>
      <c r="G156">
        <v>29</v>
      </c>
      <c r="H156">
        <v>59</v>
      </c>
      <c r="I156">
        <v>5.2</v>
      </c>
      <c r="J156">
        <v>52.2</v>
      </c>
      <c r="K156">
        <v>5</v>
      </c>
      <c r="L156">
        <v>6</v>
      </c>
      <c r="M156">
        <v>17</v>
      </c>
      <c r="N156">
        <v>6</v>
      </c>
      <c r="O156">
        <v>37</v>
      </c>
      <c r="P156">
        <v>6</v>
      </c>
      <c r="Q156">
        <v>0</v>
      </c>
      <c r="R156">
        <v>242.4</v>
      </c>
    </row>
    <row r="157" spans="1:18">
      <c r="A157" t="s">
        <v>54</v>
      </c>
      <c r="B157">
        <v>2012</v>
      </c>
      <c r="C157" t="s">
        <v>29</v>
      </c>
      <c r="D157" t="s">
        <v>31</v>
      </c>
      <c r="E157" t="s">
        <v>22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</v>
      </c>
      <c r="P157">
        <v>0</v>
      </c>
      <c r="Q157">
        <v>0</v>
      </c>
      <c r="R157">
        <v>35</v>
      </c>
    </row>
    <row r="158" spans="1:18">
      <c r="A158" t="s">
        <v>54</v>
      </c>
      <c r="B158">
        <v>2012</v>
      </c>
      <c r="C158" t="s">
        <v>29</v>
      </c>
      <c r="D158" t="s">
        <v>30</v>
      </c>
      <c r="E158" t="s">
        <v>22</v>
      </c>
      <c r="F158">
        <v>65</v>
      </c>
      <c r="G158">
        <v>20</v>
      </c>
      <c r="H158">
        <v>60</v>
      </c>
      <c r="I158">
        <v>30</v>
      </c>
      <c r="J158">
        <v>45</v>
      </c>
      <c r="K158">
        <v>30</v>
      </c>
      <c r="L158">
        <v>15</v>
      </c>
      <c r="M158">
        <v>0</v>
      </c>
      <c r="N158">
        <v>55</v>
      </c>
      <c r="O158">
        <v>25</v>
      </c>
      <c r="P158">
        <v>0</v>
      </c>
      <c r="Q158">
        <v>25</v>
      </c>
      <c r="R158">
        <v>370</v>
      </c>
    </row>
    <row r="159" spans="1:18">
      <c r="A159" t="s">
        <v>54</v>
      </c>
      <c r="B159">
        <v>2012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2012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2012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6</v>
      </c>
      <c r="I161">
        <v>0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16</v>
      </c>
    </row>
    <row r="162" spans="1:18">
      <c r="A162" t="s">
        <v>54</v>
      </c>
      <c r="B162">
        <v>2012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2012</v>
      </c>
      <c r="C163" t="s">
        <v>20</v>
      </c>
      <c r="D163" t="s">
        <v>24</v>
      </c>
      <c r="E163" t="s">
        <v>22</v>
      </c>
      <c r="F163">
        <v>90</v>
      </c>
      <c r="G163">
        <v>90</v>
      </c>
      <c r="H163">
        <v>80</v>
      </c>
      <c r="I163">
        <v>90</v>
      </c>
      <c r="J163">
        <v>100</v>
      </c>
      <c r="K163">
        <v>80</v>
      </c>
      <c r="L163">
        <v>40</v>
      </c>
      <c r="M163">
        <v>130</v>
      </c>
      <c r="N163">
        <v>80</v>
      </c>
      <c r="O163">
        <v>70</v>
      </c>
      <c r="P163">
        <v>100</v>
      </c>
      <c r="Q163">
        <v>60</v>
      </c>
      <c r="R163">
        <v>1010</v>
      </c>
    </row>
    <row r="164" spans="1:18">
      <c r="A164" t="s">
        <v>54</v>
      </c>
      <c r="B164">
        <v>2012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2012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2012</v>
      </c>
      <c r="C166" t="s">
        <v>48</v>
      </c>
      <c r="D166" t="s">
        <v>52</v>
      </c>
      <c r="E166" t="s">
        <v>22</v>
      </c>
      <c r="F166">
        <v>47.19636754007341</v>
      </c>
      <c r="G166">
        <v>34.792629100301468</v>
      </c>
      <c r="H166">
        <v>86.640433815680723</v>
      </c>
      <c r="I166">
        <v>50.158418277273611</v>
      </c>
      <c r="J166">
        <v>59.652010115503316</v>
      </c>
      <c r="K166">
        <v>72.839243775966196</v>
      </c>
      <c r="L166">
        <v>73.458028086919725</v>
      </c>
      <c r="M166">
        <v>66.793026402528682</v>
      </c>
      <c r="N166">
        <v>60.190238348483909</v>
      </c>
      <c r="O166">
        <v>61.228690140159543</v>
      </c>
      <c r="P166">
        <v>34.648973419473748</v>
      </c>
      <c r="Q166">
        <v>53.186652129469543</v>
      </c>
      <c r="R166">
        <v>700.7847111518339</v>
      </c>
    </row>
    <row r="167" spans="1:18">
      <c r="A167" t="s">
        <v>53</v>
      </c>
      <c r="B167">
        <v>2012</v>
      </c>
      <c r="C167" t="s">
        <v>48</v>
      </c>
      <c r="D167" t="s">
        <v>51</v>
      </c>
      <c r="E167" t="s">
        <v>22</v>
      </c>
      <c r="F167">
        <v>583.33185178876852</v>
      </c>
      <c r="G167">
        <v>537.48441093422161</v>
      </c>
      <c r="H167">
        <v>499.59021719636581</v>
      </c>
      <c r="I167">
        <v>580.4164963832136</v>
      </c>
      <c r="J167">
        <v>470.07059359820011</v>
      </c>
      <c r="K167">
        <v>454.01728318643245</v>
      </c>
      <c r="L167">
        <v>488.46433248604302</v>
      </c>
      <c r="M167">
        <v>467.83416612664178</v>
      </c>
      <c r="N167">
        <v>268.66185825058398</v>
      </c>
      <c r="O167">
        <v>461.05511205568905</v>
      </c>
      <c r="P167">
        <v>500.81596638632851</v>
      </c>
      <c r="Q167">
        <v>549.66394662116454</v>
      </c>
      <c r="R167">
        <v>5861.4062350136537</v>
      </c>
    </row>
    <row r="168" spans="1:18">
      <c r="A168" t="s">
        <v>53</v>
      </c>
      <c r="B168">
        <v>2012</v>
      </c>
      <c r="C168" t="s">
        <v>48</v>
      </c>
      <c r="D168" t="s">
        <v>50</v>
      </c>
      <c r="E168" t="s">
        <v>22</v>
      </c>
      <c r="F168">
        <v>635.27440760334298</v>
      </c>
      <c r="G168">
        <v>604.04504310080483</v>
      </c>
      <c r="H168">
        <v>738.81191030355353</v>
      </c>
      <c r="I168">
        <v>631.5300255869048</v>
      </c>
      <c r="J168">
        <v>564.62148846772823</v>
      </c>
      <c r="K168">
        <v>515.19307782021622</v>
      </c>
      <c r="L168">
        <v>545.41460222502349</v>
      </c>
      <c r="M168">
        <v>528.85559750457583</v>
      </c>
      <c r="N168">
        <v>476.13395149877419</v>
      </c>
      <c r="O168">
        <v>651.81470563214452</v>
      </c>
      <c r="P168">
        <v>715.88430656041737</v>
      </c>
      <c r="Q168">
        <v>763.51490109196402</v>
      </c>
      <c r="R168">
        <v>7371.0940173954505</v>
      </c>
    </row>
    <row r="169" spans="1:18">
      <c r="A169" t="s">
        <v>53</v>
      </c>
      <c r="B169">
        <v>2012</v>
      </c>
      <c r="C169" t="s">
        <v>48</v>
      </c>
      <c r="D169" t="s">
        <v>49</v>
      </c>
      <c r="E169" t="s">
        <v>22</v>
      </c>
      <c r="F169">
        <v>306.04733878507261</v>
      </c>
      <c r="G169">
        <v>318.83444234398678</v>
      </c>
      <c r="H169">
        <v>296.01945501752016</v>
      </c>
      <c r="I169">
        <v>359.22819469434006</v>
      </c>
      <c r="J169">
        <v>220.47098354887277</v>
      </c>
      <c r="K169">
        <v>115.45164283243183</v>
      </c>
      <c r="L169">
        <v>307.61062764229695</v>
      </c>
      <c r="M169">
        <v>186.45897733982031</v>
      </c>
      <c r="N169">
        <v>186.45032519111811</v>
      </c>
      <c r="O169">
        <v>295.40546516906886</v>
      </c>
      <c r="P169">
        <v>290.4469210272506</v>
      </c>
      <c r="Q169">
        <v>354.13307821184742</v>
      </c>
      <c r="R169">
        <v>3236.5574518036269</v>
      </c>
    </row>
    <row r="170" spans="1:18">
      <c r="A170" t="s">
        <v>53</v>
      </c>
      <c r="B170">
        <v>2012</v>
      </c>
      <c r="C170" t="s">
        <v>44</v>
      </c>
      <c r="D170" t="s">
        <v>47</v>
      </c>
      <c r="E170" t="s">
        <v>22</v>
      </c>
      <c r="F170">
        <v>1117.6604028925431</v>
      </c>
      <c r="G170">
        <v>830.15101545100242</v>
      </c>
      <c r="H170">
        <v>503.59394241815659</v>
      </c>
      <c r="I170">
        <v>377.9812234284866</v>
      </c>
      <c r="J170">
        <v>265.70786080972584</v>
      </c>
      <c r="K170">
        <v>202.88165315775947</v>
      </c>
      <c r="L170">
        <v>211.49367357801177</v>
      </c>
      <c r="M170">
        <v>396.36999326973921</v>
      </c>
      <c r="N170">
        <v>591.52690549777003</v>
      </c>
      <c r="O170">
        <v>627.43955016425787</v>
      </c>
      <c r="P170">
        <v>879.00993232276539</v>
      </c>
      <c r="Q170">
        <v>1459.3867586241515</v>
      </c>
      <c r="R170">
        <v>7463.2029116143685</v>
      </c>
    </row>
    <row r="171" spans="1:18">
      <c r="A171" t="s">
        <v>53</v>
      </c>
      <c r="B171">
        <v>2012</v>
      </c>
      <c r="C171" t="s">
        <v>44</v>
      </c>
      <c r="D171" t="s">
        <v>46</v>
      </c>
      <c r="E171" t="s">
        <v>22</v>
      </c>
      <c r="F171">
        <v>121.72733340486387</v>
      </c>
      <c r="G171">
        <v>130.11165026659654</v>
      </c>
      <c r="H171">
        <v>119.09735639357429</v>
      </c>
      <c r="I171">
        <v>132.01999646128903</v>
      </c>
      <c r="J171">
        <v>127.46222826876436</v>
      </c>
      <c r="K171">
        <v>99.177082829896747</v>
      </c>
      <c r="L171">
        <v>123.43686847556282</v>
      </c>
      <c r="M171">
        <v>117.36221290089983</v>
      </c>
      <c r="N171">
        <v>120.81930375598266</v>
      </c>
      <c r="O171">
        <v>134.9129477667486</v>
      </c>
      <c r="P171">
        <v>157.67167574492402</v>
      </c>
      <c r="Q171">
        <v>130.00690460777719</v>
      </c>
      <c r="R171">
        <v>1513.80556087688</v>
      </c>
    </row>
    <row r="172" spans="1:18">
      <c r="A172" t="s">
        <v>53</v>
      </c>
      <c r="B172">
        <v>2012</v>
      </c>
      <c r="C172" t="s">
        <v>44</v>
      </c>
      <c r="D172" t="s">
        <v>45</v>
      </c>
      <c r="E172" t="s">
        <v>22</v>
      </c>
      <c r="F172">
        <v>604.81260702126815</v>
      </c>
      <c r="G172">
        <v>610.22609366832933</v>
      </c>
      <c r="H172">
        <v>669.10851869411431</v>
      </c>
      <c r="I172">
        <v>682.28434575459266</v>
      </c>
      <c r="J172">
        <v>628.37530098111972</v>
      </c>
      <c r="K172">
        <v>410.5138803256192</v>
      </c>
      <c r="L172">
        <v>503.21069341772176</v>
      </c>
      <c r="M172">
        <v>534.87961838128149</v>
      </c>
      <c r="N172">
        <v>568.02508298597832</v>
      </c>
      <c r="O172">
        <v>514.56291949793365</v>
      </c>
      <c r="P172">
        <v>595.11944626603645</v>
      </c>
      <c r="Q172">
        <v>647.12063659549108</v>
      </c>
      <c r="R172">
        <v>6968.239143589486</v>
      </c>
    </row>
    <row r="173" spans="1:18">
      <c r="A173" t="s">
        <v>53</v>
      </c>
      <c r="B173">
        <v>2012</v>
      </c>
      <c r="C173" t="s">
        <v>39</v>
      </c>
      <c r="D173" t="s">
        <v>43</v>
      </c>
      <c r="E173" t="s">
        <v>22</v>
      </c>
      <c r="F173">
        <v>1614.1404277429792</v>
      </c>
      <c r="G173">
        <v>1653.6915457425384</v>
      </c>
      <c r="H173">
        <v>1748.7018348006179</v>
      </c>
      <c r="I173">
        <v>1470.1210083394792</v>
      </c>
      <c r="J173">
        <v>1568.7692393520763</v>
      </c>
      <c r="K173">
        <v>1322.3602472273267</v>
      </c>
      <c r="L173">
        <v>1463.7166138168993</v>
      </c>
      <c r="M173">
        <v>1498.9460805835797</v>
      </c>
      <c r="N173">
        <v>1189.7846401421855</v>
      </c>
      <c r="O173">
        <v>1381.3678693837051</v>
      </c>
      <c r="P173">
        <v>1316.9444556759872</v>
      </c>
      <c r="Q173">
        <v>1426.0365398833997</v>
      </c>
      <c r="R173">
        <v>17654.580502690773</v>
      </c>
    </row>
    <row r="174" spans="1:18">
      <c r="A174" t="s">
        <v>53</v>
      </c>
      <c r="B174">
        <v>2012</v>
      </c>
      <c r="C174" t="s">
        <v>39</v>
      </c>
      <c r="D174" t="s">
        <v>42</v>
      </c>
      <c r="E174" t="s">
        <v>22</v>
      </c>
      <c r="F174">
        <v>50.407077257926147</v>
      </c>
      <c r="G174">
        <v>64.868050669526269</v>
      </c>
      <c r="H174">
        <v>103.43843722375983</v>
      </c>
      <c r="I174">
        <v>116.02244420353577</v>
      </c>
      <c r="J174">
        <v>106.24320284123334</v>
      </c>
      <c r="K174">
        <v>65.760467905745898</v>
      </c>
      <c r="L174">
        <v>97.372751054223414</v>
      </c>
      <c r="M174">
        <v>144.11736669000078</v>
      </c>
      <c r="N174">
        <v>131.70222939880637</v>
      </c>
      <c r="O174">
        <v>147.14666316350508</v>
      </c>
      <c r="P174">
        <v>126.99148725876101</v>
      </c>
      <c r="Q174">
        <v>94.114200303132975</v>
      </c>
      <c r="R174">
        <v>1248.1843779701569</v>
      </c>
    </row>
    <row r="175" spans="1:18">
      <c r="A175" t="s">
        <v>53</v>
      </c>
      <c r="B175">
        <v>2012</v>
      </c>
      <c r="C175" t="s">
        <v>39</v>
      </c>
      <c r="D175" t="s">
        <v>41</v>
      </c>
      <c r="E175" t="s">
        <v>22</v>
      </c>
      <c r="F175">
        <v>10.479058150344839</v>
      </c>
      <c r="G175">
        <v>20.012583975230303</v>
      </c>
      <c r="H175">
        <v>15.15986384516035</v>
      </c>
      <c r="I175">
        <v>15.186634423874674</v>
      </c>
      <c r="J175">
        <v>10.410700840921487</v>
      </c>
      <c r="K175">
        <v>15.282786617708728</v>
      </c>
      <c r="L175">
        <v>15.07323253025581</v>
      </c>
      <c r="M175">
        <v>20.930100190837514</v>
      </c>
      <c r="N175">
        <v>30.281804635138673</v>
      </c>
      <c r="O175">
        <v>40.830653571839214</v>
      </c>
      <c r="P175">
        <v>41.017014131416623</v>
      </c>
      <c r="Q175">
        <v>42.625966085025375</v>
      </c>
      <c r="R175">
        <v>277.29039899775358</v>
      </c>
    </row>
    <row r="176" spans="1:18">
      <c r="A176" t="s">
        <v>53</v>
      </c>
      <c r="B176">
        <v>2012</v>
      </c>
      <c r="C176" t="s">
        <v>39</v>
      </c>
      <c r="D176" t="s">
        <v>40</v>
      </c>
      <c r="E176" t="s">
        <v>22</v>
      </c>
      <c r="F176">
        <v>383.03685515123709</v>
      </c>
      <c r="G176">
        <v>367.3351302818682</v>
      </c>
      <c r="H176">
        <v>338.26341481711637</v>
      </c>
      <c r="I176">
        <v>376.18750144982016</v>
      </c>
      <c r="J176">
        <v>408.22101029020899</v>
      </c>
      <c r="K176">
        <v>395.58552428715097</v>
      </c>
      <c r="L176">
        <v>439.34658092337105</v>
      </c>
      <c r="M176">
        <v>499.88420281623314</v>
      </c>
      <c r="N176">
        <v>445.96075038637315</v>
      </c>
      <c r="O176">
        <v>446.02860666034229</v>
      </c>
      <c r="P176">
        <v>367.57671904146605</v>
      </c>
      <c r="Q176">
        <v>421.11170606013485</v>
      </c>
      <c r="R176">
        <v>4888.5380021653218</v>
      </c>
    </row>
    <row r="177" spans="1:18">
      <c r="A177" t="s">
        <v>53</v>
      </c>
      <c r="B177">
        <v>2012</v>
      </c>
      <c r="C177" t="s">
        <v>29</v>
      </c>
      <c r="D177" t="s">
        <v>38</v>
      </c>
      <c r="E177" t="s">
        <v>22</v>
      </c>
      <c r="F177">
        <v>428.9615465889778</v>
      </c>
      <c r="G177">
        <v>386.88522534350415</v>
      </c>
      <c r="H177">
        <v>306.17384974366308</v>
      </c>
      <c r="I177">
        <v>268.09691905120604</v>
      </c>
      <c r="J177">
        <v>214.17754606604231</v>
      </c>
      <c r="K177">
        <v>190.48128570647597</v>
      </c>
      <c r="L177">
        <v>276.76197764372552</v>
      </c>
      <c r="M177">
        <v>250.27763087703045</v>
      </c>
      <c r="N177">
        <v>238.21616834712523</v>
      </c>
      <c r="O177">
        <v>240.52218240140752</v>
      </c>
      <c r="P177">
        <v>328.24979605920873</v>
      </c>
      <c r="Q177">
        <v>308.64442995420848</v>
      </c>
      <c r="R177">
        <v>3437.4485577825753</v>
      </c>
    </row>
    <row r="178" spans="1:18">
      <c r="A178" t="s">
        <v>53</v>
      </c>
      <c r="B178">
        <v>2012</v>
      </c>
      <c r="C178" t="s">
        <v>29</v>
      </c>
      <c r="D178" t="s">
        <v>37</v>
      </c>
      <c r="E178" t="s">
        <v>22</v>
      </c>
      <c r="F178">
        <v>3.2753563902277363</v>
      </c>
      <c r="G178">
        <v>7.1207648378189479</v>
      </c>
      <c r="H178">
        <v>7.7102281733723039</v>
      </c>
      <c r="I178">
        <v>7.5164136205054461</v>
      </c>
      <c r="J178">
        <v>4.9492764845329136</v>
      </c>
      <c r="K178">
        <v>5.4197346853099813</v>
      </c>
      <c r="L178">
        <v>2.7848551809320083</v>
      </c>
      <c r="M178">
        <v>5.0477107738712297</v>
      </c>
      <c r="N178">
        <v>4.3884915958919173</v>
      </c>
      <c r="O178">
        <v>5.477003486747436</v>
      </c>
      <c r="P178">
        <v>5.3697943341791481</v>
      </c>
      <c r="Q178">
        <v>8.2904817764844996</v>
      </c>
      <c r="R178">
        <v>67.350111339873564</v>
      </c>
    </row>
    <row r="179" spans="1:18">
      <c r="A179" t="s">
        <v>53</v>
      </c>
      <c r="B179">
        <v>2012</v>
      </c>
      <c r="C179" t="s">
        <v>29</v>
      </c>
      <c r="D179" t="s">
        <v>36</v>
      </c>
      <c r="E179" t="s">
        <v>22</v>
      </c>
      <c r="F179">
        <v>33.476898260780736</v>
      </c>
      <c r="G179">
        <v>16.020593279139483</v>
      </c>
      <c r="H179">
        <v>12.13402697429775</v>
      </c>
      <c r="I179">
        <v>26.405938378618554</v>
      </c>
      <c r="J179">
        <v>32.220977229613418</v>
      </c>
      <c r="K179">
        <v>15.813692141064021</v>
      </c>
      <c r="L179">
        <v>22.330722963709437</v>
      </c>
      <c r="M179">
        <v>21.263037252497785</v>
      </c>
      <c r="N179">
        <v>11.615149293826482</v>
      </c>
      <c r="O179">
        <v>22.891353483392013</v>
      </c>
      <c r="P179">
        <v>18.453082853044435</v>
      </c>
      <c r="Q179">
        <v>28.986827628042217</v>
      </c>
      <c r="R179">
        <v>261.61229973802631</v>
      </c>
    </row>
    <row r="180" spans="1:18">
      <c r="A180" t="s">
        <v>53</v>
      </c>
      <c r="B180">
        <v>2012</v>
      </c>
      <c r="C180" t="s">
        <v>29</v>
      </c>
      <c r="D180" t="s">
        <v>35</v>
      </c>
      <c r="E180" t="s">
        <v>22</v>
      </c>
      <c r="F180">
        <v>46.239294357231437</v>
      </c>
      <c r="G180">
        <v>34.543975554810231</v>
      </c>
      <c r="H180">
        <v>41.58504632338969</v>
      </c>
      <c r="I180">
        <v>43.935574021211025</v>
      </c>
      <c r="J180">
        <v>52.947186095991285</v>
      </c>
      <c r="K180">
        <v>35.429056198075195</v>
      </c>
      <c r="L180">
        <v>39.953657153605292</v>
      </c>
      <c r="M180">
        <v>37.99304263061159</v>
      </c>
      <c r="N180">
        <v>94.837520512873283</v>
      </c>
      <c r="O180">
        <v>6.1542873728915097</v>
      </c>
      <c r="P180">
        <v>47.20261026930708</v>
      </c>
      <c r="Q180">
        <v>51.145539660419885</v>
      </c>
      <c r="R180">
        <v>531.96679015041741</v>
      </c>
    </row>
    <row r="181" spans="1:18">
      <c r="A181" t="s">
        <v>53</v>
      </c>
      <c r="B181">
        <v>2012</v>
      </c>
      <c r="C181" t="s">
        <v>29</v>
      </c>
      <c r="D181" t="s">
        <v>34</v>
      </c>
      <c r="E181" t="s">
        <v>22</v>
      </c>
      <c r="F181">
        <v>14.801405251020844</v>
      </c>
      <c r="G181">
        <v>18.855423281510017</v>
      </c>
      <c r="H181">
        <v>35.844574757315151</v>
      </c>
      <c r="I181">
        <v>6.2410426161199544</v>
      </c>
      <c r="J181">
        <v>34.196703391171553</v>
      </c>
      <c r="K181">
        <v>9.3673400795205257</v>
      </c>
      <c r="L181">
        <v>34.600143492954658</v>
      </c>
      <c r="M181">
        <v>18.552284135624571</v>
      </c>
      <c r="N181">
        <v>18.634237705901356</v>
      </c>
      <c r="O181">
        <v>34.593526188595135</v>
      </c>
      <c r="P181">
        <v>23.610500960752013</v>
      </c>
      <c r="Q181">
        <v>19.091715078878899</v>
      </c>
      <c r="R181">
        <v>268.38889693936471</v>
      </c>
    </row>
    <row r="182" spans="1:18">
      <c r="A182" t="s">
        <v>53</v>
      </c>
      <c r="B182">
        <v>2012</v>
      </c>
      <c r="C182" t="s">
        <v>29</v>
      </c>
      <c r="D182" t="s">
        <v>33</v>
      </c>
      <c r="E182" t="s">
        <v>22</v>
      </c>
      <c r="F182">
        <v>35.398201919868434</v>
      </c>
      <c r="G182">
        <v>16.392749493470291</v>
      </c>
      <c r="H182">
        <v>17.28863339695739</v>
      </c>
      <c r="I182">
        <v>15.47812042005174</v>
      </c>
      <c r="J182">
        <v>14.795502320480162</v>
      </c>
      <c r="K182">
        <v>13.646942778839309</v>
      </c>
      <c r="L182">
        <v>20.682781433397459</v>
      </c>
      <c r="M182">
        <v>26.467712570004782</v>
      </c>
      <c r="N182">
        <v>21.076387552351786</v>
      </c>
      <c r="O182">
        <v>18.185844632288511</v>
      </c>
      <c r="P182">
        <v>30.217702251964557</v>
      </c>
      <c r="Q182">
        <v>14.850779766627669</v>
      </c>
      <c r="R182">
        <v>244.48135853630208</v>
      </c>
    </row>
    <row r="183" spans="1:18">
      <c r="A183" t="s">
        <v>53</v>
      </c>
      <c r="B183">
        <v>2012</v>
      </c>
      <c r="C183" t="s">
        <v>29</v>
      </c>
      <c r="D183" t="s">
        <v>32</v>
      </c>
      <c r="E183" t="s">
        <v>22</v>
      </c>
      <c r="F183">
        <v>60.66374620401394</v>
      </c>
      <c r="G183">
        <v>46.476598847548019</v>
      </c>
      <c r="H183">
        <v>58.126606299052284</v>
      </c>
      <c r="I183">
        <v>55.954644883837027</v>
      </c>
      <c r="J183">
        <v>62.977397225901825</v>
      </c>
      <c r="K183">
        <v>82.670049199262181</v>
      </c>
      <c r="L183">
        <v>85.262937505928448</v>
      </c>
      <c r="M183">
        <v>53.870305984135975</v>
      </c>
      <c r="N183">
        <v>69.201680962375292</v>
      </c>
      <c r="O183">
        <v>63.735631589027662</v>
      </c>
      <c r="P183">
        <v>69.904565275256232</v>
      </c>
      <c r="Q183">
        <v>70.478837740525563</v>
      </c>
      <c r="R183">
        <v>779.3230017168645</v>
      </c>
    </row>
    <row r="184" spans="1:18">
      <c r="A184" t="s">
        <v>53</v>
      </c>
      <c r="B184">
        <v>2012</v>
      </c>
      <c r="C184" t="s">
        <v>29</v>
      </c>
      <c r="D184" t="s">
        <v>31</v>
      </c>
      <c r="E184" t="s">
        <v>22</v>
      </c>
      <c r="F184">
        <v>93.843305550813284</v>
      </c>
      <c r="G184">
        <v>106.69709496990552</v>
      </c>
      <c r="H184">
        <v>66.010294813270875</v>
      </c>
      <c r="I184">
        <v>42.345181288799253</v>
      </c>
      <c r="J184">
        <v>99.396984814371848</v>
      </c>
      <c r="K184">
        <v>51.992578512345112</v>
      </c>
      <c r="L184">
        <v>40.602287169641919</v>
      </c>
      <c r="M184">
        <v>46.688464132935287</v>
      </c>
      <c r="N184">
        <v>27.158926505179302</v>
      </c>
      <c r="O184">
        <v>51.552046970786286</v>
      </c>
      <c r="P184">
        <v>68.141491012673811</v>
      </c>
      <c r="Q184">
        <v>65.781389732361518</v>
      </c>
      <c r="R184">
        <v>760.21004547308405</v>
      </c>
    </row>
    <row r="185" spans="1:18">
      <c r="A185" t="s">
        <v>53</v>
      </c>
      <c r="B185">
        <v>2012</v>
      </c>
      <c r="C185" t="s">
        <v>29</v>
      </c>
      <c r="D185" t="s">
        <v>30</v>
      </c>
      <c r="E185" t="s">
        <v>22</v>
      </c>
      <c r="F185">
        <v>78.372943182832643</v>
      </c>
      <c r="G185">
        <v>102.15375321006937</v>
      </c>
      <c r="H185">
        <v>92.653665961868583</v>
      </c>
      <c r="I185">
        <v>79.31676306540794</v>
      </c>
      <c r="J185">
        <v>82.83956528856173</v>
      </c>
      <c r="K185">
        <v>82.396095648166138</v>
      </c>
      <c r="L185">
        <v>81.069013957849805</v>
      </c>
      <c r="M185">
        <v>76.074405345892345</v>
      </c>
      <c r="N185">
        <v>48.507801231858757</v>
      </c>
      <c r="O185">
        <v>92.136872671423887</v>
      </c>
      <c r="P185">
        <v>83.267773980707091</v>
      </c>
      <c r="Q185">
        <v>52.840984523638326</v>
      </c>
      <c r="R185">
        <v>951.62963806827679</v>
      </c>
    </row>
    <row r="186" spans="1:18">
      <c r="A186" t="s">
        <v>53</v>
      </c>
      <c r="B186">
        <v>2012</v>
      </c>
      <c r="C186" t="s">
        <v>20</v>
      </c>
      <c r="D186" t="s">
        <v>28</v>
      </c>
      <c r="E186" t="s">
        <v>22</v>
      </c>
      <c r="F186">
        <v>176.38687900251387</v>
      </c>
      <c r="G186">
        <v>142.82488543292686</v>
      </c>
      <c r="H186">
        <v>110.5117909974218</v>
      </c>
      <c r="I186">
        <v>89.824723107069445</v>
      </c>
      <c r="J186">
        <v>88.174170614022273</v>
      </c>
      <c r="K186">
        <v>128.92787084363039</v>
      </c>
      <c r="L186">
        <v>127.93639517550741</v>
      </c>
      <c r="M186">
        <v>103.90859440318472</v>
      </c>
      <c r="N186">
        <v>119.48029057725725</v>
      </c>
      <c r="O186">
        <v>158.96398912620722</v>
      </c>
      <c r="P186">
        <v>179.57068260219884</v>
      </c>
      <c r="Q186">
        <v>233.73919530142311</v>
      </c>
      <c r="R186">
        <v>1660.2494671833629</v>
      </c>
    </row>
    <row r="187" spans="1:18">
      <c r="A187" t="s">
        <v>53</v>
      </c>
      <c r="B187">
        <v>2012</v>
      </c>
      <c r="C187" t="s">
        <v>20</v>
      </c>
      <c r="D187" t="s">
        <v>27</v>
      </c>
      <c r="E187" t="s">
        <v>22</v>
      </c>
      <c r="F187">
        <v>36.374369867569285</v>
      </c>
      <c r="G187">
        <v>37.327472364639384</v>
      </c>
      <c r="H187">
        <v>31.830256504101865</v>
      </c>
      <c r="I187">
        <v>26.0822204577895</v>
      </c>
      <c r="J187">
        <v>42.072975655849731</v>
      </c>
      <c r="K187">
        <v>34.096877546817559</v>
      </c>
      <c r="L187">
        <v>29.25054968143062</v>
      </c>
      <c r="M187">
        <v>54.279408003475488</v>
      </c>
      <c r="N187">
        <v>33.405754362295461</v>
      </c>
      <c r="O187">
        <v>38.581647686037677</v>
      </c>
      <c r="P187">
        <v>30.818368509315096</v>
      </c>
      <c r="Q187">
        <v>39.852534218145145</v>
      </c>
      <c r="R187">
        <v>433.97243485746679</v>
      </c>
    </row>
    <row r="188" spans="1:18">
      <c r="A188" t="s">
        <v>53</v>
      </c>
      <c r="B188">
        <v>2012</v>
      </c>
      <c r="C188" t="s">
        <v>20</v>
      </c>
      <c r="D188" t="s">
        <v>26</v>
      </c>
      <c r="E188" t="s">
        <v>22</v>
      </c>
      <c r="F188">
        <v>377.35355455308445</v>
      </c>
      <c r="G188">
        <v>373.30313502584534</v>
      </c>
      <c r="H188">
        <v>390.3299873381348</v>
      </c>
      <c r="I188">
        <v>346.40252046077319</v>
      </c>
      <c r="J188">
        <v>419.67652425641415</v>
      </c>
      <c r="K188">
        <v>373.19864114915191</v>
      </c>
      <c r="L188">
        <v>450.6810029505437</v>
      </c>
      <c r="M188">
        <v>498.95514861585815</v>
      </c>
      <c r="N188">
        <v>411.74899940405402</v>
      </c>
      <c r="O188">
        <v>460.47416456046881</v>
      </c>
      <c r="P188">
        <v>422.82671026192202</v>
      </c>
      <c r="Q188">
        <v>364.19487584818199</v>
      </c>
      <c r="R188">
        <v>4889.1452644244328</v>
      </c>
    </row>
    <row r="189" spans="1:18">
      <c r="A189" t="s">
        <v>53</v>
      </c>
      <c r="B189">
        <v>2012</v>
      </c>
      <c r="C189" t="s">
        <v>20</v>
      </c>
      <c r="D189" t="s">
        <v>25</v>
      </c>
      <c r="E189" t="s">
        <v>22</v>
      </c>
      <c r="F189">
        <v>74.291787057517496</v>
      </c>
      <c r="G189">
        <v>91.403712610631885</v>
      </c>
      <c r="H189">
        <v>119.78910422563982</v>
      </c>
      <c r="I189">
        <v>72.870669539953852</v>
      </c>
      <c r="J189">
        <v>34.4491660737582</v>
      </c>
      <c r="K189">
        <v>76.569879799826978</v>
      </c>
      <c r="L189">
        <v>77.149012749345758</v>
      </c>
      <c r="M189">
        <v>90.472804448644666</v>
      </c>
      <c r="N189">
        <v>76.24965305312341</v>
      </c>
      <c r="O189">
        <v>80.214562089126602</v>
      </c>
      <c r="P189">
        <v>34.442310898606806</v>
      </c>
      <c r="Q189">
        <v>71.265142323098559</v>
      </c>
      <c r="R189">
        <v>899.16780486927405</v>
      </c>
    </row>
    <row r="190" spans="1:18">
      <c r="A190" t="s">
        <v>53</v>
      </c>
      <c r="B190">
        <v>2012</v>
      </c>
      <c r="C190" t="s">
        <v>20</v>
      </c>
      <c r="D190" t="s">
        <v>24</v>
      </c>
      <c r="E190" t="s">
        <v>22</v>
      </c>
      <c r="F190">
        <v>136.57187641458154</v>
      </c>
      <c r="G190">
        <v>146.77660926520932</v>
      </c>
      <c r="H190">
        <v>213.80057400912111</v>
      </c>
      <c r="I190">
        <v>140.87612071221881</v>
      </c>
      <c r="J190">
        <v>167.07691125483973</v>
      </c>
      <c r="K190">
        <v>203.58970862455067</v>
      </c>
      <c r="L190">
        <v>170.37364972501473</v>
      </c>
      <c r="M190">
        <v>223.07622152813363</v>
      </c>
      <c r="N190">
        <v>156.30899554571155</v>
      </c>
      <c r="O190">
        <v>166.78547906178423</v>
      </c>
      <c r="P190">
        <v>126.86640630132156</v>
      </c>
      <c r="Q190">
        <v>202.0568033628042</v>
      </c>
      <c r="R190">
        <v>2054.1593558052909</v>
      </c>
    </row>
    <row r="191" spans="1:18">
      <c r="A191" t="s">
        <v>53</v>
      </c>
      <c r="B191">
        <v>2012</v>
      </c>
      <c r="C191" t="s">
        <v>20</v>
      </c>
      <c r="D191" t="s">
        <v>23</v>
      </c>
      <c r="E191" t="s">
        <v>22</v>
      </c>
      <c r="F191">
        <v>120.09450980278132</v>
      </c>
      <c r="G191">
        <v>30.240062640570759</v>
      </c>
      <c r="H191">
        <v>75.028626027094802</v>
      </c>
      <c r="I191">
        <v>45.549703137083263</v>
      </c>
      <c r="J191">
        <v>125.08063592291899</v>
      </c>
      <c r="K191">
        <v>30.022286034516753</v>
      </c>
      <c r="L191">
        <v>127.8996813856301</v>
      </c>
      <c r="M191">
        <v>88.914673450684234</v>
      </c>
      <c r="N191">
        <v>99.199704910802311</v>
      </c>
      <c r="O191">
        <v>129.53867055723012</v>
      </c>
      <c r="P191">
        <v>93.591136203121152</v>
      </c>
      <c r="Q191">
        <v>47.09242606474136</v>
      </c>
      <c r="R191">
        <v>1012.2521161371751</v>
      </c>
    </row>
    <row r="192" spans="1:18">
      <c r="A192" t="s">
        <v>53</v>
      </c>
      <c r="B192">
        <v>2012</v>
      </c>
      <c r="C192" t="s">
        <v>20</v>
      </c>
      <c r="D192" t="s">
        <v>21</v>
      </c>
      <c r="E192" t="s">
        <v>22</v>
      </c>
      <c r="F192">
        <v>55.991598257764721</v>
      </c>
      <c r="G192">
        <v>51.341348307994231</v>
      </c>
      <c r="H192">
        <v>87.671349929678712</v>
      </c>
      <c r="I192">
        <v>72.332156236544776</v>
      </c>
      <c r="J192">
        <v>56.885858191175487</v>
      </c>
      <c r="K192">
        <v>36.22807108619282</v>
      </c>
      <c r="L192">
        <v>95.204327594454071</v>
      </c>
      <c r="M192">
        <v>76.713213641277008</v>
      </c>
      <c r="N192">
        <v>57.963148348177825</v>
      </c>
      <c r="O192">
        <v>75.769554917191655</v>
      </c>
      <c r="P192">
        <v>80.61317039159421</v>
      </c>
      <c r="Q192">
        <v>78.66874680686054</v>
      </c>
      <c r="R192">
        <v>825.38254370890593</v>
      </c>
    </row>
    <row r="193" spans="1:18">
      <c r="A193" t="s">
        <v>19</v>
      </c>
      <c r="B193">
        <v>2012</v>
      </c>
      <c r="C193" t="s">
        <v>48</v>
      </c>
      <c r="D193" t="s">
        <v>52</v>
      </c>
      <c r="E193" t="s">
        <v>22</v>
      </c>
      <c r="F193">
        <v>75651</v>
      </c>
      <c r="G193">
        <v>81323</v>
      </c>
      <c r="H193">
        <v>93703.1</v>
      </c>
      <c r="I193">
        <v>87770.274000000005</v>
      </c>
      <c r="J193">
        <v>93357.716</v>
      </c>
      <c r="K193">
        <v>93944</v>
      </c>
      <c r="L193">
        <v>84649.32</v>
      </c>
      <c r="M193">
        <v>95156</v>
      </c>
      <c r="N193">
        <v>87574.86</v>
      </c>
      <c r="O193">
        <v>96397.607999999993</v>
      </c>
      <c r="P193">
        <v>94140.123000000007</v>
      </c>
      <c r="Q193">
        <v>95411</v>
      </c>
      <c r="R193">
        <v>1079078.0010000002</v>
      </c>
    </row>
    <row r="194" spans="1:18">
      <c r="A194" t="s">
        <v>19</v>
      </c>
      <c r="B194">
        <v>2012</v>
      </c>
      <c r="C194" t="s">
        <v>48</v>
      </c>
      <c r="D194" t="s">
        <v>51</v>
      </c>
      <c r="E194" t="s">
        <v>22</v>
      </c>
      <c r="F194">
        <v>110323.64</v>
      </c>
      <c r="G194">
        <v>109882.652</v>
      </c>
      <c r="H194">
        <v>118772.802</v>
      </c>
      <c r="I194">
        <v>120912.75</v>
      </c>
      <c r="J194">
        <v>122117.2</v>
      </c>
      <c r="K194">
        <v>117711.764</v>
      </c>
      <c r="L194">
        <v>121505.329</v>
      </c>
      <c r="M194">
        <v>124611.37</v>
      </c>
      <c r="N194">
        <v>119644.212</v>
      </c>
      <c r="O194">
        <v>127885.679</v>
      </c>
      <c r="P194">
        <v>117610.79100000003</v>
      </c>
      <c r="Q194">
        <v>135230.98500000004</v>
      </c>
      <c r="R194">
        <v>1446209.1740000001</v>
      </c>
    </row>
    <row r="195" spans="1:18">
      <c r="A195" t="s">
        <v>19</v>
      </c>
      <c r="B195">
        <v>2012</v>
      </c>
      <c r="C195" t="s">
        <v>48</v>
      </c>
      <c r="D195" t="s">
        <v>50</v>
      </c>
      <c r="E195" t="s">
        <v>22</v>
      </c>
      <c r="F195">
        <v>49759.758999999998</v>
      </c>
      <c r="G195">
        <v>48442.28</v>
      </c>
      <c r="H195">
        <v>52030.48</v>
      </c>
      <c r="I195">
        <v>50680.37</v>
      </c>
      <c r="J195">
        <v>48130.053999999996</v>
      </c>
      <c r="K195">
        <v>46612.267</v>
      </c>
      <c r="L195">
        <v>48509.553</v>
      </c>
      <c r="M195">
        <v>49385.75</v>
      </c>
      <c r="N195">
        <v>48229.158000000003</v>
      </c>
      <c r="O195">
        <v>52212.88</v>
      </c>
      <c r="P195">
        <v>46143.300999999999</v>
      </c>
      <c r="Q195">
        <v>52875.698000000004</v>
      </c>
      <c r="R195">
        <v>593011.55000000005</v>
      </c>
    </row>
    <row r="196" spans="1:18">
      <c r="A196" t="s">
        <v>19</v>
      </c>
      <c r="B196">
        <v>2012</v>
      </c>
      <c r="C196" t="s">
        <v>48</v>
      </c>
      <c r="D196" t="s">
        <v>49</v>
      </c>
      <c r="E196" t="s">
        <v>22</v>
      </c>
      <c r="F196">
        <v>48777.375999999997</v>
      </c>
      <c r="G196">
        <v>48083.375999999997</v>
      </c>
      <c r="H196">
        <v>53138.248</v>
      </c>
      <c r="I196">
        <v>51409.599999999999</v>
      </c>
      <c r="J196">
        <v>51441.8</v>
      </c>
      <c r="K196">
        <v>50853.01</v>
      </c>
      <c r="L196">
        <v>53206.57</v>
      </c>
      <c r="M196">
        <v>55278.12</v>
      </c>
      <c r="N196">
        <v>54431.196000000004</v>
      </c>
      <c r="O196">
        <v>58532.271999999997</v>
      </c>
      <c r="P196">
        <v>55045.49</v>
      </c>
      <c r="Q196">
        <v>63058.200000000004</v>
      </c>
      <c r="R196">
        <v>643255.25799999991</v>
      </c>
    </row>
    <row r="197" spans="1:18">
      <c r="A197" t="s">
        <v>19</v>
      </c>
      <c r="B197">
        <v>2012</v>
      </c>
      <c r="C197" t="s">
        <v>44</v>
      </c>
      <c r="D197" t="s">
        <v>47</v>
      </c>
      <c r="E197" t="s">
        <v>22</v>
      </c>
      <c r="F197">
        <v>242891.31599999999</v>
      </c>
      <c r="G197">
        <v>239572.595</v>
      </c>
      <c r="H197">
        <v>261255.92199999999</v>
      </c>
      <c r="I197">
        <v>242092.23</v>
      </c>
      <c r="J197">
        <v>246716.15700000001</v>
      </c>
      <c r="K197">
        <v>243231.39</v>
      </c>
      <c r="L197">
        <v>245570.421</v>
      </c>
      <c r="M197">
        <v>262105.28700000001</v>
      </c>
      <c r="N197">
        <v>246380.764</v>
      </c>
      <c r="O197">
        <v>282168.321</v>
      </c>
      <c r="P197">
        <v>267925.51900000009</v>
      </c>
      <c r="Q197">
        <v>301576.68000000011</v>
      </c>
      <c r="R197">
        <v>3081486.6020000004</v>
      </c>
    </row>
    <row r="198" spans="1:18">
      <c r="A198" t="s">
        <v>19</v>
      </c>
      <c r="B198">
        <v>2012</v>
      </c>
      <c r="C198" t="s">
        <v>44</v>
      </c>
      <c r="D198" t="s">
        <v>46</v>
      </c>
      <c r="E198" t="s">
        <v>22</v>
      </c>
      <c r="F198">
        <v>181399.77299999999</v>
      </c>
      <c r="G198">
        <v>181081.81200000001</v>
      </c>
      <c r="H198">
        <v>185818.80900000001</v>
      </c>
      <c r="I198">
        <v>174862.299</v>
      </c>
      <c r="J198">
        <v>175432.07399999999</v>
      </c>
      <c r="K198">
        <v>173625.23199999999</v>
      </c>
      <c r="L198">
        <v>176576.04</v>
      </c>
      <c r="M198">
        <v>189914.31200000001</v>
      </c>
      <c r="N198">
        <v>177179.18900000001</v>
      </c>
      <c r="O198">
        <v>197161.78700000001</v>
      </c>
      <c r="P198">
        <v>193331.54800000001</v>
      </c>
      <c r="Q198">
        <v>219076.58999999994</v>
      </c>
      <c r="R198">
        <v>2225459.4649999999</v>
      </c>
    </row>
    <row r="199" spans="1:18">
      <c r="A199" t="s">
        <v>19</v>
      </c>
      <c r="B199">
        <v>2012</v>
      </c>
      <c r="C199" t="s">
        <v>44</v>
      </c>
      <c r="D199" t="s">
        <v>45</v>
      </c>
      <c r="E199" t="s">
        <v>22</v>
      </c>
      <c r="F199">
        <v>215973.73</v>
      </c>
      <c r="G199">
        <v>214505.15100000001</v>
      </c>
      <c r="H199">
        <v>231519.33799999999</v>
      </c>
      <c r="I199">
        <v>220432.41099999999</v>
      </c>
      <c r="J199">
        <v>227628.552</v>
      </c>
      <c r="K199">
        <v>221432.85800000001</v>
      </c>
      <c r="L199">
        <v>225337.94399999999</v>
      </c>
      <c r="M199">
        <v>240679.959</v>
      </c>
      <c r="N199">
        <v>226616.73300000001</v>
      </c>
      <c r="O199">
        <v>245863.73800000001</v>
      </c>
      <c r="P199">
        <v>225959.73699999999</v>
      </c>
      <c r="Q199">
        <v>275322.07</v>
      </c>
      <c r="R199">
        <v>2771272.2209999999</v>
      </c>
    </row>
    <row r="200" spans="1:18">
      <c r="A200" t="s">
        <v>19</v>
      </c>
      <c r="B200">
        <v>2012</v>
      </c>
      <c r="C200" t="s">
        <v>39</v>
      </c>
      <c r="D200" t="s">
        <v>43</v>
      </c>
      <c r="E200" t="s">
        <v>22</v>
      </c>
      <c r="F200">
        <v>808199.89199999999</v>
      </c>
      <c r="G200">
        <v>809679.45600000001</v>
      </c>
      <c r="H200">
        <v>887627.93099999998</v>
      </c>
      <c r="I200">
        <v>838506.18400000001</v>
      </c>
      <c r="J200">
        <v>865521.02399999998</v>
      </c>
      <c r="K200">
        <v>844647.902</v>
      </c>
      <c r="L200">
        <v>839052.04799999995</v>
      </c>
      <c r="M200">
        <v>889791.05200000003</v>
      </c>
      <c r="N200">
        <v>826753.37300000002</v>
      </c>
      <c r="O200">
        <v>897376.94400000002</v>
      </c>
      <c r="P200">
        <v>851044.13800000038</v>
      </c>
      <c r="Q200">
        <v>947644.82500000019</v>
      </c>
      <c r="R200">
        <v>10305844.768999998</v>
      </c>
    </row>
    <row r="201" spans="1:18">
      <c r="A201" t="s">
        <v>19</v>
      </c>
      <c r="B201">
        <v>2012</v>
      </c>
      <c r="C201" t="s">
        <v>39</v>
      </c>
      <c r="D201" t="s">
        <v>42</v>
      </c>
      <c r="E201" t="s">
        <v>22</v>
      </c>
      <c r="F201">
        <v>192161.717</v>
      </c>
      <c r="G201">
        <v>197786.658</v>
      </c>
      <c r="H201">
        <v>209670.33199999999</v>
      </c>
      <c r="I201">
        <v>195865.802</v>
      </c>
      <c r="J201">
        <v>196685.32</v>
      </c>
      <c r="K201">
        <v>193242.16800000001</v>
      </c>
      <c r="L201">
        <v>198601.95499999999</v>
      </c>
      <c r="M201">
        <v>213675.73499999999</v>
      </c>
      <c r="N201">
        <v>201702.53400000001</v>
      </c>
      <c r="O201">
        <v>223108.52900000001</v>
      </c>
      <c r="P201">
        <v>202267.94499999998</v>
      </c>
      <c r="Q201">
        <v>245890.62300000002</v>
      </c>
      <c r="R201">
        <v>2470659.318</v>
      </c>
    </row>
    <row r="202" spans="1:18">
      <c r="A202" t="s">
        <v>19</v>
      </c>
      <c r="B202">
        <v>2012</v>
      </c>
      <c r="C202" t="s">
        <v>39</v>
      </c>
      <c r="D202" t="s">
        <v>41</v>
      </c>
      <c r="E202" t="s">
        <v>22</v>
      </c>
      <c r="F202">
        <v>65087.6</v>
      </c>
      <c r="G202">
        <v>64763.614000000001</v>
      </c>
      <c r="H202">
        <v>68738.326000000001</v>
      </c>
      <c r="I202">
        <v>65367.4</v>
      </c>
      <c r="J202">
        <v>64515.137999999999</v>
      </c>
      <c r="K202">
        <v>65852.800000000003</v>
      </c>
      <c r="L202">
        <v>68186.453999999998</v>
      </c>
      <c r="M202">
        <v>70741.8</v>
      </c>
      <c r="N202">
        <v>65316.732000000004</v>
      </c>
      <c r="O202">
        <v>74777.070000000007</v>
      </c>
      <c r="P202">
        <v>66003.157000000007</v>
      </c>
      <c r="Q202">
        <v>82427.361000000004</v>
      </c>
      <c r="R202">
        <v>821777.45199999993</v>
      </c>
    </row>
    <row r="203" spans="1:18">
      <c r="A203" t="s">
        <v>19</v>
      </c>
      <c r="B203">
        <v>2012</v>
      </c>
      <c r="C203" t="s">
        <v>39</v>
      </c>
      <c r="D203" t="s">
        <v>40</v>
      </c>
      <c r="E203" t="s">
        <v>22</v>
      </c>
      <c r="F203">
        <v>342833.51899999997</v>
      </c>
      <c r="G203">
        <v>345640.83799999999</v>
      </c>
      <c r="H203">
        <v>365930.37900000002</v>
      </c>
      <c r="I203">
        <v>357142.85200000001</v>
      </c>
      <c r="J203">
        <v>363597.25799999997</v>
      </c>
      <c r="K203">
        <v>364222.83100000001</v>
      </c>
      <c r="L203">
        <v>376970.56699999998</v>
      </c>
      <c r="M203">
        <v>382495.54</v>
      </c>
      <c r="N203">
        <v>365853.74099999998</v>
      </c>
      <c r="O203">
        <v>402119.712</v>
      </c>
      <c r="P203">
        <v>368777.22799999994</v>
      </c>
      <c r="Q203">
        <v>423721.02899999992</v>
      </c>
      <c r="R203">
        <v>4459305.4939999999</v>
      </c>
    </row>
    <row r="204" spans="1:18">
      <c r="A204" t="s">
        <v>19</v>
      </c>
      <c r="B204">
        <v>2012</v>
      </c>
      <c r="C204" t="s">
        <v>29</v>
      </c>
      <c r="D204" t="s">
        <v>38</v>
      </c>
      <c r="E204" t="s">
        <v>22</v>
      </c>
      <c r="F204">
        <v>152902.20000000001</v>
      </c>
      <c r="G204">
        <v>135287.429</v>
      </c>
      <c r="H204">
        <v>146401.15</v>
      </c>
      <c r="I204">
        <v>142199.16</v>
      </c>
      <c r="J204">
        <v>145111.91</v>
      </c>
      <c r="K204">
        <v>153150.75099999999</v>
      </c>
      <c r="L204">
        <v>149958.614</v>
      </c>
      <c r="M204">
        <v>162503.663</v>
      </c>
      <c r="N204">
        <v>155794.728</v>
      </c>
      <c r="O204">
        <v>168674.182</v>
      </c>
      <c r="P204">
        <v>151224.29300000001</v>
      </c>
      <c r="Q204">
        <v>179521.84099999999</v>
      </c>
      <c r="R204">
        <v>1842729.9210000001</v>
      </c>
    </row>
    <row r="205" spans="1:18">
      <c r="A205" t="s">
        <v>19</v>
      </c>
      <c r="B205">
        <v>2012</v>
      </c>
      <c r="C205" t="s">
        <v>29</v>
      </c>
      <c r="D205" t="s">
        <v>37</v>
      </c>
      <c r="E205" t="s">
        <v>22</v>
      </c>
      <c r="F205">
        <v>27528.3</v>
      </c>
      <c r="G205">
        <v>25938.799999999999</v>
      </c>
      <c r="H205">
        <v>28066.7</v>
      </c>
      <c r="I205">
        <v>27126.7</v>
      </c>
      <c r="J205">
        <v>27146.74</v>
      </c>
      <c r="K205">
        <v>27419</v>
      </c>
      <c r="L205">
        <v>26936</v>
      </c>
      <c r="M205">
        <v>29663.8</v>
      </c>
      <c r="N205">
        <v>28210.799999999999</v>
      </c>
      <c r="O205">
        <v>30547.629000000001</v>
      </c>
      <c r="P205">
        <v>29228.597000000002</v>
      </c>
      <c r="Q205">
        <v>32279.059000000005</v>
      </c>
      <c r="R205">
        <v>340092.125</v>
      </c>
    </row>
    <row r="206" spans="1:18">
      <c r="A206" t="s">
        <v>19</v>
      </c>
      <c r="B206">
        <v>2012</v>
      </c>
      <c r="C206" t="s">
        <v>29</v>
      </c>
      <c r="D206" t="s">
        <v>36</v>
      </c>
      <c r="E206" t="s">
        <v>22</v>
      </c>
      <c r="F206">
        <v>28949.5</v>
      </c>
      <c r="G206">
        <v>27111.496999999999</v>
      </c>
      <c r="H206">
        <v>29299.072</v>
      </c>
      <c r="I206">
        <v>28830</v>
      </c>
      <c r="J206">
        <v>29171</v>
      </c>
      <c r="K206">
        <v>28881.5</v>
      </c>
      <c r="L206">
        <v>28606</v>
      </c>
      <c r="M206">
        <v>32061.5</v>
      </c>
      <c r="N206">
        <v>30187</v>
      </c>
      <c r="O206">
        <v>33643.089</v>
      </c>
      <c r="P206">
        <v>32150.991000000002</v>
      </c>
      <c r="Q206">
        <v>34941.5</v>
      </c>
      <c r="R206">
        <v>363832.64899999998</v>
      </c>
    </row>
    <row r="207" spans="1:18">
      <c r="A207" t="s">
        <v>19</v>
      </c>
      <c r="B207">
        <v>2012</v>
      </c>
      <c r="C207" t="s">
        <v>29</v>
      </c>
      <c r="D207" t="s">
        <v>35</v>
      </c>
      <c r="E207" t="s">
        <v>22</v>
      </c>
      <c r="F207">
        <v>101164.444</v>
      </c>
      <c r="G207">
        <v>97914.25</v>
      </c>
      <c r="H207">
        <v>106990.82</v>
      </c>
      <c r="I207">
        <v>100276.44</v>
      </c>
      <c r="J207">
        <v>103842.19100000001</v>
      </c>
      <c r="K207">
        <v>103474.05</v>
      </c>
      <c r="L207">
        <v>102284.867</v>
      </c>
      <c r="M207">
        <v>111803.15</v>
      </c>
      <c r="N207">
        <v>107622.75</v>
      </c>
      <c r="O207">
        <v>119264.105</v>
      </c>
      <c r="P207">
        <v>109958.21</v>
      </c>
      <c r="Q207">
        <v>125630.88700000002</v>
      </c>
      <c r="R207">
        <v>1290226.1640000001</v>
      </c>
    </row>
    <row r="208" spans="1:18">
      <c r="A208" t="s">
        <v>19</v>
      </c>
      <c r="B208">
        <v>2012</v>
      </c>
      <c r="C208" t="s">
        <v>29</v>
      </c>
      <c r="D208" t="s">
        <v>34</v>
      </c>
      <c r="E208" t="s">
        <v>22</v>
      </c>
      <c r="F208">
        <v>46768.137000000002</v>
      </c>
      <c r="G208">
        <v>43373.81</v>
      </c>
      <c r="H208">
        <v>47622.5</v>
      </c>
      <c r="I208">
        <v>47120.37</v>
      </c>
      <c r="J208">
        <v>48002.46</v>
      </c>
      <c r="K208">
        <v>47171.53</v>
      </c>
      <c r="L208">
        <v>47685.89</v>
      </c>
      <c r="M208">
        <v>51762.46</v>
      </c>
      <c r="N208">
        <v>48444.87</v>
      </c>
      <c r="O208">
        <v>55084.947</v>
      </c>
      <c r="P208">
        <v>50124.25</v>
      </c>
      <c r="Q208">
        <v>55187.99</v>
      </c>
      <c r="R208">
        <v>588349.21399999992</v>
      </c>
    </row>
    <row r="209" spans="1:18">
      <c r="A209" t="s">
        <v>19</v>
      </c>
      <c r="B209">
        <v>2012</v>
      </c>
      <c r="C209" t="s">
        <v>29</v>
      </c>
      <c r="D209" t="s">
        <v>33</v>
      </c>
      <c r="E209" t="s">
        <v>22</v>
      </c>
      <c r="F209">
        <v>43913</v>
      </c>
      <c r="G209">
        <v>42443.264000000003</v>
      </c>
      <c r="H209">
        <v>45397.745000000003</v>
      </c>
      <c r="I209">
        <v>43714.85</v>
      </c>
      <c r="J209">
        <v>45431.601999999999</v>
      </c>
      <c r="K209">
        <v>44481.862999999998</v>
      </c>
      <c r="L209">
        <v>45790.006000000001</v>
      </c>
      <c r="M209">
        <v>49512.995000000003</v>
      </c>
      <c r="N209">
        <v>46892.277000000002</v>
      </c>
      <c r="O209">
        <v>52456.951999999997</v>
      </c>
      <c r="P209">
        <v>48623.618999999999</v>
      </c>
      <c r="Q209">
        <v>53245.446000000004</v>
      </c>
      <c r="R209">
        <v>561903.61900000006</v>
      </c>
    </row>
    <row r="210" spans="1:18">
      <c r="A210" t="s">
        <v>19</v>
      </c>
      <c r="B210">
        <v>2012</v>
      </c>
      <c r="C210" t="s">
        <v>29</v>
      </c>
      <c r="D210" t="s">
        <v>32</v>
      </c>
      <c r="E210" t="s">
        <v>22</v>
      </c>
      <c r="F210">
        <v>88589.929000000004</v>
      </c>
      <c r="G210">
        <v>82075.591</v>
      </c>
      <c r="H210">
        <v>87747.797999999995</v>
      </c>
      <c r="I210">
        <v>85718.034</v>
      </c>
      <c r="J210">
        <v>90826</v>
      </c>
      <c r="K210">
        <v>90395.21</v>
      </c>
      <c r="L210">
        <v>95295.5</v>
      </c>
      <c r="M210">
        <v>98989.521999999997</v>
      </c>
      <c r="N210">
        <v>94562.5</v>
      </c>
      <c r="O210">
        <v>106971.827</v>
      </c>
      <c r="P210">
        <v>96265.921000000002</v>
      </c>
      <c r="Q210">
        <v>103329.872</v>
      </c>
      <c r="R210">
        <v>1120767.7040000001</v>
      </c>
    </row>
    <row r="211" spans="1:18">
      <c r="A211" t="s">
        <v>19</v>
      </c>
      <c r="B211">
        <v>2012</v>
      </c>
      <c r="C211" t="s">
        <v>29</v>
      </c>
      <c r="D211" t="s">
        <v>31</v>
      </c>
      <c r="E211" t="s">
        <v>22</v>
      </c>
      <c r="F211">
        <v>36327.752</v>
      </c>
      <c r="G211">
        <v>32989.5</v>
      </c>
      <c r="H211">
        <v>34933.243999999999</v>
      </c>
      <c r="I211">
        <v>35391.46</v>
      </c>
      <c r="J211">
        <v>36681.599999999999</v>
      </c>
      <c r="K211">
        <v>36563.61</v>
      </c>
      <c r="L211">
        <v>39455.599999999999</v>
      </c>
      <c r="M211">
        <v>40158.959999999999</v>
      </c>
      <c r="N211">
        <v>38490.5</v>
      </c>
      <c r="O211">
        <v>41957</v>
      </c>
      <c r="P211">
        <v>39620</v>
      </c>
      <c r="Q211">
        <v>42341</v>
      </c>
      <c r="R211">
        <v>454910.22600000002</v>
      </c>
    </row>
    <row r="212" spans="1:18">
      <c r="A212" t="s">
        <v>19</v>
      </c>
      <c r="B212">
        <v>2012</v>
      </c>
      <c r="C212" t="s">
        <v>29</v>
      </c>
      <c r="D212" t="s">
        <v>30</v>
      </c>
      <c r="E212" t="s">
        <v>22</v>
      </c>
      <c r="F212">
        <v>57066.711000000003</v>
      </c>
      <c r="G212">
        <v>54871.9</v>
      </c>
      <c r="H212">
        <v>58078.559999999998</v>
      </c>
      <c r="I212">
        <v>57765.1</v>
      </c>
      <c r="J212">
        <v>60186.472999999998</v>
      </c>
      <c r="K212">
        <v>59860.088000000003</v>
      </c>
      <c r="L212">
        <v>63846.67</v>
      </c>
      <c r="M212">
        <v>68496.785999999993</v>
      </c>
      <c r="N212">
        <v>65956.892000000007</v>
      </c>
      <c r="O212">
        <v>70086</v>
      </c>
      <c r="P212">
        <v>63663.22</v>
      </c>
      <c r="Q212">
        <v>70884.5</v>
      </c>
      <c r="R212">
        <v>750762.89999999991</v>
      </c>
    </row>
    <row r="213" spans="1:18">
      <c r="A213" t="s">
        <v>19</v>
      </c>
      <c r="B213">
        <v>2012</v>
      </c>
      <c r="C213" t="s">
        <v>20</v>
      </c>
      <c r="D213" t="s">
        <v>28</v>
      </c>
      <c r="E213" t="s">
        <v>22</v>
      </c>
      <c r="F213">
        <v>21313.25</v>
      </c>
      <c r="G213">
        <v>21099.544000000002</v>
      </c>
      <c r="H213">
        <v>22798.799999999999</v>
      </c>
      <c r="I213">
        <v>23426.3</v>
      </c>
      <c r="J213">
        <v>24165.4</v>
      </c>
      <c r="K213">
        <v>23970.55</v>
      </c>
      <c r="L213">
        <v>28005.599999999999</v>
      </c>
      <c r="M213">
        <v>26502.99</v>
      </c>
      <c r="N213">
        <v>25535.4</v>
      </c>
      <c r="O213">
        <v>27334</v>
      </c>
      <c r="P213">
        <v>24036.449999999997</v>
      </c>
      <c r="Q213">
        <v>28013.9</v>
      </c>
      <c r="R213">
        <v>296202.18400000001</v>
      </c>
    </row>
    <row r="214" spans="1:18">
      <c r="A214" t="s">
        <v>19</v>
      </c>
      <c r="B214">
        <v>2012</v>
      </c>
      <c r="C214" t="s">
        <v>20</v>
      </c>
      <c r="D214" t="s">
        <v>27</v>
      </c>
      <c r="E214" t="s">
        <v>22</v>
      </c>
      <c r="F214">
        <v>9544.2999999999993</v>
      </c>
      <c r="G214">
        <v>9342.4</v>
      </c>
      <c r="H214">
        <v>9961.2999999999993</v>
      </c>
      <c r="I214">
        <v>9782</v>
      </c>
      <c r="J214">
        <v>10310</v>
      </c>
      <c r="K214">
        <v>10666.5</v>
      </c>
      <c r="L214">
        <v>10469.200000000001</v>
      </c>
      <c r="M214">
        <v>11873.4</v>
      </c>
      <c r="N214">
        <v>11125.4</v>
      </c>
      <c r="O214">
        <v>12167.9</v>
      </c>
      <c r="P214">
        <v>10718.900000000001</v>
      </c>
      <c r="Q214">
        <v>12023.199999999999</v>
      </c>
      <c r="R214">
        <v>127984.49999999999</v>
      </c>
    </row>
    <row r="215" spans="1:18">
      <c r="A215" t="s">
        <v>19</v>
      </c>
      <c r="B215">
        <v>2012</v>
      </c>
      <c r="C215" t="s">
        <v>20</v>
      </c>
      <c r="D215" t="s">
        <v>26</v>
      </c>
      <c r="E215" t="s">
        <v>22</v>
      </c>
      <c r="F215">
        <v>66606.070000000007</v>
      </c>
      <c r="G215">
        <v>64442.14</v>
      </c>
      <c r="H215">
        <v>70383.070000000007</v>
      </c>
      <c r="I215">
        <v>69158.509999999995</v>
      </c>
      <c r="J215">
        <v>74028.53</v>
      </c>
      <c r="K215">
        <v>73408.315000000002</v>
      </c>
      <c r="L215">
        <v>77877.573999999993</v>
      </c>
      <c r="M215">
        <v>83250.52</v>
      </c>
      <c r="N215">
        <v>79466.42</v>
      </c>
      <c r="O215">
        <v>87037.24</v>
      </c>
      <c r="P215">
        <v>78773.75999999998</v>
      </c>
      <c r="Q215">
        <v>85073.279999999999</v>
      </c>
      <c r="R215">
        <v>909505.42900000012</v>
      </c>
    </row>
    <row r="216" spans="1:18">
      <c r="A216" t="s">
        <v>19</v>
      </c>
      <c r="B216">
        <v>2012</v>
      </c>
      <c r="C216" t="s">
        <v>20</v>
      </c>
      <c r="D216" t="s">
        <v>25</v>
      </c>
      <c r="E216" t="s">
        <v>22</v>
      </c>
      <c r="F216">
        <v>6993.8</v>
      </c>
      <c r="G216">
        <v>7481.5</v>
      </c>
      <c r="H216">
        <v>7865.3</v>
      </c>
      <c r="I216">
        <v>7768.1</v>
      </c>
      <c r="J216">
        <v>8230.5</v>
      </c>
      <c r="K216">
        <v>8050.2</v>
      </c>
      <c r="L216">
        <v>7899.2</v>
      </c>
      <c r="M216">
        <v>8474.2000000000007</v>
      </c>
      <c r="N216">
        <v>8520.1</v>
      </c>
      <c r="O216">
        <v>9708.2000000000007</v>
      </c>
      <c r="P216">
        <v>8727.7999999999993</v>
      </c>
      <c r="Q216">
        <v>9711.0999999999985</v>
      </c>
      <c r="R216">
        <v>99430</v>
      </c>
    </row>
    <row r="217" spans="1:18">
      <c r="A217" t="s">
        <v>19</v>
      </c>
      <c r="B217">
        <v>2012</v>
      </c>
      <c r="C217" t="s">
        <v>20</v>
      </c>
      <c r="D217" t="s">
        <v>24</v>
      </c>
      <c r="E217" t="s">
        <v>22</v>
      </c>
      <c r="F217">
        <v>41534.482000000004</v>
      </c>
      <c r="G217">
        <v>42106.262999999999</v>
      </c>
      <c r="H217">
        <v>46844.247000000003</v>
      </c>
      <c r="I217">
        <v>46239.752</v>
      </c>
      <c r="J217">
        <v>47362.277000000002</v>
      </c>
      <c r="K217">
        <v>46654.428</v>
      </c>
      <c r="L217">
        <v>46803.553</v>
      </c>
      <c r="M217">
        <v>51932.648000000001</v>
      </c>
      <c r="N217">
        <v>48310.629000000001</v>
      </c>
      <c r="O217">
        <v>53450.146000000001</v>
      </c>
      <c r="P217">
        <v>48398.277000000002</v>
      </c>
      <c r="Q217">
        <v>49760.043999999994</v>
      </c>
      <c r="R217">
        <v>569396.74600000004</v>
      </c>
    </row>
    <row r="218" spans="1:18">
      <c r="A218" t="s">
        <v>19</v>
      </c>
      <c r="B218">
        <v>2012</v>
      </c>
      <c r="C218" t="s">
        <v>20</v>
      </c>
      <c r="D218" t="s">
        <v>23</v>
      </c>
      <c r="E218" t="s">
        <v>22</v>
      </c>
      <c r="F218">
        <v>8517</v>
      </c>
      <c r="G218">
        <v>8574</v>
      </c>
      <c r="H218">
        <v>9358</v>
      </c>
      <c r="I218">
        <v>9153.5</v>
      </c>
      <c r="J218">
        <v>10081.5</v>
      </c>
      <c r="K218">
        <v>9574</v>
      </c>
      <c r="L218">
        <v>10100.5</v>
      </c>
      <c r="M218">
        <v>10946.75</v>
      </c>
      <c r="N218">
        <v>10408</v>
      </c>
      <c r="O218">
        <v>10901.5</v>
      </c>
      <c r="P218">
        <v>10464.5</v>
      </c>
      <c r="Q218">
        <v>10812.5</v>
      </c>
      <c r="R218">
        <v>118891.75</v>
      </c>
    </row>
    <row r="219" spans="1:18">
      <c r="A219" t="s">
        <v>19</v>
      </c>
      <c r="B219">
        <v>2012</v>
      </c>
      <c r="C219" t="s">
        <v>20</v>
      </c>
      <c r="D219" t="s">
        <v>21</v>
      </c>
      <c r="E219" t="s">
        <v>22</v>
      </c>
      <c r="F219">
        <v>26749.079000000002</v>
      </c>
      <c r="G219">
        <v>26981.85</v>
      </c>
      <c r="H219">
        <v>29455.8</v>
      </c>
      <c r="I219">
        <v>28626.927</v>
      </c>
      <c r="J219">
        <v>29853.4</v>
      </c>
      <c r="K219">
        <v>29944.7</v>
      </c>
      <c r="L219">
        <v>30614.055</v>
      </c>
      <c r="M219">
        <v>31982.878000000001</v>
      </c>
      <c r="N219">
        <v>32413.201000000001</v>
      </c>
      <c r="O219">
        <v>33165.800000000003</v>
      </c>
      <c r="P219">
        <v>31457.5</v>
      </c>
      <c r="Q219">
        <v>34125.100000000006</v>
      </c>
      <c r="R219">
        <v>365370.29000000004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CCFE-838D-4D5E-8874-D7DFD7DB0F37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72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2013</v>
      </c>
      <c r="C4" t="s">
        <v>48</v>
      </c>
      <c r="D4" t="s">
        <v>52</v>
      </c>
      <c r="E4" t="s">
        <v>22</v>
      </c>
      <c r="F4">
        <v>13487.8134057971</v>
      </c>
      <c r="G4">
        <v>13478.492753623188</v>
      </c>
      <c r="H4">
        <v>14199.456521739128</v>
      </c>
      <c r="I4">
        <v>15537.462234178409</v>
      </c>
      <c r="J4">
        <v>14900.662196454256</v>
      </c>
      <c r="K4">
        <v>14583.56854603317</v>
      </c>
      <c r="L4">
        <v>15532.706521739128</v>
      </c>
      <c r="M4">
        <v>15652.347826086956</v>
      </c>
      <c r="N4">
        <v>14300.615942028984</v>
      </c>
      <c r="O4">
        <v>15470.022704480085</v>
      </c>
      <c r="P4">
        <v>15287.659681027822</v>
      </c>
      <c r="Q4">
        <v>15683.459544371937</v>
      </c>
      <c r="R4">
        <v>178114.26787756017</v>
      </c>
    </row>
    <row r="5" spans="1:18">
      <c r="A5" t="s">
        <v>59</v>
      </c>
      <c r="B5">
        <v>2013</v>
      </c>
      <c r="C5" t="s">
        <v>48</v>
      </c>
      <c r="D5" t="s">
        <v>51</v>
      </c>
      <c r="E5" t="s">
        <v>22</v>
      </c>
      <c r="F5">
        <v>43041.512681159416</v>
      </c>
      <c r="G5">
        <v>40180.525362318833</v>
      </c>
      <c r="H5">
        <v>42299.393115942024</v>
      </c>
      <c r="I5">
        <v>46522.305826263408</v>
      </c>
      <c r="J5">
        <v>45561.368081583722</v>
      </c>
      <c r="K5">
        <v>43393.67834098528</v>
      </c>
      <c r="L5">
        <v>46608.181159420288</v>
      </c>
      <c r="M5">
        <v>47002.217391304344</v>
      </c>
      <c r="N5">
        <v>41467.509057971009</v>
      </c>
      <c r="O5">
        <v>46706.344559572302</v>
      </c>
      <c r="P5">
        <v>43287.099279408758</v>
      </c>
      <c r="Q5">
        <v>44620.565191180896</v>
      </c>
      <c r="R5">
        <v>530690.70004711021</v>
      </c>
    </row>
    <row r="6" spans="1:18">
      <c r="A6" t="s">
        <v>59</v>
      </c>
      <c r="B6">
        <v>2013</v>
      </c>
      <c r="C6" t="s">
        <v>48</v>
      </c>
      <c r="D6" t="s">
        <v>50</v>
      </c>
      <c r="E6" t="s">
        <v>22</v>
      </c>
      <c r="F6">
        <v>16235.24456521739</v>
      </c>
      <c r="G6">
        <v>16238.384057971014</v>
      </c>
      <c r="H6">
        <v>16166.864130434782</v>
      </c>
      <c r="I6">
        <v>17172.560069089242</v>
      </c>
      <c r="J6">
        <v>16945.790915100781</v>
      </c>
      <c r="K6">
        <v>15932.054452198425</v>
      </c>
      <c r="L6">
        <v>17725.708333333332</v>
      </c>
      <c r="M6">
        <v>17588.418478260868</v>
      </c>
      <c r="N6">
        <v>15766.641304347824</v>
      </c>
      <c r="O6">
        <v>17370.679959268251</v>
      </c>
      <c r="P6">
        <v>16631.772696131833</v>
      </c>
      <c r="Q6">
        <v>16972.586507278415</v>
      </c>
      <c r="R6">
        <v>200746.70546863214</v>
      </c>
    </row>
    <row r="7" spans="1:18">
      <c r="A7" t="s">
        <v>59</v>
      </c>
      <c r="B7">
        <v>2013</v>
      </c>
      <c r="C7" t="s">
        <v>48</v>
      </c>
      <c r="D7" t="s">
        <v>49</v>
      </c>
      <c r="E7" t="s">
        <v>22</v>
      </c>
      <c r="F7">
        <v>12754.48188405797</v>
      </c>
      <c r="G7">
        <v>12300.711956521738</v>
      </c>
      <c r="H7">
        <v>12786.643115942028</v>
      </c>
      <c r="I7">
        <v>13972.092175140973</v>
      </c>
      <c r="J7">
        <v>14348.177180221801</v>
      </c>
      <c r="K7">
        <v>13436.581018347822</v>
      </c>
      <c r="L7">
        <v>15490.884057971014</v>
      </c>
      <c r="M7">
        <v>15490.036231884056</v>
      </c>
      <c r="N7">
        <v>13517.884057971014</v>
      </c>
      <c r="O7">
        <v>14314.299328366153</v>
      </c>
      <c r="P7">
        <v>13094.492892751181</v>
      </c>
      <c r="Q7">
        <v>13564.752936243864</v>
      </c>
      <c r="R7">
        <v>165071.0368354196</v>
      </c>
    </row>
    <row r="8" spans="1:18">
      <c r="A8" t="s">
        <v>59</v>
      </c>
      <c r="B8">
        <v>2013</v>
      </c>
      <c r="C8" t="s">
        <v>44</v>
      </c>
      <c r="D8" t="s">
        <v>47</v>
      </c>
      <c r="E8" t="s">
        <v>22</v>
      </c>
      <c r="F8">
        <v>64801.041666666664</v>
      </c>
      <c r="G8">
        <v>59533.190217391297</v>
      </c>
      <c r="H8">
        <v>68468.240942028991</v>
      </c>
      <c r="I8">
        <v>72713.777545034885</v>
      </c>
      <c r="J8">
        <v>76701.180497731111</v>
      </c>
      <c r="K8">
        <v>76132.684783017845</v>
      </c>
      <c r="L8">
        <v>84472.106884057968</v>
      </c>
      <c r="M8">
        <v>83139.545289855057</v>
      </c>
      <c r="N8">
        <v>73237.405797101441</v>
      </c>
      <c r="O8">
        <v>76128.43927667207</v>
      </c>
      <c r="P8">
        <v>68643.477337833683</v>
      </c>
      <c r="Q8">
        <v>65044.226825914004</v>
      </c>
      <c r="R8">
        <v>869015.31706330506</v>
      </c>
    </row>
    <row r="9" spans="1:18">
      <c r="A9" t="s">
        <v>59</v>
      </c>
      <c r="B9">
        <v>2013</v>
      </c>
      <c r="C9" t="s">
        <v>44</v>
      </c>
      <c r="D9" t="s">
        <v>46</v>
      </c>
      <c r="E9" t="s">
        <v>22</v>
      </c>
      <c r="F9">
        <v>41126.012681159416</v>
      </c>
      <c r="G9">
        <v>37691.559782608696</v>
      </c>
      <c r="H9">
        <v>40530.271739130432</v>
      </c>
      <c r="I9">
        <v>43799.339495353212</v>
      </c>
      <c r="J9">
        <v>44910.303482761228</v>
      </c>
      <c r="K9">
        <v>43422.680423060381</v>
      </c>
      <c r="L9">
        <v>48827.503623188401</v>
      </c>
      <c r="M9">
        <v>48000.096014492752</v>
      </c>
      <c r="N9">
        <v>43321.842391304344</v>
      </c>
      <c r="O9">
        <v>46532.552376189196</v>
      </c>
      <c r="P9">
        <v>42217.026103943601</v>
      </c>
      <c r="Q9">
        <v>40864.229926098204</v>
      </c>
      <c r="R9">
        <v>521243.41803928983</v>
      </c>
    </row>
    <row r="10" spans="1:18">
      <c r="A10" t="s">
        <v>59</v>
      </c>
      <c r="B10">
        <v>2013</v>
      </c>
      <c r="C10" t="s">
        <v>44</v>
      </c>
      <c r="D10" t="s">
        <v>45</v>
      </c>
      <c r="E10" t="s">
        <v>22</v>
      </c>
      <c r="F10">
        <v>70738.57427536232</v>
      </c>
      <c r="G10">
        <v>67202.673913043473</v>
      </c>
      <c r="H10">
        <v>72715.224637681153</v>
      </c>
      <c r="I10">
        <v>78604.98387860645</v>
      </c>
      <c r="J10">
        <v>81087.061441808968</v>
      </c>
      <c r="K10">
        <v>80173.601952963189</v>
      </c>
      <c r="L10">
        <v>88180.648550724625</v>
      </c>
      <c r="M10">
        <v>85517.721014492752</v>
      </c>
      <c r="N10">
        <v>76314.617753623184</v>
      </c>
      <c r="O10">
        <v>82741.882418988171</v>
      </c>
      <c r="P10">
        <v>73954.463272444773</v>
      </c>
      <c r="Q10">
        <v>72302.828690743729</v>
      </c>
      <c r="R10">
        <v>929534.28180048277</v>
      </c>
    </row>
    <row r="11" spans="1:18">
      <c r="A11" t="s">
        <v>59</v>
      </c>
      <c r="B11">
        <v>2013</v>
      </c>
      <c r="C11" t="s">
        <v>39</v>
      </c>
      <c r="D11" t="s">
        <v>43</v>
      </c>
      <c r="E11" t="s">
        <v>22</v>
      </c>
      <c r="F11">
        <v>262045.36050724634</v>
      </c>
      <c r="G11">
        <v>249668.89311594199</v>
      </c>
      <c r="H11">
        <v>270179.44021739124</v>
      </c>
      <c r="I11">
        <v>291711.08555604768</v>
      </c>
      <c r="J11">
        <v>290822.5375803021</v>
      </c>
      <c r="K11">
        <v>285079.50143533759</v>
      </c>
      <c r="L11">
        <v>312698.04347826081</v>
      </c>
      <c r="M11">
        <v>312294.66847826081</v>
      </c>
      <c r="N11">
        <v>283860.96557971014</v>
      </c>
      <c r="O11">
        <v>308291.71153059072</v>
      </c>
      <c r="P11">
        <v>277865.73267297394</v>
      </c>
      <c r="Q11">
        <v>276143.13575556374</v>
      </c>
      <c r="R11">
        <v>3420661.0759076271</v>
      </c>
    </row>
    <row r="12" spans="1:18">
      <c r="A12" t="s">
        <v>59</v>
      </c>
      <c r="B12">
        <v>2013</v>
      </c>
      <c r="C12" t="s">
        <v>39</v>
      </c>
      <c r="D12" t="s">
        <v>42</v>
      </c>
      <c r="E12" t="s">
        <v>22</v>
      </c>
      <c r="F12">
        <v>75229.418478260865</v>
      </c>
      <c r="G12">
        <v>69953.215579710144</v>
      </c>
      <c r="H12">
        <v>77308.903985507233</v>
      </c>
      <c r="I12">
        <v>83706.42801369715</v>
      </c>
      <c r="J12">
        <v>85106.898256214787</v>
      </c>
      <c r="K12">
        <v>83895.376955036569</v>
      </c>
      <c r="L12">
        <v>91750.230072463761</v>
      </c>
      <c r="M12">
        <v>93352.192028985504</v>
      </c>
      <c r="N12">
        <v>83250.884057970994</v>
      </c>
      <c r="O12">
        <v>89601.122526335384</v>
      </c>
      <c r="P12">
        <v>83021.236272614886</v>
      </c>
      <c r="Q12">
        <v>88708.653798965519</v>
      </c>
      <c r="R12">
        <v>1004884.5600257628</v>
      </c>
    </row>
    <row r="13" spans="1:18">
      <c r="A13" t="s">
        <v>59</v>
      </c>
      <c r="B13">
        <v>2013</v>
      </c>
      <c r="C13" t="s">
        <v>39</v>
      </c>
      <c r="D13" t="s">
        <v>41</v>
      </c>
      <c r="E13" t="s">
        <v>22</v>
      </c>
      <c r="F13">
        <v>20073.137681159416</v>
      </c>
      <c r="G13">
        <v>18668.422101449272</v>
      </c>
      <c r="H13">
        <v>19690.068840579708</v>
      </c>
      <c r="I13">
        <v>21668.262122387598</v>
      </c>
      <c r="J13">
        <v>21976.082776907624</v>
      </c>
      <c r="K13">
        <v>20822.293689768976</v>
      </c>
      <c r="L13">
        <v>23022.2518115942</v>
      </c>
      <c r="M13">
        <v>23089.688405797096</v>
      </c>
      <c r="N13">
        <v>20760.903985507248</v>
      </c>
      <c r="O13">
        <v>22635.173230420613</v>
      </c>
      <c r="P13">
        <v>20955.374837821564</v>
      </c>
      <c r="Q13">
        <v>21363.411168113547</v>
      </c>
      <c r="R13">
        <v>254725.07065150689</v>
      </c>
    </row>
    <row r="14" spans="1:18">
      <c r="A14" t="s">
        <v>59</v>
      </c>
      <c r="B14">
        <v>2013</v>
      </c>
      <c r="C14" t="s">
        <v>39</v>
      </c>
      <c r="D14" t="s">
        <v>40</v>
      </c>
      <c r="E14" t="s">
        <v>22</v>
      </c>
      <c r="F14">
        <v>109460.01630434781</v>
      </c>
      <c r="G14">
        <v>100966.96195652173</v>
      </c>
      <c r="H14">
        <v>103989.75181159419</v>
      </c>
      <c r="I14">
        <v>114682.53321807888</v>
      </c>
      <c r="J14">
        <v>117035.08844983735</v>
      </c>
      <c r="K14">
        <v>114897.30486211776</v>
      </c>
      <c r="L14">
        <v>124330.40942028984</v>
      </c>
      <c r="M14">
        <v>123400.10507246375</v>
      </c>
      <c r="N14">
        <v>110010.35507246376</v>
      </c>
      <c r="O14">
        <v>120090.67629883203</v>
      </c>
      <c r="P14">
        <v>109572.54626891857</v>
      </c>
      <c r="Q14">
        <v>114956.60547166114</v>
      </c>
      <c r="R14">
        <v>1363392.3542071267</v>
      </c>
    </row>
    <row r="15" spans="1:18">
      <c r="A15" t="s">
        <v>59</v>
      </c>
      <c r="B15">
        <v>2013</v>
      </c>
      <c r="C15" t="s">
        <v>29</v>
      </c>
      <c r="D15" t="s">
        <v>38</v>
      </c>
      <c r="E15" t="s">
        <v>22</v>
      </c>
      <c r="F15">
        <v>69638.612318840576</v>
      </c>
      <c r="G15">
        <v>62777.240942028977</v>
      </c>
      <c r="H15">
        <v>66155.14855072464</v>
      </c>
      <c r="I15">
        <v>70665.69398591583</v>
      </c>
      <c r="J15">
        <v>72681.051634577496</v>
      </c>
      <c r="K15">
        <v>72045.058805479173</v>
      </c>
      <c r="L15">
        <v>78064.572463768112</v>
      </c>
      <c r="M15">
        <v>78723.646739130418</v>
      </c>
      <c r="N15">
        <v>73063.97282608696</v>
      </c>
      <c r="O15">
        <v>76525.849369454663</v>
      </c>
      <c r="P15">
        <v>72305.161245872354</v>
      </c>
      <c r="Q15">
        <v>74679.181696214509</v>
      </c>
      <c r="R15">
        <v>867325.19057809375</v>
      </c>
    </row>
    <row r="16" spans="1:18">
      <c r="A16" t="s">
        <v>59</v>
      </c>
      <c r="B16">
        <v>2013</v>
      </c>
      <c r="C16" t="s">
        <v>29</v>
      </c>
      <c r="D16" t="s">
        <v>37</v>
      </c>
      <c r="E16" t="s">
        <v>22</v>
      </c>
      <c r="F16">
        <v>10144.193840579708</v>
      </c>
      <c r="G16">
        <v>9146.8297101449261</v>
      </c>
      <c r="H16">
        <v>9663.1902173913022</v>
      </c>
      <c r="I16">
        <v>10130.376975504647</v>
      </c>
      <c r="J16">
        <v>10415.599099366216</v>
      </c>
      <c r="K16">
        <v>10191.605196553972</v>
      </c>
      <c r="L16">
        <v>10999.943840579708</v>
      </c>
      <c r="M16">
        <v>11373.951086956522</v>
      </c>
      <c r="N16">
        <v>10775.487318840578</v>
      </c>
      <c r="O16">
        <v>11211.385265336668</v>
      </c>
      <c r="P16">
        <v>10602.343624587193</v>
      </c>
      <c r="Q16">
        <v>10880.493609780768</v>
      </c>
      <c r="R16">
        <v>125535.3997856222</v>
      </c>
    </row>
    <row r="17" spans="1:18">
      <c r="A17" t="s">
        <v>59</v>
      </c>
      <c r="B17">
        <v>2013</v>
      </c>
      <c r="C17" t="s">
        <v>29</v>
      </c>
      <c r="D17" t="s">
        <v>36</v>
      </c>
      <c r="E17" t="s">
        <v>22</v>
      </c>
      <c r="F17">
        <v>13578.557971014492</v>
      </c>
      <c r="G17">
        <v>12219.923913043476</v>
      </c>
      <c r="H17">
        <v>13093.492753623188</v>
      </c>
      <c r="I17">
        <v>13554.764544126205</v>
      </c>
      <c r="J17">
        <v>13917.950559348563</v>
      </c>
      <c r="K17">
        <v>13206.387906318238</v>
      </c>
      <c r="L17">
        <v>14827.347826086956</v>
      </c>
      <c r="M17">
        <v>14850.568840579708</v>
      </c>
      <c r="N17">
        <v>14098.309782608696</v>
      </c>
      <c r="O17">
        <v>14851.71748747014</v>
      </c>
      <c r="P17">
        <v>14069.105093461047</v>
      </c>
      <c r="Q17">
        <v>14561.778337083215</v>
      </c>
      <c r="R17">
        <v>166829.90501476391</v>
      </c>
    </row>
    <row r="18" spans="1:18">
      <c r="A18" t="s">
        <v>59</v>
      </c>
      <c r="B18">
        <v>2013</v>
      </c>
      <c r="C18" t="s">
        <v>29</v>
      </c>
      <c r="D18" t="s">
        <v>35</v>
      </c>
      <c r="E18" t="s">
        <v>22</v>
      </c>
      <c r="F18">
        <v>45939.686594202889</v>
      </c>
      <c r="G18">
        <v>41297.938405797104</v>
      </c>
      <c r="H18">
        <v>43547.945652173905</v>
      </c>
      <c r="I18">
        <v>45372.037092999977</v>
      </c>
      <c r="J18">
        <v>46427.658104359012</v>
      </c>
      <c r="K18">
        <v>44702.647389314232</v>
      </c>
      <c r="L18">
        <v>49997.666666666664</v>
      </c>
      <c r="M18">
        <v>50469.717391304344</v>
      </c>
      <c r="N18">
        <v>47402.931159420288</v>
      </c>
      <c r="O18">
        <v>49797.69800710844</v>
      </c>
      <c r="P18">
        <v>47163.184232369582</v>
      </c>
      <c r="Q18">
        <v>49630.456744490497</v>
      </c>
      <c r="R18">
        <v>561749.567440207</v>
      </c>
    </row>
    <row r="19" spans="1:18">
      <c r="A19" t="s">
        <v>59</v>
      </c>
      <c r="B19">
        <v>2013</v>
      </c>
      <c r="C19" t="s">
        <v>29</v>
      </c>
      <c r="D19" t="s">
        <v>34</v>
      </c>
      <c r="E19" t="s">
        <v>22</v>
      </c>
      <c r="F19">
        <v>18962.317028985504</v>
      </c>
      <c r="G19">
        <v>17026.831521739128</v>
      </c>
      <c r="H19">
        <v>17758.731884057968</v>
      </c>
      <c r="I19">
        <v>18934.851216170078</v>
      </c>
      <c r="J19">
        <v>18877.393165874746</v>
      </c>
      <c r="K19">
        <v>18271.948148111103</v>
      </c>
      <c r="L19">
        <v>20771.394927536232</v>
      </c>
      <c r="M19">
        <v>20589.304347826084</v>
      </c>
      <c r="N19">
        <v>19419.28985507246</v>
      </c>
      <c r="O19">
        <v>20184.724837978207</v>
      </c>
      <c r="P19">
        <v>19171.172822991724</v>
      </c>
      <c r="Q19">
        <v>19598.327651246345</v>
      </c>
      <c r="R19">
        <v>229566.28740758955</v>
      </c>
    </row>
    <row r="20" spans="1:18">
      <c r="A20" t="s">
        <v>59</v>
      </c>
      <c r="B20">
        <v>2013</v>
      </c>
      <c r="C20" t="s">
        <v>29</v>
      </c>
      <c r="D20" t="s">
        <v>33</v>
      </c>
      <c r="E20" t="s">
        <v>22</v>
      </c>
      <c r="F20">
        <v>16572.22463768116</v>
      </c>
      <c r="G20">
        <v>15028.17028985507</v>
      </c>
      <c r="H20">
        <v>15488.072463768116</v>
      </c>
      <c r="I20">
        <v>16312.974215428698</v>
      </c>
      <c r="J20">
        <v>16698.596171286419</v>
      </c>
      <c r="K20">
        <v>15830.930163666799</v>
      </c>
      <c r="L20">
        <v>17676.42572463768</v>
      </c>
      <c r="M20">
        <v>17373.132246376808</v>
      </c>
      <c r="N20">
        <v>16709.780797101448</v>
      </c>
      <c r="O20">
        <v>17309.379275239815</v>
      </c>
      <c r="P20">
        <v>16412.292960123621</v>
      </c>
      <c r="Q20">
        <v>16870.050292455908</v>
      </c>
      <c r="R20">
        <v>198282.02923762155</v>
      </c>
    </row>
    <row r="21" spans="1:18">
      <c r="A21" t="s">
        <v>59</v>
      </c>
      <c r="B21">
        <v>2013</v>
      </c>
      <c r="C21" t="s">
        <v>29</v>
      </c>
      <c r="D21" t="s">
        <v>32</v>
      </c>
      <c r="E21" t="s">
        <v>22</v>
      </c>
      <c r="F21">
        <v>38415.934782608696</v>
      </c>
      <c r="G21">
        <v>34940.246376811592</v>
      </c>
      <c r="H21">
        <v>35288.360507246376</v>
      </c>
      <c r="I21">
        <v>38704.535559141252</v>
      </c>
      <c r="J21">
        <v>38646.769557530002</v>
      </c>
      <c r="K21">
        <v>37215.148541807059</v>
      </c>
      <c r="L21">
        <v>41069.239130434784</v>
      </c>
      <c r="M21">
        <v>41378.737318840576</v>
      </c>
      <c r="N21">
        <v>38195.556159420288</v>
      </c>
      <c r="O21">
        <v>40789.21433556913</v>
      </c>
      <c r="P21">
        <v>38811.309340353138</v>
      </c>
      <c r="Q21">
        <v>40122.957861824529</v>
      </c>
      <c r="R21">
        <v>463578.00947158743</v>
      </c>
    </row>
    <row r="22" spans="1:18">
      <c r="A22" t="s">
        <v>59</v>
      </c>
      <c r="B22">
        <v>2013</v>
      </c>
      <c r="C22" t="s">
        <v>29</v>
      </c>
      <c r="D22" t="s">
        <v>31</v>
      </c>
      <c r="E22" t="s">
        <v>22</v>
      </c>
      <c r="F22">
        <v>12831.742753623188</v>
      </c>
      <c r="G22">
        <v>11393.15036231884</v>
      </c>
      <c r="H22">
        <v>11828.623188405796</v>
      </c>
      <c r="I22">
        <v>12913.937079040717</v>
      </c>
      <c r="J22">
        <v>13194.505186950293</v>
      </c>
      <c r="K22">
        <v>12311.559291647656</v>
      </c>
      <c r="L22">
        <v>13321.277173913042</v>
      </c>
      <c r="M22">
        <v>13218.124999999998</v>
      </c>
      <c r="N22">
        <v>12435.797101449274</v>
      </c>
      <c r="O22">
        <v>12861.036758030115</v>
      </c>
      <c r="P22">
        <v>12531.457211578776</v>
      </c>
      <c r="Q22">
        <v>13197.803553971828</v>
      </c>
      <c r="R22">
        <v>152039.01466092953</v>
      </c>
    </row>
    <row r="23" spans="1:18">
      <c r="A23" t="s">
        <v>59</v>
      </c>
      <c r="B23">
        <v>2013</v>
      </c>
      <c r="C23" t="s">
        <v>29</v>
      </c>
      <c r="D23" t="s">
        <v>30</v>
      </c>
      <c r="E23" t="s">
        <v>22</v>
      </c>
      <c r="F23">
        <v>22723.442028985504</v>
      </c>
      <c r="G23">
        <v>20728.905797101448</v>
      </c>
      <c r="H23">
        <v>22073.306159420288</v>
      </c>
      <c r="I23">
        <v>24020.664484617831</v>
      </c>
      <c r="J23">
        <v>22856.646581006473</v>
      </c>
      <c r="K23">
        <v>21503.437560785311</v>
      </c>
      <c r="L23">
        <v>24422.697463768112</v>
      </c>
      <c r="M23">
        <v>23574.195652173912</v>
      </c>
      <c r="N23">
        <v>22061.673913043476</v>
      </c>
      <c r="O23">
        <v>23810.759710475693</v>
      </c>
      <c r="P23">
        <v>22061.269113702849</v>
      </c>
      <c r="Q23">
        <v>23428.905714911241</v>
      </c>
      <c r="R23">
        <v>273265.90417999215</v>
      </c>
    </row>
    <row r="24" spans="1:18">
      <c r="A24" t="s">
        <v>59</v>
      </c>
      <c r="B24">
        <v>2013</v>
      </c>
      <c r="C24" t="s">
        <v>20</v>
      </c>
      <c r="D24" t="s">
        <v>28</v>
      </c>
      <c r="E24" t="s">
        <v>22</v>
      </c>
      <c r="F24">
        <v>6374.856884057971</v>
      </c>
      <c r="G24">
        <v>6143.271739130435</v>
      </c>
      <c r="H24">
        <v>6173.798913043478</v>
      </c>
      <c r="I24">
        <v>6750.6797006198249</v>
      </c>
      <c r="J24">
        <v>6596.8747945361229</v>
      </c>
      <c r="K24">
        <v>5785.5918940174788</v>
      </c>
      <c r="L24">
        <v>6785.7735507246371</v>
      </c>
      <c r="M24">
        <v>6816.079710144927</v>
      </c>
      <c r="N24">
        <v>6305.467391304348</v>
      </c>
      <c r="O24">
        <v>6678.128854266889</v>
      </c>
      <c r="P24">
        <v>6595.8919332182613</v>
      </c>
      <c r="Q24">
        <v>6918.9715401980357</v>
      </c>
      <c r="R24">
        <v>77925.386905262407</v>
      </c>
    </row>
    <row r="25" spans="1:18">
      <c r="A25" t="s">
        <v>59</v>
      </c>
      <c r="B25">
        <v>2013</v>
      </c>
      <c r="C25" t="s">
        <v>20</v>
      </c>
      <c r="D25" t="s">
        <v>27</v>
      </c>
      <c r="E25" t="s">
        <v>22</v>
      </c>
      <c r="F25">
        <v>2399.673913043478</v>
      </c>
      <c r="G25">
        <v>2268.088768115942</v>
      </c>
      <c r="H25">
        <v>2483.108695652174</v>
      </c>
      <c r="I25">
        <v>2641.5388826372164</v>
      </c>
      <c r="J25">
        <v>2519.9894925567064</v>
      </c>
      <c r="K25">
        <v>2294.721294210462</v>
      </c>
      <c r="L25">
        <v>2532.699275362319</v>
      </c>
      <c r="M25">
        <v>2575.518115942029</v>
      </c>
      <c r="N25">
        <v>2361.3858695652175</v>
      </c>
      <c r="O25">
        <v>2433.3923255275472</v>
      </c>
      <c r="P25">
        <v>2560.8183308441985</v>
      </c>
      <c r="Q25">
        <v>2656.5799109020531</v>
      </c>
      <c r="R25">
        <v>29727.514874359338</v>
      </c>
    </row>
    <row r="26" spans="1:18">
      <c r="A26" t="s">
        <v>59</v>
      </c>
      <c r="B26">
        <v>2013</v>
      </c>
      <c r="C26" t="s">
        <v>20</v>
      </c>
      <c r="D26" t="s">
        <v>26</v>
      </c>
      <c r="E26" t="s">
        <v>22</v>
      </c>
      <c r="F26">
        <v>28611.958333333332</v>
      </c>
      <c r="G26">
        <v>26922.759057971012</v>
      </c>
      <c r="H26">
        <v>28431.304347826084</v>
      </c>
      <c r="I26">
        <v>30566.391680995239</v>
      </c>
      <c r="J26">
        <v>30050.301369491775</v>
      </c>
      <c r="K26">
        <v>27805.175706584403</v>
      </c>
      <c r="L26">
        <v>30148.5652173913</v>
      </c>
      <c r="M26">
        <v>31550.384057971012</v>
      </c>
      <c r="N26">
        <v>29392.782608695648</v>
      </c>
      <c r="O26">
        <v>31948.663216336983</v>
      </c>
      <c r="P26">
        <v>30239.125642088624</v>
      </c>
      <c r="Q26">
        <v>31055.27953406272</v>
      </c>
      <c r="R26">
        <v>356722.69077274814</v>
      </c>
    </row>
    <row r="27" spans="1:18">
      <c r="A27" t="s">
        <v>59</v>
      </c>
      <c r="B27">
        <v>2013</v>
      </c>
      <c r="C27" t="s">
        <v>20</v>
      </c>
      <c r="D27" t="s">
        <v>25</v>
      </c>
      <c r="E27" t="s">
        <v>22</v>
      </c>
      <c r="F27">
        <v>1608.6884057971013</v>
      </c>
      <c r="G27">
        <v>1546.3949275362318</v>
      </c>
      <c r="H27">
        <v>1668.9999999999998</v>
      </c>
      <c r="I27">
        <v>1728.5184643567788</v>
      </c>
      <c r="J27">
        <v>1729.7360938825761</v>
      </c>
      <c r="K27">
        <v>1634.2325278980909</v>
      </c>
      <c r="L27">
        <v>1799.9184782608695</v>
      </c>
      <c r="M27">
        <v>1769.4148550724635</v>
      </c>
      <c r="N27">
        <v>1690.7952898550723</v>
      </c>
      <c r="O27">
        <v>1718.3993642869261</v>
      </c>
      <c r="P27">
        <v>1671.3907262090681</v>
      </c>
      <c r="Q27">
        <v>1749.6994133774724</v>
      </c>
      <c r="R27">
        <v>20316.188546532652</v>
      </c>
    </row>
    <row r="28" spans="1:18">
      <c r="A28" t="s">
        <v>59</v>
      </c>
      <c r="B28">
        <v>2013</v>
      </c>
      <c r="C28" t="s">
        <v>20</v>
      </c>
      <c r="D28" t="s">
        <v>24</v>
      </c>
      <c r="E28" t="s">
        <v>22</v>
      </c>
      <c r="F28">
        <v>16114.599637681158</v>
      </c>
      <c r="G28">
        <v>15338.817028985506</v>
      </c>
      <c r="H28">
        <v>15731.95108695652</v>
      </c>
      <c r="I28">
        <v>16836.037921193441</v>
      </c>
      <c r="J28">
        <v>16141.975516692481</v>
      </c>
      <c r="K28">
        <v>14881.321115736651</v>
      </c>
      <c r="L28">
        <v>16735.374999999996</v>
      </c>
      <c r="M28">
        <v>17201.53985507246</v>
      </c>
      <c r="N28">
        <v>14816.57608695652</v>
      </c>
      <c r="O28">
        <v>17444.447098676465</v>
      </c>
      <c r="P28">
        <v>16556.711900234182</v>
      </c>
      <c r="Q28">
        <v>16485.251342372954</v>
      </c>
      <c r="R28">
        <v>194284.60359055834</v>
      </c>
    </row>
    <row r="29" spans="1:18">
      <c r="A29" t="s">
        <v>59</v>
      </c>
      <c r="B29">
        <v>2013</v>
      </c>
      <c r="C29" t="s">
        <v>20</v>
      </c>
      <c r="D29" t="s">
        <v>23</v>
      </c>
      <c r="E29" t="s">
        <v>22</v>
      </c>
      <c r="F29">
        <v>2826.8460144927535</v>
      </c>
      <c r="G29">
        <v>2522.9891304347821</v>
      </c>
      <c r="H29">
        <v>2706.2608695652175</v>
      </c>
      <c r="I29">
        <v>2861.6543856083331</v>
      </c>
      <c r="J29">
        <v>2835.092057946852</v>
      </c>
      <c r="K29">
        <v>2689.3809943193937</v>
      </c>
      <c r="L29">
        <v>3003.619565217391</v>
      </c>
      <c r="M29">
        <v>2979.8206521739125</v>
      </c>
      <c r="N29">
        <v>2746.7264492753625</v>
      </c>
      <c r="O29">
        <v>2922.5807034394252</v>
      </c>
      <c r="P29">
        <v>2859.332609018154</v>
      </c>
      <c r="Q29">
        <v>3110.2647160038673</v>
      </c>
      <c r="R29">
        <v>34064.568147495447</v>
      </c>
    </row>
    <row r="30" spans="1:18">
      <c r="A30" t="s">
        <v>59</v>
      </c>
      <c r="B30">
        <v>2013</v>
      </c>
      <c r="C30" t="s">
        <v>20</v>
      </c>
      <c r="D30" t="s">
        <v>21</v>
      </c>
      <c r="E30" t="s">
        <v>22</v>
      </c>
      <c r="F30">
        <v>7148.940217391304</v>
      </c>
      <c r="G30">
        <v>6786.6684782608691</v>
      </c>
      <c r="H30">
        <v>7161.9474637681151</v>
      </c>
      <c r="I30">
        <v>7520.5426632732042</v>
      </c>
      <c r="J30">
        <v>7497.0738861052214</v>
      </c>
      <c r="K30">
        <v>6800.594033668368</v>
      </c>
      <c r="L30">
        <v>7565.0742753623181</v>
      </c>
      <c r="M30">
        <v>7662.6576086956511</v>
      </c>
      <c r="N30">
        <v>6741.7355072463761</v>
      </c>
      <c r="O30">
        <v>7471.2898332617333</v>
      </c>
      <c r="P30">
        <v>7246.8906655924638</v>
      </c>
      <c r="Q30">
        <v>7589.5929896066491</v>
      </c>
      <c r="R30">
        <v>87193.007622232282</v>
      </c>
    </row>
    <row r="31" spans="1:18">
      <c r="A31" t="s">
        <v>58</v>
      </c>
      <c r="B31">
        <v>2013</v>
      </c>
      <c r="C31" t="s">
        <v>48</v>
      </c>
      <c r="D31" t="s">
        <v>52</v>
      </c>
      <c r="E31" t="s">
        <v>22</v>
      </c>
      <c r="F31">
        <v>4234</v>
      </c>
      <c r="G31">
        <v>7106</v>
      </c>
      <c r="H31">
        <v>7205</v>
      </c>
      <c r="I31">
        <v>6924</v>
      </c>
      <c r="J31">
        <v>6390.2030000000004</v>
      </c>
      <c r="K31">
        <v>6207.41</v>
      </c>
      <c r="L31">
        <v>6214</v>
      </c>
      <c r="M31">
        <v>6593.31</v>
      </c>
      <c r="N31">
        <v>6251.35</v>
      </c>
      <c r="O31">
        <v>7025</v>
      </c>
      <c r="P31">
        <v>6655</v>
      </c>
      <c r="Q31">
        <v>7212</v>
      </c>
      <c r="R31">
        <v>78017.272999999986</v>
      </c>
    </row>
    <row r="32" spans="1:18">
      <c r="A32" t="s">
        <v>58</v>
      </c>
      <c r="B32">
        <v>2013</v>
      </c>
      <c r="C32" t="s">
        <v>48</v>
      </c>
      <c r="D32" t="s">
        <v>51</v>
      </c>
      <c r="E32" t="s">
        <v>22</v>
      </c>
      <c r="F32">
        <v>58406.44</v>
      </c>
      <c r="G32">
        <v>57098.546000000002</v>
      </c>
      <c r="H32">
        <v>66201.58</v>
      </c>
      <c r="I32">
        <v>62149.98</v>
      </c>
      <c r="J32">
        <v>61640.7</v>
      </c>
      <c r="K32">
        <v>64682.404000000002</v>
      </c>
      <c r="L32">
        <v>72868.441999999995</v>
      </c>
      <c r="M32">
        <v>76885.680999999997</v>
      </c>
      <c r="N32">
        <v>77477.846999999994</v>
      </c>
      <c r="O32">
        <v>87275.41</v>
      </c>
      <c r="P32">
        <v>83373.279999999999</v>
      </c>
      <c r="Q32">
        <v>84486.22</v>
      </c>
      <c r="R32">
        <v>852546.52999999991</v>
      </c>
    </row>
    <row r="33" spans="1:18">
      <c r="A33" t="s">
        <v>58</v>
      </c>
      <c r="B33">
        <v>2013</v>
      </c>
      <c r="C33" t="s">
        <v>48</v>
      </c>
      <c r="D33" t="s">
        <v>50</v>
      </c>
      <c r="E33" t="s">
        <v>22</v>
      </c>
      <c r="F33">
        <v>37374.32</v>
      </c>
      <c r="G33">
        <v>35616</v>
      </c>
      <c r="H33">
        <v>38233.980000000003</v>
      </c>
      <c r="I33">
        <v>38984.699999999997</v>
      </c>
      <c r="J33">
        <v>39506.813999999998</v>
      </c>
      <c r="K33">
        <v>38310.230000000003</v>
      </c>
      <c r="L33">
        <v>41225.480000000003</v>
      </c>
      <c r="M33">
        <v>40503.582000000002</v>
      </c>
      <c r="N33">
        <v>40705.81</v>
      </c>
      <c r="O33">
        <v>45433.913</v>
      </c>
      <c r="P33">
        <v>44352.3</v>
      </c>
      <c r="Q33">
        <v>48278.235999999997</v>
      </c>
      <c r="R33">
        <v>488525.36499999999</v>
      </c>
    </row>
    <row r="34" spans="1:18">
      <c r="A34" t="s">
        <v>58</v>
      </c>
      <c r="B34">
        <v>2013</v>
      </c>
      <c r="C34" t="s">
        <v>48</v>
      </c>
      <c r="D34" t="s">
        <v>49</v>
      </c>
      <c r="E34" t="s">
        <v>22</v>
      </c>
      <c r="F34">
        <v>9157.8909999999996</v>
      </c>
      <c r="G34">
        <v>10257.32</v>
      </c>
      <c r="H34">
        <v>10271.376</v>
      </c>
      <c r="I34">
        <v>9482.6309999999994</v>
      </c>
      <c r="J34">
        <v>8835.49</v>
      </c>
      <c r="K34">
        <v>9395.1080000000002</v>
      </c>
      <c r="L34">
        <v>10577.88</v>
      </c>
      <c r="M34">
        <v>10733.73</v>
      </c>
      <c r="N34">
        <v>10794.38</v>
      </c>
      <c r="O34">
        <v>12474.84</v>
      </c>
      <c r="P34">
        <v>12216.92</v>
      </c>
      <c r="Q34">
        <v>16670.66</v>
      </c>
      <c r="R34">
        <v>130868.226</v>
      </c>
    </row>
    <row r="35" spans="1:18">
      <c r="A35" t="s">
        <v>58</v>
      </c>
      <c r="B35">
        <v>2013</v>
      </c>
      <c r="C35" t="s">
        <v>44</v>
      </c>
      <c r="D35" t="s">
        <v>47</v>
      </c>
      <c r="E35" t="s">
        <v>22</v>
      </c>
      <c r="F35">
        <v>10452.175999999999</v>
      </c>
      <c r="G35">
        <v>10320.284</v>
      </c>
      <c r="H35">
        <v>9105.33</v>
      </c>
      <c r="I35">
        <v>8605.25</v>
      </c>
      <c r="J35">
        <v>9063.91</v>
      </c>
      <c r="K35">
        <v>8147.15</v>
      </c>
      <c r="L35">
        <v>8382.8109999999997</v>
      </c>
      <c r="M35">
        <v>8166.29</v>
      </c>
      <c r="N35">
        <v>8221.2099999999991</v>
      </c>
      <c r="O35">
        <v>9287.9120000000003</v>
      </c>
      <c r="P35">
        <v>9041.3029999999999</v>
      </c>
      <c r="Q35">
        <v>12656.025</v>
      </c>
      <c r="R35">
        <v>111449.65099999998</v>
      </c>
    </row>
    <row r="36" spans="1:18">
      <c r="A36" t="s">
        <v>58</v>
      </c>
      <c r="B36">
        <v>2013</v>
      </c>
      <c r="C36" t="s">
        <v>44</v>
      </c>
      <c r="D36" t="s">
        <v>46</v>
      </c>
      <c r="E36" t="s">
        <v>22</v>
      </c>
      <c r="F36">
        <v>8849.0779999999995</v>
      </c>
      <c r="G36">
        <v>9091.5310000000009</v>
      </c>
      <c r="H36">
        <v>8120.3689999999997</v>
      </c>
      <c r="I36">
        <v>7043.4560000000001</v>
      </c>
      <c r="J36">
        <v>7156.3</v>
      </c>
      <c r="K36">
        <v>6979.48</v>
      </c>
      <c r="L36">
        <v>8350.35</v>
      </c>
      <c r="M36">
        <v>8276.9030000000002</v>
      </c>
      <c r="N36">
        <v>8461.5280000000002</v>
      </c>
      <c r="O36">
        <v>9971.6939999999995</v>
      </c>
      <c r="P36">
        <v>15787.022000000001</v>
      </c>
      <c r="Q36">
        <v>12408.01</v>
      </c>
      <c r="R36">
        <v>110495.72100000001</v>
      </c>
    </row>
    <row r="37" spans="1:18">
      <c r="A37" t="s">
        <v>58</v>
      </c>
      <c r="B37">
        <v>2013</v>
      </c>
      <c r="C37" t="s">
        <v>44</v>
      </c>
      <c r="D37" t="s">
        <v>45</v>
      </c>
      <c r="E37" t="s">
        <v>22</v>
      </c>
      <c r="F37">
        <v>84790.837</v>
      </c>
      <c r="G37">
        <v>89050.536999999997</v>
      </c>
      <c r="H37">
        <v>90278.888000000006</v>
      </c>
      <c r="I37">
        <v>84234.413</v>
      </c>
      <c r="J37">
        <v>81111.251999999993</v>
      </c>
      <c r="K37">
        <v>87354.854000000007</v>
      </c>
      <c r="L37">
        <v>89066.543000000005</v>
      </c>
      <c r="M37">
        <v>91383.221000000005</v>
      </c>
      <c r="N37">
        <v>87828.479000000007</v>
      </c>
      <c r="O37">
        <v>109233.49</v>
      </c>
      <c r="P37">
        <v>109306.429</v>
      </c>
      <c r="Q37">
        <v>125263.537</v>
      </c>
      <c r="R37">
        <v>1128902.48</v>
      </c>
    </row>
    <row r="38" spans="1:18">
      <c r="A38" t="s">
        <v>58</v>
      </c>
      <c r="B38">
        <v>2013</v>
      </c>
      <c r="C38" t="s">
        <v>39</v>
      </c>
      <c r="D38" t="s">
        <v>43</v>
      </c>
      <c r="E38" t="s">
        <v>22</v>
      </c>
      <c r="F38">
        <v>495532.57</v>
      </c>
      <c r="G38">
        <v>499561.614</v>
      </c>
      <c r="H38">
        <v>492401.79800000001</v>
      </c>
      <c r="I38">
        <v>490832.65899999999</v>
      </c>
      <c r="J38">
        <v>497308.67700000003</v>
      </c>
      <c r="K38">
        <v>515030.34</v>
      </c>
      <c r="L38">
        <v>540042.33499999996</v>
      </c>
      <c r="M38">
        <v>588496.95600000001</v>
      </c>
      <c r="N38">
        <v>593142.60600000003</v>
      </c>
      <c r="O38">
        <v>644873.76800000004</v>
      </c>
      <c r="P38">
        <v>629495.58799999999</v>
      </c>
      <c r="Q38">
        <v>670033.95600000001</v>
      </c>
      <c r="R38">
        <v>6656752.8670000006</v>
      </c>
    </row>
    <row r="39" spans="1:18">
      <c r="A39" t="s">
        <v>58</v>
      </c>
      <c r="B39">
        <v>2013</v>
      </c>
      <c r="C39" t="s">
        <v>39</v>
      </c>
      <c r="D39" t="s">
        <v>42</v>
      </c>
      <c r="E39" t="s">
        <v>22</v>
      </c>
      <c r="F39">
        <v>38401.51</v>
      </c>
      <c r="G39">
        <v>40228.665000000001</v>
      </c>
      <c r="H39">
        <v>41343.86</v>
      </c>
      <c r="I39">
        <v>42122.726000000002</v>
      </c>
      <c r="J39">
        <v>43632.815999999999</v>
      </c>
      <c r="K39">
        <v>49369.476000000002</v>
      </c>
      <c r="L39">
        <v>49371.576999999997</v>
      </c>
      <c r="M39">
        <v>54861.273999999998</v>
      </c>
      <c r="N39">
        <v>52485.175000000003</v>
      </c>
      <c r="O39">
        <v>55311.171999999999</v>
      </c>
      <c r="P39">
        <v>54953.5</v>
      </c>
      <c r="Q39">
        <v>60993.105000000003</v>
      </c>
      <c r="R39">
        <v>583074.85600000003</v>
      </c>
    </row>
    <row r="40" spans="1:18">
      <c r="A40" t="s">
        <v>58</v>
      </c>
      <c r="B40">
        <v>2013</v>
      </c>
      <c r="C40" t="s">
        <v>39</v>
      </c>
      <c r="D40" t="s">
        <v>41</v>
      </c>
      <c r="E40" t="s">
        <v>22</v>
      </c>
      <c r="F40">
        <v>3734.5749999999998</v>
      </c>
      <c r="G40">
        <v>3723</v>
      </c>
      <c r="H40">
        <v>3572.2</v>
      </c>
      <c r="I40">
        <v>3129</v>
      </c>
      <c r="J40">
        <v>3219.9</v>
      </c>
      <c r="K40">
        <v>3080.5</v>
      </c>
      <c r="L40">
        <v>3585.3519999999999</v>
      </c>
      <c r="M40">
        <v>3411</v>
      </c>
      <c r="N40">
        <v>3071</v>
      </c>
      <c r="O40">
        <v>3519</v>
      </c>
      <c r="P40">
        <v>3658.5</v>
      </c>
      <c r="Q40">
        <v>4244.6769999999997</v>
      </c>
      <c r="R40">
        <v>41948.703999999998</v>
      </c>
    </row>
    <row r="41" spans="1:18">
      <c r="A41" t="s">
        <v>58</v>
      </c>
      <c r="B41">
        <v>2013</v>
      </c>
      <c r="C41" t="s">
        <v>39</v>
      </c>
      <c r="D41" t="s">
        <v>40</v>
      </c>
      <c r="E41" t="s">
        <v>22</v>
      </c>
      <c r="F41">
        <v>50946.44</v>
      </c>
      <c r="G41">
        <v>51100.366999999998</v>
      </c>
      <c r="H41">
        <v>49490.569000000003</v>
      </c>
      <c r="I41">
        <v>61217.368000000002</v>
      </c>
      <c r="J41">
        <v>50476.667999999998</v>
      </c>
      <c r="K41">
        <v>55633.925000000003</v>
      </c>
      <c r="L41">
        <v>65122.849000000002</v>
      </c>
      <c r="M41">
        <v>64431.190999999999</v>
      </c>
      <c r="N41">
        <v>63832.58</v>
      </c>
      <c r="O41">
        <v>69904.633000000002</v>
      </c>
      <c r="P41">
        <v>67359.16</v>
      </c>
      <c r="Q41">
        <v>77380.365000000005</v>
      </c>
      <c r="R41">
        <v>726896.11499999999</v>
      </c>
    </row>
    <row r="42" spans="1:18">
      <c r="A42" t="s">
        <v>58</v>
      </c>
      <c r="B42">
        <v>2013</v>
      </c>
      <c r="C42" t="s">
        <v>29</v>
      </c>
      <c r="D42" t="s">
        <v>38</v>
      </c>
      <c r="E42" t="s">
        <v>22</v>
      </c>
      <c r="F42">
        <v>21318.38</v>
      </c>
      <c r="G42">
        <v>22181.45</v>
      </c>
      <c r="H42">
        <v>20035.403999999999</v>
      </c>
      <c r="I42">
        <v>18349.679</v>
      </c>
      <c r="J42">
        <v>16546.150000000001</v>
      </c>
      <c r="K42">
        <v>17814.883000000002</v>
      </c>
      <c r="L42">
        <v>20711.138999999999</v>
      </c>
      <c r="M42">
        <v>19708.812999999998</v>
      </c>
      <c r="N42">
        <v>19078.649000000001</v>
      </c>
      <c r="O42">
        <v>20932.982</v>
      </c>
      <c r="P42">
        <v>19694.774000000001</v>
      </c>
      <c r="Q42">
        <v>29167.226999999999</v>
      </c>
      <c r="R42">
        <v>245539.52999999997</v>
      </c>
    </row>
    <row r="43" spans="1:18">
      <c r="A43" t="s">
        <v>58</v>
      </c>
      <c r="B43">
        <v>2013</v>
      </c>
      <c r="C43" t="s">
        <v>29</v>
      </c>
      <c r="D43" t="s">
        <v>37</v>
      </c>
      <c r="E43" t="s">
        <v>22</v>
      </c>
      <c r="F43">
        <v>1823.6</v>
      </c>
      <c r="G43">
        <v>1996.4</v>
      </c>
      <c r="H43">
        <v>1811.2</v>
      </c>
      <c r="I43">
        <v>1649.056</v>
      </c>
      <c r="J43">
        <v>1534.999</v>
      </c>
      <c r="K43">
        <v>1541.1</v>
      </c>
      <c r="L43">
        <v>1486</v>
      </c>
      <c r="M43">
        <v>1478.66</v>
      </c>
      <c r="N43">
        <v>1477.1</v>
      </c>
      <c r="O43">
        <v>1593.7</v>
      </c>
      <c r="P43">
        <v>1695.8</v>
      </c>
      <c r="Q43">
        <v>2675.6120000000001</v>
      </c>
      <c r="R43">
        <v>20763.226999999999</v>
      </c>
    </row>
    <row r="44" spans="1:18">
      <c r="A44" t="s">
        <v>58</v>
      </c>
      <c r="B44">
        <v>2013</v>
      </c>
      <c r="C44" t="s">
        <v>29</v>
      </c>
      <c r="D44" t="s">
        <v>36</v>
      </c>
      <c r="E44" t="s">
        <v>22</v>
      </c>
      <c r="F44">
        <v>3383</v>
      </c>
      <c r="G44">
        <v>3481.0810000000001</v>
      </c>
      <c r="H44">
        <v>3230</v>
      </c>
      <c r="I44">
        <v>2957</v>
      </c>
      <c r="J44">
        <v>2824.5</v>
      </c>
      <c r="K44">
        <v>2620</v>
      </c>
      <c r="L44">
        <v>2625</v>
      </c>
      <c r="M44">
        <v>2489</v>
      </c>
      <c r="N44">
        <v>2592</v>
      </c>
      <c r="O44">
        <v>2769</v>
      </c>
      <c r="P44">
        <v>2758.5</v>
      </c>
      <c r="Q44">
        <v>3238</v>
      </c>
      <c r="R44">
        <v>34967.080999999998</v>
      </c>
    </row>
    <row r="45" spans="1:18">
      <c r="A45" t="s">
        <v>58</v>
      </c>
      <c r="B45">
        <v>2013</v>
      </c>
      <c r="C45" t="s">
        <v>29</v>
      </c>
      <c r="D45" t="s">
        <v>35</v>
      </c>
      <c r="E45" t="s">
        <v>22</v>
      </c>
      <c r="F45">
        <v>14689.107</v>
      </c>
      <c r="G45">
        <v>14175.169</v>
      </c>
      <c r="H45">
        <v>14054.578</v>
      </c>
      <c r="I45">
        <v>14554.42</v>
      </c>
      <c r="J45">
        <v>12351.405000000001</v>
      </c>
      <c r="K45">
        <v>10298.663</v>
      </c>
      <c r="L45">
        <v>11070.226000000001</v>
      </c>
      <c r="M45">
        <v>11597.106</v>
      </c>
      <c r="N45">
        <v>11394.923000000001</v>
      </c>
      <c r="O45">
        <v>13191.067999999999</v>
      </c>
      <c r="P45">
        <v>11848.343999999999</v>
      </c>
      <c r="Q45">
        <v>14678</v>
      </c>
      <c r="R45">
        <v>153903.00899999999</v>
      </c>
    </row>
    <row r="46" spans="1:18">
      <c r="A46" t="s">
        <v>58</v>
      </c>
      <c r="B46">
        <v>2013</v>
      </c>
      <c r="C46" t="s">
        <v>29</v>
      </c>
      <c r="D46" t="s">
        <v>34</v>
      </c>
      <c r="E46" t="s">
        <v>22</v>
      </c>
      <c r="F46">
        <v>4312.59</v>
      </c>
      <c r="G46">
        <v>4672.01</v>
      </c>
      <c r="H46">
        <v>4211.5770000000002</v>
      </c>
      <c r="I46">
        <v>4903.72</v>
      </c>
      <c r="J46">
        <v>4287.25</v>
      </c>
      <c r="K46">
        <v>4131.6400000000003</v>
      </c>
      <c r="L46">
        <v>4248.8100000000004</v>
      </c>
      <c r="M46">
        <v>4327.13</v>
      </c>
      <c r="N46">
        <v>4051.7</v>
      </c>
      <c r="O46">
        <v>4681.7700000000004</v>
      </c>
      <c r="P46">
        <v>4374.74</v>
      </c>
      <c r="Q46">
        <v>6050.86</v>
      </c>
      <c r="R46">
        <v>54253.796999999999</v>
      </c>
    </row>
    <row r="47" spans="1:18">
      <c r="A47" t="s">
        <v>58</v>
      </c>
      <c r="B47">
        <v>2013</v>
      </c>
      <c r="C47" t="s">
        <v>29</v>
      </c>
      <c r="D47" t="s">
        <v>33</v>
      </c>
      <c r="E47" t="s">
        <v>22</v>
      </c>
      <c r="F47">
        <v>4591.55</v>
      </c>
      <c r="G47">
        <v>4578</v>
      </c>
      <c r="H47">
        <v>4166</v>
      </c>
      <c r="I47">
        <v>4207.1949999999997</v>
      </c>
      <c r="J47">
        <v>3896.5</v>
      </c>
      <c r="K47">
        <v>3610</v>
      </c>
      <c r="L47">
        <v>3757.4430000000002</v>
      </c>
      <c r="M47">
        <v>3823.1439999999998</v>
      </c>
      <c r="N47">
        <v>3511</v>
      </c>
      <c r="O47">
        <v>3766</v>
      </c>
      <c r="P47">
        <v>3415.65</v>
      </c>
      <c r="Q47">
        <v>4694.5</v>
      </c>
      <c r="R47">
        <v>48016.981999999996</v>
      </c>
    </row>
    <row r="48" spans="1:18">
      <c r="A48" t="s">
        <v>58</v>
      </c>
      <c r="B48">
        <v>2013</v>
      </c>
      <c r="C48" t="s">
        <v>29</v>
      </c>
      <c r="D48" t="s">
        <v>32</v>
      </c>
      <c r="E48" t="s">
        <v>22</v>
      </c>
      <c r="F48">
        <v>8922.6550000000007</v>
      </c>
      <c r="G48">
        <v>7842.1890000000003</v>
      </c>
      <c r="H48">
        <v>8044.3509999999997</v>
      </c>
      <c r="I48">
        <v>8010.2430000000004</v>
      </c>
      <c r="J48">
        <v>7092.2939999999999</v>
      </c>
      <c r="K48">
        <v>7941.1</v>
      </c>
      <c r="L48">
        <v>8221</v>
      </c>
      <c r="M48">
        <v>8008</v>
      </c>
      <c r="N48">
        <v>7525.5</v>
      </c>
      <c r="O48">
        <v>8059.5</v>
      </c>
      <c r="P48">
        <v>8036.5</v>
      </c>
      <c r="Q48">
        <v>10161.614</v>
      </c>
      <c r="R48">
        <v>97864.945999999996</v>
      </c>
    </row>
    <row r="49" spans="1:18">
      <c r="A49" t="s">
        <v>58</v>
      </c>
      <c r="B49">
        <v>2013</v>
      </c>
      <c r="C49" t="s">
        <v>29</v>
      </c>
      <c r="D49" t="s">
        <v>31</v>
      </c>
      <c r="E49" t="s">
        <v>22</v>
      </c>
      <c r="F49">
        <v>1608</v>
      </c>
      <c r="G49">
        <v>1516.35</v>
      </c>
      <c r="H49">
        <v>1443</v>
      </c>
      <c r="I49">
        <v>1521</v>
      </c>
      <c r="J49">
        <v>1384</v>
      </c>
      <c r="K49">
        <v>1305.5</v>
      </c>
      <c r="L49">
        <v>1422</v>
      </c>
      <c r="M49">
        <v>1364.5</v>
      </c>
      <c r="N49">
        <v>1279</v>
      </c>
      <c r="O49">
        <v>1673.5</v>
      </c>
      <c r="P49">
        <v>1502</v>
      </c>
      <c r="Q49">
        <v>1919.5</v>
      </c>
      <c r="R49">
        <v>17938.349999999999</v>
      </c>
    </row>
    <row r="50" spans="1:18">
      <c r="A50" t="s">
        <v>58</v>
      </c>
      <c r="B50">
        <v>2013</v>
      </c>
      <c r="C50" t="s">
        <v>29</v>
      </c>
      <c r="D50" t="s">
        <v>30</v>
      </c>
      <c r="E50" t="s">
        <v>22</v>
      </c>
      <c r="F50">
        <v>2223.5</v>
      </c>
      <c r="G50">
        <v>1932</v>
      </c>
      <c r="H50">
        <v>1826.384</v>
      </c>
      <c r="I50">
        <v>1950</v>
      </c>
      <c r="J50">
        <v>1663.1110000000001</v>
      </c>
      <c r="K50">
        <v>1637.5</v>
      </c>
      <c r="L50">
        <v>2100.7199999999998</v>
      </c>
      <c r="M50">
        <v>1910</v>
      </c>
      <c r="N50">
        <v>1618</v>
      </c>
      <c r="O50">
        <v>2590.5</v>
      </c>
      <c r="P50">
        <v>2950</v>
      </c>
      <c r="Q50">
        <v>4043</v>
      </c>
      <c r="R50">
        <v>26444.715</v>
      </c>
    </row>
    <row r="51" spans="1:18">
      <c r="A51" t="s">
        <v>58</v>
      </c>
      <c r="B51">
        <v>2013</v>
      </c>
      <c r="C51" t="s">
        <v>20</v>
      </c>
      <c r="D51" t="s">
        <v>28</v>
      </c>
      <c r="E51" t="s">
        <v>22</v>
      </c>
      <c r="F51">
        <v>2800.65</v>
      </c>
      <c r="G51">
        <v>3052.35</v>
      </c>
      <c r="H51">
        <v>3002.25</v>
      </c>
      <c r="I51">
        <v>2661.65</v>
      </c>
      <c r="J51">
        <v>2503.5</v>
      </c>
      <c r="K51">
        <v>2584.6</v>
      </c>
      <c r="L51">
        <v>3523.25</v>
      </c>
      <c r="M51">
        <v>2905.65</v>
      </c>
      <c r="N51">
        <v>3050.95</v>
      </c>
      <c r="O51">
        <v>3211.25</v>
      </c>
      <c r="P51">
        <v>2965.7</v>
      </c>
      <c r="Q51">
        <v>3510.5</v>
      </c>
      <c r="R51">
        <v>35772.300000000003</v>
      </c>
    </row>
    <row r="52" spans="1:18">
      <c r="A52" t="s">
        <v>58</v>
      </c>
      <c r="B52">
        <v>2013</v>
      </c>
      <c r="C52" t="s">
        <v>20</v>
      </c>
      <c r="D52" t="s">
        <v>27</v>
      </c>
      <c r="E52" t="s">
        <v>22</v>
      </c>
      <c r="F52">
        <v>75</v>
      </c>
      <c r="G52">
        <v>50</v>
      </c>
      <c r="H52">
        <v>80</v>
      </c>
      <c r="I52">
        <v>100</v>
      </c>
      <c r="J52">
        <v>167</v>
      </c>
      <c r="K52">
        <v>76</v>
      </c>
      <c r="L52">
        <v>176.8</v>
      </c>
      <c r="M52">
        <v>113</v>
      </c>
      <c r="N52">
        <v>161</v>
      </c>
      <c r="O52">
        <v>173</v>
      </c>
      <c r="P52">
        <v>125</v>
      </c>
      <c r="Q52">
        <v>162</v>
      </c>
      <c r="R52">
        <v>1458.8</v>
      </c>
    </row>
    <row r="53" spans="1:18">
      <c r="A53" t="s">
        <v>58</v>
      </c>
      <c r="B53">
        <v>2013</v>
      </c>
      <c r="C53" t="s">
        <v>20</v>
      </c>
      <c r="D53" t="s">
        <v>26</v>
      </c>
      <c r="E53" t="s">
        <v>22</v>
      </c>
      <c r="F53">
        <v>2720.6</v>
      </c>
      <c r="G53">
        <v>2576.8000000000002</v>
      </c>
      <c r="H53">
        <v>2826.1</v>
      </c>
      <c r="I53">
        <v>2586.1</v>
      </c>
      <c r="J53">
        <v>2457.1</v>
      </c>
      <c r="K53">
        <v>2605.5</v>
      </c>
      <c r="L53">
        <v>2662</v>
      </c>
      <c r="M53">
        <v>2847.3710000000001</v>
      </c>
      <c r="N53">
        <v>2593.79</v>
      </c>
      <c r="O53">
        <v>3074.5</v>
      </c>
      <c r="P53">
        <v>2759.116</v>
      </c>
      <c r="Q53">
        <v>3247.0709999999999</v>
      </c>
      <c r="R53">
        <v>32956.047999999995</v>
      </c>
    </row>
    <row r="54" spans="1:18">
      <c r="A54" t="s">
        <v>58</v>
      </c>
      <c r="B54">
        <v>2013</v>
      </c>
      <c r="C54" t="s">
        <v>20</v>
      </c>
      <c r="D54" t="s">
        <v>25</v>
      </c>
      <c r="E54" t="s">
        <v>22</v>
      </c>
      <c r="F54">
        <v>156.4</v>
      </c>
      <c r="G54">
        <v>217.4</v>
      </c>
      <c r="H54">
        <v>133.19999999999999</v>
      </c>
      <c r="I54">
        <v>201</v>
      </c>
      <c r="J54">
        <v>147.80000000000001</v>
      </c>
      <c r="K54">
        <v>143</v>
      </c>
      <c r="L54">
        <v>183</v>
      </c>
      <c r="M54">
        <v>113.2</v>
      </c>
      <c r="N54">
        <v>119.4</v>
      </c>
      <c r="O54">
        <v>138.4</v>
      </c>
      <c r="P54">
        <v>120</v>
      </c>
      <c r="Q54">
        <v>150</v>
      </c>
      <c r="R54">
        <v>1822.8000000000002</v>
      </c>
    </row>
    <row r="55" spans="1:18">
      <c r="A55" t="s">
        <v>58</v>
      </c>
      <c r="B55">
        <v>2013</v>
      </c>
      <c r="C55" t="s">
        <v>20</v>
      </c>
      <c r="D55" t="s">
        <v>24</v>
      </c>
      <c r="E55" t="s">
        <v>22</v>
      </c>
      <c r="F55">
        <v>3591.3510000000001</v>
      </c>
      <c r="G55">
        <v>3703</v>
      </c>
      <c r="H55">
        <v>4059.51</v>
      </c>
      <c r="I55">
        <v>3886</v>
      </c>
      <c r="J55">
        <v>3879.078</v>
      </c>
      <c r="K55">
        <v>3637.8049999999998</v>
      </c>
      <c r="L55">
        <v>3853.01</v>
      </c>
      <c r="M55">
        <v>4041.0990000000002</v>
      </c>
      <c r="N55">
        <v>3771.9569999999999</v>
      </c>
      <c r="O55">
        <v>4106.6000000000004</v>
      </c>
      <c r="P55">
        <v>3901.84</v>
      </c>
      <c r="Q55">
        <v>4580</v>
      </c>
      <c r="R55">
        <v>47011.25</v>
      </c>
    </row>
    <row r="56" spans="1:18">
      <c r="A56" t="s">
        <v>58</v>
      </c>
      <c r="B56">
        <v>2013</v>
      </c>
      <c r="C56" t="s">
        <v>20</v>
      </c>
      <c r="D56" t="s">
        <v>23</v>
      </c>
      <c r="E56" t="s">
        <v>22</v>
      </c>
      <c r="F56">
        <v>448</v>
      </c>
      <c r="G56">
        <v>475</v>
      </c>
      <c r="H56">
        <v>477</v>
      </c>
      <c r="I56">
        <v>496</v>
      </c>
      <c r="J56">
        <v>523</v>
      </c>
      <c r="K56">
        <v>491</v>
      </c>
      <c r="L56">
        <v>521</v>
      </c>
      <c r="M56">
        <v>489.5</v>
      </c>
      <c r="N56">
        <v>469</v>
      </c>
      <c r="O56">
        <v>510.83</v>
      </c>
      <c r="P56">
        <v>504.5</v>
      </c>
      <c r="Q56">
        <v>620</v>
      </c>
      <c r="R56">
        <v>6024.83</v>
      </c>
    </row>
    <row r="57" spans="1:18">
      <c r="A57" t="s">
        <v>58</v>
      </c>
      <c r="B57">
        <v>2013</v>
      </c>
      <c r="C57" t="s">
        <v>20</v>
      </c>
      <c r="D57" t="s">
        <v>21</v>
      </c>
      <c r="E57" t="s">
        <v>22</v>
      </c>
      <c r="F57">
        <v>1611</v>
      </c>
      <c r="G57">
        <v>1727</v>
      </c>
      <c r="H57">
        <v>1761.0419999999999</v>
      </c>
      <c r="I57">
        <v>1690.5</v>
      </c>
      <c r="J57">
        <v>1801</v>
      </c>
      <c r="K57">
        <v>1602.5</v>
      </c>
      <c r="L57">
        <v>1869.2670000000001</v>
      </c>
      <c r="M57">
        <v>1715</v>
      </c>
      <c r="N57">
        <v>1578</v>
      </c>
      <c r="O57">
        <v>1731.2</v>
      </c>
      <c r="P57">
        <v>1535.5</v>
      </c>
      <c r="Q57">
        <v>2125.5</v>
      </c>
      <c r="R57">
        <v>20747.508999999998</v>
      </c>
    </row>
    <row r="58" spans="1:18">
      <c r="A58" t="s">
        <v>57</v>
      </c>
      <c r="B58">
        <v>2013</v>
      </c>
      <c r="C58" t="s">
        <v>48</v>
      </c>
      <c r="D58" t="s">
        <v>52</v>
      </c>
      <c r="E58" t="s">
        <v>22</v>
      </c>
      <c r="F58">
        <v>805.36500000000001</v>
      </c>
      <c r="G58">
        <v>405.22</v>
      </c>
      <c r="H58">
        <v>338.04</v>
      </c>
      <c r="I58">
        <v>250.56</v>
      </c>
      <c r="J58">
        <v>346.14</v>
      </c>
      <c r="K58">
        <v>284.61</v>
      </c>
      <c r="L58">
        <v>295.47000000000003</v>
      </c>
      <c r="M58">
        <v>230.49</v>
      </c>
      <c r="N58">
        <v>286.63</v>
      </c>
      <c r="O58">
        <v>317.63</v>
      </c>
      <c r="P58">
        <v>475.29</v>
      </c>
      <c r="Q58">
        <v>482.76</v>
      </c>
      <c r="R58">
        <v>4518.2049999999999</v>
      </c>
    </row>
    <row r="59" spans="1:18">
      <c r="A59" t="s">
        <v>57</v>
      </c>
      <c r="B59">
        <v>2013</v>
      </c>
      <c r="C59" t="s">
        <v>48</v>
      </c>
      <c r="D59" t="s">
        <v>51</v>
      </c>
      <c r="E59" t="s">
        <v>22</v>
      </c>
      <c r="F59">
        <v>25747.377</v>
      </c>
      <c r="G59">
        <v>25491.598999999998</v>
      </c>
      <c r="H59">
        <v>22280.896000000001</v>
      </c>
      <c r="I59">
        <v>29217.460999999999</v>
      </c>
      <c r="J59">
        <v>28133.966</v>
      </c>
      <c r="K59">
        <v>23121.254000000001</v>
      </c>
      <c r="L59">
        <v>27019.468000000001</v>
      </c>
      <c r="M59">
        <v>29798.425999999999</v>
      </c>
      <c r="N59">
        <v>29799.45</v>
      </c>
      <c r="O59">
        <v>29002.468000000001</v>
      </c>
      <c r="P59">
        <v>29257.762999999999</v>
      </c>
      <c r="Q59">
        <v>30017.069</v>
      </c>
      <c r="R59">
        <v>328887.19700000004</v>
      </c>
    </row>
    <row r="60" spans="1:18">
      <c r="A60" t="s">
        <v>57</v>
      </c>
      <c r="B60">
        <v>2013</v>
      </c>
      <c r="C60" t="s">
        <v>48</v>
      </c>
      <c r="D60" t="s">
        <v>50</v>
      </c>
      <c r="E60" t="s">
        <v>22</v>
      </c>
      <c r="F60">
        <v>289.64</v>
      </c>
      <c r="G60">
        <v>146.52000000000001</v>
      </c>
      <c r="H60">
        <v>236</v>
      </c>
      <c r="I60">
        <v>211.2</v>
      </c>
      <c r="J60">
        <v>252.63</v>
      </c>
      <c r="K60">
        <v>192.11</v>
      </c>
      <c r="L60">
        <v>388.85</v>
      </c>
      <c r="M60">
        <v>348.28</v>
      </c>
      <c r="N60">
        <v>351.22</v>
      </c>
      <c r="O60">
        <v>309.07</v>
      </c>
      <c r="P60">
        <v>349.92</v>
      </c>
      <c r="Q60">
        <v>248.21</v>
      </c>
      <c r="R60">
        <v>3323.65</v>
      </c>
    </row>
    <row r="61" spans="1:18">
      <c r="A61" t="s">
        <v>57</v>
      </c>
      <c r="B61">
        <v>2013</v>
      </c>
      <c r="C61" t="s">
        <v>48</v>
      </c>
      <c r="D61" t="s">
        <v>49</v>
      </c>
      <c r="E61" t="s">
        <v>22</v>
      </c>
      <c r="F61">
        <v>8662.94</v>
      </c>
      <c r="G61">
        <v>6733.48</v>
      </c>
      <c r="H61">
        <v>7868.44</v>
      </c>
      <c r="I61">
        <v>4468.51</v>
      </c>
      <c r="J61">
        <v>7280.05</v>
      </c>
      <c r="K61">
        <v>7789.94</v>
      </c>
      <c r="L61">
        <v>5802.54</v>
      </c>
      <c r="M61">
        <v>6083.21</v>
      </c>
      <c r="N61">
        <v>5954.52</v>
      </c>
      <c r="O61">
        <v>6197.35</v>
      </c>
      <c r="P61">
        <v>6901.62</v>
      </c>
      <c r="Q61">
        <v>5540.88</v>
      </c>
      <c r="R61">
        <v>79283.48000000001</v>
      </c>
    </row>
    <row r="62" spans="1:18">
      <c r="A62" t="s">
        <v>57</v>
      </c>
      <c r="B62">
        <v>2013</v>
      </c>
      <c r="C62" t="s">
        <v>44</v>
      </c>
      <c r="D62" t="s">
        <v>47</v>
      </c>
      <c r="E62" t="s">
        <v>22</v>
      </c>
      <c r="F62">
        <v>19688.68</v>
      </c>
      <c r="G62">
        <v>8094.8339999999998</v>
      </c>
      <c r="H62">
        <v>8107.8469999999998</v>
      </c>
      <c r="I62">
        <v>8932.1720000000005</v>
      </c>
      <c r="J62">
        <v>7280.5010000000002</v>
      </c>
      <c r="K62">
        <v>7885.9489999999996</v>
      </c>
      <c r="L62">
        <v>6774.2250000000004</v>
      </c>
      <c r="M62">
        <v>10280.092000000001</v>
      </c>
      <c r="N62">
        <v>8878.4269999999997</v>
      </c>
      <c r="O62">
        <v>11227.253000000001</v>
      </c>
      <c r="P62">
        <v>10726.005999999999</v>
      </c>
      <c r="Q62">
        <v>12071.252</v>
      </c>
      <c r="R62">
        <v>119947.23799999998</v>
      </c>
    </row>
    <row r="63" spans="1:18">
      <c r="A63" t="s">
        <v>57</v>
      </c>
      <c r="B63">
        <v>2013</v>
      </c>
      <c r="C63" t="s">
        <v>44</v>
      </c>
      <c r="D63" t="s">
        <v>46</v>
      </c>
      <c r="E63" t="s">
        <v>22</v>
      </c>
      <c r="F63">
        <v>4581.616</v>
      </c>
      <c r="G63">
        <v>4327.1440000000002</v>
      </c>
      <c r="H63">
        <v>4799.5110000000004</v>
      </c>
      <c r="I63">
        <v>5565.72</v>
      </c>
      <c r="J63">
        <v>5116.9170000000004</v>
      </c>
      <c r="K63">
        <v>6017.3810000000003</v>
      </c>
      <c r="L63">
        <v>6046.3</v>
      </c>
      <c r="M63">
        <v>4575.82</v>
      </c>
      <c r="N63">
        <v>4816.6000000000004</v>
      </c>
      <c r="O63">
        <v>5535.66</v>
      </c>
      <c r="P63">
        <v>3904.6909999999998</v>
      </c>
      <c r="Q63">
        <v>4324.3729999999996</v>
      </c>
      <c r="R63">
        <v>59611.733000000007</v>
      </c>
    </row>
    <row r="64" spans="1:18">
      <c r="A64" t="s">
        <v>57</v>
      </c>
      <c r="B64">
        <v>2013</v>
      </c>
      <c r="C64" t="s">
        <v>44</v>
      </c>
      <c r="D64" t="s">
        <v>45</v>
      </c>
      <c r="E64" t="s">
        <v>22</v>
      </c>
      <c r="F64">
        <v>13903.859</v>
      </c>
      <c r="G64">
        <v>11176.955</v>
      </c>
      <c r="H64">
        <v>12158.305</v>
      </c>
      <c r="I64">
        <v>15435.007</v>
      </c>
      <c r="J64">
        <v>12623.834999999999</v>
      </c>
      <c r="K64">
        <v>14791.953</v>
      </c>
      <c r="L64">
        <v>15180.348</v>
      </c>
      <c r="M64">
        <v>12711.468000000001</v>
      </c>
      <c r="N64">
        <v>12331.814</v>
      </c>
      <c r="O64">
        <v>11392.484</v>
      </c>
      <c r="P64">
        <v>10274.776</v>
      </c>
      <c r="Q64">
        <v>10608.066999999999</v>
      </c>
      <c r="R64">
        <v>152588.87100000001</v>
      </c>
    </row>
    <row r="65" spans="1:18">
      <c r="A65" t="s">
        <v>57</v>
      </c>
      <c r="B65">
        <v>2013</v>
      </c>
      <c r="C65" t="s">
        <v>39</v>
      </c>
      <c r="D65" t="s">
        <v>43</v>
      </c>
      <c r="E65" t="s">
        <v>22</v>
      </c>
      <c r="F65">
        <v>36905.341999999997</v>
      </c>
      <c r="G65">
        <v>30292.219000000001</v>
      </c>
      <c r="H65">
        <v>26915.062999999998</v>
      </c>
      <c r="I65">
        <v>28201.442999999999</v>
      </c>
      <c r="J65">
        <v>28177.044000000002</v>
      </c>
      <c r="K65">
        <v>28111.46</v>
      </c>
      <c r="L65">
        <v>31107.338</v>
      </c>
      <c r="M65">
        <v>31217.289000000001</v>
      </c>
      <c r="N65">
        <v>30283.406999999999</v>
      </c>
      <c r="O65">
        <v>30333.723999999998</v>
      </c>
      <c r="P65">
        <v>29651.35</v>
      </c>
      <c r="Q65">
        <v>28676.846000000001</v>
      </c>
      <c r="R65">
        <v>359872.52499999997</v>
      </c>
    </row>
    <row r="66" spans="1:18">
      <c r="A66" t="s">
        <v>57</v>
      </c>
      <c r="B66">
        <v>2013</v>
      </c>
      <c r="C66" t="s">
        <v>39</v>
      </c>
      <c r="D66" t="s">
        <v>42</v>
      </c>
      <c r="E66" t="s">
        <v>22</v>
      </c>
      <c r="F66">
        <v>2524.4470000000001</v>
      </c>
      <c r="G66">
        <v>1414.22</v>
      </c>
      <c r="H66">
        <v>2135.5169999999998</v>
      </c>
      <c r="I66">
        <v>1997.0909999999999</v>
      </c>
      <c r="J66">
        <v>4000.9940000000001</v>
      </c>
      <c r="K66">
        <v>3123.2220000000002</v>
      </c>
      <c r="L66">
        <v>2466.7930000000001</v>
      </c>
      <c r="M66">
        <v>2958.4830000000002</v>
      </c>
      <c r="N66">
        <v>1887.6320000000001</v>
      </c>
      <c r="O66">
        <v>3320.6770000000001</v>
      </c>
      <c r="P66">
        <v>2218.047</v>
      </c>
      <c r="Q66">
        <v>2970.2820000000002</v>
      </c>
      <c r="R66">
        <v>31017.404999999999</v>
      </c>
    </row>
    <row r="67" spans="1:18">
      <c r="A67" t="s">
        <v>57</v>
      </c>
      <c r="B67">
        <v>2013</v>
      </c>
      <c r="C67" t="s">
        <v>39</v>
      </c>
      <c r="D67" t="s">
        <v>41</v>
      </c>
      <c r="E67" t="s">
        <v>22</v>
      </c>
      <c r="F67">
        <v>41615.300000000003</v>
      </c>
      <c r="G67">
        <v>40427.377999999997</v>
      </c>
      <c r="H67">
        <v>33764.972999999998</v>
      </c>
      <c r="I67">
        <v>24092.146000000001</v>
      </c>
      <c r="J67">
        <v>36322.97</v>
      </c>
      <c r="K67">
        <v>25544.883999999998</v>
      </c>
      <c r="L67">
        <v>1168.9960000000001</v>
      </c>
      <c r="M67">
        <v>2185.6219999999998</v>
      </c>
      <c r="N67">
        <v>4593.7529999999997</v>
      </c>
      <c r="O67">
        <v>27048.252</v>
      </c>
      <c r="P67">
        <v>42748.603000000003</v>
      </c>
      <c r="Q67">
        <v>19006.541000000001</v>
      </c>
      <c r="R67">
        <v>298519.41800000001</v>
      </c>
    </row>
    <row r="68" spans="1:18">
      <c r="A68" t="s">
        <v>57</v>
      </c>
      <c r="B68">
        <v>2013</v>
      </c>
      <c r="C68" t="s">
        <v>39</v>
      </c>
      <c r="D68" t="s">
        <v>40</v>
      </c>
      <c r="E68" t="s">
        <v>22</v>
      </c>
      <c r="F68">
        <v>45000.966999999997</v>
      </c>
      <c r="G68">
        <v>34708.993999999999</v>
      </c>
      <c r="H68">
        <v>33411.110999999997</v>
      </c>
      <c r="I68">
        <v>35138.571000000004</v>
      </c>
      <c r="J68">
        <v>27292.898000000001</v>
      </c>
      <c r="K68">
        <v>27829.268</v>
      </c>
      <c r="L68">
        <v>30879.089</v>
      </c>
      <c r="M68">
        <v>28504.501</v>
      </c>
      <c r="N68">
        <v>28626.374</v>
      </c>
      <c r="O68">
        <v>28369.687000000002</v>
      </c>
      <c r="P68">
        <v>25505.1</v>
      </c>
      <c r="Q68">
        <v>31845.609</v>
      </c>
      <c r="R68">
        <v>377112.16899999994</v>
      </c>
    </row>
    <row r="69" spans="1:18">
      <c r="A69" t="s">
        <v>57</v>
      </c>
      <c r="B69">
        <v>2013</v>
      </c>
      <c r="C69" t="s">
        <v>29</v>
      </c>
      <c r="D69" t="s">
        <v>38</v>
      </c>
      <c r="E69" t="s">
        <v>22</v>
      </c>
      <c r="F69">
        <v>109065.73699999999</v>
      </c>
      <c r="G69">
        <v>76162.145000000004</v>
      </c>
      <c r="H69">
        <v>64179.815000000002</v>
      </c>
      <c r="I69">
        <v>45843.696000000004</v>
      </c>
      <c r="J69">
        <v>70511.024000000005</v>
      </c>
      <c r="K69">
        <v>64781.087</v>
      </c>
      <c r="L69">
        <v>18018.09</v>
      </c>
      <c r="M69">
        <v>29046.02</v>
      </c>
      <c r="N69">
        <v>34868.974999999999</v>
      </c>
      <c r="O69">
        <v>46230.364999999998</v>
      </c>
      <c r="P69">
        <v>57107.483</v>
      </c>
      <c r="Q69">
        <v>46338.811000000002</v>
      </c>
      <c r="R69">
        <v>662153.24800000002</v>
      </c>
    </row>
    <row r="70" spans="1:18">
      <c r="A70" t="s">
        <v>57</v>
      </c>
      <c r="B70">
        <v>2013</v>
      </c>
      <c r="C70" t="s">
        <v>29</v>
      </c>
      <c r="D70" t="s">
        <v>37</v>
      </c>
      <c r="E70" t="s">
        <v>22</v>
      </c>
      <c r="F70">
        <v>249.4</v>
      </c>
      <c r="G70">
        <v>152.6</v>
      </c>
      <c r="H70">
        <v>204.53</v>
      </c>
      <c r="I70">
        <v>172.99</v>
      </c>
      <c r="J70">
        <v>122.07</v>
      </c>
      <c r="K70">
        <v>126.48</v>
      </c>
      <c r="L70">
        <v>102.93</v>
      </c>
      <c r="M70">
        <v>142.16999999999999</v>
      </c>
      <c r="N70">
        <v>95.594999999999999</v>
      </c>
      <c r="O70">
        <v>163.94</v>
      </c>
      <c r="P70">
        <v>134.19999999999999</v>
      </c>
      <c r="Q70">
        <v>288.93</v>
      </c>
      <c r="R70">
        <v>1955.8350000000003</v>
      </c>
    </row>
    <row r="71" spans="1:18">
      <c r="A71" t="s">
        <v>57</v>
      </c>
      <c r="B71">
        <v>2013</v>
      </c>
      <c r="C71" t="s">
        <v>29</v>
      </c>
      <c r="D71" t="s">
        <v>36</v>
      </c>
      <c r="E71" t="s">
        <v>22</v>
      </c>
      <c r="F71">
        <v>41.826000000000001</v>
      </c>
      <c r="G71">
        <v>56.22</v>
      </c>
      <c r="H71">
        <v>97.67</v>
      </c>
      <c r="I71">
        <v>42.08</v>
      </c>
      <c r="J71">
        <v>42.21</v>
      </c>
      <c r="K71">
        <v>55.71</v>
      </c>
      <c r="L71">
        <v>108.95</v>
      </c>
      <c r="M71">
        <v>54.03</v>
      </c>
      <c r="N71">
        <v>83.43</v>
      </c>
      <c r="O71">
        <v>140.19999999999999</v>
      </c>
      <c r="P71">
        <v>183.32</v>
      </c>
      <c r="Q71">
        <v>0</v>
      </c>
      <c r="R71">
        <v>905.64599999999996</v>
      </c>
    </row>
    <row r="72" spans="1:18">
      <c r="A72" t="s">
        <v>57</v>
      </c>
      <c r="B72">
        <v>2013</v>
      </c>
      <c r="C72" t="s">
        <v>29</v>
      </c>
      <c r="D72" t="s">
        <v>35</v>
      </c>
      <c r="E72" t="s">
        <v>22</v>
      </c>
      <c r="F72">
        <v>48485.144</v>
      </c>
      <c r="G72">
        <v>41010.519999999997</v>
      </c>
      <c r="H72">
        <v>48904.567999999999</v>
      </c>
      <c r="I72">
        <v>43591.597999999998</v>
      </c>
      <c r="J72">
        <v>61066.779000000002</v>
      </c>
      <c r="K72">
        <v>51988.406999999999</v>
      </c>
      <c r="L72">
        <v>6984.2169999999996</v>
      </c>
      <c r="M72">
        <v>1989.7940000000001</v>
      </c>
      <c r="N72">
        <v>29779.704000000002</v>
      </c>
      <c r="O72">
        <v>38479.728999999999</v>
      </c>
      <c r="P72">
        <v>32399.423999999999</v>
      </c>
      <c r="Q72">
        <v>30110.100999999999</v>
      </c>
      <c r="R72">
        <v>434789.98500000004</v>
      </c>
    </row>
    <row r="73" spans="1:18">
      <c r="A73" t="s">
        <v>57</v>
      </c>
      <c r="B73">
        <v>2013</v>
      </c>
      <c r="C73" t="s">
        <v>29</v>
      </c>
      <c r="D73" t="s">
        <v>34</v>
      </c>
      <c r="E73" t="s">
        <v>22</v>
      </c>
      <c r="F73">
        <v>30024.799999999999</v>
      </c>
      <c r="G73">
        <v>19140.830000000002</v>
      </c>
      <c r="H73">
        <v>31130.31</v>
      </c>
      <c r="I73">
        <v>24991.040000000001</v>
      </c>
      <c r="J73">
        <v>37032.44</v>
      </c>
      <c r="K73">
        <v>35184.22</v>
      </c>
      <c r="L73">
        <v>3963.4090000000001</v>
      </c>
      <c r="M73">
        <v>23.96</v>
      </c>
      <c r="N73">
        <v>28058.58</v>
      </c>
      <c r="O73">
        <v>36667.69</v>
      </c>
      <c r="P73">
        <v>52184.544999999998</v>
      </c>
      <c r="Q73">
        <v>29175.34</v>
      </c>
      <c r="R73">
        <v>327577.16400000005</v>
      </c>
    </row>
    <row r="74" spans="1:18">
      <c r="A74" t="s">
        <v>57</v>
      </c>
      <c r="B74">
        <v>2013</v>
      </c>
      <c r="C74" t="s">
        <v>29</v>
      </c>
      <c r="D74" t="s">
        <v>33</v>
      </c>
      <c r="E74" t="s">
        <v>22</v>
      </c>
      <c r="F74">
        <v>67.75</v>
      </c>
      <c r="G74">
        <v>46.88</v>
      </c>
      <c r="H74">
        <v>38.659999999999997</v>
      </c>
      <c r="I74">
        <v>59.39</v>
      </c>
      <c r="J74">
        <v>50.033999999999999</v>
      </c>
      <c r="K74">
        <v>56.152999999999999</v>
      </c>
      <c r="L74">
        <v>36.14</v>
      </c>
      <c r="M74">
        <v>52.720999999999997</v>
      </c>
      <c r="N74">
        <v>41.003</v>
      </c>
      <c r="O74">
        <v>57.658000000000001</v>
      </c>
      <c r="P74">
        <v>57.133000000000003</v>
      </c>
      <c r="Q74">
        <v>42.628</v>
      </c>
      <c r="R74">
        <v>606.15000000000009</v>
      </c>
    </row>
    <row r="75" spans="1:18">
      <c r="A75" t="s">
        <v>57</v>
      </c>
      <c r="B75">
        <v>2013</v>
      </c>
      <c r="C75" t="s">
        <v>29</v>
      </c>
      <c r="D75" t="s">
        <v>32</v>
      </c>
      <c r="E75" t="s">
        <v>22</v>
      </c>
      <c r="F75">
        <v>18206.73</v>
      </c>
      <c r="G75">
        <v>18207.259999999998</v>
      </c>
      <c r="H75">
        <v>17053.52</v>
      </c>
      <c r="I75">
        <v>9974.76</v>
      </c>
      <c r="J75">
        <v>14799.7</v>
      </c>
      <c r="K75">
        <v>16936.84</v>
      </c>
      <c r="L75">
        <v>5652.75</v>
      </c>
      <c r="M75">
        <v>419.5</v>
      </c>
      <c r="N75">
        <v>5637.62</v>
      </c>
      <c r="O75">
        <v>11976.98</v>
      </c>
      <c r="P75">
        <v>15043.588</v>
      </c>
      <c r="Q75">
        <v>10448.16</v>
      </c>
      <c r="R75">
        <v>144357.408</v>
      </c>
    </row>
    <row r="76" spans="1:18">
      <c r="A76" t="s">
        <v>57</v>
      </c>
      <c r="B76">
        <v>2013</v>
      </c>
      <c r="C76" t="s">
        <v>29</v>
      </c>
      <c r="D76" t="s">
        <v>31</v>
      </c>
      <c r="E76" t="s">
        <v>22</v>
      </c>
      <c r="F76">
        <v>157.41999999999999</v>
      </c>
      <c r="G76">
        <v>174.3</v>
      </c>
      <c r="H76">
        <v>204.21</v>
      </c>
      <c r="I76">
        <v>172.27</v>
      </c>
      <c r="J76">
        <v>243.54</v>
      </c>
      <c r="K76">
        <v>172.22</v>
      </c>
      <c r="L76">
        <v>317.52</v>
      </c>
      <c r="M76">
        <v>495.18</v>
      </c>
      <c r="N76">
        <v>294.64</v>
      </c>
      <c r="O76">
        <v>320.51</v>
      </c>
      <c r="P76">
        <v>246.71</v>
      </c>
      <c r="Q76">
        <v>291.77</v>
      </c>
      <c r="R76">
        <v>3090.2900000000004</v>
      </c>
    </row>
    <row r="77" spans="1:18">
      <c r="A77" t="s">
        <v>57</v>
      </c>
      <c r="B77">
        <v>2013</v>
      </c>
      <c r="C77" t="s">
        <v>29</v>
      </c>
      <c r="D77" t="s">
        <v>30</v>
      </c>
      <c r="E77" t="s">
        <v>22</v>
      </c>
      <c r="F77">
        <v>78281.854000000007</v>
      </c>
      <c r="G77">
        <v>38703.658000000003</v>
      </c>
      <c r="H77">
        <v>38411.139000000003</v>
      </c>
      <c r="I77">
        <v>42726.997000000003</v>
      </c>
      <c r="J77">
        <v>43540.510999999999</v>
      </c>
      <c r="K77">
        <v>58150.654999999999</v>
      </c>
      <c r="L77">
        <v>22405.507000000001</v>
      </c>
      <c r="M77">
        <v>22444.437000000002</v>
      </c>
      <c r="N77">
        <v>22039.201000000001</v>
      </c>
      <c r="O77">
        <v>27757.131000000001</v>
      </c>
      <c r="P77">
        <v>28215.002</v>
      </c>
      <c r="Q77">
        <v>33023.163</v>
      </c>
      <c r="R77">
        <v>455699.25499999995</v>
      </c>
    </row>
    <row r="78" spans="1:18">
      <c r="A78" t="s">
        <v>57</v>
      </c>
      <c r="B78">
        <v>2013</v>
      </c>
      <c r="C78" t="s">
        <v>20</v>
      </c>
      <c r="D78" t="s">
        <v>28</v>
      </c>
      <c r="E78" t="s">
        <v>22</v>
      </c>
      <c r="F78">
        <v>0</v>
      </c>
      <c r="G78">
        <v>100.71</v>
      </c>
      <c r="H78">
        <v>157.76</v>
      </c>
      <c r="I78">
        <v>180.21</v>
      </c>
      <c r="J78">
        <v>165.81</v>
      </c>
      <c r="K78">
        <v>238.6</v>
      </c>
      <c r="L78">
        <v>332.07</v>
      </c>
      <c r="M78">
        <v>270.64</v>
      </c>
      <c r="N78">
        <v>323.95999999999998</v>
      </c>
      <c r="O78">
        <v>223.87</v>
      </c>
      <c r="P78">
        <v>29.84</v>
      </c>
      <c r="Q78">
        <v>134.81</v>
      </c>
      <c r="R78">
        <v>2158.2800000000002</v>
      </c>
    </row>
    <row r="79" spans="1:18">
      <c r="A79" t="s">
        <v>57</v>
      </c>
      <c r="B79">
        <v>2013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2013</v>
      </c>
      <c r="C80" t="s">
        <v>20</v>
      </c>
      <c r="D80" t="s">
        <v>26</v>
      </c>
      <c r="E80" t="s">
        <v>22</v>
      </c>
      <c r="F80">
        <v>69028.072</v>
      </c>
      <c r="G80">
        <v>66181.562999999995</v>
      </c>
      <c r="H80">
        <v>79123.702999999994</v>
      </c>
      <c r="I80">
        <v>73116.612999999998</v>
      </c>
      <c r="J80">
        <v>65152.817999999999</v>
      </c>
      <c r="K80">
        <v>50566.998</v>
      </c>
      <c r="L80">
        <v>62832.500999999997</v>
      </c>
      <c r="M80">
        <v>65966.721000000005</v>
      </c>
      <c r="N80">
        <v>68454.115999999995</v>
      </c>
      <c r="O80">
        <v>70715.907999999996</v>
      </c>
      <c r="P80">
        <v>74301.471999999994</v>
      </c>
      <c r="Q80">
        <v>88730.870999999999</v>
      </c>
      <c r="R80">
        <v>834171.35600000003</v>
      </c>
    </row>
    <row r="81" spans="1:18">
      <c r="A81" t="s">
        <v>57</v>
      </c>
      <c r="B81">
        <v>2013</v>
      </c>
      <c r="C81" t="s">
        <v>20</v>
      </c>
      <c r="D81" t="s">
        <v>25</v>
      </c>
      <c r="E81" t="s">
        <v>22</v>
      </c>
      <c r="F81">
        <v>57.53</v>
      </c>
      <c r="G81">
        <v>21.61</v>
      </c>
      <c r="H81">
        <v>79.680000000000007</v>
      </c>
      <c r="I81">
        <v>152.91999999999999</v>
      </c>
      <c r="J81">
        <v>27.24</v>
      </c>
      <c r="K81">
        <v>0</v>
      </c>
      <c r="L81">
        <v>0</v>
      </c>
      <c r="M81">
        <v>30.37</v>
      </c>
      <c r="N81">
        <v>26.44</v>
      </c>
      <c r="O81">
        <v>65.400000000000006</v>
      </c>
      <c r="P81">
        <v>123.82</v>
      </c>
      <c r="Q81">
        <v>125.37</v>
      </c>
      <c r="R81">
        <v>710.38</v>
      </c>
    </row>
    <row r="82" spans="1:18">
      <c r="A82" t="s">
        <v>57</v>
      </c>
      <c r="B82">
        <v>2013</v>
      </c>
      <c r="C82" t="s">
        <v>20</v>
      </c>
      <c r="D82" t="s">
        <v>24</v>
      </c>
      <c r="E82" t="s">
        <v>22</v>
      </c>
      <c r="F82">
        <v>43318.423999999999</v>
      </c>
      <c r="G82">
        <v>30299.603999999999</v>
      </c>
      <c r="H82">
        <v>25311.177</v>
      </c>
      <c r="I82">
        <v>22978.560000000001</v>
      </c>
      <c r="J82">
        <v>19937.573</v>
      </c>
      <c r="K82">
        <v>26429.706999999999</v>
      </c>
      <c r="L82">
        <v>22821.49</v>
      </c>
      <c r="M82">
        <v>21688.411</v>
      </c>
      <c r="N82">
        <v>29160.74</v>
      </c>
      <c r="O82">
        <v>20927.855</v>
      </c>
      <c r="P82">
        <v>19926.608</v>
      </c>
      <c r="Q82">
        <v>24889.319</v>
      </c>
      <c r="R82">
        <v>307689.46799999999</v>
      </c>
    </row>
    <row r="83" spans="1:18">
      <c r="A83" t="s">
        <v>57</v>
      </c>
      <c r="B83">
        <v>2013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2013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2013</v>
      </c>
      <c r="C85" t="s">
        <v>48</v>
      </c>
      <c r="D85" t="s">
        <v>52</v>
      </c>
      <c r="E85" t="s">
        <v>22</v>
      </c>
      <c r="F85">
        <v>31349.982</v>
      </c>
      <c r="G85">
        <v>30453.3</v>
      </c>
      <c r="H85">
        <v>34267.699999999997</v>
      </c>
      <c r="I85">
        <v>36087.800000000003</v>
      </c>
      <c r="J85">
        <v>36738.123</v>
      </c>
      <c r="K85">
        <v>34065.930999999997</v>
      </c>
      <c r="L85">
        <v>37274.107000000004</v>
      </c>
      <c r="M85">
        <v>39310.464</v>
      </c>
      <c r="N85">
        <v>37384.300000000003</v>
      </c>
      <c r="O85">
        <v>40801.5</v>
      </c>
      <c r="P85">
        <v>37021.875999999997</v>
      </c>
      <c r="Q85">
        <v>34271.631999999998</v>
      </c>
      <c r="R85">
        <v>429026.71499999997</v>
      </c>
    </row>
    <row r="86" spans="1:18">
      <c r="A86" t="s">
        <v>56</v>
      </c>
      <c r="B86">
        <v>2013</v>
      </c>
      <c r="C86" t="s">
        <v>48</v>
      </c>
      <c r="D86" t="s">
        <v>51</v>
      </c>
      <c r="E86" t="s">
        <v>22</v>
      </c>
      <c r="F86">
        <v>228350.39</v>
      </c>
      <c r="G86">
        <v>241448.66</v>
      </c>
      <c r="H86">
        <v>255574.26</v>
      </c>
      <c r="I86">
        <v>251735.30900000001</v>
      </c>
      <c r="J86">
        <v>261747.495</v>
      </c>
      <c r="K86">
        <v>263218.50799999997</v>
      </c>
      <c r="L86">
        <v>268387.12199999997</v>
      </c>
      <c r="M86">
        <v>257991.80100000001</v>
      </c>
      <c r="N86">
        <v>246577.59700000001</v>
      </c>
      <c r="O86">
        <v>271104.53999999998</v>
      </c>
      <c r="P86">
        <v>234593.35699999999</v>
      </c>
      <c r="Q86">
        <v>184546.38</v>
      </c>
      <c r="R86">
        <v>2965275.4189999998</v>
      </c>
    </row>
    <row r="87" spans="1:18">
      <c r="A87" t="s">
        <v>56</v>
      </c>
      <c r="B87">
        <v>2013</v>
      </c>
      <c r="C87" t="s">
        <v>48</v>
      </c>
      <c r="D87" t="s">
        <v>50</v>
      </c>
      <c r="E87" t="s">
        <v>22</v>
      </c>
      <c r="F87">
        <v>200128.66200000001</v>
      </c>
      <c r="G87">
        <v>230912.45800000001</v>
      </c>
      <c r="H87">
        <v>230085.253</v>
      </c>
      <c r="I87">
        <v>200211.73300000001</v>
      </c>
      <c r="J87">
        <v>203520.70300000001</v>
      </c>
      <c r="K87">
        <v>225561.4</v>
      </c>
      <c r="L87">
        <v>253891.54399999999</v>
      </c>
      <c r="M87">
        <v>250596.462</v>
      </c>
      <c r="N87">
        <v>235224.636</v>
      </c>
      <c r="O87">
        <v>267402.98100000003</v>
      </c>
      <c r="P87">
        <v>230647.13099999999</v>
      </c>
      <c r="Q87">
        <v>175841.03099999999</v>
      </c>
      <c r="R87">
        <v>2704023.9939999999</v>
      </c>
    </row>
    <row r="88" spans="1:18">
      <c r="A88" t="s">
        <v>56</v>
      </c>
      <c r="B88">
        <v>2013</v>
      </c>
      <c r="C88" t="s">
        <v>48</v>
      </c>
      <c r="D88" t="s">
        <v>49</v>
      </c>
      <c r="E88" t="s">
        <v>22</v>
      </c>
      <c r="F88">
        <v>98032.13</v>
      </c>
      <c r="G88">
        <v>103211.531</v>
      </c>
      <c r="H88">
        <v>100111.75</v>
      </c>
      <c r="I88">
        <v>102864.97199999999</v>
      </c>
      <c r="J88">
        <v>109922.13</v>
      </c>
      <c r="K88">
        <v>100346.5</v>
      </c>
      <c r="L88">
        <v>133072.37</v>
      </c>
      <c r="M88">
        <v>138380.49</v>
      </c>
      <c r="N88">
        <v>123808.632</v>
      </c>
      <c r="O88">
        <v>130825.93399999999</v>
      </c>
      <c r="P88">
        <v>119909.428</v>
      </c>
      <c r="Q88">
        <v>95075.941000000006</v>
      </c>
      <c r="R88">
        <v>1355561.8080000002</v>
      </c>
    </row>
    <row r="89" spans="1:18">
      <c r="A89" t="s">
        <v>56</v>
      </c>
      <c r="B89">
        <v>2013</v>
      </c>
      <c r="C89" t="s">
        <v>44</v>
      </c>
      <c r="D89" t="s">
        <v>47</v>
      </c>
      <c r="E89" t="s">
        <v>22</v>
      </c>
      <c r="F89">
        <v>264956.54100000003</v>
      </c>
      <c r="G89">
        <v>239136.68100000001</v>
      </c>
      <c r="H89">
        <v>301614.47399999999</v>
      </c>
      <c r="I89">
        <v>363093.92200000002</v>
      </c>
      <c r="J89">
        <v>290011.15000000002</v>
      </c>
      <c r="K89">
        <v>274683.86200000002</v>
      </c>
      <c r="L89">
        <v>290518.50099999999</v>
      </c>
      <c r="M89">
        <v>308452.087</v>
      </c>
      <c r="N89">
        <v>290075.14</v>
      </c>
      <c r="O89">
        <v>336425.38099999999</v>
      </c>
      <c r="P89">
        <v>328241.59000000003</v>
      </c>
      <c r="Q89">
        <v>273861.69</v>
      </c>
      <c r="R89">
        <v>3561071.0189999999</v>
      </c>
    </row>
    <row r="90" spans="1:18">
      <c r="A90" t="s">
        <v>56</v>
      </c>
      <c r="B90">
        <v>2013</v>
      </c>
      <c r="C90" t="s">
        <v>44</v>
      </c>
      <c r="D90" t="s">
        <v>46</v>
      </c>
      <c r="E90" t="s">
        <v>22</v>
      </c>
      <c r="F90">
        <v>194201.77900000001</v>
      </c>
      <c r="G90">
        <v>181704.655</v>
      </c>
      <c r="H90">
        <v>201524.524</v>
      </c>
      <c r="I90">
        <v>220825.22200000001</v>
      </c>
      <c r="J90">
        <v>208234.024</v>
      </c>
      <c r="K90">
        <v>194411.79699999999</v>
      </c>
      <c r="L90">
        <v>215441.47500000001</v>
      </c>
      <c r="M90">
        <v>215994.04300000001</v>
      </c>
      <c r="N90">
        <v>209134.8</v>
      </c>
      <c r="O90">
        <v>229973.46100000001</v>
      </c>
      <c r="P90">
        <v>217984.889</v>
      </c>
      <c r="Q90">
        <v>190357.39799999999</v>
      </c>
      <c r="R90">
        <v>2479788.0670000003</v>
      </c>
    </row>
    <row r="91" spans="1:18">
      <c r="A91" t="s">
        <v>56</v>
      </c>
      <c r="B91">
        <v>2013</v>
      </c>
      <c r="C91" t="s">
        <v>44</v>
      </c>
      <c r="D91" t="s">
        <v>45</v>
      </c>
      <c r="E91" t="s">
        <v>22</v>
      </c>
      <c r="F91">
        <v>386079.995</v>
      </c>
      <c r="G91">
        <v>379959.26400000002</v>
      </c>
      <c r="H91">
        <v>414705.13500000001</v>
      </c>
      <c r="I91">
        <v>424480.42700000003</v>
      </c>
      <c r="J91">
        <v>403589.39399999997</v>
      </c>
      <c r="K91">
        <v>376617.50799999997</v>
      </c>
      <c r="L91">
        <v>454351.79100000003</v>
      </c>
      <c r="M91">
        <v>489305.87599999999</v>
      </c>
      <c r="N91">
        <v>439946.82799999998</v>
      </c>
      <c r="O91">
        <v>477232.054</v>
      </c>
      <c r="P91">
        <v>440184.70199999999</v>
      </c>
      <c r="Q91">
        <v>372910.07400000002</v>
      </c>
      <c r="R91">
        <v>5059363.0479999995</v>
      </c>
    </row>
    <row r="92" spans="1:18">
      <c r="A92" t="s">
        <v>56</v>
      </c>
      <c r="B92">
        <v>2013</v>
      </c>
      <c r="C92" t="s">
        <v>39</v>
      </c>
      <c r="D92" t="s">
        <v>43</v>
      </c>
      <c r="E92" t="s">
        <v>22</v>
      </c>
      <c r="F92">
        <v>907519.14599999995</v>
      </c>
      <c r="G92">
        <v>878946.299</v>
      </c>
      <c r="H92">
        <v>992246.25600000005</v>
      </c>
      <c r="I92">
        <v>1104194.412</v>
      </c>
      <c r="J92">
        <v>1147649.463</v>
      </c>
      <c r="K92">
        <v>1075781.3359999999</v>
      </c>
      <c r="L92">
        <v>1161248.1399999999</v>
      </c>
      <c r="M92">
        <v>1272781.3959999999</v>
      </c>
      <c r="N92">
        <v>1155115.9350000001</v>
      </c>
      <c r="O92">
        <v>1233312.3759999999</v>
      </c>
      <c r="P92">
        <v>1131038.1880000001</v>
      </c>
      <c r="Q92">
        <v>967017.01599999995</v>
      </c>
      <c r="R92">
        <v>13026849.963000001</v>
      </c>
    </row>
    <row r="93" spans="1:18">
      <c r="A93" t="s">
        <v>56</v>
      </c>
      <c r="B93">
        <v>2013</v>
      </c>
      <c r="C93" t="s">
        <v>39</v>
      </c>
      <c r="D93" t="s">
        <v>42</v>
      </c>
      <c r="E93" t="s">
        <v>22</v>
      </c>
      <c r="F93">
        <v>237983.788</v>
      </c>
      <c r="G93">
        <v>213841.495</v>
      </c>
      <c r="H93">
        <v>246314.21599999999</v>
      </c>
      <c r="I93">
        <v>248609.092</v>
      </c>
      <c r="J93">
        <v>256016.49100000001</v>
      </c>
      <c r="K93">
        <v>242418.14199999999</v>
      </c>
      <c r="L93">
        <v>252018.02100000001</v>
      </c>
      <c r="M93">
        <v>269870.75400000002</v>
      </c>
      <c r="N93">
        <v>252197.75</v>
      </c>
      <c r="O93">
        <v>269815.46000000002</v>
      </c>
      <c r="P93">
        <v>255034.11499999999</v>
      </c>
      <c r="Q93">
        <v>250055.18400000001</v>
      </c>
      <c r="R93">
        <v>2994174.5079999999</v>
      </c>
    </row>
    <row r="94" spans="1:18">
      <c r="A94" t="s">
        <v>56</v>
      </c>
      <c r="B94">
        <v>2013</v>
      </c>
      <c r="C94" t="s">
        <v>39</v>
      </c>
      <c r="D94" t="s">
        <v>41</v>
      </c>
      <c r="E94" t="s">
        <v>22</v>
      </c>
      <c r="F94">
        <v>95067.595000000001</v>
      </c>
      <c r="G94">
        <v>86241.191000000006</v>
      </c>
      <c r="H94">
        <v>91955.218999999997</v>
      </c>
      <c r="I94">
        <v>95898.517000000007</v>
      </c>
      <c r="J94">
        <v>100951.425</v>
      </c>
      <c r="K94">
        <v>95157.145999999993</v>
      </c>
      <c r="L94">
        <v>101245.882</v>
      </c>
      <c r="M94">
        <v>105652.064</v>
      </c>
      <c r="N94">
        <v>102230.879</v>
      </c>
      <c r="O94">
        <v>108680.692</v>
      </c>
      <c r="P94">
        <v>99629.532999999996</v>
      </c>
      <c r="Q94">
        <v>85328.691999999995</v>
      </c>
      <c r="R94">
        <v>1168038.835</v>
      </c>
    </row>
    <row r="95" spans="1:18">
      <c r="A95" t="s">
        <v>56</v>
      </c>
      <c r="B95">
        <v>2013</v>
      </c>
      <c r="C95" t="s">
        <v>39</v>
      </c>
      <c r="D95" t="s">
        <v>40</v>
      </c>
      <c r="E95" t="s">
        <v>22</v>
      </c>
      <c r="F95">
        <v>532377.99899999995</v>
      </c>
      <c r="G95">
        <v>514626.12099999998</v>
      </c>
      <c r="H95">
        <v>579778.84400000004</v>
      </c>
      <c r="I95">
        <v>610699.64800000004</v>
      </c>
      <c r="J95">
        <v>629653.00600000005</v>
      </c>
      <c r="K95">
        <v>614164.16299999994</v>
      </c>
      <c r="L95">
        <v>658225.01399999997</v>
      </c>
      <c r="M95">
        <v>693105.31</v>
      </c>
      <c r="N95">
        <v>654867.23100000003</v>
      </c>
      <c r="O95">
        <v>699059.68299999996</v>
      </c>
      <c r="P95">
        <v>645350.56000000006</v>
      </c>
      <c r="Q95">
        <v>552083.40599999996</v>
      </c>
      <c r="R95">
        <v>7383990.9849999994</v>
      </c>
    </row>
    <row r="96" spans="1:18">
      <c r="A96" t="s">
        <v>56</v>
      </c>
      <c r="B96">
        <v>2013</v>
      </c>
      <c r="C96" t="s">
        <v>29</v>
      </c>
      <c r="D96" t="s">
        <v>38</v>
      </c>
      <c r="E96" t="s">
        <v>22</v>
      </c>
      <c r="F96">
        <v>253287.87700000001</v>
      </c>
      <c r="G96">
        <v>272400.01899999997</v>
      </c>
      <c r="H96">
        <v>278528.60800000001</v>
      </c>
      <c r="I96">
        <v>290950.5</v>
      </c>
      <c r="J96">
        <v>297634.53499999997</v>
      </c>
      <c r="K96">
        <v>269675.32500000001</v>
      </c>
      <c r="L96">
        <v>289184.70299999998</v>
      </c>
      <c r="M96">
        <v>290766.44900000002</v>
      </c>
      <c r="N96">
        <v>272659.54499999998</v>
      </c>
      <c r="O96">
        <v>296824.35600000003</v>
      </c>
      <c r="P96">
        <v>278882.83500000002</v>
      </c>
      <c r="Q96">
        <v>258152.658</v>
      </c>
      <c r="R96">
        <v>3348947.4099999997</v>
      </c>
    </row>
    <row r="97" spans="1:18">
      <c r="A97" t="s">
        <v>56</v>
      </c>
      <c r="B97">
        <v>2013</v>
      </c>
      <c r="C97" t="s">
        <v>29</v>
      </c>
      <c r="D97" t="s">
        <v>37</v>
      </c>
      <c r="E97" t="s">
        <v>22</v>
      </c>
      <c r="F97">
        <v>30302.6</v>
      </c>
      <c r="G97">
        <v>27123.599999999999</v>
      </c>
      <c r="H97">
        <v>29537.7</v>
      </c>
      <c r="I97">
        <v>30878.9</v>
      </c>
      <c r="J97">
        <v>31017.3</v>
      </c>
      <c r="K97">
        <v>26836.400000000001</v>
      </c>
      <c r="L97">
        <v>27936.1</v>
      </c>
      <c r="M97">
        <v>30408.402999999998</v>
      </c>
      <c r="N97">
        <v>30177.238000000001</v>
      </c>
      <c r="O97">
        <v>32741.4</v>
      </c>
      <c r="P97">
        <v>32760.3</v>
      </c>
      <c r="Q97">
        <v>34906.5</v>
      </c>
      <c r="R97">
        <v>364626.44099999999</v>
      </c>
    </row>
    <row r="98" spans="1:18">
      <c r="A98" t="s">
        <v>56</v>
      </c>
      <c r="B98">
        <v>2013</v>
      </c>
      <c r="C98" t="s">
        <v>29</v>
      </c>
      <c r="D98" t="s">
        <v>36</v>
      </c>
      <c r="E98" t="s">
        <v>22</v>
      </c>
      <c r="F98">
        <v>41327</v>
      </c>
      <c r="G98">
        <v>35535.684999999998</v>
      </c>
      <c r="H98">
        <v>33593</v>
      </c>
      <c r="I98">
        <v>29968</v>
      </c>
      <c r="J98">
        <v>28195.503000000001</v>
      </c>
      <c r="K98">
        <v>26018</v>
      </c>
      <c r="L98">
        <v>28275</v>
      </c>
      <c r="M98">
        <v>29973</v>
      </c>
      <c r="N98">
        <v>30575.57</v>
      </c>
      <c r="O98">
        <v>38423.152999999998</v>
      </c>
      <c r="P98">
        <v>40496.47</v>
      </c>
      <c r="Q98">
        <v>39167</v>
      </c>
      <c r="R98">
        <v>401547.38099999994</v>
      </c>
    </row>
    <row r="99" spans="1:18">
      <c r="A99" t="s">
        <v>56</v>
      </c>
      <c r="B99">
        <v>2013</v>
      </c>
      <c r="C99" t="s">
        <v>29</v>
      </c>
      <c r="D99" t="s">
        <v>35</v>
      </c>
      <c r="E99" t="s">
        <v>22</v>
      </c>
      <c r="F99">
        <v>160692.15</v>
      </c>
      <c r="G99">
        <v>127454.41</v>
      </c>
      <c r="H99">
        <v>137357.62</v>
      </c>
      <c r="I99">
        <v>140426.56099999999</v>
      </c>
      <c r="J99">
        <v>123971.628</v>
      </c>
      <c r="K99">
        <v>104637.049</v>
      </c>
      <c r="L99">
        <v>115273.68700000001</v>
      </c>
      <c r="M99">
        <v>118857.211</v>
      </c>
      <c r="N99">
        <v>120722.93</v>
      </c>
      <c r="O99">
        <v>136447.073</v>
      </c>
      <c r="P99">
        <v>135617.27299999999</v>
      </c>
      <c r="Q99">
        <v>127960.621</v>
      </c>
      <c r="R99">
        <v>1549418.2130000002</v>
      </c>
    </row>
    <row r="100" spans="1:18">
      <c r="A100" t="s">
        <v>56</v>
      </c>
      <c r="B100">
        <v>2013</v>
      </c>
      <c r="C100" t="s">
        <v>29</v>
      </c>
      <c r="D100" t="s">
        <v>34</v>
      </c>
      <c r="E100" t="s">
        <v>22</v>
      </c>
      <c r="F100">
        <v>41007.660000000003</v>
      </c>
      <c r="G100">
        <v>37794.85</v>
      </c>
      <c r="H100">
        <v>38428.491999999998</v>
      </c>
      <c r="I100">
        <v>40327.339999999997</v>
      </c>
      <c r="J100">
        <v>39341.385000000002</v>
      </c>
      <c r="K100">
        <v>36420.786999999997</v>
      </c>
      <c r="L100">
        <v>39260.93</v>
      </c>
      <c r="M100">
        <v>40190.720000000001</v>
      </c>
      <c r="N100">
        <v>40251.410000000003</v>
      </c>
      <c r="O100">
        <v>44520.63</v>
      </c>
      <c r="P100">
        <v>43452.23</v>
      </c>
      <c r="Q100">
        <v>41953.254999999997</v>
      </c>
      <c r="R100">
        <v>482949.68900000001</v>
      </c>
    </row>
    <row r="101" spans="1:18">
      <c r="A101" t="s">
        <v>56</v>
      </c>
      <c r="B101">
        <v>2013</v>
      </c>
      <c r="C101" t="s">
        <v>29</v>
      </c>
      <c r="D101" t="s">
        <v>33</v>
      </c>
      <c r="E101" t="s">
        <v>22</v>
      </c>
      <c r="F101">
        <v>61229</v>
      </c>
      <c r="G101">
        <v>49236.45</v>
      </c>
      <c r="H101">
        <v>48474.231</v>
      </c>
      <c r="I101">
        <v>51560.033000000003</v>
      </c>
      <c r="J101">
        <v>49570</v>
      </c>
      <c r="K101">
        <v>39395.15</v>
      </c>
      <c r="L101">
        <v>41186.557999999997</v>
      </c>
      <c r="M101">
        <v>42600</v>
      </c>
      <c r="N101">
        <v>42107.567000000003</v>
      </c>
      <c r="O101">
        <v>46132.73</v>
      </c>
      <c r="P101">
        <v>45098.5</v>
      </c>
      <c r="Q101">
        <v>46002.5</v>
      </c>
      <c r="R101">
        <v>562592.71900000004</v>
      </c>
    </row>
    <row r="102" spans="1:18">
      <c r="A102" t="s">
        <v>56</v>
      </c>
      <c r="B102">
        <v>2013</v>
      </c>
      <c r="C102" t="s">
        <v>29</v>
      </c>
      <c r="D102" t="s">
        <v>32</v>
      </c>
      <c r="E102" t="s">
        <v>22</v>
      </c>
      <c r="F102">
        <v>103220.17600000001</v>
      </c>
      <c r="G102">
        <v>84638.831000000006</v>
      </c>
      <c r="H102">
        <v>85844.838000000003</v>
      </c>
      <c r="I102">
        <v>87451.922000000006</v>
      </c>
      <c r="J102">
        <v>95740.425000000003</v>
      </c>
      <c r="K102">
        <v>92239.645000000004</v>
      </c>
      <c r="L102">
        <v>91248.175000000003</v>
      </c>
      <c r="M102">
        <v>92527.127999999997</v>
      </c>
      <c r="N102">
        <v>91872.380999999994</v>
      </c>
      <c r="O102">
        <v>100824.731</v>
      </c>
      <c r="P102">
        <v>96946.702000000005</v>
      </c>
      <c r="Q102">
        <v>95085.445000000007</v>
      </c>
      <c r="R102">
        <v>1117640.3990000002</v>
      </c>
    </row>
    <row r="103" spans="1:18">
      <c r="A103" t="s">
        <v>56</v>
      </c>
      <c r="B103">
        <v>2013</v>
      </c>
      <c r="C103" t="s">
        <v>29</v>
      </c>
      <c r="D103" t="s">
        <v>31</v>
      </c>
      <c r="E103" t="s">
        <v>22</v>
      </c>
      <c r="F103">
        <v>47672.1</v>
      </c>
      <c r="G103">
        <v>38108.949999999997</v>
      </c>
      <c r="H103">
        <v>44143.25</v>
      </c>
      <c r="I103">
        <v>45481.75</v>
      </c>
      <c r="J103">
        <v>47051.25</v>
      </c>
      <c r="K103">
        <v>44950.6</v>
      </c>
      <c r="L103">
        <v>46646.6</v>
      </c>
      <c r="M103">
        <v>47588.3</v>
      </c>
      <c r="N103">
        <v>45231.101000000002</v>
      </c>
      <c r="O103">
        <v>49283.9</v>
      </c>
      <c r="P103">
        <v>47868.25</v>
      </c>
      <c r="Q103">
        <v>46457.1</v>
      </c>
      <c r="R103">
        <v>550483.15099999995</v>
      </c>
    </row>
    <row r="104" spans="1:18">
      <c r="A104" t="s">
        <v>56</v>
      </c>
      <c r="B104">
        <v>2013</v>
      </c>
      <c r="C104" t="s">
        <v>29</v>
      </c>
      <c r="D104" t="s">
        <v>30</v>
      </c>
      <c r="E104" t="s">
        <v>22</v>
      </c>
      <c r="F104">
        <v>101577.41</v>
      </c>
      <c r="G104">
        <v>88379.21</v>
      </c>
      <c r="H104">
        <v>98625.191999999995</v>
      </c>
      <c r="I104">
        <v>94873.601999999999</v>
      </c>
      <c r="J104">
        <v>94786.070999999996</v>
      </c>
      <c r="K104">
        <v>94524.51</v>
      </c>
      <c r="L104">
        <v>102336.77499999999</v>
      </c>
      <c r="M104">
        <v>108292.126</v>
      </c>
      <c r="N104">
        <v>103581.405</v>
      </c>
      <c r="O104">
        <v>111492.798</v>
      </c>
      <c r="P104">
        <v>108556.255</v>
      </c>
      <c r="Q104">
        <v>107196.57</v>
      </c>
      <c r="R104">
        <v>1214221.9240000001</v>
      </c>
    </row>
    <row r="105" spans="1:18">
      <c r="A105" t="s">
        <v>56</v>
      </c>
      <c r="B105">
        <v>2013</v>
      </c>
      <c r="C105" t="s">
        <v>20</v>
      </c>
      <c r="D105" t="s">
        <v>28</v>
      </c>
      <c r="E105" t="s">
        <v>22</v>
      </c>
      <c r="F105">
        <v>59052.4</v>
      </c>
      <c r="G105">
        <v>58130.35</v>
      </c>
      <c r="H105">
        <v>69911.7</v>
      </c>
      <c r="I105">
        <v>72000.483999999997</v>
      </c>
      <c r="J105">
        <v>70403.05</v>
      </c>
      <c r="K105">
        <v>68171.998000000007</v>
      </c>
      <c r="L105">
        <v>73084.3</v>
      </c>
      <c r="M105">
        <v>77781.399999999994</v>
      </c>
      <c r="N105">
        <v>74623.05</v>
      </c>
      <c r="O105">
        <v>81011.899999999994</v>
      </c>
      <c r="P105">
        <v>78762.399999999994</v>
      </c>
      <c r="Q105">
        <v>70167.187000000005</v>
      </c>
      <c r="R105">
        <v>853100.21900000016</v>
      </c>
    </row>
    <row r="106" spans="1:18">
      <c r="A106" t="s">
        <v>56</v>
      </c>
      <c r="B106">
        <v>2013</v>
      </c>
      <c r="C106" t="s">
        <v>20</v>
      </c>
      <c r="D106" t="s">
        <v>27</v>
      </c>
      <c r="E106" t="s">
        <v>22</v>
      </c>
      <c r="F106">
        <v>36448.803999999996</v>
      </c>
      <c r="G106">
        <v>32537.726999999999</v>
      </c>
      <c r="H106">
        <v>35213.525999999998</v>
      </c>
      <c r="I106">
        <v>34794.714</v>
      </c>
      <c r="J106">
        <v>35451.726999999999</v>
      </c>
      <c r="K106">
        <v>37417.785000000003</v>
      </c>
      <c r="L106">
        <v>37847.915000000001</v>
      </c>
      <c r="M106">
        <v>43369.048999999999</v>
      </c>
      <c r="N106">
        <v>41658.267</v>
      </c>
      <c r="O106">
        <v>49794.993000000002</v>
      </c>
      <c r="P106">
        <v>52163.453999999998</v>
      </c>
      <c r="Q106">
        <v>46426.16</v>
      </c>
      <c r="R106">
        <v>483124.12100000004</v>
      </c>
    </row>
    <row r="107" spans="1:18">
      <c r="A107" t="s">
        <v>56</v>
      </c>
      <c r="B107">
        <v>2013</v>
      </c>
      <c r="C107" t="s">
        <v>20</v>
      </c>
      <c r="D107" t="s">
        <v>26</v>
      </c>
      <c r="E107" t="s">
        <v>22</v>
      </c>
      <c r="F107">
        <v>160874.00700000001</v>
      </c>
      <c r="G107">
        <v>149426.21599999999</v>
      </c>
      <c r="H107">
        <v>160134.06700000001</v>
      </c>
      <c r="I107">
        <v>165820.576</v>
      </c>
      <c r="J107">
        <v>168158.272</v>
      </c>
      <c r="K107">
        <v>174649.772</v>
      </c>
      <c r="L107">
        <v>187805.016</v>
      </c>
      <c r="M107">
        <v>190240.03</v>
      </c>
      <c r="N107">
        <v>188651.32</v>
      </c>
      <c r="O107">
        <v>208028.698</v>
      </c>
      <c r="P107">
        <v>197465.85699999999</v>
      </c>
      <c r="Q107">
        <v>182871.49100000001</v>
      </c>
      <c r="R107">
        <v>2134125.3220000002</v>
      </c>
    </row>
    <row r="108" spans="1:18">
      <c r="A108" t="s">
        <v>56</v>
      </c>
      <c r="B108">
        <v>2013</v>
      </c>
      <c r="C108" t="s">
        <v>20</v>
      </c>
      <c r="D108" t="s">
        <v>25</v>
      </c>
      <c r="E108" t="s">
        <v>22</v>
      </c>
      <c r="F108">
        <v>8739</v>
      </c>
      <c r="G108">
        <v>7943.6</v>
      </c>
      <c r="H108">
        <v>9567.2000000000007</v>
      </c>
      <c r="I108">
        <v>10425.200000000001</v>
      </c>
      <c r="J108">
        <v>6958.2</v>
      </c>
      <c r="K108">
        <v>6585.5</v>
      </c>
      <c r="L108">
        <v>6637</v>
      </c>
      <c r="M108">
        <v>6546.6</v>
      </c>
      <c r="N108">
        <v>8089.8</v>
      </c>
      <c r="O108">
        <v>10474.5</v>
      </c>
      <c r="P108">
        <v>9813.9</v>
      </c>
      <c r="Q108">
        <v>9802.4</v>
      </c>
      <c r="R108">
        <v>101582.89999999998</v>
      </c>
    </row>
    <row r="109" spans="1:18">
      <c r="A109" t="s">
        <v>56</v>
      </c>
      <c r="B109">
        <v>2013</v>
      </c>
      <c r="C109" t="s">
        <v>20</v>
      </c>
      <c r="D109" t="s">
        <v>24</v>
      </c>
      <c r="E109" t="s">
        <v>22</v>
      </c>
      <c r="F109">
        <v>106242.235</v>
      </c>
      <c r="G109">
        <v>101904.124</v>
      </c>
      <c r="H109">
        <v>108269.342</v>
      </c>
      <c r="I109">
        <v>114417.314</v>
      </c>
      <c r="J109">
        <v>112674.33900000001</v>
      </c>
      <c r="K109">
        <v>112223.82</v>
      </c>
      <c r="L109">
        <v>123040.63499999999</v>
      </c>
      <c r="M109">
        <v>121270.167</v>
      </c>
      <c r="N109">
        <v>113926.083</v>
      </c>
      <c r="O109">
        <v>123802.122</v>
      </c>
      <c r="P109">
        <v>101785.183</v>
      </c>
      <c r="Q109">
        <v>106909.755</v>
      </c>
      <c r="R109">
        <v>1346465.1189999999</v>
      </c>
    </row>
    <row r="110" spans="1:18">
      <c r="A110" t="s">
        <v>56</v>
      </c>
      <c r="B110">
        <v>2013</v>
      </c>
      <c r="C110" t="s">
        <v>20</v>
      </c>
      <c r="D110" t="s">
        <v>23</v>
      </c>
      <c r="E110" t="s">
        <v>22</v>
      </c>
      <c r="F110">
        <v>10546.361000000001</v>
      </c>
      <c r="G110">
        <v>11663.934999999999</v>
      </c>
      <c r="H110">
        <v>10356</v>
      </c>
      <c r="I110">
        <v>12081.5</v>
      </c>
      <c r="J110">
        <v>12834</v>
      </c>
      <c r="K110">
        <v>12922</v>
      </c>
      <c r="L110">
        <v>14511.5</v>
      </c>
      <c r="M110">
        <v>15217</v>
      </c>
      <c r="N110">
        <v>14854</v>
      </c>
      <c r="O110">
        <v>15687.165999999999</v>
      </c>
      <c r="P110">
        <v>13953.431</v>
      </c>
      <c r="Q110">
        <v>12736.73</v>
      </c>
      <c r="R110">
        <v>157363.62300000002</v>
      </c>
    </row>
    <row r="111" spans="1:18">
      <c r="A111" t="s">
        <v>56</v>
      </c>
      <c r="B111">
        <v>2013</v>
      </c>
      <c r="C111" t="s">
        <v>20</v>
      </c>
      <c r="D111" t="s">
        <v>21</v>
      </c>
      <c r="E111" t="s">
        <v>22</v>
      </c>
      <c r="F111">
        <v>58426.203000000001</v>
      </c>
      <c r="G111">
        <v>53261.5</v>
      </c>
      <c r="H111">
        <v>60589.77</v>
      </c>
      <c r="I111">
        <v>62999.587</v>
      </c>
      <c r="J111">
        <v>66524.7</v>
      </c>
      <c r="K111">
        <v>65578.75</v>
      </c>
      <c r="L111">
        <v>69559.45</v>
      </c>
      <c r="M111">
        <v>72296.800000000003</v>
      </c>
      <c r="N111">
        <v>64277.3</v>
      </c>
      <c r="O111">
        <v>73226.241999999998</v>
      </c>
      <c r="P111">
        <v>68356.232999999993</v>
      </c>
      <c r="Q111">
        <v>62045.557000000001</v>
      </c>
      <c r="R111">
        <v>777142.09200000006</v>
      </c>
    </row>
    <row r="112" spans="1:18">
      <c r="A112" t="s">
        <v>55</v>
      </c>
      <c r="B112">
        <v>2013</v>
      </c>
      <c r="C112" t="s">
        <v>48</v>
      </c>
      <c r="D112" t="s">
        <v>52</v>
      </c>
      <c r="E112" t="s">
        <v>22</v>
      </c>
      <c r="F112">
        <v>33885.779000000002</v>
      </c>
      <c r="G112">
        <v>29572.588</v>
      </c>
      <c r="H112">
        <v>31575.166000000001</v>
      </c>
      <c r="I112">
        <v>32416.078000000001</v>
      </c>
      <c r="J112">
        <v>40488.345000000001</v>
      </c>
      <c r="K112">
        <v>41931.550000000003</v>
      </c>
      <c r="L112">
        <v>47840.195</v>
      </c>
      <c r="M112">
        <v>46195.131999999998</v>
      </c>
      <c r="N112">
        <v>42621.088000000003</v>
      </c>
      <c r="O112">
        <v>43105.165000000001</v>
      </c>
      <c r="P112">
        <v>40988.478999999999</v>
      </c>
      <c r="Q112">
        <v>42125.008000000002</v>
      </c>
      <c r="R112">
        <v>472744.57299999997</v>
      </c>
    </row>
    <row r="113" spans="1:18">
      <c r="A113" t="s">
        <v>55</v>
      </c>
      <c r="B113">
        <v>2013</v>
      </c>
      <c r="C113" t="s">
        <v>48</v>
      </c>
      <c r="D113" t="s">
        <v>51</v>
      </c>
      <c r="E113" t="s">
        <v>22</v>
      </c>
      <c r="F113">
        <v>6922.0020000000004</v>
      </c>
      <c r="G113">
        <v>6106.1980000000003</v>
      </c>
      <c r="H113">
        <v>5885.4809999999998</v>
      </c>
      <c r="I113">
        <v>6443.3059999999996</v>
      </c>
      <c r="J113">
        <v>6528.04</v>
      </c>
      <c r="K113">
        <v>6262.0420000000004</v>
      </c>
      <c r="L113">
        <v>7589.8289999999997</v>
      </c>
      <c r="M113">
        <v>7758.68</v>
      </c>
      <c r="N113">
        <v>7548.7709999999997</v>
      </c>
      <c r="O113">
        <v>7903.8720000000003</v>
      </c>
      <c r="P113">
        <v>6925.2479999999996</v>
      </c>
      <c r="Q113">
        <v>7150.69</v>
      </c>
      <c r="R113">
        <v>83024.159000000014</v>
      </c>
    </row>
    <row r="114" spans="1:18">
      <c r="A114" t="s">
        <v>55</v>
      </c>
      <c r="B114">
        <v>2013</v>
      </c>
      <c r="C114" t="s">
        <v>48</v>
      </c>
      <c r="D114" t="s">
        <v>50</v>
      </c>
      <c r="E114" t="s">
        <v>22</v>
      </c>
      <c r="F114">
        <v>7277.0140000000001</v>
      </c>
      <c r="G114">
        <v>6483.98</v>
      </c>
      <c r="H114">
        <v>7254.91</v>
      </c>
      <c r="I114">
        <v>7328.0429999999997</v>
      </c>
      <c r="J114">
        <v>6245.2849999999999</v>
      </c>
      <c r="K114">
        <v>5762.2560000000003</v>
      </c>
      <c r="L114">
        <v>6462.3280000000004</v>
      </c>
      <c r="M114">
        <v>6056.5469999999996</v>
      </c>
      <c r="N114">
        <v>5677.1549999999997</v>
      </c>
      <c r="O114">
        <v>6569.3180000000002</v>
      </c>
      <c r="P114">
        <v>7183.2110000000002</v>
      </c>
      <c r="Q114">
        <v>7997.0280000000002</v>
      </c>
      <c r="R114">
        <v>80297.075000000012</v>
      </c>
    </row>
    <row r="115" spans="1:18">
      <c r="A115" t="s">
        <v>55</v>
      </c>
      <c r="B115">
        <v>2013</v>
      </c>
      <c r="C115" t="s">
        <v>48</v>
      </c>
      <c r="D115" t="s">
        <v>49</v>
      </c>
      <c r="E115" t="s">
        <v>22</v>
      </c>
      <c r="F115">
        <v>3472.6689999999999</v>
      </c>
      <c r="G115">
        <v>2849.8249999999998</v>
      </c>
      <c r="H115">
        <v>3281.1590000000001</v>
      </c>
      <c r="I115">
        <v>3200.721</v>
      </c>
      <c r="J115">
        <v>3876.991</v>
      </c>
      <c r="K115">
        <v>3289.4879999999998</v>
      </c>
      <c r="L115">
        <v>3732.9169999999999</v>
      </c>
      <c r="M115">
        <v>3110.5010000000002</v>
      </c>
      <c r="N115">
        <v>2478.5630000000001</v>
      </c>
      <c r="O115">
        <v>2840</v>
      </c>
      <c r="P115">
        <v>2965.73</v>
      </c>
      <c r="Q115">
        <v>2969.2919999999999</v>
      </c>
      <c r="R115">
        <v>38067.856000000007</v>
      </c>
    </row>
    <row r="116" spans="1:18">
      <c r="A116" t="s">
        <v>55</v>
      </c>
      <c r="B116">
        <v>2013</v>
      </c>
      <c r="C116" t="s">
        <v>44</v>
      </c>
      <c r="D116" t="s">
        <v>47</v>
      </c>
      <c r="E116" t="s">
        <v>22</v>
      </c>
      <c r="F116">
        <v>14730.78</v>
      </c>
      <c r="G116">
        <v>12550.28</v>
      </c>
      <c r="H116">
        <v>15001.972</v>
      </c>
      <c r="I116">
        <v>14917.855</v>
      </c>
      <c r="J116">
        <v>16151.376</v>
      </c>
      <c r="K116">
        <v>14667.33</v>
      </c>
      <c r="L116">
        <v>17431.431</v>
      </c>
      <c r="M116">
        <v>16395.059000000001</v>
      </c>
      <c r="N116">
        <v>16823.536</v>
      </c>
      <c r="O116">
        <v>17252.537</v>
      </c>
      <c r="P116">
        <v>16454.02</v>
      </c>
      <c r="Q116">
        <v>18595.43</v>
      </c>
      <c r="R116">
        <v>190971.606</v>
      </c>
    </row>
    <row r="117" spans="1:18">
      <c r="A117" t="s">
        <v>55</v>
      </c>
      <c r="B117">
        <v>2013</v>
      </c>
      <c r="C117" t="s">
        <v>44</v>
      </c>
      <c r="D117" t="s">
        <v>46</v>
      </c>
      <c r="E117" t="s">
        <v>22</v>
      </c>
      <c r="F117">
        <v>11573.012000000001</v>
      </c>
      <c r="G117">
        <v>9859.3349999999991</v>
      </c>
      <c r="H117">
        <v>10131.168</v>
      </c>
      <c r="I117">
        <v>9085.0319999999992</v>
      </c>
      <c r="J117">
        <v>8521.0840000000007</v>
      </c>
      <c r="K117">
        <v>7816.8689999999997</v>
      </c>
      <c r="L117">
        <v>8543.4089999999997</v>
      </c>
      <c r="M117">
        <v>8378.11</v>
      </c>
      <c r="N117">
        <v>8153.3860000000004</v>
      </c>
      <c r="O117">
        <v>8411.0820000000003</v>
      </c>
      <c r="P117">
        <v>8408.8719999999994</v>
      </c>
      <c r="Q117">
        <v>8973.5429999999997</v>
      </c>
      <c r="R117">
        <v>107854.902</v>
      </c>
    </row>
    <row r="118" spans="1:18">
      <c r="A118" t="s">
        <v>55</v>
      </c>
      <c r="B118">
        <v>2013</v>
      </c>
      <c r="C118" t="s">
        <v>44</v>
      </c>
      <c r="D118" t="s">
        <v>45</v>
      </c>
      <c r="E118" t="s">
        <v>22</v>
      </c>
      <c r="F118">
        <v>18517.735000000001</v>
      </c>
      <c r="G118">
        <v>16795.496999999999</v>
      </c>
      <c r="H118">
        <v>19958.280999999999</v>
      </c>
      <c r="I118">
        <v>20053.617999999999</v>
      </c>
      <c r="J118">
        <v>19600.2</v>
      </c>
      <c r="K118">
        <v>17942.624</v>
      </c>
      <c r="L118">
        <v>20247.114000000001</v>
      </c>
      <c r="M118">
        <v>20507.138999999999</v>
      </c>
      <c r="N118">
        <v>19249.203000000001</v>
      </c>
      <c r="O118">
        <v>20144.530999999999</v>
      </c>
      <c r="P118">
        <v>18696.615000000002</v>
      </c>
      <c r="Q118">
        <v>17329.71</v>
      </c>
      <c r="R118">
        <v>229042.26699999999</v>
      </c>
    </row>
    <row r="119" spans="1:18">
      <c r="A119" t="s">
        <v>55</v>
      </c>
      <c r="B119">
        <v>2013</v>
      </c>
      <c r="C119" t="s">
        <v>39</v>
      </c>
      <c r="D119" t="s">
        <v>43</v>
      </c>
      <c r="E119" t="s">
        <v>22</v>
      </c>
      <c r="F119">
        <v>230274.783</v>
      </c>
      <c r="G119">
        <v>202268.07199999999</v>
      </c>
      <c r="H119">
        <v>246517.81400000001</v>
      </c>
      <c r="I119">
        <v>230594.63699999999</v>
      </c>
      <c r="J119">
        <v>235106.32</v>
      </c>
      <c r="K119">
        <v>230862.842</v>
      </c>
      <c r="L119">
        <v>244873.71900000001</v>
      </c>
      <c r="M119">
        <v>249366.35399999999</v>
      </c>
      <c r="N119">
        <v>237717.95600000001</v>
      </c>
      <c r="O119">
        <v>250118.46</v>
      </c>
      <c r="P119">
        <v>244446.97099999999</v>
      </c>
      <c r="Q119">
        <v>264478.79499999998</v>
      </c>
      <c r="R119">
        <v>2866626.7229999998</v>
      </c>
    </row>
    <row r="120" spans="1:18">
      <c r="A120" t="s">
        <v>55</v>
      </c>
      <c r="B120">
        <v>2013</v>
      </c>
      <c r="C120" t="s">
        <v>39</v>
      </c>
      <c r="D120" t="s">
        <v>42</v>
      </c>
      <c r="E120" t="s">
        <v>22</v>
      </c>
      <c r="F120">
        <v>112804.04</v>
      </c>
      <c r="G120">
        <v>102726.63499999999</v>
      </c>
      <c r="H120">
        <v>114045.22500000001</v>
      </c>
      <c r="I120">
        <v>109569.44899999999</v>
      </c>
      <c r="J120">
        <v>111153.488</v>
      </c>
      <c r="K120">
        <v>108045.72100000001</v>
      </c>
      <c r="L120">
        <v>117019.686</v>
      </c>
      <c r="M120">
        <v>111221.018</v>
      </c>
      <c r="N120">
        <v>103265.25199999999</v>
      </c>
      <c r="O120">
        <v>104106.43</v>
      </c>
      <c r="P120">
        <v>101091.89599999999</v>
      </c>
      <c r="Q120">
        <v>107234.22900000001</v>
      </c>
      <c r="R120">
        <v>1302283.0690000001</v>
      </c>
    </row>
    <row r="121" spans="1:18">
      <c r="A121" t="s">
        <v>55</v>
      </c>
      <c r="B121">
        <v>2013</v>
      </c>
      <c r="C121" t="s">
        <v>39</v>
      </c>
      <c r="D121" t="s">
        <v>41</v>
      </c>
      <c r="E121" t="s">
        <v>22</v>
      </c>
      <c r="F121">
        <v>4162.62</v>
      </c>
      <c r="G121">
        <v>3455.4140000000002</v>
      </c>
      <c r="H121">
        <v>3508.527</v>
      </c>
      <c r="I121">
        <v>3037.7170000000001</v>
      </c>
      <c r="J121">
        <v>3338.7860000000001</v>
      </c>
      <c r="K121">
        <v>3312.73</v>
      </c>
      <c r="L121">
        <v>3502.6909999999998</v>
      </c>
      <c r="M121">
        <v>2948.7910000000002</v>
      </c>
      <c r="N121">
        <v>3113.0650000000001</v>
      </c>
      <c r="O121">
        <v>3591.2080000000001</v>
      </c>
      <c r="P121">
        <v>3419.2</v>
      </c>
      <c r="Q121">
        <v>3564.3339999999998</v>
      </c>
      <c r="R121">
        <v>40955.082999999999</v>
      </c>
    </row>
    <row r="122" spans="1:18">
      <c r="A122" t="s">
        <v>55</v>
      </c>
      <c r="B122">
        <v>2013</v>
      </c>
      <c r="C122" t="s">
        <v>39</v>
      </c>
      <c r="D122" t="s">
        <v>40</v>
      </c>
      <c r="E122" t="s">
        <v>22</v>
      </c>
      <c r="F122">
        <v>28265.388999999999</v>
      </c>
      <c r="G122">
        <v>25373.289000000001</v>
      </c>
      <c r="H122">
        <v>28131.083999999999</v>
      </c>
      <c r="I122">
        <v>28380.633000000002</v>
      </c>
      <c r="J122">
        <v>28653.327000000001</v>
      </c>
      <c r="K122">
        <v>27920.69</v>
      </c>
      <c r="L122">
        <v>31500.027999999998</v>
      </c>
      <c r="M122">
        <v>31014.296999999999</v>
      </c>
      <c r="N122">
        <v>28209.971000000001</v>
      </c>
      <c r="O122">
        <v>29346.947</v>
      </c>
      <c r="P122">
        <v>27406.992999999999</v>
      </c>
      <c r="Q122">
        <v>29083.703000000001</v>
      </c>
      <c r="R122">
        <v>343286.35099999997</v>
      </c>
    </row>
    <row r="123" spans="1:18">
      <c r="A123" t="s">
        <v>55</v>
      </c>
      <c r="B123">
        <v>2013</v>
      </c>
      <c r="C123" t="s">
        <v>29</v>
      </c>
      <c r="D123" t="s">
        <v>38</v>
      </c>
      <c r="E123" t="s">
        <v>22</v>
      </c>
      <c r="F123">
        <v>32279.058000000001</v>
      </c>
      <c r="G123">
        <v>26534.089</v>
      </c>
      <c r="H123">
        <v>27148.272000000001</v>
      </c>
      <c r="I123">
        <v>25687.712</v>
      </c>
      <c r="J123">
        <v>25606.062000000002</v>
      </c>
      <c r="K123">
        <v>25693.873</v>
      </c>
      <c r="L123">
        <v>28589.113000000001</v>
      </c>
      <c r="M123">
        <v>25953.602999999999</v>
      </c>
      <c r="N123">
        <v>24932.248</v>
      </c>
      <c r="O123">
        <v>27411.707999999999</v>
      </c>
      <c r="P123">
        <v>26228.588</v>
      </c>
      <c r="Q123">
        <v>30481.816999999999</v>
      </c>
      <c r="R123">
        <v>326546.14299999998</v>
      </c>
    </row>
    <row r="124" spans="1:18">
      <c r="A124" t="s">
        <v>55</v>
      </c>
      <c r="B124">
        <v>2013</v>
      </c>
      <c r="C124" t="s">
        <v>29</v>
      </c>
      <c r="D124" t="s">
        <v>37</v>
      </c>
      <c r="E124" t="s">
        <v>22</v>
      </c>
      <c r="F124">
        <v>3548.875</v>
      </c>
      <c r="G124">
        <v>2746.1260000000002</v>
      </c>
      <c r="H124">
        <v>3035.998</v>
      </c>
      <c r="I124">
        <v>2679.49</v>
      </c>
      <c r="J124">
        <v>2536.2260000000001</v>
      </c>
      <c r="K124">
        <v>2411.2739999999999</v>
      </c>
      <c r="L124">
        <v>2763.43</v>
      </c>
      <c r="M124">
        <v>2924.259</v>
      </c>
      <c r="N124">
        <v>2968.65</v>
      </c>
      <c r="O124">
        <v>3168.136</v>
      </c>
      <c r="P124">
        <v>2936.5749999999998</v>
      </c>
      <c r="Q124">
        <v>2908.152</v>
      </c>
      <c r="R124">
        <v>34627.190999999999</v>
      </c>
    </row>
    <row r="125" spans="1:18">
      <c r="A125" t="s">
        <v>55</v>
      </c>
      <c r="B125">
        <v>2013</v>
      </c>
      <c r="C125" t="s">
        <v>29</v>
      </c>
      <c r="D125" t="s">
        <v>36</v>
      </c>
      <c r="E125" t="s">
        <v>22</v>
      </c>
      <c r="F125">
        <v>6884.951</v>
      </c>
      <c r="G125">
        <v>5083.6419999999998</v>
      </c>
      <c r="H125">
        <v>5159.8959999999997</v>
      </c>
      <c r="I125">
        <v>4530.2470000000003</v>
      </c>
      <c r="J125">
        <v>4137.7039999999997</v>
      </c>
      <c r="K125">
        <v>3816.29</v>
      </c>
      <c r="L125">
        <v>4563.6790000000001</v>
      </c>
      <c r="M125">
        <v>4323.7359999999999</v>
      </c>
      <c r="N125">
        <v>4412.6239999999998</v>
      </c>
      <c r="O125">
        <v>4774.9629999999997</v>
      </c>
      <c r="P125">
        <v>4758.0640000000003</v>
      </c>
      <c r="Q125">
        <v>6073.1809999999996</v>
      </c>
      <c r="R125">
        <v>58518.976999999999</v>
      </c>
    </row>
    <row r="126" spans="1:18">
      <c r="A126" t="s">
        <v>55</v>
      </c>
      <c r="B126">
        <v>2013</v>
      </c>
      <c r="C126" t="s">
        <v>29</v>
      </c>
      <c r="D126" t="s">
        <v>35</v>
      </c>
      <c r="E126" t="s">
        <v>22</v>
      </c>
      <c r="F126">
        <v>22435.421999999999</v>
      </c>
      <c r="G126">
        <v>19122.822</v>
      </c>
      <c r="H126">
        <v>20705.031999999999</v>
      </c>
      <c r="I126">
        <v>19267.406999999999</v>
      </c>
      <c r="J126">
        <v>20870.045999999998</v>
      </c>
      <c r="K126">
        <v>20426.541000000001</v>
      </c>
      <c r="L126">
        <v>22041.382000000001</v>
      </c>
      <c r="M126">
        <v>20018.861000000001</v>
      </c>
      <c r="N126">
        <v>17456.099999999999</v>
      </c>
      <c r="O126">
        <v>19059.469000000001</v>
      </c>
      <c r="P126">
        <v>19445.553</v>
      </c>
      <c r="Q126">
        <v>20026.993999999999</v>
      </c>
      <c r="R126">
        <v>240875.62900000002</v>
      </c>
    </row>
    <row r="127" spans="1:18">
      <c r="A127" t="s">
        <v>55</v>
      </c>
      <c r="B127">
        <v>2013</v>
      </c>
      <c r="C127" t="s">
        <v>29</v>
      </c>
      <c r="D127" t="s">
        <v>34</v>
      </c>
      <c r="E127" t="s">
        <v>22</v>
      </c>
      <c r="F127">
        <v>4139.1469999999999</v>
      </c>
      <c r="G127">
        <v>3264.7829999999999</v>
      </c>
      <c r="H127">
        <v>3492.366</v>
      </c>
      <c r="I127">
        <v>3345.4929999999999</v>
      </c>
      <c r="J127">
        <v>3426.9479999999999</v>
      </c>
      <c r="K127">
        <v>3203.3879999999999</v>
      </c>
      <c r="L127">
        <v>3586.3310000000001</v>
      </c>
      <c r="M127">
        <v>3312.4270000000001</v>
      </c>
      <c r="N127">
        <v>3208.0819999999999</v>
      </c>
      <c r="O127">
        <v>3421.8270000000002</v>
      </c>
      <c r="P127">
        <v>3314.3580000000002</v>
      </c>
      <c r="Q127">
        <v>3708.2890000000002</v>
      </c>
      <c r="R127">
        <v>41423.438999999991</v>
      </c>
    </row>
    <row r="128" spans="1:18">
      <c r="A128" t="s">
        <v>55</v>
      </c>
      <c r="B128">
        <v>2013</v>
      </c>
      <c r="C128" t="s">
        <v>29</v>
      </c>
      <c r="D128" t="s">
        <v>33</v>
      </c>
      <c r="E128" t="s">
        <v>22</v>
      </c>
      <c r="F128">
        <v>10134.891</v>
      </c>
      <c r="G128">
        <v>8029.1009999999997</v>
      </c>
      <c r="H128">
        <v>7985.5789999999997</v>
      </c>
      <c r="I128">
        <v>7292.9769999999999</v>
      </c>
      <c r="J128">
        <v>7299.8190000000004</v>
      </c>
      <c r="K128">
        <v>7196.5950000000003</v>
      </c>
      <c r="L128">
        <v>8181.9629999999997</v>
      </c>
      <c r="M128">
        <v>7435.6139999999996</v>
      </c>
      <c r="N128">
        <v>7259.1660000000002</v>
      </c>
      <c r="O128">
        <v>8952.607</v>
      </c>
      <c r="P128">
        <v>11486.805</v>
      </c>
      <c r="Q128">
        <v>9194.26</v>
      </c>
      <c r="R128">
        <v>100449.37699999999</v>
      </c>
    </row>
    <row r="129" spans="1:18">
      <c r="A129" t="s">
        <v>55</v>
      </c>
      <c r="B129">
        <v>2013</v>
      </c>
      <c r="C129" t="s">
        <v>29</v>
      </c>
      <c r="D129" t="s">
        <v>32</v>
      </c>
      <c r="E129" t="s">
        <v>22</v>
      </c>
      <c r="F129">
        <v>18409.824000000001</v>
      </c>
      <c r="G129">
        <v>14816.647000000001</v>
      </c>
      <c r="H129">
        <v>15029.634</v>
      </c>
      <c r="I129">
        <v>15248.61</v>
      </c>
      <c r="J129">
        <v>15240.734</v>
      </c>
      <c r="K129">
        <v>15451.992</v>
      </c>
      <c r="L129">
        <v>16738.612000000001</v>
      </c>
      <c r="M129">
        <v>16075.011</v>
      </c>
      <c r="N129">
        <v>14534.708000000001</v>
      </c>
      <c r="O129">
        <v>16101.334000000001</v>
      </c>
      <c r="P129">
        <v>15799.2</v>
      </c>
      <c r="Q129">
        <v>17516.556</v>
      </c>
      <c r="R129">
        <v>190962.86200000005</v>
      </c>
    </row>
    <row r="130" spans="1:18">
      <c r="A130" t="s">
        <v>55</v>
      </c>
      <c r="B130">
        <v>2013</v>
      </c>
      <c r="C130" t="s">
        <v>29</v>
      </c>
      <c r="D130" t="s">
        <v>31</v>
      </c>
      <c r="E130" t="s">
        <v>22</v>
      </c>
      <c r="F130">
        <v>2606.3980000000001</v>
      </c>
      <c r="G130">
        <v>1915.4169999999999</v>
      </c>
      <c r="H130">
        <v>1853.3510000000001</v>
      </c>
      <c r="I130">
        <v>2120.0529999999999</v>
      </c>
      <c r="J130">
        <v>2044.424</v>
      </c>
      <c r="K130">
        <v>2035.77</v>
      </c>
      <c r="L130">
        <v>2121.38</v>
      </c>
      <c r="M130">
        <v>2065.0520000000001</v>
      </c>
      <c r="N130">
        <v>2065.9499999999998</v>
      </c>
      <c r="O130">
        <v>2190.4650000000001</v>
      </c>
      <c r="P130">
        <v>2135.2350000000001</v>
      </c>
      <c r="Q130">
        <v>2344.3609999999999</v>
      </c>
      <c r="R130">
        <v>25497.856000000003</v>
      </c>
    </row>
    <row r="131" spans="1:18">
      <c r="A131" t="s">
        <v>55</v>
      </c>
      <c r="B131">
        <v>2013</v>
      </c>
      <c r="C131" t="s">
        <v>29</v>
      </c>
      <c r="D131" t="s">
        <v>30</v>
      </c>
      <c r="E131" t="s">
        <v>22</v>
      </c>
      <c r="F131">
        <v>5685.1490000000003</v>
      </c>
      <c r="G131">
        <v>4568.1360000000004</v>
      </c>
      <c r="H131">
        <v>4780.201</v>
      </c>
      <c r="I131">
        <v>4966.0919999999996</v>
      </c>
      <c r="J131">
        <v>4302.2380000000003</v>
      </c>
      <c r="K131">
        <v>4475.5010000000002</v>
      </c>
      <c r="L131">
        <v>5078.1679999999997</v>
      </c>
      <c r="M131">
        <v>4374.2049999999999</v>
      </c>
      <c r="N131">
        <v>3953.7930000000001</v>
      </c>
      <c r="O131">
        <v>4203.7510000000002</v>
      </c>
      <c r="P131">
        <v>4576.0469999999996</v>
      </c>
      <c r="Q131">
        <v>5427.299</v>
      </c>
      <c r="R131">
        <v>56390.579999999994</v>
      </c>
    </row>
    <row r="132" spans="1:18">
      <c r="A132" t="s">
        <v>55</v>
      </c>
      <c r="B132">
        <v>2013</v>
      </c>
      <c r="C132" t="s">
        <v>20</v>
      </c>
      <c r="D132" t="s">
        <v>28</v>
      </c>
      <c r="E132" t="s">
        <v>22</v>
      </c>
      <c r="F132">
        <v>839.47900000000004</v>
      </c>
      <c r="G132">
        <v>710.56299999999999</v>
      </c>
      <c r="H132">
        <v>901.14200000000005</v>
      </c>
      <c r="I132">
        <v>947.68899999999996</v>
      </c>
      <c r="J132">
        <v>827.99199999999996</v>
      </c>
      <c r="K132">
        <v>589.46600000000001</v>
      </c>
      <c r="L132">
        <v>656.88599999999997</v>
      </c>
      <c r="M132">
        <v>488.42500000000001</v>
      </c>
      <c r="N132">
        <v>461.99299999999999</v>
      </c>
      <c r="O132">
        <v>628.04600000000005</v>
      </c>
      <c r="P132">
        <v>656.08</v>
      </c>
      <c r="Q132">
        <v>772.38199999999995</v>
      </c>
      <c r="R132">
        <v>8480.1430000000018</v>
      </c>
    </row>
    <row r="133" spans="1:18">
      <c r="A133" t="s">
        <v>55</v>
      </c>
      <c r="B133">
        <v>2013</v>
      </c>
      <c r="C133" t="s">
        <v>20</v>
      </c>
      <c r="D133" t="s">
        <v>27</v>
      </c>
      <c r="E133" t="s">
        <v>22</v>
      </c>
      <c r="F133">
        <v>251.64599999999999</v>
      </c>
      <c r="G133">
        <v>213.26</v>
      </c>
      <c r="H133">
        <v>302.66899999999998</v>
      </c>
      <c r="I133">
        <v>280.94</v>
      </c>
      <c r="J133">
        <v>313.17700000000002</v>
      </c>
      <c r="K133">
        <v>232.39099999999999</v>
      </c>
      <c r="L133">
        <v>367.26299999999998</v>
      </c>
      <c r="M133">
        <v>288.99900000000002</v>
      </c>
      <c r="N133">
        <v>216.94200000000001</v>
      </c>
      <c r="O133">
        <v>257.721</v>
      </c>
      <c r="P133">
        <v>366.07900000000001</v>
      </c>
      <c r="Q133">
        <v>366.17099999999999</v>
      </c>
      <c r="R133">
        <v>3457.2580000000003</v>
      </c>
    </row>
    <row r="134" spans="1:18">
      <c r="A134" t="s">
        <v>55</v>
      </c>
      <c r="B134">
        <v>2013</v>
      </c>
      <c r="C134" t="s">
        <v>20</v>
      </c>
      <c r="D134" t="s">
        <v>26</v>
      </c>
      <c r="E134" t="s">
        <v>22</v>
      </c>
      <c r="F134">
        <v>13765.013999999999</v>
      </c>
      <c r="G134">
        <v>11666.28</v>
      </c>
      <c r="H134">
        <v>13517.591</v>
      </c>
      <c r="I134">
        <v>12978.475</v>
      </c>
      <c r="J134">
        <v>12739.619000000001</v>
      </c>
      <c r="K134">
        <v>12614.200999999999</v>
      </c>
      <c r="L134">
        <v>13422.832</v>
      </c>
      <c r="M134">
        <v>13164.148999999999</v>
      </c>
      <c r="N134">
        <v>12718.675999999999</v>
      </c>
      <c r="O134">
        <v>14193.727999999999</v>
      </c>
      <c r="P134">
        <v>13926.629000000001</v>
      </c>
      <c r="Q134">
        <v>15124.291999999999</v>
      </c>
      <c r="R134">
        <v>159831.486</v>
      </c>
    </row>
    <row r="135" spans="1:18">
      <c r="A135" t="s">
        <v>55</v>
      </c>
      <c r="B135">
        <v>2013</v>
      </c>
      <c r="C135" t="s">
        <v>20</v>
      </c>
      <c r="D135" t="s">
        <v>25</v>
      </c>
      <c r="E135" t="s">
        <v>22</v>
      </c>
      <c r="F135">
        <v>633.09900000000005</v>
      </c>
      <c r="G135">
        <v>527.15099999999995</v>
      </c>
      <c r="H135">
        <v>468.03800000000001</v>
      </c>
      <c r="I135">
        <v>726.16899999999998</v>
      </c>
      <c r="J135">
        <v>889.69200000000001</v>
      </c>
      <c r="K135">
        <v>505.28899999999999</v>
      </c>
      <c r="L135">
        <v>601.42100000000005</v>
      </c>
      <c r="M135">
        <v>537.01199999999994</v>
      </c>
      <c r="N135">
        <v>666.99300000000005</v>
      </c>
      <c r="O135">
        <v>487.99299999999999</v>
      </c>
      <c r="P135">
        <v>580.51099999999997</v>
      </c>
      <c r="Q135">
        <v>556.9</v>
      </c>
      <c r="R135">
        <v>7180.268</v>
      </c>
    </row>
    <row r="136" spans="1:18">
      <c r="A136" t="s">
        <v>55</v>
      </c>
      <c r="B136">
        <v>2013</v>
      </c>
      <c r="C136" t="s">
        <v>20</v>
      </c>
      <c r="D136" t="s">
        <v>24</v>
      </c>
      <c r="E136" t="s">
        <v>22</v>
      </c>
      <c r="F136">
        <v>15726.791999999999</v>
      </c>
      <c r="G136">
        <v>13177.585999999999</v>
      </c>
      <c r="H136">
        <v>13669.259</v>
      </c>
      <c r="I136">
        <v>13216.120999999999</v>
      </c>
      <c r="J136">
        <v>14161.328</v>
      </c>
      <c r="K136">
        <v>14000.579</v>
      </c>
      <c r="L136">
        <v>15730.043</v>
      </c>
      <c r="M136">
        <v>13667.3</v>
      </c>
      <c r="N136">
        <v>13156.499</v>
      </c>
      <c r="O136">
        <v>14709.833000000001</v>
      </c>
      <c r="P136">
        <v>13834.888000000001</v>
      </c>
      <c r="Q136">
        <v>14600.259</v>
      </c>
      <c r="R136">
        <v>169650.48699999999</v>
      </c>
    </row>
    <row r="137" spans="1:18">
      <c r="A137" t="s">
        <v>55</v>
      </c>
      <c r="B137">
        <v>2013</v>
      </c>
      <c r="C137" t="s">
        <v>20</v>
      </c>
      <c r="D137" t="s">
        <v>23</v>
      </c>
      <c r="E137" t="s">
        <v>22</v>
      </c>
      <c r="F137">
        <v>1185.4280000000001</v>
      </c>
      <c r="G137">
        <v>1018.1420000000001</v>
      </c>
      <c r="H137">
        <v>1029.6790000000001</v>
      </c>
      <c r="I137">
        <v>936.32299999999998</v>
      </c>
      <c r="J137">
        <v>1073.981</v>
      </c>
      <c r="K137">
        <v>963.45500000000004</v>
      </c>
      <c r="L137">
        <v>1031.8630000000001</v>
      </c>
      <c r="M137">
        <v>895.03</v>
      </c>
      <c r="N137">
        <v>875.947</v>
      </c>
      <c r="O137">
        <v>986.71600000000001</v>
      </c>
      <c r="P137">
        <v>1069.4839999999999</v>
      </c>
      <c r="Q137">
        <v>1145.877</v>
      </c>
      <c r="R137">
        <v>12211.925000000001</v>
      </c>
    </row>
    <row r="138" spans="1:18">
      <c r="A138" t="s">
        <v>55</v>
      </c>
      <c r="B138">
        <v>2013</v>
      </c>
      <c r="C138" t="s">
        <v>20</v>
      </c>
      <c r="D138" t="s">
        <v>21</v>
      </c>
      <c r="E138" t="s">
        <v>22</v>
      </c>
      <c r="F138">
        <v>3418.0059999999999</v>
      </c>
      <c r="G138">
        <v>2857.5569999999998</v>
      </c>
      <c r="H138">
        <v>2826.6709999999998</v>
      </c>
      <c r="I138">
        <v>2972.8359999999998</v>
      </c>
      <c r="J138">
        <v>2942.5</v>
      </c>
      <c r="K138">
        <v>2851.2249999999999</v>
      </c>
      <c r="L138">
        <v>3013.4549999999999</v>
      </c>
      <c r="M138">
        <v>2587.4589999999998</v>
      </c>
      <c r="N138">
        <v>2459.777</v>
      </c>
      <c r="O138">
        <v>2443.3209999999999</v>
      </c>
      <c r="P138">
        <v>2404.7260000000001</v>
      </c>
      <c r="Q138">
        <v>2790.6849999999999</v>
      </c>
      <c r="R138">
        <v>33568.217999999993</v>
      </c>
    </row>
    <row r="139" spans="1:18">
      <c r="A139" t="s">
        <v>54</v>
      </c>
      <c r="B139">
        <v>2013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2013</v>
      </c>
      <c r="C140" t="s">
        <v>48</v>
      </c>
      <c r="D140" t="s">
        <v>51</v>
      </c>
      <c r="E140" t="s">
        <v>22</v>
      </c>
      <c r="F140">
        <v>15</v>
      </c>
      <c r="G140">
        <v>0</v>
      </c>
      <c r="H140">
        <v>0</v>
      </c>
      <c r="I140">
        <v>15</v>
      </c>
      <c r="J140">
        <v>0</v>
      </c>
      <c r="K140">
        <v>5</v>
      </c>
      <c r="L140">
        <v>0</v>
      </c>
      <c r="M140">
        <v>15</v>
      </c>
      <c r="N140">
        <v>5</v>
      </c>
      <c r="O140">
        <v>0</v>
      </c>
      <c r="P140">
        <v>0</v>
      </c>
      <c r="Q140">
        <v>0</v>
      </c>
      <c r="R140">
        <v>55</v>
      </c>
    </row>
    <row r="141" spans="1:18">
      <c r="A141" t="s">
        <v>54</v>
      </c>
      <c r="B141">
        <v>2013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44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78</v>
      </c>
      <c r="P141">
        <v>0</v>
      </c>
      <c r="Q141">
        <v>0</v>
      </c>
      <c r="R141">
        <v>122</v>
      </c>
    </row>
    <row r="142" spans="1:18">
      <c r="A142" t="s">
        <v>54</v>
      </c>
      <c r="B142">
        <v>2013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2013</v>
      </c>
      <c r="C143" t="s">
        <v>44</v>
      </c>
      <c r="D143" t="s">
        <v>47</v>
      </c>
      <c r="E143" t="s">
        <v>22</v>
      </c>
      <c r="F143">
        <v>148</v>
      </c>
      <c r="G143">
        <v>127.2</v>
      </c>
      <c r="H143">
        <v>131.5</v>
      </c>
      <c r="I143">
        <v>108</v>
      </c>
      <c r="J143">
        <v>115</v>
      </c>
      <c r="K143">
        <v>141</v>
      </c>
      <c r="L143">
        <v>119</v>
      </c>
      <c r="M143">
        <v>134</v>
      </c>
      <c r="N143">
        <v>106</v>
      </c>
      <c r="O143">
        <v>117</v>
      </c>
      <c r="P143">
        <v>137</v>
      </c>
      <c r="Q143">
        <v>54</v>
      </c>
      <c r="R143">
        <v>1437.7</v>
      </c>
    </row>
    <row r="144" spans="1:18">
      <c r="A144" t="s">
        <v>54</v>
      </c>
      <c r="B144">
        <v>2013</v>
      </c>
      <c r="C144" t="s">
        <v>44</v>
      </c>
      <c r="D144" t="s">
        <v>46</v>
      </c>
      <c r="E144" t="s">
        <v>22</v>
      </c>
      <c r="F144">
        <v>177</v>
      </c>
      <c r="G144">
        <v>117</v>
      </c>
      <c r="H144">
        <v>175.5</v>
      </c>
      <c r="I144">
        <v>223.55</v>
      </c>
      <c r="J144">
        <v>155.05000000000001</v>
      </c>
      <c r="K144">
        <v>161</v>
      </c>
      <c r="L144">
        <v>157.5</v>
      </c>
      <c r="M144">
        <v>180.5</v>
      </c>
      <c r="N144">
        <v>188</v>
      </c>
      <c r="O144">
        <v>132</v>
      </c>
      <c r="P144">
        <v>172.5</v>
      </c>
      <c r="Q144">
        <v>110</v>
      </c>
      <c r="R144">
        <v>1949.6</v>
      </c>
    </row>
    <row r="145" spans="1:18">
      <c r="A145" t="s">
        <v>54</v>
      </c>
      <c r="B145">
        <v>2013</v>
      </c>
      <c r="C145" t="s">
        <v>44</v>
      </c>
      <c r="D145" t="s">
        <v>45</v>
      </c>
      <c r="E145" t="s">
        <v>22</v>
      </c>
      <c r="F145">
        <v>25</v>
      </c>
      <c r="G145">
        <v>55</v>
      </c>
      <c r="H145">
        <v>25</v>
      </c>
      <c r="I145">
        <v>55</v>
      </c>
      <c r="J145">
        <v>25</v>
      </c>
      <c r="K145">
        <v>35</v>
      </c>
      <c r="L145">
        <v>40</v>
      </c>
      <c r="M145">
        <v>45</v>
      </c>
      <c r="N145">
        <v>20</v>
      </c>
      <c r="O145">
        <v>50</v>
      </c>
      <c r="P145">
        <v>40</v>
      </c>
      <c r="Q145">
        <v>30</v>
      </c>
      <c r="R145">
        <v>445</v>
      </c>
    </row>
    <row r="146" spans="1:18">
      <c r="A146" t="s">
        <v>54</v>
      </c>
      <c r="B146">
        <v>2013</v>
      </c>
      <c r="C146" t="s">
        <v>39</v>
      </c>
      <c r="D146" t="s">
        <v>43</v>
      </c>
      <c r="E146" t="s">
        <v>22</v>
      </c>
      <c r="F146">
        <v>149</v>
      </c>
      <c r="G146">
        <v>100</v>
      </c>
      <c r="H146">
        <v>86</v>
      </c>
      <c r="I146">
        <v>127</v>
      </c>
      <c r="J146">
        <v>102</v>
      </c>
      <c r="K146">
        <v>117</v>
      </c>
      <c r="L146">
        <v>67</v>
      </c>
      <c r="M146">
        <v>136</v>
      </c>
      <c r="N146">
        <v>66</v>
      </c>
      <c r="O146">
        <v>134</v>
      </c>
      <c r="P146">
        <v>105</v>
      </c>
      <c r="Q146">
        <v>71</v>
      </c>
      <c r="R146">
        <v>1260</v>
      </c>
    </row>
    <row r="147" spans="1:18">
      <c r="A147" t="s">
        <v>54</v>
      </c>
      <c r="B147">
        <v>2013</v>
      </c>
      <c r="C147" t="s">
        <v>39</v>
      </c>
      <c r="D147" t="s">
        <v>42</v>
      </c>
      <c r="E147" t="s">
        <v>22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0.52700000000000002</v>
      </c>
      <c r="P147">
        <v>0</v>
      </c>
      <c r="Q147">
        <v>0</v>
      </c>
      <c r="R147">
        <v>0.52700000000000002</v>
      </c>
    </row>
    <row r="148" spans="1:18">
      <c r="A148" t="s">
        <v>54</v>
      </c>
      <c r="B148">
        <v>2013</v>
      </c>
      <c r="C148" t="s">
        <v>39</v>
      </c>
      <c r="D148" t="s">
        <v>41</v>
      </c>
      <c r="E148" t="s">
        <v>22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</v>
      </c>
      <c r="O148">
        <v>0</v>
      </c>
      <c r="P148">
        <v>0</v>
      </c>
      <c r="Q148">
        <v>0</v>
      </c>
      <c r="R148">
        <v>15</v>
      </c>
    </row>
    <row r="149" spans="1:18">
      <c r="A149" t="s">
        <v>54</v>
      </c>
      <c r="B149">
        <v>2013</v>
      </c>
      <c r="C149" t="s">
        <v>39</v>
      </c>
      <c r="D149" t="s">
        <v>40</v>
      </c>
      <c r="E149" t="s">
        <v>22</v>
      </c>
      <c r="F149">
        <v>300</v>
      </c>
      <c r="G149">
        <v>205</v>
      </c>
      <c r="H149">
        <v>237</v>
      </c>
      <c r="I149">
        <v>280</v>
      </c>
      <c r="J149">
        <v>320</v>
      </c>
      <c r="K149">
        <v>219</v>
      </c>
      <c r="L149">
        <v>240</v>
      </c>
      <c r="M149">
        <v>155</v>
      </c>
      <c r="N149">
        <v>130</v>
      </c>
      <c r="O149">
        <v>305</v>
      </c>
      <c r="P149">
        <v>200</v>
      </c>
      <c r="Q149">
        <v>120</v>
      </c>
      <c r="R149">
        <v>2711</v>
      </c>
    </row>
    <row r="150" spans="1:18">
      <c r="A150" t="s">
        <v>54</v>
      </c>
      <c r="B150">
        <v>2013</v>
      </c>
      <c r="C150" t="s">
        <v>29</v>
      </c>
      <c r="D150" t="s">
        <v>38</v>
      </c>
      <c r="E150" t="s">
        <v>22</v>
      </c>
      <c r="F150">
        <v>0.60199999999999998</v>
      </c>
      <c r="G150">
        <v>2.8119999999999998</v>
      </c>
      <c r="H150">
        <v>20</v>
      </c>
      <c r="I150">
        <v>0.8</v>
      </c>
      <c r="J150">
        <v>21.6</v>
      </c>
      <c r="K150">
        <v>19.670000000000002</v>
      </c>
      <c r="L150">
        <v>1.5429999999999999</v>
      </c>
      <c r="M150">
        <v>36.220999999999997</v>
      </c>
      <c r="N150">
        <v>67.641999999999996</v>
      </c>
      <c r="O150">
        <v>61.277999999999999</v>
      </c>
      <c r="P150">
        <v>31.405999999999999</v>
      </c>
      <c r="Q150">
        <v>48.581000000000003</v>
      </c>
      <c r="R150">
        <v>312.15500000000003</v>
      </c>
    </row>
    <row r="151" spans="1:18">
      <c r="A151" t="s">
        <v>54</v>
      </c>
      <c r="B151">
        <v>2013</v>
      </c>
      <c r="C151" t="s">
        <v>29</v>
      </c>
      <c r="D151" t="s">
        <v>37</v>
      </c>
      <c r="E151" t="s">
        <v>22</v>
      </c>
      <c r="F151">
        <v>0.03</v>
      </c>
      <c r="G151">
        <v>2.3E-2</v>
      </c>
      <c r="H151">
        <v>1.2E-2</v>
      </c>
      <c r="I151">
        <v>1.4999999999999999E-2</v>
      </c>
      <c r="J151">
        <v>1.4E-2</v>
      </c>
      <c r="K151">
        <v>1.0999999999999999E-2</v>
      </c>
      <c r="L151">
        <v>2.5999999999999999E-2</v>
      </c>
      <c r="M151">
        <v>2.1999999999999999E-2</v>
      </c>
      <c r="N151">
        <v>0.441</v>
      </c>
      <c r="O151">
        <v>0.875</v>
      </c>
      <c r="P151">
        <v>6.0000000000000001E-3</v>
      </c>
      <c r="Q151">
        <v>0.32900000000000001</v>
      </c>
      <c r="R151">
        <v>1.8039999999999998</v>
      </c>
    </row>
    <row r="152" spans="1:18">
      <c r="A152" t="s">
        <v>54</v>
      </c>
      <c r="B152">
        <v>2013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10</v>
      </c>
      <c r="K152">
        <v>0</v>
      </c>
      <c r="L152">
        <v>0</v>
      </c>
      <c r="M152">
        <v>0.34200000000000003</v>
      </c>
      <c r="N152">
        <v>0.38500000000000001</v>
      </c>
      <c r="O152">
        <v>0.32100000000000001</v>
      </c>
      <c r="P152">
        <v>0.68400000000000005</v>
      </c>
      <c r="Q152">
        <v>0</v>
      </c>
      <c r="R152">
        <v>11.731999999999999</v>
      </c>
    </row>
    <row r="153" spans="1:18">
      <c r="A153" t="s">
        <v>54</v>
      </c>
      <c r="B153">
        <v>2013</v>
      </c>
      <c r="C153" t="s">
        <v>29</v>
      </c>
      <c r="D153" t="s">
        <v>35</v>
      </c>
      <c r="E153" t="s">
        <v>22</v>
      </c>
      <c r="F153">
        <v>20</v>
      </c>
      <c r="G153">
        <v>15</v>
      </c>
      <c r="H153">
        <v>40</v>
      </c>
      <c r="I153">
        <v>15</v>
      </c>
      <c r="J153">
        <v>0</v>
      </c>
      <c r="K153">
        <v>20</v>
      </c>
      <c r="L153">
        <v>15</v>
      </c>
      <c r="M153">
        <v>15</v>
      </c>
      <c r="N153">
        <v>62</v>
      </c>
      <c r="O153">
        <v>17</v>
      </c>
      <c r="P153">
        <v>45</v>
      </c>
      <c r="Q153">
        <v>30</v>
      </c>
      <c r="R153">
        <v>294</v>
      </c>
    </row>
    <row r="154" spans="1:18">
      <c r="A154" t="s">
        <v>54</v>
      </c>
      <c r="B154">
        <v>2013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5</v>
      </c>
      <c r="I154">
        <v>0</v>
      </c>
      <c r="J154">
        <v>5</v>
      </c>
      <c r="K154">
        <v>0</v>
      </c>
      <c r="L154">
        <v>5</v>
      </c>
      <c r="M154">
        <v>0</v>
      </c>
      <c r="N154">
        <v>0</v>
      </c>
      <c r="O154">
        <v>5</v>
      </c>
      <c r="P154">
        <v>0</v>
      </c>
      <c r="Q154">
        <v>0</v>
      </c>
      <c r="R154">
        <v>20</v>
      </c>
    </row>
    <row r="155" spans="1:18">
      <c r="A155" t="s">
        <v>54</v>
      </c>
      <c r="B155">
        <v>2013</v>
      </c>
      <c r="C155" t="s">
        <v>29</v>
      </c>
      <c r="D155" t="s">
        <v>33</v>
      </c>
      <c r="E155" t="s">
        <v>22</v>
      </c>
      <c r="F155">
        <v>9.6</v>
      </c>
      <c r="G155">
        <v>10</v>
      </c>
      <c r="H155">
        <v>1.2</v>
      </c>
      <c r="I155">
        <v>13.2</v>
      </c>
      <c r="J155">
        <v>10</v>
      </c>
      <c r="K155">
        <v>1</v>
      </c>
      <c r="L155">
        <v>6</v>
      </c>
      <c r="M155">
        <v>4.8</v>
      </c>
      <c r="N155">
        <v>9.8000000000000007</v>
      </c>
      <c r="O155">
        <v>4</v>
      </c>
      <c r="P155">
        <v>3.6</v>
      </c>
      <c r="Q155">
        <v>7</v>
      </c>
      <c r="R155">
        <v>80.199999999999989</v>
      </c>
    </row>
    <row r="156" spans="1:18">
      <c r="A156" t="s">
        <v>54</v>
      </c>
      <c r="B156">
        <v>2013</v>
      </c>
      <c r="C156" t="s">
        <v>29</v>
      </c>
      <c r="D156" t="s">
        <v>32</v>
      </c>
      <c r="E156" t="s">
        <v>22</v>
      </c>
      <c r="F156">
        <v>2.6</v>
      </c>
      <c r="G156">
        <v>2.2000000000000002</v>
      </c>
      <c r="H156">
        <v>31</v>
      </c>
      <c r="I156">
        <v>2.4</v>
      </c>
      <c r="J156">
        <v>30.2</v>
      </c>
      <c r="K156">
        <v>3</v>
      </c>
      <c r="L156">
        <v>3</v>
      </c>
      <c r="M156">
        <v>32.4</v>
      </c>
      <c r="N156">
        <v>2</v>
      </c>
      <c r="O156">
        <v>2</v>
      </c>
      <c r="P156">
        <v>0</v>
      </c>
      <c r="Q156">
        <v>1</v>
      </c>
      <c r="R156">
        <v>111.79999999999998</v>
      </c>
    </row>
    <row r="157" spans="1:18">
      <c r="A157" t="s">
        <v>54</v>
      </c>
      <c r="B157">
        <v>2013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2013</v>
      </c>
      <c r="C158" t="s">
        <v>29</v>
      </c>
      <c r="D158" t="s">
        <v>30</v>
      </c>
      <c r="E158" t="s">
        <v>22</v>
      </c>
      <c r="F158">
        <v>30</v>
      </c>
      <c r="G158">
        <v>30</v>
      </c>
      <c r="H158">
        <v>0</v>
      </c>
      <c r="I158">
        <v>45</v>
      </c>
      <c r="J158">
        <v>30</v>
      </c>
      <c r="K158">
        <v>15</v>
      </c>
      <c r="L158">
        <v>15</v>
      </c>
      <c r="M158">
        <v>0</v>
      </c>
      <c r="N158">
        <v>30</v>
      </c>
      <c r="O158">
        <v>0</v>
      </c>
      <c r="P158">
        <v>0</v>
      </c>
      <c r="Q158">
        <v>0</v>
      </c>
      <c r="R158">
        <v>195</v>
      </c>
    </row>
    <row r="159" spans="1:18">
      <c r="A159" t="s">
        <v>54</v>
      </c>
      <c r="B159">
        <v>2013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2013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2013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2013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2013</v>
      </c>
      <c r="C163" t="s">
        <v>20</v>
      </c>
      <c r="D163" t="s">
        <v>24</v>
      </c>
      <c r="E163" t="s">
        <v>22</v>
      </c>
      <c r="F163">
        <v>80</v>
      </c>
      <c r="G163">
        <v>50</v>
      </c>
      <c r="H163">
        <v>100</v>
      </c>
      <c r="I163">
        <v>80</v>
      </c>
      <c r="J163">
        <v>80</v>
      </c>
      <c r="K163">
        <v>5</v>
      </c>
      <c r="L163">
        <v>0</v>
      </c>
      <c r="M163">
        <v>0</v>
      </c>
      <c r="N163">
        <v>5</v>
      </c>
      <c r="O163">
        <v>0</v>
      </c>
      <c r="P163">
        <v>0</v>
      </c>
      <c r="Q163">
        <v>0</v>
      </c>
      <c r="R163">
        <v>400</v>
      </c>
    </row>
    <row r="164" spans="1:18">
      <c r="A164" t="s">
        <v>54</v>
      </c>
      <c r="B164">
        <v>2013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2013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2013</v>
      </c>
      <c r="C166" t="s">
        <v>48</v>
      </c>
      <c r="D166" t="s">
        <v>52</v>
      </c>
      <c r="E166" t="s">
        <v>22</v>
      </c>
      <c r="F166">
        <v>36.176586124456797</v>
      </c>
      <c r="G166">
        <v>47.422130934832786</v>
      </c>
      <c r="H166">
        <v>63.301886424760518</v>
      </c>
      <c r="I166">
        <v>50.156393812758878</v>
      </c>
      <c r="J166">
        <v>66.968856894511518</v>
      </c>
      <c r="K166">
        <v>47.658432210780354</v>
      </c>
      <c r="L166">
        <v>58.610833915667847</v>
      </c>
      <c r="M166">
        <v>44.600026570700763</v>
      </c>
      <c r="N166">
        <v>63.111653420418413</v>
      </c>
      <c r="O166">
        <v>35.666728575891973</v>
      </c>
      <c r="P166">
        <v>50.557868710960001</v>
      </c>
      <c r="Q166">
        <v>33.902640284991072</v>
      </c>
      <c r="R166">
        <v>598.13403788073094</v>
      </c>
    </row>
    <row r="167" spans="1:18">
      <c r="A167" t="s">
        <v>53</v>
      </c>
      <c r="B167">
        <v>2013</v>
      </c>
      <c r="C167" t="s">
        <v>48</v>
      </c>
      <c r="D167" t="s">
        <v>51</v>
      </c>
      <c r="E167" t="s">
        <v>22</v>
      </c>
      <c r="F167">
        <v>597.44893042220474</v>
      </c>
      <c r="G167">
        <v>452.72483729010338</v>
      </c>
      <c r="H167">
        <v>527.72870935630817</v>
      </c>
      <c r="I167">
        <v>586.24531256826822</v>
      </c>
      <c r="J167">
        <v>503.36390926130878</v>
      </c>
      <c r="K167">
        <v>379.90099779290375</v>
      </c>
      <c r="L167">
        <v>484.61781392211105</v>
      </c>
      <c r="M167">
        <v>398.11323625964729</v>
      </c>
      <c r="N167">
        <v>366.80183865674235</v>
      </c>
      <c r="O167">
        <v>433.48783132295796</v>
      </c>
      <c r="P167">
        <v>439.83555184987665</v>
      </c>
      <c r="Q167">
        <v>615.46201001587781</v>
      </c>
      <c r="R167">
        <v>5785.7309787183103</v>
      </c>
    </row>
    <row r="168" spans="1:18">
      <c r="A168" t="s">
        <v>53</v>
      </c>
      <c r="B168">
        <v>2013</v>
      </c>
      <c r="C168" t="s">
        <v>48</v>
      </c>
      <c r="D168" t="s">
        <v>50</v>
      </c>
      <c r="E168" t="s">
        <v>22</v>
      </c>
      <c r="F168">
        <v>627.915375701431</v>
      </c>
      <c r="G168">
        <v>637.6135192253065</v>
      </c>
      <c r="H168">
        <v>626.91779590300735</v>
      </c>
      <c r="I168">
        <v>648.74694935324499</v>
      </c>
      <c r="J168">
        <v>582.62915511826986</v>
      </c>
      <c r="K168">
        <v>511.41387157988885</v>
      </c>
      <c r="L168">
        <v>618.86117022203416</v>
      </c>
      <c r="M168">
        <v>521.57338480139981</v>
      </c>
      <c r="N168">
        <v>524.47879479098583</v>
      </c>
      <c r="O168">
        <v>572.57810364512159</v>
      </c>
      <c r="P168">
        <v>674.37020603540748</v>
      </c>
      <c r="Q168">
        <v>704.73802348966262</v>
      </c>
      <c r="R168">
        <v>7251.83634986576</v>
      </c>
    </row>
    <row r="169" spans="1:18">
      <c r="A169" t="s">
        <v>53</v>
      </c>
      <c r="B169">
        <v>2013</v>
      </c>
      <c r="C169" t="s">
        <v>48</v>
      </c>
      <c r="D169" t="s">
        <v>49</v>
      </c>
      <c r="E169" t="s">
        <v>22</v>
      </c>
      <c r="F169">
        <v>418.25752642554539</v>
      </c>
      <c r="G169">
        <v>315.27725138350263</v>
      </c>
      <c r="H169">
        <v>308.75987316580159</v>
      </c>
      <c r="I169">
        <v>484.29703176398147</v>
      </c>
      <c r="J169">
        <v>313.69160421094097</v>
      </c>
      <c r="K169">
        <v>150.74782758044387</v>
      </c>
      <c r="L169">
        <v>252.00615674934207</v>
      </c>
      <c r="M169">
        <v>241.00853242801685</v>
      </c>
      <c r="N169">
        <v>253.33724275729421</v>
      </c>
      <c r="O169">
        <v>201.73320833717122</v>
      </c>
      <c r="P169">
        <v>329.57618488045699</v>
      </c>
      <c r="Q169">
        <v>399.1265516139822</v>
      </c>
      <c r="R169">
        <v>3667.818991296479</v>
      </c>
    </row>
    <row r="170" spans="1:18">
      <c r="A170" t="s">
        <v>53</v>
      </c>
      <c r="B170">
        <v>2013</v>
      </c>
      <c r="C170" t="s">
        <v>44</v>
      </c>
      <c r="D170" t="s">
        <v>47</v>
      </c>
      <c r="E170" t="s">
        <v>22</v>
      </c>
      <c r="F170">
        <v>1992.247127568012</v>
      </c>
      <c r="G170">
        <v>1094.5981367226759</v>
      </c>
      <c r="H170">
        <v>613.54687856180271</v>
      </c>
      <c r="I170">
        <v>357.02478433357248</v>
      </c>
      <c r="J170">
        <v>319.65186803345057</v>
      </c>
      <c r="K170">
        <v>267.861843043921</v>
      </c>
      <c r="L170">
        <v>328.84372023203548</v>
      </c>
      <c r="M170">
        <v>413.61072570789884</v>
      </c>
      <c r="N170">
        <v>455.87690372068215</v>
      </c>
      <c r="O170">
        <v>837.95235388980404</v>
      </c>
      <c r="P170">
        <v>1400.0973947565367</v>
      </c>
      <c r="Q170">
        <v>1507.504759428718</v>
      </c>
      <c r="R170">
        <v>9588.8164959991082</v>
      </c>
    </row>
    <row r="171" spans="1:18">
      <c r="A171" t="s">
        <v>53</v>
      </c>
      <c r="B171">
        <v>2013</v>
      </c>
      <c r="C171" t="s">
        <v>44</v>
      </c>
      <c r="D171" t="s">
        <v>46</v>
      </c>
      <c r="E171" t="s">
        <v>22</v>
      </c>
      <c r="F171">
        <v>175.04483653620849</v>
      </c>
      <c r="G171">
        <v>142.46588836294853</v>
      </c>
      <c r="H171">
        <v>119.34440318083448</v>
      </c>
      <c r="I171">
        <v>162.46689764096374</v>
      </c>
      <c r="J171">
        <v>158.01445655041204</v>
      </c>
      <c r="K171">
        <v>102.86914074455075</v>
      </c>
      <c r="L171">
        <v>135.97164912170282</v>
      </c>
      <c r="M171">
        <v>122.34034260435183</v>
      </c>
      <c r="N171">
        <v>109.18309512064596</v>
      </c>
      <c r="O171">
        <v>162.60141762612986</v>
      </c>
      <c r="P171">
        <v>159.34884144459991</v>
      </c>
      <c r="Q171">
        <v>170.82126990207757</v>
      </c>
      <c r="R171">
        <v>1720.472238835426</v>
      </c>
    </row>
    <row r="172" spans="1:18">
      <c r="A172" t="s">
        <v>53</v>
      </c>
      <c r="B172">
        <v>2013</v>
      </c>
      <c r="C172" t="s">
        <v>44</v>
      </c>
      <c r="D172" t="s">
        <v>45</v>
      </c>
      <c r="E172" t="s">
        <v>22</v>
      </c>
      <c r="F172">
        <v>572.30409783329492</v>
      </c>
      <c r="G172">
        <v>483.19732376713858</v>
      </c>
      <c r="H172">
        <v>609.36281861640089</v>
      </c>
      <c r="I172">
        <v>873.65642901361412</v>
      </c>
      <c r="J172">
        <v>577.48554233308266</v>
      </c>
      <c r="K172">
        <v>413.22375430414155</v>
      </c>
      <c r="L172">
        <v>569.48652257106789</v>
      </c>
      <c r="M172">
        <v>550.92739906332622</v>
      </c>
      <c r="N172">
        <v>449.94119732582129</v>
      </c>
      <c r="O172">
        <v>497.77588811335858</v>
      </c>
      <c r="P172">
        <v>565.01488590751683</v>
      </c>
      <c r="Q172">
        <v>610.01093632491268</v>
      </c>
      <c r="R172">
        <v>6772.3867951736765</v>
      </c>
    </row>
    <row r="173" spans="1:18">
      <c r="A173" t="s">
        <v>53</v>
      </c>
      <c r="B173">
        <v>2013</v>
      </c>
      <c r="C173" t="s">
        <v>39</v>
      </c>
      <c r="D173" t="s">
        <v>43</v>
      </c>
      <c r="E173" t="s">
        <v>22</v>
      </c>
      <c r="F173">
        <v>1362.6404767997615</v>
      </c>
      <c r="G173">
        <v>1190.2540391671942</v>
      </c>
      <c r="H173">
        <v>1382.4365384976265</v>
      </c>
      <c r="I173">
        <v>1481.280395034453</v>
      </c>
      <c r="J173">
        <v>1314.7353279702829</v>
      </c>
      <c r="K173">
        <v>1179.0235549679853</v>
      </c>
      <c r="L173">
        <v>1299.3344453057007</v>
      </c>
      <c r="M173">
        <v>1488.1260247886205</v>
      </c>
      <c r="N173">
        <v>1062.4448908753222</v>
      </c>
      <c r="O173">
        <v>1279.0739768242006</v>
      </c>
      <c r="P173">
        <v>1322.4938553052129</v>
      </c>
      <c r="Q173">
        <v>1277.3224117198547</v>
      </c>
      <c r="R173">
        <v>15639.165937256215</v>
      </c>
    </row>
    <row r="174" spans="1:18">
      <c r="A174" t="s">
        <v>53</v>
      </c>
      <c r="B174">
        <v>2013</v>
      </c>
      <c r="C174" t="s">
        <v>39</v>
      </c>
      <c r="D174" t="s">
        <v>42</v>
      </c>
      <c r="E174" t="s">
        <v>22</v>
      </c>
      <c r="F174">
        <v>116.51859813579544</v>
      </c>
      <c r="G174">
        <v>152.47957254666659</v>
      </c>
      <c r="H174">
        <v>188.66497839750269</v>
      </c>
      <c r="I174">
        <v>142.69307087966158</v>
      </c>
      <c r="J174">
        <v>159.33886557078026</v>
      </c>
      <c r="K174">
        <v>187.73392039516597</v>
      </c>
      <c r="L174">
        <v>140.69276037681738</v>
      </c>
      <c r="M174">
        <v>130.10182441347624</v>
      </c>
      <c r="N174">
        <v>133.81612967175511</v>
      </c>
      <c r="O174">
        <v>136.47704465683489</v>
      </c>
      <c r="P174">
        <v>144.89076212185185</v>
      </c>
      <c r="Q174">
        <v>119.27672875336634</v>
      </c>
      <c r="R174">
        <v>1752.6842559196741</v>
      </c>
    </row>
    <row r="175" spans="1:18">
      <c r="A175" t="s">
        <v>53</v>
      </c>
      <c r="B175">
        <v>2013</v>
      </c>
      <c r="C175" t="s">
        <v>39</v>
      </c>
      <c r="D175" t="s">
        <v>41</v>
      </c>
      <c r="E175" t="s">
        <v>22</v>
      </c>
      <c r="F175">
        <v>26.026347168716043</v>
      </c>
      <c r="G175">
        <v>40.183900804030003</v>
      </c>
      <c r="H175">
        <v>40.301322080782619</v>
      </c>
      <c r="I175">
        <v>48.353565991176815</v>
      </c>
      <c r="J175">
        <v>44.014188055800439</v>
      </c>
      <c r="K175">
        <v>24.017976870291488</v>
      </c>
      <c r="L175">
        <v>35.019718561405888</v>
      </c>
      <c r="M175">
        <v>25.351068137505582</v>
      </c>
      <c r="N175">
        <v>20.009359317178458</v>
      </c>
      <c r="O175">
        <v>33.32078474068657</v>
      </c>
      <c r="P175">
        <v>36.463609989112229</v>
      </c>
      <c r="Q175">
        <v>21.6882678311113</v>
      </c>
      <c r="R175">
        <v>394.75010954779748</v>
      </c>
    </row>
    <row r="176" spans="1:18">
      <c r="A176" t="s">
        <v>53</v>
      </c>
      <c r="B176">
        <v>2013</v>
      </c>
      <c r="C176" t="s">
        <v>39</v>
      </c>
      <c r="D176" t="s">
        <v>40</v>
      </c>
      <c r="E176" t="s">
        <v>22</v>
      </c>
      <c r="F176">
        <v>359.51249186839271</v>
      </c>
      <c r="G176">
        <v>465.68706657643736</v>
      </c>
      <c r="H176">
        <v>366.31490123050719</v>
      </c>
      <c r="I176">
        <v>423.52168261333225</v>
      </c>
      <c r="J176">
        <v>527.08713073012257</v>
      </c>
      <c r="K176">
        <v>474.63192627619844</v>
      </c>
      <c r="L176">
        <v>426.25663171436565</v>
      </c>
      <c r="M176">
        <v>470.77438694107144</v>
      </c>
      <c r="N176">
        <v>370.46100166564213</v>
      </c>
      <c r="O176">
        <v>398.25550174135316</v>
      </c>
      <c r="P176">
        <v>414.49830993645958</v>
      </c>
      <c r="Q176">
        <v>351.79542615001338</v>
      </c>
      <c r="R176">
        <v>5048.7964574438965</v>
      </c>
    </row>
    <row r="177" spans="1:18">
      <c r="A177" t="s">
        <v>53</v>
      </c>
      <c r="B177">
        <v>2013</v>
      </c>
      <c r="C177" t="s">
        <v>29</v>
      </c>
      <c r="D177" t="s">
        <v>38</v>
      </c>
      <c r="E177" t="s">
        <v>22</v>
      </c>
      <c r="F177">
        <v>414.94061439931551</v>
      </c>
      <c r="G177">
        <v>352.61032222586022</v>
      </c>
      <c r="H177">
        <v>169.42832056825645</v>
      </c>
      <c r="I177">
        <v>223.57775795792068</v>
      </c>
      <c r="J177">
        <v>189.95688316121019</v>
      </c>
      <c r="K177">
        <v>228.75285144772508</v>
      </c>
      <c r="L177">
        <v>165.05244243547997</v>
      </c>
      <c r="M177">
        <v>206.81100002085839</v>
      </c>
      <c r="N177">
        <v>177.26402338722582</v>
      </c>
      <c r="O177">
        <v>223.50529717755424</v>
      </c>
      <c r="P177">
        <v>296.32532055435087</v>
      </c>
      <c r="Q177">
        <v>300.88306179717767</v>
      </c>
      <c r="R177">
        <v>2949.1078951329355</v>
      </c>
    </row>
    <row r="178" spans="1:18">
      <c r="A178" t="s">
        <v>53</v>
      </c>
      <c r="B178">
        <v>2013</v>
      </c>
      <c r="C178" t="s">
        <v>29</v>
      </c>
      <c r="D178" t="s">
        <v>37</v>
      </c>
      <c r="E178" t="s">
        <v>22</v>
      </c>
      <c r="F178">
        <v>2.1353993731947796</v>
      </c>
      <c r="G178">
        <v>5.8173763184824239</v>
      </c>
      <c r="H178">
        <v>6.9881788468691948</v>
      </c>
      <c r="I178">
        <v>6.9802665431829949</v>
      </c>
      <c r="J178">
        <v>5.0714460880770122</v>
      </c>
      <c r="K178">
        <v>3.9913663401980388</v>
      </c>
      <c r="L178">
        <v>4.3057893735626953</v>
      </c>
      <c r="M178">
        <v>5.1771740749740589</v>
      </c>
      <c r="N178">
        <v>5.676273252360386</v>
      </c>
      <c r="O178">
        <v>4.5863765820131315</v>
      </c>
      <c r="P178">
        <v>8.5650627968864885</v>
      </c>
      <c r="Q178">
        <v>5.9081941241101301</v>
      </c>
      <c r="R178">
        <v>65.202903713911326</v>
      </c>
    </row>
    <row r="179" spans="1:18">
      <c r="A179" t="s">
        <v>53</v>
      </c>
      <c r="B179">
        <v>2013</v>
      </c>
      <c r="C179" t="s">
        <v>29</v>
      </c>
      <c r="D179" t="s">
        <v>36</v>
      </c>
      <c r="E179" t="s">
        <v>22</v>
      </c>
      <c r="F179">
        <v>4.4718574902856458</v>
      </c>
      <c r="G179">
        <v>21.547114847552031</v>
      </c>
      <c r="H179">
        <v>12.622116522638011</v>
      </c>
      <c r="I179">
        <v>13.662572803694445</v>
      </c>
      <c r="J179">
        <v>20.555385858003667</v>
      </c>
      <c r="K179">
        <v>23.05996045155565</v>
      </c>
      <c r="L179">
        <v>22.060603666825703</v>
      </c>
      <c r="M179">
        <v>17.74132926029349</v>
      </c>
      <c r="N179">
        <v>36.993830138006523</v>
      </c>
      <c r="O179">
        <v>26.848231507915909</v>
      </c>
      <c r="P179">
        <v>4.4798970157756859</v>
      </c>
      <c r="Q179">
        <v>42.404291501706673</v>
      </c>
      <c r="R179">
        <v>246.44719106425342</v>
      </c>
    </row>
    <row r="180" spans="1:18">
      <c r="A180" t="s">
        <v>53</v>
      </c>
      <c r="B180">
        <v>2013</v>
      </c>
      <c r="C180" t="s">
        <v>29</v>
      </c>
      <c r="D180" t="s">
        <v>35</v>
      </c>
      <c r="E180" t="s">
        <v>22</v>
      </c>
      <c r="F180">
        <v>39.397545633105523</v>
      </c>
      <c r="G180">
        <v>42.719667948573338</v>
      </c>
      <c r="H180">
        <v>54.760905270843331</v>
      </c>
      <c r="I180">
        <v>50.10469941395705</v>
      </c>
      <c r="J180">
        <v>55.213219025721465</v>
      </c>
      <c r="K180">
        <v>51.998487663548673</v>
      </c>
      <c r="L180">
        <v>45.010829004737957</v>
      </c>
      <c r="M180">
        <v>46.525070522409777</v>
      </c>
      <c r="N180">
        <v>45.286955349104836</v>
      </c>
      <c r="O180">
        <v>48.889771501336874</v>
      </c>
      <c r="P180">
        <v>57.628191589236813</v>
      </c>
      <c r="Q180">
        <v>63.539127409828616</v>
      </c>
      <c r="R180">
        <v>601.0744703324043</v>
      </c>
    </row>
    <row r="181" spans="1:18">
      <c r="A181" t="s">
        <v>53</v>
      </c>
      <c r="B181">
        <v>2013</v>
      </c>
      <c r="C181" t="s">
        <v>29</v>
      </c>
      <c r="D181" t="s">
        <v>34</v>
      </c>
      <c r="E181" t="s">
        <v>22</v>
      </c>
      <c r="F181">
        <v>35.602501378968519</v>
      </c>
      <c r="G181">
        <v>30.457454564145277</v>
      </c>
      <c r="H181">
        <v>11.351637605060915</v>
      </c>
      <c r="I181">
        <v>22.664002092436782</v>
      </c>
      <c r="J181">
        <v>37.966732594636369</v>
      </c>
      <c r="K181">
        <v>16.097399781620254</v>
      </c>
      <c r="L181">
        <v>23.550085561433381</v>
      </c>
      <c r="M181">
        <v>20.429648627658416</v>
      </c>
      <c r="N181">
        <v>19.245058866887245</v>
      </c>
      <c r="O181">
        <v>31.863470633563939</v>
      </c>
      <c r="P181">
        <v>26.972205186621974</v>
      </c>
      <c r="Q181">
        <v>20.501713503825766</v>
      </c>
      <c r="R181">
        <v>296.70191039685881</v>
      </c>
    </row>
    <row r="182" spans="1:18">
      <c r="A182" t="s">
        <v>53</v>
      </c>
      <c r="B182">
        <v>2013</v>
      </c>
      <c r="C182" t="s">
        <v>29</v>
      </c>
      <c r="D182" t="s">
        <v>33</v>
      </c>
      <c r="E182" t="s">
        <v>22</v>
      </c>
      <c r="F182">
        <v>15.746229767869949</v>
      </c>
      <c r="G182">
        <v>30.66625605886928</v>
      </c>
      <c r="H182">
        <v>17.708799249073888</v>
      </c>
      <c r="I182">
        <v>30.947487580538191</v>
      </c>
      <c r="J182">
        <v>16.285509322968331</v>
      </c>
      <c r="K182">
        <v>26.124849844376072</v>
      </c>
      <c r="L182">
        <v>13.756385458343738</v>
      </c>
      <c r="M182">
        <v>18.347521913569501</v>
      </c>
      <c r="N182">
        <v>18.547251921404531</v>
      </c>
      <c r="O182">
        <v>28.425627008741102</v>
      </c>
      <c r="P182">
        <v>18.454117973360884</v>
      </c>
      <c r="Q182">
        <v>23.196224698815122</v>
      </c>
      <c r="R182">
        <v>258.20626079793055</v>
      </c>
    </row>
    <row r="183" spans="1:18">
      <c r="A183" t="s">
        <v>53</v>
      </c>
      <c r="B183">
        <v>2013</v>
      </c>
      <c r="C183" t="s">
        <v>29</v>
      </c>
      <c r="D183" t="s">
        <v>32</v>
      </c>
      <c r="E183" t="s">
        <v>22</v>
      </c>
      <c r="F183">
        <v>48.130048559505639</v>
      </c>
      <c r="G183">
        <v>54.875068126275188</v>
      </c>
      <c r="H183">
        <v>47.717925580036024</v>
      </c>
      <c r="I183">
        <v>100.32136911274796</v>
      </c>
      <c r="J183">
        <v>41.86687544565153</v>
      </c>
      <c r="K183">
        <v>43.803523886033098</v>
      </c>
      <c r="L183">
        <v>82.285418898454182</v>
      </c>
      <c r="M183">
        <v>53.392727922007069</v>
      </c>
      <c r="N183">
        <v>80.552304304742961</v>
      </c>
      <c r="O183">
        <v>92.922499954958553</v>
      </c>
      <c r="P183">
        <v>59.649440298697975</v>
      </c>
      <c r="Q183">
        <v>111.35953113567378</v>
      </c>
      <c r="R183">
        <v>816.87673322478395</v>
      </c>
    </row>
    <row r="184" spans="1:18">
      <c r="A184" t="s">
        <v>53</v>
      </c>
      <c r="B184">
        <v>2013</v>
      </c>
      <c r="C184" t="s">
        <v>29</v>
      </c>
      <c r="D184" t="s">
        <v>31</v>
      </c>
      <c r="E184" t="s">
        <v>22</v>
      </c>
      <c r="F184">
        <v>62.61223251291824</v>
      </c>
      <c r="G184">
        <v>74.087109977489163</v>
      </c>
      <c r="H184">
        <v>17.763455900600686</v>
      </c>
      <c r="I184">
        <v>43.695158331480549</v>
      </c>
      <c r="J184">
        <v>58.841897497296017</v>
      </c>
      <c r="K184">
        <v>62.476284783862518</v>
      </c>
      <c r="L184">
        <v>41.279059745729448</v>
      </c>
      <c r="M184">
        <v>41.478827166909767</v>
      </c>
      <c r="N184">
        <v>50.634659189656574</v>
      </c>
      <c r="O184">
        <v>30.816825516459147</v>
      </c>
      <c r="P184">
        <v>97.067571122660837</v>
      </c>
      <c r="Q184">
        <v>26.76434090585823</v>
      </c>
      <c r="R184">
        <v>607.51742265092128</v>
      </c>
    </row>
    <row r="185" spans="1:18">
      <c r="A185" t="s">
        <v>53</v>
      </c>
      <c r="B185">
        <v>2013</v>
      </c>
      <c r="C185" t="s">
        <v>29</v>
      </c>
      <c r="D185" t="s">
        <v>30</v>
      </c>
      <c r="E185" t="s">
        <v>22</v>
      </c>
      <c r="F185">
        <v>62.254420536448407</v>
      </c>
      <c r="G185">
        <v>46.883706004808481</v>
      </c>
      <c r="H185">
        <v>89.836174996651039</v>
      </c>
      <c r="I185">
        <v>86.580284517193249</v>
      </c>
      <c r="J185">
        <v>64.363691820759271</v>
      </c>
      <c r="K185">
        <v>51.968694608363364</v>
      </c>
      <c r="L185">
        <v>91.636671897482714</v>
      </c>
      <c r="M185">
        <v>60.030848386419486</v>
      </c>
      <c r="N185">
        <v>50.180120129839665</v>
      </c>
      <c r="O185">
        <v>72.458580135741457</v>
      </c>
      <c r="P185">
        <v>69.462276072371381</v>
      </c>
      <c r="Q185">
        <v>60.566261265193695</v>
      </c>
      <c r="R185">
        <v>806.22173037127232</v>
      </c>
    </row>
    <row r="186" spans="1:18">
      <c r="A186" t="s">
        <v>53</v>
      </c>
      <c r="B186">
        <v>2013</v>
      </c>
      <c r="C186" t="s">
        <v>20</v>
      </c>
      <c r="D186" t="s">
        <v>28</v>
      </c>
      <c r="E186" t="s">
        <v>22</v>
      </c>
      <c r="F186">
        <v>278.15275112654712</v>
      </c>
      <c r="G186">
        <v>159.75422972078246</v>
      </c>
      <c r="H186">
        <v>141.67666389816068</v>
      </c>
      <c r="I186">
        <v>148.55117467462725</v>
      </c>
      <c r="J186">
        <v>134.49094961299846</v>
      </c>
      <c r="K186">
        <v>166.54763477361979</v>
      </c>
      <c r="L186">
        <v>136.05206298085358</v>
      </c>
      <c r="M186">
        <v>196.65324421043479</v>
      </c>
      <c r="N186">
        <v>148.94903800713942</v>
      </c>
      <c r="O186">
        <v>184.85658518928213</v>
      </c>
      <c r="P186">
        <v>250.84350109120419</v>
      </c>
      <c r="Q186">
        <v>233.39738947004864</v>
      </c>
      <c r="R186">
        <v>2179.9252247556988</v>
      </c>
    </row>
    <row r="187" spans="1:18">
      <c r="A187" t="s">
        <v>53</v>
      </c>
      <c r="B187">
        <v>2013</v>
      </c>
      <c r="C187" t="s">
        <v>20</v>
      </c>
      <c r="D187" t="s">
        <v>27</v>
      </c>
      <c r="E187" t="s">
        <v>22</v>
      </c>
      <c r="F187">
        <v>15.187234550495178</v>
      </c>
      <c r="G187">
        <v>18.822755408024161</v>
      </c>
      <c r="H187">
        <v>29.144370053009073</v>
      </c>
      <c r="I187">
        <v>34.751491597218084</v>
      </c>
      <c r="J187">
        <v>9.4802049704709059</v>
      </c>
      <c r="K187">
        <v>31.348134642236843</v>
      </c>
      <c r="L187">
        <v>25.271860470236732</v>
      </c>
      <c r="M187">
        <v>50.020452245994989</v>
      </c>
      <c r="N187">
        <v>50.014647768834472</v>
      </c>
      <c r="O187">
        <v>25.235313576508769</v>
      </c>
      <c r="P187">
        <v>75.019735222345744</v>
      </c>
      <c r="Q187">
        <v>10.027024962779686</v>
      </c>
      <c r="R187">
        <v>374.32322546815465</v>
      </c>
    </row>
    <row r="188" spans="1:18">
      <c r="A188" t="s">
        <v>53</v>
      </c>
      <c r="B188">
        <v>2013</v>
      </c>
      <c r="C188" t="s">
        <v>20</v>
      </c>
      <c r="D188" t="s">
        <v>26</v>
      </c>
      <c r="E188" t="s">
        <v>22</v>
      </c>
      <c r="F188">
        <v>406.59254956833922</v>
      </c>
      <c r="G188">
        <v>279.56609701901203</v>
      </c>
      <c r="H188">
        <v>445.85594792557845</v>
      </c>
      <c r="I188">
        <v>398.10672108261758</v>
      </c>
      <c r="J188">
        <v>287.26816180177474</v>
      </c>
      <c r="K188">
        <v>381.87496564530352</v>
      </c>
      <c r="L188">
        <v>395.99367489775102</v>
      </c>
      <c r="M188">
        <v>424.53741556011744</v>
      </c>
      <c r="N188">
        <v>348.3980221624214</v>
      </c>
      <c r="O188">
        <v>358.94552316980418</v>
      </c>
      <c r="P188">
        <v>450.06633755216677</v>
      </c>
      <c r="Q188">
        <v>442.74646396633221</v>
      </c>
      <c r="R188">
        <v>4619.9518803512192</v>
      </c>
    </row>
    <row r="189" spans="1:18">
      <c r="A189" t="s">
        <v>53</v>
      </c>
      <c r="B189">
        <v>2013</v>
      </c>
      <c r="C189" t="s">
        <v>20</v>
      </c>
      <c r="D189" t="s">
        <v>25</v>
      </c>
      <c r="E189" t="s">
        <v>22</v>
      </c>
      <c r="F189">
        <v>150.46043579562999</v>
      </c>
      <c r="G189">
        <v>58.583076048398205</v>
      </c>
      <c r="H189">
        <v>60.201140975099939</v>
      </c>
      <c r="I189">
        <v>103.69596112733763</v>
      </c>
      <c r="J189">
        <v>57.476007517878571</v>
      </c>
      <c r="K189">
        <v>56.315293482417133</v>
      </c>
      <c r="L189">
        <v>107.63294125306393</v>
      </c>
      <c r="M189">
        <v>143.97937596598041</v>
      </c>
      <c r="N189">
        <v>104.32434939800601</v>
      </c>
      <c r="O189">
        <v>104.05872891609718</v>
      </c>
      <c r="P189">
        <v>106.24789033111298</v>
      </c>
      <c r="Q189">
        <v>56.858994285598499</v>
      </c>
      <c r="R189">
        <v>1109.8341950966205</v>
      </c>
    </row>
    <row r="190" spans="1:18">
      <c r="A190" t="s">
        <v>53</v>
      </c>
      <c r="B190">
        <v>2013</v>
      </c>
      <c r="C190" t="s">
        <v>20</v>
      </c>
      <c r="D190" t="s">
        <v>24</v>
      </c>
      <c r="E190" t="s">
        <v>22</v>
      </c>
      <c r="F190">
        <v>128.17217907332045</v>
      </c>
      <c r="G190">
        <v>153.89797675921943</v>
      </c>
      <c r="H190">
        <v>121.44295336543624</v>
      </c>
      <c r="I190">
        <v>126.6491283609179</v>
      </c>
      <c r="J190">
        <v>181.92610471213032</v>
      </c>
      <c r="K190">
        <v>130.35417214166384</v>
      </c>
      <c r="L190">
        <v>124.91807453969318</v>
      </c>
      <c r="M190">
        <v>149.57680838938913</v>
      </c>
      <c r="N190">
        <v>171.29433355433713</v>
      </c>
      <c r="O190">
        <v>149.14948507953426</v>
      </c>
      <c r="P190">
        <v>128.53441443917683</v>
      </c>
      <c r="Q190">
        <v>181.25691959966861</v>
      </c>
      <c r="R190">
        <v>1747.1725500144871</v>
      </c>
    </row>
    <row r="191" spans="1:18">
      <c r="A191" t="s">
        <v>53</v>
      </c>
      <c r="B191">
        <v>2013</v>
      </c>
      <c r="C191" t="s">
        <v>20</v>
      </c>
      <c r="D191" t="s">
        <v>23</v>
      </c>
      <c r="E191" t="s">
        <v>22</v>
      </c>
      <c r="F191">
        <v>63.974180673342573</v>
      </c>
      <c r="G191">
        <v>167.27774506130123</v>
      </c>
      <c r="H191">
        <v>67.308836526149719</v>
      </c>
      <c r="I191">
        <v>70.703124873436096</v>
      </c>
      <c r="J191">
        <v>87.933793677530048</v>
      </c>
      <c r="K191">
        <v>84.308624792852015</v>
      </c>
      <c r="L191">
        <v>91.803982858340703</v>
      </c>
      <c r="M191">
        <v>85.90670540159995</v>
      </c>
      <c r="N191">
        <v>165.70016630598727</v>
      </c>
      <c r="O191">
        <v>57.619719319895793</v>
      </c>
      <c r="P191">
        <v>103.42703292508308</v>
      </c>
      <c r="Q191">
        <v>91.967036436337835</v>
      </c>
      <c r="R191">
        <v>1137.9309488518566</v>
      </c>
    </row>
    <row r="192" spans="1:18">
      <c r="A192" t="s">
        <v>53</v>
      </c>
      <c r="B192">
        <v>2013</v>
      </c>
      <c r="C192" t="s">
        <v>20</v>
      </c>
      <c r="D192" t="s">
        <v>21</v>
      </c>
      <c r="E192" t="s">
        <v>22</v>
      </c>
      <c r="F192">
        <v>69.792424976894168</v>
      </c>
      <c r="G192">
        <v>50.630377130370746</v>
      </c>
      <c r="H192">
        <v>69.83946730120168</v>
      </c>
      <c r="I192">
        <v>76.426286925665991</v>
      </c>
      <c r="J192">
        <v>84.409232163930582</v>
      </c>
      <c r="K192">
        <v>70.037509948352863</v>
      </c>
      <c r="L192">
        <v>102.57569426576002</v>
      </c>
      <c r="M192">
        <v>68.083898615368156</v>
      </c>
      <c r="N192">
        <v>94.167858941557498</v>
      </c>
      <c r="O192">
        <v>49.988125257082835</v>
      </c>
      <c r="P192">
        <v>71.619534890956245</v>
      </c>
      <c r="Q192">
        <v>89.695399422477294</v>
      </c>
      <c r="R192">
        <v>897.2658098396181</v>
      </c>
    </row>
    <row r="193" spans="1:18">
      <c r="A193" t="s">
        <v>19</v>
      </c>
      <c r="B193">
        <v>2013</v>
      </c>
      <c r="C193" t="s">
        <v>48</v>
      </c>
      <c r="D193" t="s">
        <v>52</v>
      </c>
      <c r="E193" t="s">
        <v>22</v>
      </c>
      <c r="F193">
        <v>81217.5</v>
      </c>
      <c r="G193">
        <v>77177.418999999994</v>
      </c>
      <c r="H193">
        <v>93268</v>
      </c>
      <c r="I193">
        <v>95929.5</v>
      </c>
      <c r="J193">
        <v>96250.009000000005</v>
      </c>
      <c r="K193">
        <v>92163</v>
      </c>
      <c r="L193">
        <v>94351</v>
      </c>
      <c r="M193">
        <v>100566.773</v>
      </c>
      <c r="N193">
        <v>94218.057000000001</v>
      </c>
      <c r="O193">
        <v>100874.5</v>
      </c>
      <c r="P193">
        <v>98506</v>
      </c>
      <c r="Q193">
        <v>98540.501999999993</v>
      </c>
      <c r="R193">
        <v>1123062.2600000002</v>
      </c>
    </row>
    <row r="194" spans="1:18">
      <c r="A194" t="s">
        <v>19</v>
      </c>
      <c r="B194">
        <v>2013</v>
      </c>
      <c r="C194" t="s">
        <v>48</v>
      </c>
      <c r="D194" t="s">
        <v>51</v>
      </c>
      <c r="E194" t="s">
        <v>22</v>
      </c>
      <c r="F194">
        <v>123305.20699999999</v>
      </c>
      <c r="G194">
        <v>111595.024</v>
      </c>
      <c r="H194">
        <v>124593.29</v>
      </c>
      <c r="I194">
        <v>128335.948</v>
      </c>
      <c r="J194">
        <v>131581.59299999999</v>
      </c>
      <c r="K194">
        <v>122196.84299999999</v>
      </c>
      <c r="L194">
        <v>132670.51199999999</v>
      </c>
      <c r="M194">
        <v>131141.01999999999</v>
      </c>
      <c r="N194">
        <v>122206.85400000001</v>
      </c>
      <c r="O194">
        <v>131351.717</v>
      </c>
      <c r="P194">
        <v>128225.57399999999</v>
      </c>
      <c r="Q194">
        <v>142426.42800000001</v>
      </c>
      <c r="R194">
        <v>1529630.01</v>
      </c>
    </row>
    <row r="195" spans="1:18">
      <c r="A195" t="s">
        <v>19</v>
      </c>
      <c r="B195">
        <v>2013</v>
      </c>
      <c r="C195" t="s">
        <v>48</v>
      </c>
      <c r="D195" t="s">
        <v>50</v>
      </c>
      <c r="E195" t="s">
        <v>22</v>
      </c>
      <c r="F195">
        <v>47213.58</v>
      </c>
      <c r="G195">
        <v>40527.402999999998</v>
      </c>
      <c r="H195">
        <v>46238.212</v>
      </c>
      <c r="I195">
        <v>47778.89</v>
      </c>
      <c r="J195">
        <v>49315.85</v>
      </c>
      <c r="K195">
        <v>47006.73</v>
      </c>
      <c r="L195">
        <v>51663.01</v>
      </c>
      <c r="M195">
        <v>51373.279999999999</v>
      </c>
      <c r="N195">
        <v>48520.061000000002</v>
      </c>
      <c r="O195">
        <v>52557.218999999997</v>
      </c>
      <c r="P195">
        <v>50138.26</v>
      </c>
      <c r="Q195">
        <v>54609.91</v>
      </c>
      <c r="R195">
        <v>586942.40500000003</v>
      </c>
    </row>
    <row r="196" spans="1:18">
      <c r="A196" t="s">
        <v>19</v>
      </c>
      <c r="B196">
        <v>2013</v>
      </c>
      <c r="C196" t="s">
        <v>48</v>
      </c>
      <c r="D196" t="s">
        <v>49</v>
      </c>
      <c r="E196" t="s">
        <v>22</v>
      </c>
      <c r="F196">
        <v>55448.792999999998</v>
      </c>
      <c r="G196">
        <v>46935.822</v>
      </c>
      <c r="H196">
        <v>54364.27</v>
      </c>
      <c r="I196">
        <v>55052.195</v>
      </c>
      <c r="J196">
        <v>55269.788</v>
      </c>
      <c r="K196">
        <v>52439.868000000002</v>
      </c>
      <c r="L196">
        <v>55873.241999999998</v>
      </c>
      <c r="M196">
        <v>57758.35</v>
      </c>
      <c r="N196">
        <v>55129.527000000002</v>
      </c>
      <c r="O196">
        <v>59950.53</v>
      </c>
      <c r="P196">
        <v>58457.19</v>
      </c>
      <c r="Q196">
        <v>64437.091999999997</v>
      </c>
      <c r="R196">
        <v>671116.6669999999</v>
      </c>
    </row>
    <row r="197" spans="1:18">
      <c r="A197" t="s">
        <v>19</v>
      </c>
      <c r="B197">
        <v>2013</v>
      </c>
      <c r="C197" t="s">
        <v>44</v>
      </c>
      <c r="D197" t="s">
        <v>47</v>
      </c>
      <c r="E197" t="s">
        <v>22</v>
      </c>
      <c r="F197">
        <v>272994.61200000002</v>
      </c>
      <c r="G197">
        <v>236879.921</v>
      </c>
      <c r="H197">
        <v>264187.64799999999</v>
      </c>
      <c r="I197">
        <v>269585.23300000001</v>
      </c>
      <c r="J197">
        <v>267701.46000000002</v>
      </c>
      <c r="K197">
        <v>255731.83100000001</v>
      </c>
      <c r="L197">
        <v>274022.45</v>
      </c>
      <c r="M197">
        <v>280860.16700000002</v>
      </c>
      <c r="N197">
        <v>268884.80800000002</v>
      </c>
      <c r="O197">
        <v>291667.337</v>
      </c>
      <c r="P197">
        <v>292085.00300000003</v>
      </c>
      <c r="Q197">
        <v>322595.67800000001</v>
      </c>
      <c r="R197">
        <v>3297196.148</v>
      </c>
    </row>
    <row r="198" spans="1:18">
      <c r="A198" t="s">
        <v>19</v>
      </c>
      <c r="B198">
        <v>2013</v>
      </c>
      <c r="C198" t="s">
        <v>44</v>
      </c>
      <c r="D198" t="s">
        <v>46</v>
      </c>
      <c r="E198" t="s">
        <v>22</v>
      </c>
      <c r="F198">
        <v>199877.97200000001</v>
      </c>
      <c r="G198">
        <v>178484.541</v>
      </c>
      <c r="H198">
        <v>190638.399</v>
      </c>
      <c r="I198">
        <v>192592.52299999999</v>
      </c>
      <c r="J198">
        <v>193432.57</v>
      </c>
      <c r="K198">
        <v>178349.6</v>
      </c>
      <c r="L198">
        <v>196474.88800000001</v>
      </c>
      <c r="M198">
        <v>199745.92000000001</v>
      </c>
      <c r="N198">
        <v>187810.14300000001</v>
      </c>
      <c r="O198">
        <v>209025.09099999999</v>
      </c>
      <c r="P198">
        <v>207560.12100000001</v>
      </c>
      <c r="Q198">
        <v>230086.85200000001</v>
      </c>
      <c r="R198">
        <v>2364078.62</v>
      </c>
    </row>
    <row r="199" spans="1:18">
      <c r="A199" t="s">
        <v>19</v>
      </c>
      <c r="B199">
        <v>2013</v>
      </c>
      <c r="C199" t="s">
        <v>44</v>
      </c>
      <c r="D199" t="s">
        <v>45</v>
      </c>
      <c r="E199" t="s">
        <v>22</v>
      </c>
      <c r="F199">
        <v>224390.12700000001</v>
      </c>
      <c r="G199">
        <v>191644.38699999999</v>
      </c>
      <c r="H199">
        <v>223613.66399999999</v>
      </c>
      <c r="I199">
        <v>230202.755</v>
      </c>
      <c r="J199">
        <v>234574.69</v>
      </c>
      <c r="K199">
        <v>216155.408</v>
      </c>
      <c r="L199">
        <v>235629.58600000001</v>
      </c>
      <c r="M199">
        <v>241715.734</v>
      </c>
      <c r="N199">
        <v>223175.87299999999</v>
      </c>
      <c r="O199">
        <v>242097.69399999999</v>
      </c>
      <c r="P199">
        <v>235423.79500000001</v>
      </c>
      <c r="Q199">
        <v>254078.40100000001</v>
      </c>
      <c r="R199">
        <v>2752702.1140000001</v>
      </c>
    </row>
    <row r="200" spans="1:18">
      <c r="A200" t="s">
        <v>19</v>
      </c>
      <c r="B200">
        <v>2013</v>
      </c>
      <c r="C200" t="s">
        <v>39</v>
      </c>
      <c r="D200" t="s">
        <v>43</v>
      </c>
      <c r="E200" t="s">
        <v>22</v>
      </c>
      <c r="F200">
        <v>824795.62100000004</v>
      </c>
      <c r="G200">
        <v>755868.57799999998</v>
      </c>
      <c r="H200">
        <v>877078.35499999998</v>
      </c>
      <c r="I200">
        <v>898023.97499999998</v>
      </c>
      <c r="J200">
        <v>926950.78599999996</v>
      </c>
      <c r="K200">
        <v>838939.08100000001</v>
      </c>
      <c r="L200">
        <v>858133.83</v>
      </c>
      <c r="M200">
        <v>911362.147</v>
      </c>
      <c r="N200">
        <v>840782.12199999997</v>
      </c>
      <c r="O200">
        <v>906212.96799999999</v>
      </c>
      <c r="P200">
        <v>897126.30200000003</v>
      </c>
      <c r="Q200">
        <v>941548.32799999998</v>
      </c>
      <c r="R200">
        <v>10476822.093</v>
      </c>
    </row>
    <row r="201" spans="1:18">
      <c r="A201" t="s">
        <v>19</v>
      </c>
      <c r="B201">
        <v>2013</v>
      </c>
      <c r="C201" t="s">
        <v>39</v>
      </c>
      <c r="D201" t="s">
        <v>42</v>
      </c>
      <c r="E201" t="s">
        <v>22</v>
      </c>
      <c r="F201">
        <v>204633.94699999999</v>
      </c>
      <c r="G201">
        <v>192475.67300000001</v>
      </c>
      <c r="H201">
        <v>211419.603</v>
      </c>
      <c r="I201">
        <v>207716.56899999999</v>
      </c>
      <c r="J201">
        <v>216833.76800000001</v>
      </c>
      <c r="K201">
        <v>205919.84700000001</v>
      </c>
      <c r="L201">
        <v>216874.522</v>
      </c>
      <c r="M201">
        <v>228016.603</v>
      </c>
      <c r="N201">
        <v>217551.5</v>
      </c>
      <c r="O201">
        <v>234166.076</v>
      </c>
      <c r="P201">
        <v>231748.522</v>
      </c>
      <c r="Q201">
        <v>249464.58</v>
      </c>
      <c r="R201">
        <v>2616821.21</v>
      </c>
    </row>
    <row r="202" spans="1:18">
      <c r="A202" t="s">
        <v>19</v>
      </c>
      <c r="B202">
        <v>2013</v>
      </c>
      <c r="C202" t="s">
        <v>39</v>
      </c>
      <c r="D202" t="s">
        <v>41</v>
      </c>
      <c r="E202" t="s">
        <v>22</v>
      </c>
      <c r="F202">
        <v>72290.86</v>
      </c>
      <c r="G202">
        <v>66002.5</v>
      </c>
      <c r="H202">
        <v>70527.486000000004</v>
      </c>
      <c r="I202">
        <v>68214.7</v>
      </c>
      <c r="J202">
        <v>72894.881999999998</v>
      </c>
      <c r="K202">
        <v>67324</v>
      </c>
      <c r="L202">
        <v>72508.328999999998</v>
      </c>
      <c r="M202">
        <v>74269.684999999998</v>
      </c>
      <c r="N202">
        <v>70118.675000000003</v>
      </c>
      <c r="O202">
        <v>75477.884000000005</v>
      </c>
      <c r="P202">
        <v>74086.452000000005</v>
      </c>
      <c r="Q202">
        <v>78003</v>
      </c>
      <c r="R202">
        <v>861718.4530000001</v>
      </c>
    </row>
    <row r="203" spans="1:18">
      <c r="A203" t="s">
        <v>19</v>
      </c>
      <c r="B203">
        <v>2013</v>
      </c>
      <c r="C203" t="s">
        <v>39</v>
      </c>
      <c r="D203" t="s">
        <v>40</v>
      </c>
      <c r="E203" t="s">
        <v>22</v>
      </c>
      <c r="F203">
        <v>374595.33899999998</v>
      </c>
      <c r="G203">
        <v>338558.04</v>
      </c>
      <c r="H203">
        <v>377272.30200000003</v>
      </c>
      <c r="I203">
        <v>381190.07299999997</v>
      </c>
      <c r="J203">
        <v>394440.84700000001</v>
      </c>
      <c r="K203">
        <v>371490.68900000001</v>
      </c>
      <c r="L203">
        <v>403147.32199999999</v>
      </c>
      <c r="M203">
        <v>402991.51500000001</v>
      </c>
      <c r="N203">
        <v>377028.47499999998</v>
      </c>
      <c r="O203">
        <v>406011.32400000002</v>
      </c>
      <c r="P203">
        <v>397070.538</v>
      </c>
      <c r="Q203">
        <v>431630.05599999998</v>
      </c>
      <c r="R203">
        <v>4655426.5200000005</v>
      </c>
    </row>
    <row r="204" spans="1:18">
      <c r="A204" t="s">
        <v>19</v>
      </c>
      <c r="B204">
        <v>2013</v>
      </c>
      <c r="C204" t="s">
        <v>29</v>
      </c>
      <c r="D204" t="s">
        <v>38</v>
      </c>
      <c r="E204" t="s">
        <v>22</v>
      </c>
      <c r="F204">
        <v>158609.86199999999</v>
      </c>
      <c r="G204">
        <v>140640.6</v>
      </c>
      <c r="H204">
        <v>151525.44899999999</v>
      </c>
      <c r="I204">
        <v>153672.39799999999</v>
      </c>
      <c r="J204">
        <v>157581.66699999999</v>
      </c>
      <c r="K204">
        <v>157335.96599999999</v>
      </c>
      <c r="L204">
        <v>166864.94</v>
      </c>
      <c r="M204">
        <v>167241.23699999999</v>
      </c>
      <c r="N204">
        <v>159185.55600000001</v>
      </c>
      <c r="O204">
        <v>174398.69399999999</v>
      </c>
      <c r="P204">
        <v>169436.75899999999</v>
      </c>
      <c r="Q204">
        <v>187238.24799999999</v>
      </c>
      <c r="R204">
        <v>1943731.3759999999</v>
      </c>
    </row>
    <row r="205" spans="1:18">
      <c r="A205" t="s">
        <v>19</v>
      </c>
      <c r="B205">
        <v>2013</v>
      </c>
      <c r="C205" t="s">
        <v>29</v>
      </c>
      <c r="D205" t="s">
        <v>37</v>
      </c>
      <c r="E205" t="s">
        <v>22</v>
      </c>
      <c r="F205">
        <v>30473.200000000001</v>
      </c>
      <c r="G205">
        <v>26753.200000000001</v>
      </c>
      <c r="H205">
        <v>30062.9</v>
      </c>
      <c r="I205">
        <v>29974.2</v>
      </c>
      <c r="J205">
        <v>30082.9</v>
      </c>
      <c r="K205">
        <v>29151.599999999999</v>
      </c>
      <c r="L205">
        <v>29671.599999999999</v>
      </c>
      <c r="M205">
        <v>31266.07</v>
      </c>
      <c r="N205">
        <v>30333.3</v>
      </c>
      <c r="O205">
        <v>32327</v>
      </c>
      <c r="P205">
        <v>31711.8</v>
      </c>
      <c r="Q205">
        <v>35089.300000000003</v>
      </c>
      <c r="R205">
        <v>366897.07</v>
      </c>
    </row>
    <row r="206" spans="1:18">
      <c r="A206" t="s">
        <v>19</v>
      </c>
      <c r="B206">
        <v>2013</v>
      </c>
      <c r="C206" t="s">
        <v>29</v>
      </c>
      <c r="D206" t="s">
        <v>36</v>
      </c>
      <c r="E206" t="s">
        <v>22</v>
      </c>
      <c r="F206">
        <v>34087</v>
      </c>
      <c r="G206">
        <v>29222</v>
      </c>
      <c r="H206">
        <v>31680</v>
      </c>
      <c r="I206">
        <v>32721.5</v>
      </c>
      <c r="J206">
        <v>32796</v>
      </c>
      <c r="K206">
        <v>30973</v>
      </c>
      <c r="L206">
        <v>32805</v>
      </c>
      <c r="M206">
        <v>33687.5</v>
      </c>
      <c r="N206">
        <v>32774</v>
      </c>
      <c r="O206">
        <v>35445.608999999997</v>
      </c>
      <c r="P206">
        <v>35211.858</v>
      </c>
      <c r="Q206">
        <v>39114.5</v>
      </c>
      <c r="R206">
        <v>400517.967</v>
      </c>
    </row>
    <row r="207" spans="1:18">
      <c r="A207" t="s">
        <v>19</v>
      </c>
      <c r="B207">
        <v>2013</v>
      </c>
      <c r="C207" t="s">
        <v>29</v>
      </c>
      <c r="D207" t="s">
        <v>35</v>
      </c>
      <c r="E207" t="s">
        <v>22</v>
      </c>
      <c r="F207">
        <v>114548.00199999999</v>
      </c>
      <c r="G207">
        <v>101075.671</v>
      </c>
      <c r="H207">
        <v>110632.159</v>
      </c>
      <c r="I207">
        <v>112251.6</v>
      </c>
      <c r="J207">
        <v>113131.171</v>
      </c>
      <c r="K207">
        <v>107958.352</v>
      </c>
      <c r="L207">
        <v>117904.508</v>
      </c>
      <c r="M207">
        <v>116599.72500000001</v>
      </c>
      <c r="N207">
        <v>111971.03200000001</v>
      </c>
      <c r="O207">
        <v>121648.595</v>
      </c>
      <c r="P207">
        <v>120273.79300000001</v>
      </c>
      <c r="Q207">
        <v>131500.45699999999</v>
      </c>
      <c r="R207">
        <v>1379495.0649999999</v>
      </c>
    </row>
    <row r="208" spans="1:18">
      <c r="A208" t="s">
        <v>19</v>
      </c>
      <c r="B208">
        <v>2013</v>
      </c>
      <c r="C208" t="s">
        <v>29</v>
      </c>
      <c r="D208" t="s">
        <v>34</v>
      </c>
      <c r="E208" t="s">
        <v>22</v>
      </c>
      <c r="F208">
        <v>52589.2</v>
      </c>
      <c r="G208">
        <v>45380.35</v>
      </c>
      <c r="H208">
        <v>50038.499000000003</v>
      </c>
      <c r="I208">
        <v>50821.84</v>
      </c>
      <c r="J208">
        <v>50650.264000000003</v>
      </c>
      <c r="K208">
        <v>51010.06</v>
      </c>
      <c r="L208">
        <v>52375.519999999997</v>
      </c>
      <c r="M208">
        <v>52507.853999999999</v>
      </c>
      <c r="N208">
        <v>50603.917999999998</v>
      </c>
      <c r="O208">
        <v>55826.75</v>
      </c>
      <c r="P208">
        <v>54114.26</v>
      </c>
      <c r="Q208">
        <v>59263.18</v>
      </c>
      <c r="R208">
        <v>625181.69500000007</v>
      </c>
    </row>
    <row r="209" spans="1:18">
      <c r="A209" t="s">
        <v>19</v>
      </c>
      <c r="B209">
        <v>2013</v>
      </c>
      <c r="C209" t="s">
        <v>29</v>
      </c>
      <c r="D209" t="s">
        <v>33</v>
      </c>
      <c r="E209" t="s">
        <v>22</v>
      </c>
      <c r="F209">
        <v>49921.646000000001</v>
      </c>
      <c r="G209">
        <v>44581.021000000001</v>
      </c>
      <c r="H209">
        <v>48367.012000000002</v>
      </c>
      <c r="I209">
        <v>49845.79</v>
      </c>
      <c r="J209">
        <v>50419.5</v>
      </c>
      <c r="K209">
        <v>47796.150999999998</v>
      </c>
      <c r="L209">
        <v>50076.574999999997</v>
      </c>
      <c r="M209">
        <v>52018.067000000003</v>
      </c>
      <c r="N209">
        <v>49689.525000000001</v>
      </c>
      <c r="O209">
        <v>53925.904999999999</v>
      </c>
      <c r="P209">
        <v>52176.5</v>
      </c>
      <c r="Q209">
        <v>56783</v>
      </c>
      <c r="R209">
        <v>605600.69200000004</v>
      </c>
    </row>
    <row r="210" spans="1:18">
      <c r="A210" t="s">
        <v>19</v>
      </c>
      <c r="B210">
        <v>2013</v>
      </c>
      <c r="C210" t="s">
        <v>29</v>
      </c>
      <c r="D210" t="s">
        <v>32</v>
      </c>
      <c r="E210" t="s">
        <v>22</v>
      </c>
      <c r="F210">
        <v>103317.47900000001</v>
      </c>
      <c r="G210">
        <v>85899</v>
      </c>
      <c r="H210">
        <v>94727.198999999993</v>
      </c>
      <c r="I210">
        <v>98824.428</v>
      </c>
      <c r="J210">
        <v>99073.975999999995</v>
      </c>
      <c r="K210">
        <v>94834.607000000004</v>
      </c>
      <c r="L210">
        <v>102861.402</v>
      </c>
      <c r="M210">
        <v>105601</v>
      </c>
      <c r="N210">
        <v>101328.689</v>
      </c>
      <c r="O210">
        <v>108751.98</v>
      </c>
      <c r="P210">
        <v>105814.001</v>
      </c>
      <c r="Q210">
        <v>115301.531</v>
      </c>
      <c r="R210">
        <v>1216335.2919999999</v>
      </c>
    </row>
    <row r="211" spans="1:18">
      <c r="A211" t="s">
        <v>19</v>
      </c>
      <c r="B211">
        <v>2013</v>
      </c>
      <c r="C211" t="s">
        <v>29</v>
      </c>
      <c r="D211" t="s">
        <v>31</v>
      </c>
      <c r="E211" t="s">
        <v>22</v>
      </c>
      <c r="F211">
        <v>42841.5</v>
      </c>
      <c r="G211">
        <v>34499.5</v>
      </c>
      <c r="H211">
        <v>38643</v>
      </c>
      <c r="I211">
        <v>39611.230000000003</v>
      </c>
      <c r="J211">
        <v>40892.519999999997</v>
      </c>
      <c r="K211">
        <v>39203</v>
      </c>
      <c r="L211">
        <v>43235</v>
      </c>
      <c r="M211">
        <v>42854</v>
      </c>
      <c r="N211">
        <v>41200.65</v>
      </c>
      <c r="O211">
        <v>45105.188999999998</v>
      </c>
      <c r="P211">
        <v>42779.4</v>
      </c>
      <c r="Q211">
        <v>49136.5</v>
      </c>
      <c r="R211">
        <v>500001.48900000006</v>
      </c>
    </row>
    <row r="212" spans="1:18">
      <c r="A212" t="s">
        <v>19</v>
      </c>
      <c r="B212">
        <v>2013</v>
      </c>
      <c r="C212" t="s">
        <v>29</v>
      </c>
      <c r="D212" t="s">
        <v>30</v>
      </c>
      <c r="E212" t="s">
        <v>22</v>
      </c>
      <c r="F212">
        <v>65177</v>
      </c>
      <c r="G212">
        <v>57670.500999999997</v>
      </c>
      <c r="H212">
        <v>63437.5</v>
      </c>
      <c r="I212">
        <v>64729.5</v>
      </c>
      <c r="J212">
        <v>64847.894999999997</v>
      </c>
      <c r="K212">
        <v>63573.5</v>
      </c>
      <c r="L212">
        <v>68435</v>
      </c>
      <c r="M212">
        <v>69595</v>
      </c>
      <c r="N212">
        <v>67375.09</v>
      </c>
      <c r="O212">
        <v>71209.197</v>
      </c>
      <c r="P212">
        <v>69319</v>
      </c>
      <c r="Q212">
        <v>77839.452000000005</v>
      </c>
      <c r="R212">
        <v>803208.63500000013</v>
      </c>
    </row>
    <row r="213" spans="1:18">
      <c r="A213" t="s">
        <v>19</v>
      </c>
      <c r="B213">
        <v>2013</v>
      </c>
      <c r="C213" t="s">
        <v>20</v>
      </c>
      <c r="D213" t="s">
        <v>28</v>
      </c>
      <c r="E213" t="s">
        <v>22</v>
      </c>
      <c r="F213">
        <v>24629.45</v>
      </c>
      <c r="G213">
        <v>21214.14</v>
      </c>
      <c r="H213">
        <v>24036.7</v>
      </c>
      <c r="I213">
        <v>25183.7</v>
      </c>
      <c r="J213">
        <v>25762.3</v>
      </c>
      <c r="K213">
        <v>24993.8</v>
      </c>
      <c r="L213">
        <v>30221.35</v>
      </c>
      <c r="M213">
        <v>26742.9</v>
      </c>
      <c r="N213">
        <v>25992.15</v>
      </c>
      <c r="O213">
        <v>27146.25</v>
      </c>
      <c r="P213">
        <v>26185.05</v>
      </c>
      <c r="Q213">
        <v>30166.495999999999</v>
      </c>
      <c r="R213">
        <v>312274.28599999996</v>
      </c>
    </row>
    <row r="214" spans="1:18">
      <c r="A214" t="s">
        <v>19</v>
      </c>
      <c r="B214">
        <v>2013</v>
      </c>
      <c r="C214" t="s">
        <v>20</v>
      </c>
      <c r="D214" t="s">
        <v>27</v>
      </c>
      <c r="E214" t="s">
        <v>22</v>
      </c>
      <c r="F214">
        <v>10360.799999999999</v>
      </c>
      <c r="G214">
        <v>9764.7999999999993</v>
      </c>
      <c r="H214">
        <v>10432</v>
      </c>
      <c r="I214">
        <v>11175.5</v>
      </c>
      <c r="J214">
        <v>11468.9</v>
      </c>
      <c r="K214">
        <v>10790.3</v>
      </c>
      <c r="L214">
        <v>11634.8</v>
      </c>
      <c r="M214">
        <v>12507.1</v>
      </c>
      <c r="N214">
        <v>11781.4</v>
      </c>
      <c r="O214">
        <v>12845.1</v>
      </c>
      <c r="P214">
        <v>11984</v>
      </c>
      <c r="Q214">
        <v>13155.1</v>
      </c>
      <c r="R214">
        <v>137899.80000000002</v>
      </c>
    </row>
    <row r="215" spans="1:18">
      <c r="A215" t="s">
        <v>19</v>
      </c>
      <c r="B215">
        <v>2013</v>
      </c>
      <c r="C215" t="s">
        <v>20</v>
      </c>
      <c r="D215" t="s">
        <v>26</v>
      </c>
      <c r="E215" t="s">
        <v>22</v>
      </c>
      <c r="F215">
        <v>77357.61</v>
      </c>
      <c r="G215">
        <v>69231.274999999994</v>
      </c>
      <c r="H215">
        <v>78006.308999999994</v>
      </c>
      <c r="I215">
        <v>79078.163</v>
      </c>
      <c r="J215">
        <v>82363.759999999995</v>
      </c>
      <c r="K215">
        <v>79722.928</v>
      </c>
      <c r="L215">
        <v>86235.28</v>
      </c>
      <c r="M215">
        <v>87507.61</v>
      </c>
      <c r="N215">
        <v>83493.679999999993</v>
      </c>
      <c r="O215">
        <v>91912.183000000005</v>
      </c>
      <c r="P215">
        <v>86737.41</v>
      </c>
      <c r="Q215">
        <v>94527.073999999993</v>
      </c>
      <c r="R215">
        <v>996173.28200000001</v>
      </c>
    </row>
    <row r="216" spans="1:18">
      <c r="A216" t="s">
        <v>19</v>
      </c>
      <c r="B216">
        <v>2013</v>
      </c>
      <c r="C216" t="s">
        <v>20</v>
      </c>
      <c r="D216" t="s">
        <v>25</v>
      </c>
      <c r="E216" t="s">
        <v>22</v>
      </c>
      <c r="F216">
        <v>8587.6</v>
      </c>
      <c r="G216">
        <v>8035</v>
      </c>
      <c r="H216">
        <v>8750.1</v>
      </c>
      <c r="I216">
        <v>9216.2999999999993</v>
      </c>
      <c r="J216">
        <v>8844</v>
      </c>
      <c r="K216">
        <v>8595</v>
      </c>
      <c r="L216">
        <v>8949</v>
      </c>
      <c r="M216">
        <v>9595.7000000000007</v>
      </c>
      <c r="N216">
        <v>9084.7999999999993</v>
      </c>
      <c r="O216">
        <v>9763.6</v>
      </c>
      <c r="P216">
        <v>9393.6</v>
      </c>
      <c r="Q216">
        <v>10046.6</v>
      </c>
      <c r="R216">
        <v>108861.30000000002</v>
      </c>
    </row>
    <row r="217" spans="1:18">
      <c r="A217" t="s">
        <v>19</v>
      </c>
      <c r="B217">
        <v>2013</v>
      </c>
      <c r="C217" t="s">
        <v>20</v>
      </c>
      <c r="D217" t="s">
        <v>24</v>
      </c>
      <c r="E217" t="s">
        <v>22</v>
      </c>
      <c r="F217">
        <v>44088.205000000002</v>
      </c>
      <c r="G217">
        <v>41959.982000000004</v>
      </c>
      <c r="H217">
        <v>47560.124000000003</v>
      </c>
      <c r="I217">
        <v>49958.544000000002</v>
      </c>
      <c r="J217">
        <v>49925.930999999997</v>
      </c>
      <c r="K217">
        <v>47217.398999999998</v>
      </c>
      <c r="L217">
        <v>49607.849000000002</v>
      </c>
      <c r="M217">
        <v>54299.739000000001</v>
      </c>
      <c r="N217">
        <v>49789.279000000002</v>
      </c>
      <c r="O217">
        <v>53784.748</v>
      </c>
      <c r="P217">
        <v>49985.654999999999</v>
      </c>
      <c r="Q217">
        <v>52571.752</v>
      </c>
      <c r="R217">
        <v>590749.20699999994</v>
      </c>
    </row>
    <row r="218" spans="1:18">
      <c r="A218" t="s">
        <v>19</v>
      </c>
      <c r="B218">
        <v>2013</v>
      </c>
      <c r="C218" t="s">
        <v>20</v>
      </c>
      <c r="D218" t="s">
        <v>23</v>
      </c>
      <c r="E218" t="s">
        <v>22</v>
      </c>
      <c r="F218">
        <v>9388.1</v>
      </c>
      <c r="G218">
        <v>9016.5</v>
      </c>
      <c r="H218">
        <v>9739</v>
      </c>
      <c r="I218">
        <v>10487</v>
      </c>
      <c r="J218">
        <v>10632.5</v>
      </c>
      <c r="K218">
        <v>9863.6</v>
      </c>
      <c r="L218">
        <v>10875</v>
      </c>
      <c r="M218">
        <v>11016</v>
      </c>
      <c r="N218">
        <v>10632</v>
      </c>
      <c r="O218">
        <v>11246.5</v>
      </c>
      <c r="P218">
        <v>10789.786</v>
      </c>
      <c r="Q218">
        <v>11644</v>
      </c>
      <c r="R218">
        <v>125329.986</v>
      </c>
    </row>
    <row r="219" spans="1:18">
      <c r="A219" t="s">
        <v>19</v>
      </c>
      <c r="B219">
        <v>2013</v>
      </c>
      <c r="C219" t="s">
        <v>20</v>
      </c>
      <c r="D219" t="s">
        <v>21</v>
      </c>
      <c r="E219" t="s">
        <v>22</v>
      </c>
      <c r="F219">
        <v>29157.200000000001</v>
      </c>
      <c r="G219">
        <v>26393.9</v>
      </c>
      <c r="H219">
        <v>29782.7</v>
      </c>
      <c r="I219">
        <v>30990.5</v>
      </c>
      <c r="J219">
        <v>31623.4</v>
      </c>
      <c r="K219">
        <v>31057.3</v>
      </c>
      <c r="L219">
        <v>32548.799999999999</v>
      </c>
      <c r="M219">
        <v>33612.6</v>
      </c>
      <c r="N219">
        <v>31905.4</v>
      </c>
      <c r="O219">
        <v>33988.949999999997</v>
      </c>
      <c r="P219">
        <v>32568.3</v>
      </c>
      <c r="Q219">
        <v>34833.9</v>
      </c>
      <c r="R219">
        <v>378462.95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C4D8-24CD-49C7-8D19-F03A70383149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73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2014</v>
      </c>
      <c r="C4" t="s">
        <v>48</v>
      </c>
      <c r="D4" t="s">
        <v>52</v>
      </c>
      <c r="E4" t="s">
        <v>22</v>
      </c>
      <c r="F4">
        <v>14128.309782608696</v>
      </c>
      <c r="G4">
        <v>14382.355072463768</v>
      </c>
      <c r="H4">
        <v>14934.481884057968</v>
      </c>
      <c r="I4">
        <v>15436.840579710144</v>
      </c>
      <c r="J4">
        <v>16176.735507246374</v>
      </c>
      <c r="K4">
        <v>15572.184782608694</v>
      </c>
      <c r="L4">
        <v>16296.77536231884</v>
      </c>
      <c r="M4">
        <v>15274.817028985506</v>
      </c>
      <c r="N4">
        <v>14407.581521739128</v>
      </c>
      <c r="O4">
        <v>14811.090579710144</v>
      </c>
      <c r="P4">
        <v>14186.594202898548</v>
      </c>
      <c r="Q4">
        <v>15410.876811594202</v>
      </c>
      <c r="R4">
        <v>181018.64311594202</v>
      </c>
    </row>
    <row r="5" spans="1:18">
      <c r="A5" t="s">
        <v>59</v>
      </c>
      <c r="B5">
        <v>2014</v>
      </c>
      <c r="C5" t="s">
        <v>48</v>
      </c>
      <c r="D5" t="s">
        <v>51</v>
      </c>
      <c r="E5" t="s">
        <v>22</v>
      </c>
      <c r="F5">
        <v>43771.826086956513</v>
      </c>
      <c r="G5">
        <v>41151.561594202896</v>
      </c>
      <c r="H5">
        <v>43325.003623188401</v>
      </c>
      <c r="I5">
        <v>44454.538043478256</v>
      </c>
      <c r="J5">
        <v>45073.22644927536</v>
      </c>
      <c r="K5">
        <v>43611.5</v>
      </c>
      <c r="L5">
        <v>47510.60144927536</v>
      </c>
      <c r="M5">
        <v>46653.701086956513</v>
      </c>
      <c r="N5">
        <v>44210.733695652169</v>
      </c>
      <c r="O5">
        <v>45515.480072463768</v>
      </c>
      <c r="P5">
        <v>41940.5018115942</v>
      </c>
      <c r="Q5">
        <v>47183.900362318833</v>
      </c>
      <c r="R5">
        <v>534402.57427536219</v>
      </c>
    </row>
    <row r="6" spans="1:18">
      <c r="A6" t="s">
        <v>59</v>
      </c>
      <c r="B6">
        <v>2014</v>
      </c>
      <c r="C6" t="s">
        <v>48</v>
      </c>
      <c r="D6" t="s">
        <v>50</v>
      </c>
      <c r="E6" t="s">
        <v>22</v>
      </c>
      <c r="F6">
        <v>17138.010869565216</v>
      </c>
      <c r="G6">
        <v>16344.489130434782</v>
      </c>
      <c r="H6">
        <v>17531.532608695652</v>
      </c>
      <c r="I6">
        <v>17474.378623188404</v>
      </c>
      <c r="J6">
        <v>17446.648550724636</v>
      </c>
      <c r="K6">
        <v>16707.742753623188</v>
      </c>
      <c r="L6">
        <v>18512.117753623188</v>
      </c>
      <c r="M6">
        <v>17197.824275362316</v>
      </c>
      <c r="N6">
        <v>17308.981884057968</v>
      </c>
      <c r="O6">
        <v>17511.034420289856</v>
      </c>
      <c r="P6">
        <v>16387.08695652174</v>
      </c>
      <c r="Q6">
        <v>18368.009057971012</v>
      </c>
      <c r="R6">
        <v>207927.85688405792</v>
      </c>
    </row>
    <row r="7" spans="1:18">
      <c r="A7" t="s">
        <v>59</v>
      </c>
      <c r="B7">
        <v>2014</v>
      </c>
      <c r="C7" t="s">
        <v>48</v>
      </c>
      <c r="D7" t="s">
        <v>49</v>
      </c>
      <c r="E7" t="s">
        <v>22</v>
      </c>
      <c r="F7">
        <v>13333.13224637681</v>
      </c>
      <c r="G7">
        <v>13110.717391304346</v>
      </c>
      <c r="H7">
        <v>13930.536231884056</v>
      </c>
      <c r="I7">
        <v>13896.98188405797</v>
      </c>
      <c r="J7">
        <v>15051.487318840578</v>
      </c>
      <c r="K7">
        <v>14665.999999999998</v>
      </c>
      <c r="L7">
        <v>16748.222826086956</v>
      </c>
      <c r="M7">
        <v>15162.721014492752</v>
      </c>
      <c r="N7">
        <v>14973.679347826086</v>
      </c>
      <c r="O7">
        <v>14782.92572463768</v>
      </c>
      <c r="P7">
        <v>14183.16847826087</v>
      </c>
      <c r="Q7">
        <v>14921.126811594202</v>
      </c>
      <c r="R7">
        <v>174760.69927536231</v>
      </c>
    </row>
    <row r="8" spans="1:18">
      <c r="A8" t="s">
        <v>59</v>
      </c>
      <c r="B8">
        <v>2014</v>
      </c>
      <c r="C8" t="s">
        <v>44</v>
      </c>
      <c r="D8" t="s">
        <v>47</v>
      </c>
      <c r="E8" t="s">
        <v>22</v>
      </c>
      <c r="F8">
        <v>62104.525362318833</v>
      </c>
      <c r="G8">
        <v>58716.811594202889</v>
      </c>
      <c r="H8">
        <v>68731.567028985504</v>
      </c>
      <c r="I8">
        <v>71025.331521739121</v>
      </c>
      <c r="J8">
        <v>77502.527173913026</v>
      </c>
      <c r="K8">
        <v>76825.376811594208</v>
      </c>
      <c r="L8">
        <v>82991.512681159409</v>
      </c>
      <c r="M8">
        <v>78528.182971014481</v>
      </c>
      <c r="N8">
        <v>75502.110507246369</v>
      </c>
      <c r="O8">
        <v>74102.913043478256</v>
      </c>
      <c r="P8">
        <v>65416.896739130432</v>
      </c>
      <c r="Q8">
        <v>67060.139492753617</v>
      </c>
      <c r="R8">
        <v>858507.89492753614</v>
      </c>
    </row>
    <row r="9" spans="1:18">
      <c r="A9" t="s">
        <v>59</v>
      </c>
      <c r="B9">
        <v>2014</v>
      </c>
      <c r="C9" t="s">
        <v>44</v>
      </c>
      <c r="D9" t="s">
        <v>46</v>
      </c>
      <c r="E9" t="s">
        <v>22</v>
      </c>
      <c r="F9">
        <v>41848.391304347824</v>
      </c>
      <c r="G9">
        <v>37877.534420289849</v>
      </c>
      <c r="H9">
        <v>41837.911231884056</v>
      </c>
      <c r="I9">
        <v>42923.530797101448</v>
      </c>
      <c r="J9">
        <v>45092.003623188401</v>
      </c>
      <c r="K9">
        <v>43926.822463768112</v>
      </c>
      <c r="L9">
        <v>48985.320652173905</v>
      </c>
      <c r="M9">
        <v>45886.833333333328</v>
      </c>
      <c r="N9">
        <v>44960.92753623188</v>
      </c>
      <c r="O9">
        <v>45831.293478260865</v>
      </c>
      <c r="P9">
        <v>41401.188405797104</v>
      </c>
      <c r="Q9">
        <v>42332.492753623184</v>
      </c>
      <c r="R9">
        <v>522904.24999999994</v>
      </c>
    </row>
    <row r="10" spans="1:18">
      <c r="A10" t="s">
        <v>59</v>
      </c>
      <c r="B10">
        <v>2014</v>
      </c>
      <c r="C10" t="s">
        <v>44</v>
      </c>
      <c r="D10" t="s">
        <v>45</v>
      </c>
      <c r="E10" t="s">
        <v>22</v>
      </c>
      <c r="F10">
        <v>69946.998188405792</v>
      </c>
      <c r="G10">
        <v>66015.391304347824</v>
      </c>
      <c r="H10">
        <v>72528.255434782608</v>
      </c>
      <c r="I10">
        <v>75744.739130434784</v>
      </c>
      <c r="J10">
        <v>81677.148550724625</v>
      </c>
      <c r="K10">
        <v>80859.005434782608</v>
      </c>
      <c r="L10">
        <v>88094.175724637666</v>
      </c>
      <c r="M10">
        <v>82550.632246376801</v>
      </c>
      <c r="N10">
        <v>79176.309782608689</v>
      </c>
      <c r="O10">
        <v>80462.94927536232</v>
      </c>
      <c r="P10">
        <v>72676.527173913026</v>
      </c>
      <c r="Q10">
        <v>75243.759057971009</v>
      </c>
      <c r="R10">
        <v>924975.89130434766</v>
      </c>
    </row>
    <row r="11" spans="1:18">
      <c r="A11" t="s">
        <v>59</v>
      </c>
      <c r="B11">
        <v>2014</v>
      </c>
      <c r="C11" t="s">
        <v>39</v>
      </c>
      <c r="D11" t="s">
        <v>43</v>
      </c>
      <c r="E11" t="s">
        <v>22</v>
      </c>
      <c r="F11">
        <v>256721.29710144925</v>
      </c>
      <c r="G11">
        <v>245648.37681159418</v>
      </c>
      <c r="H11">
        <v>269168.80615942023</v>
      </c>
      <c r="I11">
        <v>276038.80072463769</v>
      </c>
      <c r="J11">
        <v>294487.89130434784</v>
      </c>
      <c r="K11">
        <v>281536.42934782605</v>
      </c>
      <c r="L11">
        <v>310729.93115942023</v>
      </c>
      <c r="M11">
        <v>301177.54528985504</v>
      </c>
      <c r="N11">
        <v>291479.08695652167</v>
      </c>
      <c r="O11">
        <v>290690.08695652167</v>
      </c>
      <c r="P11">
        <v>266244.43297101447</v>
      </c>
      <c r="Q11">
        <v>281606.81340579706</v>
      </c>
      <c r="R11">
        <v>3365529.4981884053</v>
      </c>
    </row>
    <row r="12" spans="1:18">
      <c r="A12" t="s">
        <v>59</v>
      </c>
      <c r="B12">
        <v>2014</v>
      </c>
      <c r="C12" t="s">
        <v>39</v>
      </c>
      <c r="D12" t="s">
        <v>42</v>
      </c>
      <c r="E12" t="s">
        <v>22</v>
      </c>
      <c r="F12">
        <v>74368.739130434784</v>
      </c>
      <c r="G12">
        <v>71988.907608695648</v>
      </c>
      <c r="H12">
        <v>77598.19927536232</v>
      </c>
      <c r="I12">
        <v>81441.235507246369</v>
      </c>
      <c r="J12">
        <v>88866.150362318833</v>
      </c>
      <c r="K12">
        <v>85141.737318840576</v>
      </c>
      <c r="L12">
        <v>94779.356884057968</v>
      </c>
      <c r="M12">
        <v>91265.693840579697</v>
      </c>
      <c r="N12">
        <v>88306.782608695648</v>
      </c>
      <c r="O12">
        <v>88812.130434782594</v>
      </c>
      <c r="P12">
        <v>80384.635869565202</v>
      </c>
      <c r="Q12">
        <v>90817.030797101441</v>
      </c>
      <c r="R12">
        <v>1013770.5996376812</v>
      </c>
    </row>
    <row r="13" spans="1:18">
      <c r="A13" t="s">
        <v>59</v>
      </c>
      <c r="B13">
        <v>2014</v>
      </c>
      <c r="C13" t="s">
        <v>39</v>
      </c>
      <c r="D13" t="s">
        <v>41</v>
      </c>
      <c r="E13" t="s">
        <v>22</v>
      </c>
      <c r="F13">
        <v>21125.3115942029</v>
      </c>
      <c r="G13">
        <v>19328.324275362316</v>
      </c>
      <c r="H13">
        <v>20203.08876811594</v>
      </c>
      <c r="I13">
        <v>21054.454710144924</v>
      </c>
      <c r="J13">
        <v>22089.606884057968</v>
      </c>
      <c r="K13">
        <v>21137.193840579708</v>
      </c>
      <c r="L13">
        <v>23514.619565217392</v>
      </c>
      <c r="M13">
        <v>23030.45108695652</v>
      </c>
      <c r="N13">
        <v>21927.23913043478</v>
      </c>
      <c r="O13">
        <v>22712.26449275362</v>
      </c>
      <c r="P13">
        <v>20781.873188405796</v>
      </c>
      <c r="Q13">
        <v>22791.874999999996</v>
      </c>
      <c r="R13">
        <v>259696.30253623187</v>
      </c>
    </row>
    <row r="14" spans="1:18">
      <c r="A14" t="s">
        <v>59</v>
      </c>
      <c r="B14">
        <v>2014</v>
      </c>
      <c r="C14" t="s">
        <v>39</v>
      </c>
      <c r="D14" t="s">
        <v>40</v>
      </c>
      <c r="E14" t="s">
        <v>22</v>
      </c>
      <c r="F14">
        <v>108580.11956521738</v>
      </c>
      <c r="G14">
        <v>102806.1920289855</v>
      </c>
      <c r="H14">
        <v>108839.17210144927</v>
      </c>
      <c r="I14">
        <v>110676.53623188405</v>
      </c>
      <c r="J14">
        <v>118501.6902173913</v>
      </c>
      <c r="K14">
        <v>114226.9420289855</v>
      </c>
      <c r="L14">
        <v>127615.83333333333</v>
      </c>
      <c r="M14">
        <v>123253.92391304347</v>
      </c>
      <c r="N14">
        <v>115853.40942028984</v>
      </c>
      <c r="O14">
        <v>116320.21920289854</v>
      </c>
      <c r="P14">
        <v>108639.17028985506</v>
      </c>
      <c r="Q14">
        <v>119861.59239130434</v>
      </c>
      <c r="R14">
        <v>1375174.8007246375</v>
      </c>
    </row>
    <row r="15" spans="1:18">
      <c r="A15" t="s">
        <v>59</v>
      </c>
      <c r="B15">
        <v>2014</v>
      </c>
      <c r="C15" t="s">
        <v>29</v>
      </c>
      <c r="D15" t="s">
        <v>38</v>
      </c>
      <c r="E15" t="s">
        <v>22</v>
      </c>
      <c r="F15">
        <v>75319.929347826081</v>
      </c>
      <c r="G15">
        <v>68344.963768115937</v>
      </c>
      <c r="H15">
        <v>75230.224637681153</v>
      </c>
      <c r="I15">
        <v>74082.057971014481</v>
      </c>
      <c r="J15">
        <v>78375.896739130418</v>
      </c>
      <c r="K15">
        <v>74933.632246376816</v>
      </c>
      <c r="L15">
        <v>82091.224637681153</v>
      </c>
      <c r="M15">
        <v>79965.315217391297</v>
      </c>
      <c r="N15">
        <v>77758.356884057968</v>
      </c>
      <c r="O15">
        <v>77751.969202898545</v>
      </c>
      <c r="P15">
        <v>72198.201086956513</v>
      </c>
      <c r="Q15">
        <v>78916.788043478256</v>
      </c>
      <c r="R15">
        <v>914968.55978260865</v>
      </c>
    </row>
    <row r="16" spans="1:18">
      <c r="A16" t="s">
        <v>59</v>
      </c>
      <c r="B16">
        <v>2014</v>
      </c>
      <c r="C16" t="s">
        <v>29</v>
      </c>
      <c r="D16" t="s">
        <v>37</v>
      </c>
      <c r="E16" t="s">
        <v>22</v>
      </c>
      <c r="F16">
        <v>10823.956521739128</v>
      </c>
      <c r="G16">
        <v>9425.2699275362302</v>
      </c>
      <c r="H16">
        <v>11006.35688405797</v>
      </c>
      <c r="I16">
        <v>11159.39492753623</v>
      </c>
      <c r="J16">
        <v>11971.26268115942</v>
      </c>
      <c r="K16">
        <v>11479.891304347824</v>
      </c>
      <c r="L16">
        <v>13002.210144927536</v>
      </c>
      <c r="M16">
        <v>12630.094202898548</v>
      </c>
      <c r="N16">
        <v>12726.697463768116</v>
      </c>
      <c r="O16">
        <v>12713.451086956522</v>
      </c>
      <c r="P16">
        <v>11765.855072463768</v>
      </c>
      <c r="Q16">
        <v>11512.304347826086</v>
      </c>
      <c r="R16">
        <v>140216.74456521738</v>
      </c>
    </row>
    <row r="17" spans="1:18">
      <c r="A17" t="s">
        <v>59</v>
      </c>
      <c r="B17">
        <v>2014</v>
      </c>
      <c r="C17" t="s">
        <v>29</v>
      </c>
      <c r="D17" t="s">
        <v>36</v>
      </c>
      <c r="E17" t="s">
        <v>22</v>
      </c>
      <c r="F17">
        <v>14353.090579710144</v>
      </c>
      <c r="G17">
        <v>13409.884057971014</v>
      </c>
      <c r="H17">
        <v>13654.13768115942</v>
      </c>
      <c r="I17">
        <v>13703.652173913042</v>
      </c>
      <c r="J17">
        <v>14514.80072463768</v>
      </c>
      <c r="K17">
        <v>13587.057971014492</v>
      </c>
      <c r="L17">
        <v>15331.4384057971</v>
      </c>
      <c r="M17">
        <v>14837.405797101448</v>
      </c>
      <c r="N17">
        <v>15262.289855072462</v>
      </c>
      <c r="O17">
        <v>15343.393115942028</v>
      </c>
      <c r="P17">
        <v>13925.73188405797</v>
      </c>
      <c r="Q17">
        <v>15608.86956521739</v>
      </c>
      <c r="R17">
        <v>173531.75181159421</v>
      </c>
    </row>
    <row r="18" spans="1:18">
      <c r="A18" t="s">
        <v>59</v>
      </c>
      <c r="B18">
        <v>2014</v>
      </c>
      <c r="C18" t="s">
        <v>29</v>
      </c>
      <c r="D18" t="s">
        <v>35</v>
      </c>
      <c r="E18" t="s">
        <v>22</v>
      </c>
      <c r="F18">
        <v>47494.42391304348</v>
      </c>
      <c r="G18">
        <v>44165.411231884056</v>
      </c>
      <c r="H18">
        <v>46370.943840579705</v>
      </c>
      <c r="I18">
        <v>46906.635869565209</v>
      </c>
      <c r="J18">
        <v>49988.572463768112</v>
      </c>
      <c r="K18">
        <v>46180.72826086956</v>
      </c>
      <c r="L18">
        <v>52205.880434782601</v>
      </c>
      <c r="M18">
        <v>51984.365942028984</v>
      </c>
      <c r="N18">
        <v>51426.431159420288</v>
      </c>
      <c r="O18">
        <v>50476.074275362313</v>
      </c>
      <c r="P18">
        <v>47053.858695652169</v>
      </c>
      <c r="Q18">
        <v>50721.217391304344</v>
      </c>
      <c r="R18">
        <v>584974.54347826086</v>
      </c>
    </row>
    <row r="19" spans="1:18">
      <c r="A19" t="s">
        <v>59</v>
      </c>
      <c r="B19">
        <v>2014</v>
      </c>
      <c r="C19" t="s">
        <v>29</v>
      </c>
      <c r="D19" t="s">
        <v>34</v>
      </c>
      <c r="E19" t="s">
        <v>22</v>
      </c>
      <c r="F19">
        <v>20083.403985507248</v>
      </c>
      <c r="G19">
        <v>18391.074275362316</v>
      </c>
      <c r="H19">
        <v>19105.746376811592</v>
      </c>
      <c r="I19">
        <v>19405.804347826084</v>
      </c>
      <c r="J19">
        <v>19927.579710144924</v>
      </c>
      <c r="K19">
        <v>19243.55072463768</v>
      </c>
      <c r="L19">
        <v>21859.748188405796</v>
      </c>
      <c r="M19">
        <v>20682.030797101448</v>
      </c>
      <c r="N19">
        <v>21401.481884057968</v>
      </c>
      <c r="O19">
        <v>20934.88949275362</v>
      </c>
      <c r="P19">
        <v>19483.036231884056</v>
      </c>
      <c r="Q19">
        <v>21454.715579710144</v>
      </c>
      <c r="R19">
        <v>241973.06159420288</v>
      </c>
    </row>
    <row r="20" spans="1:18">
      <c r="A20" t="s">
        <v>59</v>
      </c>
      <c r="B20">
        <v>2014</v>
      </c>
      <c r="C20" t="s">
        <v>29</v>
      </c>
      <c r="D20" t="s">
        <v>33</v>
      </c>
      <c r="E20" t="s">
        <v>22</v>
      </c>
      <c r="F20">
        <v>17019.423913043476</v>
      </c>
      <c r="G20">
        <v>15511.239130434782</v>
      </c>
      <c r="H20">
        <v>15920.36956521739</v>
      </c>
      <c r="I20">
        <v>16327.367753623188</v>
      </c>
      <c r="J20">
        <v>17057.384057971012</v>
      </c>
      <c r="K20">
        <v>16275.036231884056</v>
      </c>
      <c r="L20">
        <v>18025.159420289852</v>
      </c>
      <c r="M20">
        <v>17272.798913043476</v>
      </c>
      <c r="N20">
        <v>18328.820652173912</v>
      </c>
      <c r="O20">
        <v>17264.628623188404</v>
      </c>
      <c r="P20">
        <v>15985.978260869564</v>
      </c>
      <c r="Q20">
        <v>17907.496376811592</v>
      </c>
      <c r="R20">
        <v>202895.70289855072</v>
      </c>
    </row>
    <row r="21" spans="1:18">
      <c r="A21" t="s">
        <v>59</v>
      </c>
      <c r="B21">
        <v>2014</v>
      </c>
      <c r="C21" t="s">
        <v>29</v>
      </c>
      <c r="D21" t="s">
        <v>32</v>
      </c>
      <c r="E21" t="s">
        <v>22</v>
      </c>
      <c r="F21">
        <v>41188.632246376808</v>
      </c>
      <c r="G21">
        <v>37174.77717391304</v>
      </c>
      <c r="H21">
        <v>38344.795289855072</v>
      </c>
      <c r="I21">
        <v>39859.172101449272</v>
      </c>
      <c r="J21">
        <v>41394.023550724633</v>
      </c>
      <c r="K21">
        <v>38704.311594202896</v>
      </c>
      <c r="L21">
        <v>43224.360507246376</v>
      </c>
      <c r="M21">
        <v>40717.954710144921</v>
      </c>
      <c r="N21">
        <v>41613.648550724633</v>
      </c>
      <c r="O21">
        <v>41439.875</v>
      </c>
      <c r="P21">
        <v>39243.083333333328</v>
      </c>
      <c r="Q21">
        <v>42592.231884057968</v>
      </c>
      <c r="R21">
        <v>485496.86594202893</v>
      </c>
    </row>
    <row r="22" spans="1:18">
      <c r="A22" t="s">
        <v>59</v>
      </c>
      <c r="B22">
        <v>2014</v>
      </c>
      <c r="C22" t="s">
        <v>29</v>
      </c>
      <c r="D22" t="s">
        <v>31</v>
      </c>
      <c r="E22" t="s">
        <v>22</v>
      </c>
      <c r="F22">
        <v>13627.221014492752</v>
      </c>
      <c r="G22">
        <v>12345.648550724636</v>
      </c>
      <c r="H22">
        <v>13310.378623188404</v>
      </c>
      <c r="I22">
        <v>13490.552536231882</v>
      </c>
      <c r="J22">
        <v>14257.751811594202</v>
      </c>
      <c r="K22">
        <v>13316.9384057971</v>
      </c>
      <c r="L22">
        <v>14504.471014492752</v>
      </c>
      <c r="M22">
        <v>13835.987318840578</v>
      </c>
      <c r="N22">
        <v>13829.706521739128</v>
      </c>
      <c r="O22">
        <v>13672.048913043476</v>
      </c>
      <c r="P22">
        <v>12836.795289855072</v>
      </c>
      <c r="Q22">
        <v>14405.753623188404</v>
      </c>
      <c r="R22">
        <v>163433.25362318842</v>
      </c>
    </row>
    <row r="23" spans="1:18">
      <c r="A23" t="s">
        <v>59</v>
      </c>
      <c r="B23">
        <v>2014</v>
      </c>
      <c r="C23" t="s">
        <v>29</v>
      </c>
      <c r="D23" t="s">
        <v>30</v>
      </c>
      <c r="E23" t="s">
        <v>22</v>
      </c>
      <c r="F23">
        <v>24337.355072463764</v>
      </c>
      <c r="G23">
        <v>21993.58695652174</v>
      </c>
      <c r="H23">
        <v>23166.929347826084</v>
      </c>
      <c r="I23">
        <v>24066.574275362316</v>
      </c>
      <c r="J23">
        <v>23630.893115942028</v>
      </c>
      <c r="K23">
        <v>21755.585144927536</v>
      </c>
      <c r="L23">
        <v>24904.17572463768</v>
      </c>
      <c r="M23">
        <v>23263.585144927536</v>
      </c>
      <c r="N23">
        <v>23285.195652173912</v>
      </c>
      <c r="O23">
        <v>23891.657608695648</v>
      </c>
      <c r="P23">
        <v>22035.778985507248</v>
      </c>
      <c r="Q23">
        <v>24742.923913043476</v>
      </c>
      <c r="R23">
        <v>281074.24094202899</v>
      </c>
    </row>
    <row r="24" spans="1:18">
      <c r="A24" t="s">
        <v>59</v>
      </c>
      <c r="B24">
        <v>2014</v>
      </c>
      <c r="C24" t="s">
        <v>20</v>
      </c>
      <c r="D24" t="s">
        <v>28</v>
      </c>
      <c r="E24" t="s">
        <v>22</v>
      </c>
      <c r="F24">
        <v>6972.6286231884051</v>
      </c>
      <c r="G24">
        <v>6597.88768115942</v>
      </c>
      <c r="H24">
        <v>6789.5887681159411</v>
      </c>
      <c r="I24">
        <v>7092.7916666666661</v>
      </c>
      <c r="J24">
        <v>6632.990942028985</v>
      </c>
      <c r="K24">
        <v>6498.123188405797</v>
      </c>
      <c r="L24">
        <v>6830.744565217391</v>
      </c>
      <c r="M24">
        <v>6473.313405797101</v>
      </c>
      <c r="N24">
        <v>6793.3623188405791</v>
      </c>
      <c r="O24">
        <v>7065.3043478260861</v>
      </c>
      <c r="P24">
        <v>6376.45652173913</v>
      </c>
      <c r="Q24">
        <v>7408.175724637681</v>
      </c>
      <c r="R24">
        <v>81531.367753623184</v>
      </c>
    </row>
    <row r="25" spans="1:18">
      <c r="A25" t="s">
        <v>59</v>
      </c>
      <c r="B25">
        <v>2014</v>
      </c>
      <c r="C25" t="s">
        <v>20</v>
      </c>
      <c r="D25" t="s">
        <v>27</v>
      </c>
      <c r="E25" t="s">
        <v>22</v>
      </c>
      <c r="F25">
        <v>2612.782608695652</v>
      </c>
      <c r="G25">
        <v>2426.5471014492755</v>
      </c>
      <c r="H25">
        <v>2615.063405797101</v>
      </c>
      <c r="I25">
        <v>2573.6684782608691</v>
      </c>
      <c r="J25">
        <v>2639.4655797101445</v>
      </c>
      <c r="K25">
        <v>2478.579710144927</v>
      </c>
      <c r="L25">
        <v>2564.300724637681</v>
      </c>
      <c r="M25">
        <v>2597.2409420289855</v>
      </c>
      <c r="N25">
        <v>2488.3605072463765</v>
      </c>
      <c r="O25">
        <v>2690.4202898550725</v>
      </c>
      <c r="P25">
        <v>2390.875</v>
      </c>
      <c r="Q25">
        <v>2748.907608695652</v>
      </c>
      <c r="R25">
        <v>30826.211956521733</v>
      </c>
    </row>
    <row r="26" spans="1:18">
      <c r="A26" t="s">
        <v>59</v>
      </c>
      <c r="B26">
        <v>2014</v>
      </c>
      <c r="C26" t="s">
        <v>20</v>
      </c>
      <c r="D26" t="s">
        <v>26</v>
      </c>
      <c r="E26" t="s">
        <v>22</v>
      </c>
      <c r="F26">
        <v>31296.554347826084</v>
      </c>
      <c r="G26">
        <v>30123.793478260868</v>
      </c>
      <c r="H26">
        <v>31666.73913043478</v>
      </c>
      <c r="I26">
        <v>31559.11413043478</v>
      </c>
      <c r="J26">
        <v>32841.884057971009</v>
      </c>
      <c r="K26">
        <v>30111.016304347824</v>
      </c>
      <c r="L26">
        <v>33232.757246376808</v>
      </c>
      <c r="M26">
        <v>31145.927536231884</v>
      </c>
      <c r="N26">
        <v>31850.309782608692</v>
      </c>
      <c r="O26">
        <v>33847.25</v>
      </c>
      <c r="P26">
        <v>29896.603260869564</v>
      </c>
      <c r="Q26">
        <v>34375.034420289849</v>
      </c>
      <c r="R26">
        <v>381946.9836956521</v>
      </c>
    </row>
    <row r="27" spans="1:18">
      <c r="A27" t="s">
        <v>59</v>
      </c>
      <c r="B27">
        <v>2014</v>
      </c>
      <c r="C27" t="s">
        <v>20</v>
      </c>
      <c r="D27" t="s">
        <v>25</v>
      </c>
      <c r="E27" t="s">
        <v>22</v>
      </c>
      <c r="F27">
        <v>1711.8967391304345</v>
      </c>
      <c r="G27">
        <v>1554.2971014492753</v>
      </c>
      <c r="H27">
        <v>1760.119565217391</v>
      </c>
      <c r="I27">
        <v>1739.3822463768115</v>
      </c>
      <c r="J27">
        <v>1793.692028985507</v>
      </c>
      <c r="K27">
        <v>1685.179347826087</v>
      </c>
      <c r="L27">
        <v>1887.528985507246</v>
      </c>
      <c r="M27">
        <v>1799.8840579710145</v>
      </c>
      <c r="N27">
        <v>1834.2771739130433</v>
      </c>
      <c r="O27">
        <v>1829.4492753623185</v>
      </c>
      <c r="P27">
        <v>1682.8840579710145</v>
      </c>
      <c r="Q27">
        <v>1883.1702898550723</v>
      </c>
      <c r="R27">
        <v>21161.76086956522</v>
      </c>
    </row>
    <row r="28" spans="1:18">
      <c r="A28" t="s">
        <v>59</v>
      </c>
      <c r="B28">
        <v>2014</v>
      </c>
      <c r="C28" t="s">
        <v>20</v>
      </c>
      <c r="D28" t="s">
        <v>24</v>
      </c>
      <c r="E28" t="s">
        <v>22</v>
      </c>
      <c r="F28">
        <v>16471.371376811592</v>
      </c>
      <c r="G28">
        <v>15228.1884057971</v>
      </c>
      <c r="H28">
        <v>17073.97644927536</v>
      </c>
      <c r="I28">
        <v>17250.577898550724</v>
      </c>
      <c r="J28">
        <v>16789.528985507248</v>
      </c>
      <c r="K28">
        <v>14995.851449275362</v>
      </c>
      <c r="L28">
        <v>17490.206521739128</v>
      </c>
      <c r="M28">
        <v>16356.637681159418</v>
      </c>
      <c r="N28">
        <v>16496.753623188404</v>
      </c>
      <c r="O28">
        <v>16858.88949275362</v>
      </c>
      <c r="P28">
        <v>15160.25724637681</v>
      </c>
      <c r="Q28">
        <v>16937.559782608696</v>
      </c>
      <c r="R28">
        <v>197109.79891304349</v>
      </c>
    </row>
    <row r="29" spans="1:18">
      <c r="A29" t="s">
        <v>59</v>
      </c>
      <c r="B29">
        <v>2014</v>
      </c>
      <c r="C29" t="s">
        <v>20</v>
      </c>
      <c r="D29" t="s">
        <v>23</v>
      </c>
      <c r="E29" t="s">
        <v>22</v>
      </c>
      <c r="F29">
        <v>2888.105072463768</v>
      </c>
      <c r="G29">
        <v>2687.782608695652</v>
      </c>
      <c r="H29">
        <v>2962.1865942028985</v>
      </c>
      <c r="I29">
        <v>2862.278985507246</v>
      </c>
      <c r="J29">
        <v>2899.3768115942025</v>
      </c>
      <c r="K29">
        <v>2684.7155797101445</v>
      </c>
      <c r="L29">
        <v>3123.9692028985505</v>
      </c>
      <c r="M29">
        <v>2930.9257246376806</v>
      </c>
      <c r="N29">
        <v>3062.5108695652175</v>
      </c>
      <c r="O29">
        <v>3155.253623188406</v>
      </c>
      <c r="P29">
        <v>2850.4166666666665</v>
      </c>
      <c r="Q29">
        <v>3383.1268115942025</v>
      </c>
      <c r="R29">
        <v>35490.64855072464</v>
      </c>
    </row>
    <row r="30" spans="1:18">
      <c r="A30" t="s">
        <v>59</v>
      </c>
      <c r="B30">
        <v>2014</v>
      </c>
      <c r="C30" t="s">
        <v>20</v>
      </c>
      <c r="D30" t="s">
        <v>21</v>
      </c>
      <c r="E30" t="s">
        <v>22</v>
      </c>
      <c r="F30">
        <v>7205.8224637681151</v>
      </c>
      <c r="G30">
        <v>7115.8115942028971</v>
      </c>
      <c r="H30">
        <v>7653.1594202898541</v>
      </c>
      <c r="I30">
        <v>7049.744565217391</v>
      </c>
      <c r="J30">
        <v>7415.9492753623181</v>
      </c>
      <c r="K30">
        <v>7037.079710144927</v>
      </c>
      <c r="L30">
        <v>7789.0615942028971</v>
      </c>
      <c r="M30">
        <v>7324.2101449275351</v>
      </c>
      <c r="N30">
        <v>7249.4873188405791</v>
      </c>
      <c r="O30">
        <v>7741.605072463768</v>
      </c>
      <c r="P30">
        <v>7145.8079710144921</v>
      </c>
      <c r="Q30">
        <v>7934.1938405797091</v>
      </c>
      <c r="R30">
        <v>88661.932971014496</v>
      </c>
    </row>
    <row r="31" spans="1:18">
      <c r="A31" t="s">
        <v>58</v>
      </c>
      <c r="B31">
        <v>2014</v>
      </c>
      <c r="C31" t="s">
        <v>48</v>
      </c>
      <c r="D31" t="s">
        <v>52</v>
      </c>
      <c r="E31" t="s">
        <v>22</v>
      </c>
      <c r="F31">
        <v>6546.84</v>
      </c>
      <c r="G31">
        <v>6704.7674719732695</v>
      </c>
      <c r="H31">
        <v>5850.4570000000003</v>
      </c>
      <c r="I31">
        <v>5643</v>
      </c>
      <c r="J31">
        <v>5581</v>
      </c>
      <c r="K31">
        <v>5194</v>
      </c>
      <c r="L31">
        <v>5646</v>
      </c>
      <c r="M31">
        <v>5859</v>
      </c>
      <c r="N31">
        <v>6216</v>
      </c>
      <c r="O31">
        <v>6588</v>
      </c>
      <c r="P31">
        <v>6674</v>
      </c>
      <c r="Q31">
        <v>7411</v>
      </c>
      <c r="R31">
        <v>73914.064471973266</v>
      </c>
    </row>
    <row r="32" spans="1:18">
      <c r="A32" t="s">
        <v>58</v>
      </c>
      <c r="B32">
        <v>2014</v>
      </c>
      <c r="C32" t="s">
        <v>48</v>
      </c>
      <c r="D32" t="s">
        <v>51</v>
      </c>
      <c r="E32" t="s">
        <v>22</v>
      </c>
      <c r="F32">
        <v>77635.282000000007</v>
      </c>
      <c r="G32">
        <v>74815.893269014952</v>
      </c>
      <c r="H32">
        <v>69867.41</v>
      </c>
      <c r="I32">
        <v>66807.732000000004</v>
      </c>
      <c r="J32">
        <v>67496.08</v>
      </c>
      <c r="K32">
        <v>69003.42</v>
      </c>
      <c r="L32">
        <v>75764.509000000005</v>
      </c>
      <c r="M32">
        <v>77324.861000000004</v>
      </c>
      <c r="N32">
        <v>81742.432000000001</v>
      </c>
      <c r="O32">
        <v>87652.65</v>
      </c>
      <c r="P32">
        <v>83596.800000000003</v>
      </c>
      <c r="Q32">
        <v>94518.736000000004</v>
      </c>
      <c r="R32">
        <v>926225.80526901514</v>
      </c>
    </row>
    <row r="33" spans="1:18">
      <c r="A33" t="s">
        <v>58</v>
      </c>
      <c r="B33">
        <v>2014</v>
      </c>
      <c r="C33" t="s">
        <v>48</v>
      </c>
      <c r="D33" t="s">
        <v>50</v>
      </c>
      <c r="E33" t="s">
        <v>22</v>
      </c>
      <c r="F33">
        <v>43706.53</v>
      </c>
      <c r="G33">
        <v>37684.730213119838</v>
      </c>
      <c r="H33">
        <v>37735.720999999998</v>
      </c>
      <c r="I33">
        <v>38769.493999999999</v>
      </c>
      <c r="J33">
        <v>39894.135000000002</v>
      </c>
      <c r="K33">
        <v>35173.659</v>
      </c>
      <c r="L33">
        <v>39710.714</v>
      </c>
      <c r="M33">
        <v>44254.578000000001</v>
      </c>
      <c r="N33">
        <v>46649.822</v>
      </c>
      <c r="O33">
        <v>49430.508000000002</v>
      </c>
      <c r="P33">
        <v>45820.222999999998</v>
      </c>
      <c r="Q33">
        <v>55214.45</v>
      </c>
      <c r="R33">
        <v>514044.56421311985</v>
      </c>
    </row>
    <row r="34" spans="1:18">
      <c r="A34" t="s">
        <v>58</v>
      </c>
      <c r="B34">
        <v>2014</v>
      </c>
      <c r="C34" t="s">
        <v>48</v>
      </c>
      <c r="D34" t="s">
        <v>49</v>
      </c>
      <c r="E34" t="s">
        <v>22</v>
      </c>
      <c r="F34">
        <v>14524.016</v>
      </c>
      <c r="G34">
        <v>13419.231857551</v>
      </c>
      <c r="H34">
        <v>12396.120999999999</v>
      </c>
      <c r="I34">
        <v>11872.779</v>
      </c>
      <c r="J34">
        <v>10244</v>
      </c>
      <c r="K34">
        <v>9873.25</v>
      </c>
      <c r="L34">
        <v>11009.7</v>
      </c>
      <c r="M34">
        <v>11045.93</v>
      </c>
      <c r="N34">
        <v>12148.686</v>
      </c>
      <c r="O34">
        <v>14468.85</v>
      </c>
      <c r="P34">
        <v>15114.75</v>
      </c>
      <c r="Q34">
        <v>19960.599999999999</v>
      </c>
      <c r="R34">
        <v>156077.91385755103</v>
      </c>
    </row>
    <row r="35" spans="1:18">
      <c r="A35" t="s">
        <v>58</v>
      </c>
      <c r="B35">
        <v>2014</v>
      </c>
      <c r="C35" t="s">
        <v>44</v>
      </c>
      <c r="D35" t="s">
        <v>47</v>
      </c>
      <c r="E35" t="s">
        <v>22</v>
      </c>
      <c r="F35">
        <v>11104.01</v>
      </c>
      <c r="G35">
        <v>10093.627951089973</v>
      </c>
      <c r="H35">
        <v>8190.7550000000001</v>
      </c>
      <c r="I35">
        <v>8462.2749999999996</v>
      </c>
      <c r="J35">
        <v>8610.0580000000009</v>
      </c>
      <c r="K35">
        <v>7848.64</v>
      </c>
      <c r="L35">
        <v>8237.5460000000003</v>
      </c>
      <c r="M35">
        <v>8245.8439999999991</v>
      </c>
      <c r="N35">
        <v>8572.9189999999999</v>
      </c>
      <c r="O35">
        <v>9793.2099999999991</v>
      </c>
      <c r="P35">
        <v>11418.277</v>
      </c>
      <c r="Q35">
        <v>13495.571</v>
      </c>
      <c r="R35">
        <v>114072.73295108997</v>
      </c>
    </row>
    <row r="36" spans="1:18">
      <c r="A36" t="s">
        <v>58</v>
      </c>
      <c r="B36">
        <v>2014</v>
      </c>
      <c r="C36" t="s">
        <v>44</v>
      </c>
      <c r="D36" t="s">
        <v>46</v>
      </c>
      <c r="E36" t="s">
        <v>22</v>
      </c>
      <c r="F36">
        <v>12313.532999999999</v>
      </c>
      <c r="G36">
        <v>9107.1195977035713</v>
      </c>
      <c r="H36">
        <v>7919.8289999999997</v>
      </c>
      <c r="I36">
        <v>9720.0540000000001</v>
      </c>
      <c r="J36">
        <v>7224.616</v>
      </c>
      <c r="K36">
        <v>6446.3379999999997</v>
      </c>
      <c r="L36">
        <v>7005.79</v>
      </c>
      <c r="M36">
        <v>7519.0410000000002</v>
      </c>
      <c r="N36">
        <v>8073.8779999999997</v>
      </c>
      <c r="O36">
        <v>9013.1839999999993</v>
      </c>
      <c r="P36">
        <v>10316.858</v>
      </c>
      <c r="Q36">
        <v>13112.116</v>
      </c>
      <c r="R36">
        <v>107772.35659770355</v>
      </c>
    </row>
    <row r="37" spans="1:18">
      <c r="A37" t="s">
        <v>58</v>
      </c>
      <c r="B37">
        <v>2014</v>
      </c>
      <c r="C37" t="s">
        <v>44</v>
      </c>
      <c r="D37" t="s">
        <v>45</v>
      </c>
      <c r="E37" t="s">
        <v>22</v>
      </c>
      <c r="F37">
        <v>105433.236</v>
      </c>
      <c r="G37">
        <v>102407.5240510483</v>
      </c>
      <c r="H37">
        <v>85809.902000000002</v>
      </c>
      <c r="I37">
        <v>87888.396999999997</v>
      </c>
      <c r="J37">
        <v>91859.626000000004</v>
      </c>
      <c r="K37">
        <v>90598.706999999995</v>
      </c>
      <c r="L37">
        <v>93402.546000000002</v>
      </c>
      <c r="M37">
        <v>109271.118</v>
      </c>
      <c r="N37">
        <v>106570.83</v>
      </c>
      <c r="O37">
        <v>116223.38800000001</v>
      </c>
      <c r="P37">
        <v>111020.625</v>
      </c>
      <c r="Q37">
        <v>135234.875</v>
      </c>
      <c r="R37">
        <v>1235720.7740510483</v>
      </c>
    </row>
    <row r="38" spans="1:18">
      <c r="A38" t="s">
        <v>58</v>
      </c>
      <c r="B38">
        <v>2014</v>
      </c>
      <c r="C38" t="s">
        <v>39</v>
      </c>
      <c r="D38" t="s">
        <v>43</v>
      </c>
      <c r="E38" t="s">
        <v>22</v>
      </c>
      <c r="F38">
        <v>610430.59900000005</v>
      </c>
      <c r="G38">
        <v>607367.71349607827</v>
      </c>
      <c r="H38">
        <v>553071.42700000003</v>
      </c>
      <c r="I38">
        <v>586983.19099999999</v>
      </c>
      <c r="J38">
        <v>586640.826</v>
      </c>
      <c r="K38">
        <v>560580.46499999997</v>
      </c>
      <c r="L38">
        <v>596438.37300000002</v>
      </c>
      <c r="M38">
        <v>622959.81200000003</v>
      </c>
      <c r="N38">
        <v>649507.99399999995</v>
      </c>
      <c r="O38">
        <v>720266.99</v>
      </c>
      <c r="P38">
        <v>686150.95</v>
      </c>
      <c r="Q38">
        <v>796194.90599999996</v>
      </c>
      <c r="R38">
        <v>7576593.2464960795</v>
      </c>
    </row>
    <row r="39" spans="1:18">
      <c r="A39" t="s">
        <v>58</v>
      </c>
      <c r="B39">
        <v>2014</v>
      </c>
      <c r="C39" t="s">
        <v>39</v>
      </c>
      <c r="D39" t="s">
        <v>42</v>
      </c>
      <c r="E39" t="s">
        <v>22</v>
      </c>
      <c r="F39">
        <v>59548.078000000001</v>
      </c>
      <c r="G39">
        <v>55167.904470787078</v>
      </c>
      <c r="H39">
        <v>49045.021999999997</v>
      </c>
      <c r="I39">
        <v>48346.413999999997</v>
      </c>
      <c r="J39">
        <v>47702.642999999996</v>
      </c>
      <c r="K39">
        <v>43859.167000000001</v>
      </c>
      <c r="L39">
        <v>45451.324000000001</v>
      </c>
      <c r="M39">
        <v>45232.277000000002</v>
      </c>
      <c r="N39">
        <v>46286.035000000003</v>
      </c>
      <c r="O39">
        <v>48602.076000000001</v>
      </c>
      <c r="P39">
        <v>45597.887000000002</v>
      </c>
      <c r="Q39">
        <v>55466.5</v>
      </c>
      <c r="R39">
        <v>590305.3274707871</v>
      </c>
    </row>
    <row r="40" spans="1:18">
      <c r="A40" t="s">
        <v>58</v>
      </c>
      <c r="B40">
        <v>2014</v>
      </c>
      <c r="C40" t="s">
        <v>39</v>
      </c>
      <c r="D40" t="s">
        <v>41</v>
      </c>
      <c r="E40" t="s">
        <v>22</v>
      </c>
      <c r="F40">
        <v>3917.8</v>
      </c>
      <c r="G40">
        <v>3526.1034892598072</v>
      </c>
      <c r="H40">
        <v>3486</v>
      </c>
      <c r="I40">
        <v>3634</v>
      </c>
      <c r="J40">
        <v>3247</v>
      </c>
      <c r="K40">
        <v>3129</v>
      </c>
      <c r="L40">
        <v>3266.8510000000001</v>
      </c>
      <c r="M40">
        <v>2867</v>
      </c>
      <c r="N40">
        <v>3012</v>
      </c>
      <c r="O40">
        <v>3484</v>
      </c>
      <c r="P40">
        <v>3507</v>
      </c>
      <c r="Q40">
        <v>4932</v>
      </c>
      <c r="R40">
        <v>42008.754489259809</v>
      </c>
    </row>
    <row r="41" spans="1:18">
      <c r="A41" t="s">
        <v>58</v>
      </c>
      <c r="B41">
        <v>2014</v>
      </c>
      <c r="C41" t="s">
        <v>39</v>
      </c>
      <c r="D41" t="s">
        <v>40</v>
      </c>
      <c r="E41" t="s">
        <v>22</v>
      </c>
      <c r="F41">
        <v>70327.066000000006</v>
      </c>
      <c r="G41">
        <v>62179.763284028471</v>
      </c>
      <c r="H41">
        <v>52139.41</v>
      </c>
      <c r="I41">
        <v>56718.080000000002</v>
      </c>
      <c r="J41">
        <v>52818.002</v>
      </c>
      <c r="K41">
        <v>54189.362000000001</v>
      </c>
      <c r="L41">
        <v>59753.012000000002</v>
      </c>
      <c r="M41">
        <v>58872.853000000003</v>
      </c>
      <c r="N41">
        <v>62093.061999999998</v>
      </c>
      <c r="O41">
        <v>67616.107000000004</v>
      </c>
      <c r="P41">
        <v>67471.347999999998</v>
      </c>
      <c r="Q41">
        <v>85480.914999999994</v>
      </c>
      <c r="R41">
        <v>749658.98028402845</v>
      </c>
    </row>
    <row r="42" spans="1:18">
      <c r="A42" t="s">
        <v>58</v>
      </c>
      <c r="B42">
        <v>2014</v>
      </c>
      <c r="C42" t="s">
        <v>29</v>
      </c>
      <c r="D42" t="s">
        <v>38</v>
      </c>
      <c r="E42" t="s">
        <v>22</v>
      </c>
      <c r="F42">
        <v>28841.567999999999</v>
      </c>
      <c r="G42">
        <v>24271.760756597705</v>
      </c>
      <c r="H42">
        <v>23568.59</v>
      </c>
      <c r="I42">
        <v>21791.135999999999</v>
      </c>
      <c r="J42">
        <v>20231.424999999999</v>
      </c>
      <c r="K42">
        <v>18330.191999999999</v>
      </c>
      <c r="L42">
        <v>18949.689999999999</v>
      </c>
      <c r="M42">
        <v>18716.861000000001</v>
      </c>
      <c r="N42">
        <v>19474.987000000001</v>
      </c>
      <c r="O42">
        <v>22642.206999999999</v>
      </c>
      <c r="P42">
        <v>23614.99</v>
      </c>
      <c r="Q42">
        <v>30753.33</v>
      </c>
      <c r="R42">
        <v>271186.7367565977</v>
      </c>
    </row>
    <row r="43" spans="1:18">
      <c r="A43" t="s">
        <v>58</v>
      </c>
      <c r="B43">
        <v>2014</v>
      </c>
      <c r="C43" t="s">
        <v>29</v>
      </c>
      <c r="D43" t="s">
        <v>37</v>
      </c>
      <c r="E43" t="s">
        <v>22</v>
      </c>
      <c r="F43">
        <v>2089.4</v>
      </c>
      <c r="G43">
        <v>1808.551223775434</v>
      </c>
      <c r="H43">
        <v>1711</v>
      </c>
      <c r="I43">
        <v>1769</v>
      </c>
      <c r="J43">
        <v>1647.5</v>
      </c>
      <c r="K43">
        <v>1614.1</v>
      </c>
      <c r="L43">
        <v>1604</v>
      </c>
      <c r="M43">
        <v>1454.6</v>
      </c>
      <c r="N43">
        <v>1569</v>
      </c>
      <c r="O43">
        <v>1788.645</v>
      </c>
      <c r="P43">
        <v>1908.5</v>
      </c>
      <c r="Q43">
        <v>2546.6</v>
      </c>
      <c r="R43">
        <v>21510.896223775435</v>
      </c>
    </row>
    <row r="44" spans="1:18">
      <c r="A44" t="s">
        <v>58</v>
      </c>
      <c r="B44">
        <v>2014</v>
      </c>
      <c r="C44" t="s">
        <v>29</v>
      </c>
      <c r="D44" t="s">
        <v>36</v>
      </c>
      <c r="E44" t="s">
        <v>22</v>
      </c>
      <c r="F44">
        <v>3775</v>
      </c>
      <c r="G44">
        <v>3160.0862652951164</v>
      </c>
      <c r="H44">
        <v>2870.5</v>
      </c>
      <c r="I44">
        <v>2785</v>
      </c>
      <c r="J44">
        <v>2761</v>
      </c>
      <c r="K44">
        <v>2480</v>
      </c>
      <c r="L44">
        <v>2449</v>
      </c>
      <c r="M44">
        <v>2934</v>
      </c>
      <c r="N44">
        <v>2648.5</v>
      </c>
      <c r="O44">
        <v>2766.5</v>
      </c>
      <c r="P44">
        <v>3136.5</v>
      </c>
      <c r="Q44">
        <v>3891.5</v>
      </c>
      <c r="R44">
        <v>35657.586265295118</v>
      </c>
    </row>
    <row r="45" spans="1:18">
      <c r="A45" t="s">
        <v>58</v>
      </c>
      <c r="B45">
        <v>2014</v>
      </c>
      <c r="C45" t="s">
        <v>29</v>
      </c>
      <c r="D45" t="s">
        <v>35</v>
      </c>
      <c r="E45" t="s">
        <v>22</v>
      </c>
      <c r="F45">
        <v>14785.055</v>
      </c>
      <c r="G45">
        <v>12591.426685352939</v>
      </c>
      <c r="H45">
        <v>12353.183999999999</v>
      </c>
      <c r="I45">
        <v>13087.875</v>
      </c>
      <c r="J45">
        <v>12042.95</v>
      </c>
      <c r="K45">
        <v>11354.572</v>
      </c>
      <c r="L45">
        <v>11577.45</v>
      </c>
      <c r="M45">
        <v>11406.15</v>
      </c>
      <c r="N45">
        <v>11687.825999999999</v>
      </c>
      <c r="O45">
        <v>11555.235000000001</v>
      </c>
      <c r="P45">
        <v>11536.7</v>
      </c>
      <c r="Q45">
        <v>14219.1</v>
      </c>
      <c r="R45">
        <v>148197.52368535293</v>
      </c>
    </row>
    <row r="46" spans="1:18">
      <c r="A46" t="s">
        <v>58</v>
      </c>
      <c r="B46">
        <v>2014</v>
      </c>
      <c r="C46" t="s">
        <v>29</v>
      </c>
      <c r="D46" t="s">
        <v>34</v>
      </c>
      <c r="E46" t="s">
        <v>22</v>
      </c>
      <c r="F46">
        <v>6494.92</v>
      </c>
      <c r="G46">
        <v>5318.773846454309</v>
      </c>
      <c r="H46">
        <v>5436.12</v>
      </c>
      <c r="I46">
        <v>5596.11</v>
      </c>
      <c r="J46">
        <v>5411.65</v>
      </c>
      <c r="K46">
        <v>5289.9719999999998</v>
      </c>
      <c r="L46">
        <v>5152.17</v>
      </c>
      <c r="M46">
        <v>5086.68</v>
      </c>
      <c r="N46">
        <v>5601.4549999999999</v>
      </c>
      <c r="O46">
        <v>5795.6</v>
      </c>
      <c r="P46">
        <v>6636.62</v>
      </c>
      <c r="Q46">
        <v>8108.38</v>
      </c>
      <c r="R46">
        <v>69928.450846454318</v>
      </c>
    </row>
    <row r="47" spans="1:18">
      <c r="A47" t="s">
        <v>58</v>
      </c>
      <c r="B47">
        <v>2014</v>
      </c>
      <c r="C47" t="s">
        <v>29</v>
      </c>
      <c r="D47" t="s">
        <v>33</v>
      </c>
      <c r="E47" t="s">
        <v>22</v>
      </c>
      <c r="F47">
        <v>4462.0129999999999</v>
      </c>
      <c r="G47">
        <v>3682.6184599630387</v>
      </c>
      <c r="H47">
        <v>3510</v>
      </c>
      <c r="I47">
        <v>3579.5</v>
      </c>
      <c r="J47">
        <v>3506</v>
      </c>
      <c r="K47">
        <v>3183.7550000000001</v>
      </c>
      <c r="L47">
        <v>3323.328</v>
      </c>
      <c r="M47">
        <v>3092.6680000000001</v>
      </c>
      <c r="N47">
        <v>3231.973</v>
      </c>
      <c r="O47">
        <v>3514.7379999999998</v>
      </c>
      <c r="P47">
        <v>3415.35</v>
      </c>
      <c r="Q47">
        <v>4155</v>
      </c>
      <c r="R47">
        <v>42656.94345996304</v>
      </c>
    </row>
    <row r="48" spans="1:18">
      <c r="A48" t="s">
        <v>58</v>
      </c>
      <c r="B48">
        <v>2014</v>
      </c>
      <c r="C48" t="s">
        <v>29</v>
      </c>
      <c r="D48" t="s">
        <v>32</v>
      </c>
      <c r="E48" t="s">
        <v>22</v>
      </c>
      <c r="F48">
        <v>10214.1</v>
      </c>
      <c r="G48">
        <v>9093.2414370375463</v>
      </c>
      <c r="H48">
        <v>8259.4850000000006</v>
      </c>
      <c r="I48">
        <v>8105.4009999999998</v>
      </c>
      <c r="J48">
        <v>8217</v>
      </c>
      <c r="K48">
        <v>8234.5</v>
      </c>
      <c r="L48">
        <v>9149.5</v>
      </c>
      <c r="M48">
        <v>8622.7139999999999</v>
      </c>
      <c r="N48">
        <v>8685</v>
      </c>
      <c r="O48">
        <v>9414</v>
      </c>
      <c r="P48">
        <v>10024</v>
      </c>
      <c r="Q48">
        <v>11915.5</v>
      </c>
      <c r="R48">
        <v>109934.44143703755</v>
      </c>
    </row>
    <row r="49" spans="1:18">
      <c r="A49" t="s">
        <v>58</v>
      </c>
      <c r="B49">
        <v>2014</v>
      </c>
      <c r="C49" t="s">
        <v>29</v>
      </c>
      <c r="D49" t="s">
        <v>31</v>
      </c>
      <c r="E49" t="s">
        <v>22</v>
      </c>
      <c r="F49">
        <v>2040</v>
      </c>
      <c r="G49">
        <v>1805.0442546821866</v>
      </c>
      <c r="H49">
        <v>1630.5</v>
      </c>
      <c r="I49">
        <v>1692.5</v>
      </c>
      <c r="J49">
        <v>1622</v>
      </c>
      <c r="K49">
        <v>1462.9449999999999</v>
      </c>
      <c r="L49">
        <v>1684.5</v>
      </c>
      <c r="M49">
        <v>1588.5</v>
      </c>
      <c r="N49">
        <v>1627</v>
      </c>
      <c r="O49">
        <v>1828.5</v>
      </c>
      <c r="P49">
        <v>2136.1999999999998</v>
      </c>
      <c r="Q49">
        <v>2720.3</v>
      </c>
      <c r="R49">
        <v>21837.989254682187</v>
      </c>
    </row>
    <row r="50" spans="1:18">
      <c r="A50" t="s">
        <v>58</v>
      </c>
      <c r="B50">
        <v>2014</v>
      </c>
      <c r="C50" t="s">
        <v>29</v>
      </c>
      <c r="D50" t="s">
        <v>30</v>
      </c>
      <c r="E50" t="s">
        <v>22</v>
      </c>
      <c r="F50">
        <v>4043.5</v>
      </c>
      <c r="G50">
        <v>3360.0652402510736</v>
      </c>
      <c r="H50">
        <v>3712</v>
      </c>
      <c r="I50">
        <v>3626</v>
      </c>
      <c r="J50">
        <v>3286</v>
      </c>
      <c r="K50">
        <v>3033.9389999999999</v>
      </c>
      <c r="L50">
        <v>3471.5</v>
      </c>
      <c r="M50">
        <v>3196.5</v>
      </c>
      <c r="N50">
        <v>2917</v>
      </c>
      <c r="O50">
        <v>3450</v>
      </c>
      <c r="P50">
        <v>4063.8</v>
      </c>
      <c r="Q50">
        <v>4483</v>
      </c>
      <c r="R50">
        <v>42643.304240251076</v>
      </c>
    </row>
    <row r="51" spans="1:18">
      <c r="A51" t="s">
        <v>58</v>
      </c>
      <c r="B51">
        <v>2014</v>
      </c>
      <c r="C51" t="s">
        <v>20</v>
      </c>
      <c r="D51" t="s">
        <v>28</v>
      </c>
      <c r="E51" t="s">
        <v>22</v>
      </c>
      <c r="F51">
        <v>3303.6</v>
      </c>
      <c r="G51">
        <v>2785.0882518050762</v>
      </c>
      <c r="H51">
        <v>2515.5</v>
      </c>
      <c r="I51">
        <v>2471.1</v>
      </c>
      <c r="J51">
        <v>2525.35</v>
      </c>
      <c r="K51">
        <v>2545.8200000000002</v>
      </c>
      <c r="L51">
        <v>3381.02</v>
      </c>
      <c r="M51">
        <v>2835.1</v>
      </c>
      <c r="N51">
        <v>2927.6</v>
      </c>
      <c r="O51">
        <v>2981.0010000000002</v>
      </c>
      <c r="P51">
        <v>2926.6</v>
      </c>
      <c r="Q51">
        <v>4088.4</v>
      </c>
      <c r="R51">
        <v>35286.179251805072</v>
      </c>
    </row>
    <row r="52" spans="1:18">
      <c r="A52" t="s">
        <v>58</v>
      </c>
      <c r="B52">
        <v>2014</v>
      </c>
      <c r="C52" t="s">
        <v>20</v>
      </c>
      <c r="D52" t="s">
        <v>27</v>
      </c>
      <c r="E52" t="s">
        <v>22</v>
      </c>
      <c r="F52">
        <v>181.8</v>
      </c>
      <c r="G52">
        <v>172.00359892244126</v>
      </c>
      <c r="H52">
        <v>110</v>
      </c>
      <c r="I52">
        <v>69</v>
      </c>
      <c r="J52">
        <v>86</v>
      </c>
      <c r="K52">
        <v>50</v>
      </c>
      <c r="L52">
        <v>81.8</v>
      </c>
      <c r="M52">
        <v>89</v>
      </c>
      <c r="N52">
        <v>70</v>
      </c>
      <c r="O52">
        <v>94</v>
      </c>
      <c r="P52">
        <v>71</v>
      </c>
      <c r="Q52">
        <v>102</v>
      </c>
      <c r="R52">
        <v>1176.6035989224413</v>
      </c>
    </row>
    <row r="53" spans="1:18">
      <c r="A53" t="s">
        <v>58</v>
      </c>
      <c r="B53">
        <v>2014</v>
      </c>
      <c r="C53" t="s">
        <v>20</v>
      </c>
      <c r="D53" t="s">
        <v>26</v>
      </c>
      <c r="E53" t="s">
        <v>22</v>
      </c>
      <c r="F53">
        <v>3162</v>
      </c>
      <c r="G53">
        <v>2778.5813039900754</v>
      </c>
      <c r="H53">
        <v>2682.5</v>
      </c>
      <c r="I53">
        <v>2615.5</v>
      </c>
      <c r="J53">
        <v>2677.5</v>
      </c>
      <c r="K53">
        <v>2405.7600000000002</v>
      </c>
      <c r="L53">
        <v>2700.5880000000002</v>
      </c>
      <c r="M53">
        <v>2521</v>
      </c>
      <c r="N53">
        <v>2560</v>
      </c>
      <c r="O53">
        <v>2813.95</v>
      </c>
      <c r="P53">
        <v>2936.35</v>
      </c>
      <c r="Q53">
        <v>3623.7</v>
      </c>
      <c r="R53">
        <v>33477.429303990073</v>
      </c>
    </row>
    <row r="54" spans="1:18">
      <c r="A54" t="s">
        <v>58</v>
      </c>
      <c r="B54">
        <v>2014</v>
      </c>
      <c r="C54" t="s">
        <v>20</v>
      </c>
      <c r="D54" t="s">
        <v>25</v>
      </c>
      <c r="E54" t="s">
        <v>22</v>
      </c>
      <c r="F54">
        <v>141.6</v>
      </c>
      <c r="G54">
        <v>126.40449692612141</v>
      </c>
      <c r="H54">
        <v>108</v>
      </c>
      <c r="I54">
        <v>88</v>
      </c>
      <c r="J54">
        <v>124.2</v>
      </c>
      <c r="K54">
        <v>129.19999999999999</v>
      </c>
      <c r="L54">
        <v>133.4</v>
      </c>
      <c r="M54">
        <v>112</v>
      </c>
      <c r="N54">
        <v>151.19999999999999</v>
      </c>
      <c r="O54">
        <v>282.39999999999998</v>
      </c>
      <c r="P54">
        <v>253.2</v>
      </c>
      <c r="Q54">
        <v>304</v>
      </c>
      <c r="R54">
        <v>1953.6044969261213</v>
      </c>
    </row>
    <row r="55" spans="1:18">
      <c r="A55" t="s">
        <v>58</v>
      </c>
      <c r="B55">
        <v>2014</v>
      </c>
      <c r="C55" t="s">
        <v>20</v>
      </c>
      <c r="D55" t="s">
        <v>24</v>
      </c>
      <c r="E55" t="s">
        <v>22</v>
      </c>
      <c r="F55">
        <v>4036</v>
      </c>
      <c r="G55">
        <v>4077.1159787788702</v>
      </c>
      <c r="H55">
        <v>3726</v>
      </c>
      <c r="I55">
        <v>3771.203</v>
      </c>
      <c r="J55">
        <v>4188.6289999999999</v>
      </c>
      <c r="K55">
        <v>3669</v>
      </c>
      <c r="L55">
        <v>4180.2950000000001</v>
      </c>
      <c r="M55">
        <v>4281.55</v>
      </c>
      <c r="N55">
        <v>4308</v>
      </c>
      <c r="O55">
        <v>4378</v>
      </c>
      <c r="P55">
        <v>4409.0839999999998</v>
      </c>
      <c r="Q55">
        <v>5414</v>
      </c>
      <c r="R55">
        <v>50438.876978778877</v>
      </c>
    </row>
    <row r="56" spans="1:18">
      <c r="A56" t="s">
        <v>58</v>
      </c>
      <c r="B56">
        <v>2014</v>
      </c>
      <c r="C56" t="s">
        <v>20</v>
      </c>
      <c r="D56" t="s">
        <v>23</v>
      </c>
      <c r="E56" t="s">
        <v>22</v>
      </c>
      <c r="F56">
        <v>575</v>
      </c>
      <c r="G56">
        <v>467.01486351514376</v>
      </c>
      <c r="H56">
        <v>43</v>
      </c>
      <c r="I56">
        <v>100</v>
      </c>
      <c r="J56">
        <v>353</v>
      </c>
      <c r="K56">
        <v>254</v>
      </c>
      <c r="L56">
        <v>318</v>
      </c>
      <c r="M56">
        <v>288</v>
      </c>
      <c r="N56">
        <v>295</v>
      </c>
      <c r="O56">
        <v>308</v>
      </c>
      <c r="P56">
        <v>335</v>
      </c>
      <c r="Q56">
        <v>363</v>
      </c>
      <c r="R56">
        <v>3699.0148635151436</v>
      </c>
    </row>
    <row r="57" spans="1:18">
      <c r="A57" t="s">
        <v>58</v>
      </c>
      <c r="B57">
        <v>2014</v>
      </c>
      <c r="C57" t="s">
        <v>20</v>
      </c>
      <c r="D57" t="s">
        <v>21</v>
      </c>
      <c r="E57" t="s">
        <v>22</v>
      </c>
      <c r="F57">
        <v>1721.1</v>
      </c>
      <c r="G57">
        <v>1335.6511849984508</v>
      </c>
      <c r="H57">
        <v>1391</v>
      </c>
      <c r="I57">
        <v>1597.94</v>
      </c>
      <c r="J57">
        <v>1463.2529999999999</v>
      </c>
      <c r="K57">
        <v>1291.211</v>
      </c>
      <c r="L57">
        <v>1582.3</v>
      </c>
      <c r="M57">
        <v>1389.6</v>
      </c>
      <c r="N57">
        <v>1489.3</v>
      </c>
      <c r="O57">
        <v>1445.4</v>
      </c>
      <c r="P57">
        <v>1578</v>
      </c>
      <c r="Q57">
        <v>1850.3</v>
      </c>
      <c r="R57">
        <v>18135.055184998451</v>
      </c>
    </row>
    <row r="58" spans="1:18">
      <c r="A58" t="s">
        <v>57</v>
      </c>
      <c r="B58">
        <v>2014</v>
      </c>
      <c r="C58" t="s">
        <v>48</v>
      </c>
      <c r="D58" t="s">
        <v>52</v>
      </c>
      <c r="E58" t="s">
        <v>22</v>
      </c>
      <c r="F58">
        <v>451.81</v>
      </c>
      <c r="G58">
        <v>530.29</v>
      </c>
      <c r="H58">
        <v>452.27</v>
      </c>
      <c r="I58">
        <v>327.71</v>
      </c>
      <c r="J58">
        <v>516.48</v>
      </c>
      <c r="K58">
        <v>407.14</v>
      </c>
      <c r="L58">
        <v>246.33</v>
      </c>
      <c r="M58">
        <v>153.72</v>
      </c>
      <c r="N58">
        <v>83.77</v>
      </c>
      <c r="O58">
        <v>61.73</v>
      </c>
      <c r="P58">
        <v>91.26</v>
      </c>
      <c r="Q58">
        <v>100.34</v>
      </c>
      <c r="R58">
        <v>3422.85</v>
      </c>
    </row>
    <row r="59" spans="1:18">
      <c r="A59" t="s">
        <v>57</v>
      </c>
      <c r="B59">
        <v>2014</v>
      </c>
      <c r="C59" t="s">
        <v>48</v>
      </c>
      <c r="D59" t="s">
        <v>51</v>
      </c>
      <c r="E59" t="s">
        <v>22</v>
      </c>
      <c r="F59">
        <v>28124.172999999999</v>
      </c>
      <c r="G59">
        <v>18783.338</v>
      </c>
      <c r="H59">
        <v>27479.56</v>
      </c>
      <c r="I59">
        <v>30331.440999999999</v>
      </c>
      <c r="J59">
        <v>29520.528999999999</v>
      </c>
      <c r="K59">
        <v>29981.433000000001</v>
      </c>
      <c r="L59">
        <v>28913.170999999998</v>
      </c>
      <c r="M59">
        <v>31291.901000000002</v>
      </c>
      <c r="N59">
        <v>31562.145</v>
      </c>
      <c r="O59">
        <v>24188.560000000001</v>
      </c>
      <c r="P59">
        <v>21091.127</v>
      </c>
      <c r="Q59">
        <v>22377.731</v>
      </c>
      <c r="R59">
        <v>323645.10899999994</v>
      </c>
    </row>
    <row r="60" spans="1:18">
      <c r="A60" t="s">
        <v>57</v>
      </c>
      <c r="B60">
        <v>2014</v>
      </c>
      <c r="C60" t="s">
        <v>48</v>
      </c>
      <c r="D60" t="s">
        <v>50</v>
      </c>
      <c r="E60" t="s">
        <v>22</v>
      </c>
      <c r="F60">
        <v>540.22</v>
      </c>
      <c r="G60">
        <v>360.43</v>
      </c>
      <c r="H60">
        <v>452.19</v>
      </c>
      <c r="I60">
        <v>459.33</v>
      </c>
      <c r="J60">
        <v>318.77</v>
      </c>
      <c r="K60">
        <v>78.08</v>
      </c>
      <c r="L60">
        <v>94.86</v>
      </c>
      <c r="M60">
        <v>103.408</v>
      </c>
      <c r="N60">
        <v>188.18</v>
      </c>
      <c r="O60">
        <v>202.92</v>
      </c>
      <c r="P60">
        <v>186.95</v>
      </c>
      <c r="Q60">
        <v>168.11</v>
      </c>
      <c r="R60">
        <v>3153.4479999999999</v>
      </c>
    </row>
    <row r="61" spans="1:18">
      <c r="A61" t="s">
        <v>57</v>
      </c>
      <c r="B61">
        <v>2014</v>
      </c>
      <c r="C61" t="s">
        <v>48</v>
      </c>
      <c r="D61" t="s">
        <v>49</v>
      </c>
      <c r="E61" t="s">
        <v>22</v>
      </c>
      <c r="F61">
        <v>4812.41</v>
      </c>
      <c r="G61">
        <v>9712.6949999999997</v>
      </c>
      <c r="H61">
        <v>7657</v>
      </c>
      <c r="I61">
        <v>7362.85</v>
      </c>
      <c r="J61">
        <v>7216.78</v>
      </c>
      <c r="K61">
        <v>6340.11</v>
      </c>
      <c r="L61">
        <v>5534.43</v>
      </c>
      <c r="M61">
        <v>6188.72</v>
      </c>
      <c r="N61">
        <v>5904.79</v>
      </c>
      <c r="O61">
        <v>7099.97</v>
      </c>
      <c r="P61">
        <v>6034.46</v>
      </c>
      <c r="Q61">
        <v>6010.17</v>
      </c>
      <c r="R61">
        <v>79874.385000000009</v>
      </c>
    </row>
    <row r="62" spans="1:18">
      <c r="A62" t="s">
        <v>57</v>
      </c>
      <c r="B62">
        <v>2014</v>
      </c>
      <c r="C62" t="s">
        <v>44</v>
      </c>
      <c r="D62" t="s">
        <v>47</v>
      </c>
      <c r="E62" t="s">
        <v>22</v>
      </c>
      <c r="F62">
        <v>12218.464</v>
      </c>
      <c r="G62">
        <v>10169.337</v>
      </c>
      <c r="H62">
        <v>7650.7079999999996</v>
      </c>
      <c r="I62">
        <v>11283.415999999999</v>
      </c>
      <c r="J62">
        <v>12636.391</v>
      </c>
      <c r="K62">
        <v>9689.8310000000001</v>
      </c>
      <c r="L62">
        <v>10238.950999999999</v>
      </c>
      <c r="M62">
        <v>9750.9740000000002</v>
      </c>
      <c r="N62">
        <v>9697.82</v>
      </c>
      <c r="O62">
        <v>10671.043</v>
      </c>
      <c r="P62">
        <v>7640.5749999999998</v>
      </c>
      <c r="Q62">
        <v>5857.5349999999999</v>
      </c>
      <c r="R62">
        <v>117505.045</v>
      </c>
    </row>
    <row r="63" spans="1:18">
      <c r="A63" t="s">
        <v>57</v>
      </c>
      <c r="B63">
        <v>2014</v>
      </c>
      <c r="C63" t="s">
        <v>44</v>
      </c>
      <c r="D63" t="s">
        <v>46</v>
      </c>
      <c r="E63" t="s">
        <v>22</v>
      </c>
      <c r="F63">
        <v>4989.1319999999996</v>
      </c>
      <c r="G63">
        <v>4465.63</v>
      </c>
      <c r="H63">
        <v>5074.5290000000005</v>
      </c>
      <c r="I63">
        <v>4479.0770000000002</v>
      </c>
      <c r="J63">
        <v>6620.415</v>
      </c>
      <c r="K63">
        <v>5398.9260000000004</v>
      </c>
      <c r="L63">
        <v>8643.74</v>
      </c>
      <c r="M63">
        <v>5745.12</v>
      </c>
      <c r="N63">
        <v>5180.8900000000003</v>
      </c>
      <c r="O63">
        <v>5647.8760000000002</v>
      </c>
      <c r="P63">
        <v>4275.9799999999996</v>
      </c>
      <c r="Q63">
        <v>4511.58</v>
      </c>
      <c r="R63">
        <v>65032.895000000004</v>
      </c>
    </row>
    <row r="64" spans="1:18">
      <c r="A64" t="s">
        <v>57</v>
      </c>
      <c r="B64">
        <v>2014</v>
      </c>
      <c r="C64" t="s">
        <v>44</v>
      </c>
      <c r="D64" t="s">
        <v>45</v>
      </c>
      <c r="E64" t="s">
        <v>22</v>
      </c>
      <c r="F64">
        <v>11610.757</v>
      </c>
      <c r="G64">
        <v>8731.8529999999992</v>
      </c>
      <c r="H64">
        <v>10785.597</v>
      </c>
      <c r="I64">
        <v>12289.696</v>
      </c>
      <c r="J64">
        <v>15534.784</v>
      </c>
      <c r="K64">
        <v>5840.2430000000004</v>
      </c>
      <c r="L64">
        <v>13695.669</v>
      </c>
      <c r="M64">
        <v>12346.716</v>
      </c>
      <c r="N64">
        <v>8865.0300000000007</v>
      </c>
      <c r="O64">
        <v>10352.219999999999</v>
      </c>
      <c r="P64">
        <v>9305.5769999999993</v>
      </c>
      <c r="Q64">
        <v>8448.0920000000006</v>
      </c>
      <c r="R64">
        <v>127806.23400000001</v>
      </c>
    </row>
    <row r="65" spans="1:18">
      <c r="A65" t="s">
        <v>57</v>
      </c>
      <c r="B65">
        <v>2014</v>
      </c>
      <c r="C65" t="s">
        <v>39</v>
      </c>
      <c r="D65" t="s">
        <v>43</v>
      </c>
      <c r="E65" t="s">
        <v>22</v>
      </c>
      <c r="F65">
        <v>27036.172999999999</v>
      </c>
      <c r="G65">
        <v>25783.819</v>
      </c>
      <c r="H65">
        <v>25102.741999999998</v>
      </c>
      <c r="I65">
        <v>23321.775000000001</v>
      </c>
      <c r="J65">
        <v>28972.538</v>
      </c>
      <c r="K65">
        <v>26520.812999999998</v>
      </c>
      <c r="L65">
        <v>29134.156999999999</v>
      </c>
      <c r="M65">
        <v>29801.691999999999</v>
      </c>
      <c r="N65">
        <v>29491.425999999999</v>
      </c>
      <c r="O65">
        <v>30740.982</v>
      </c>
      <c r="P65">
        <v>26548.863000000001</v>
      </c>
      <c r="Q65">
        <v>32695.073</v>
      </c>
      <c r="R65">
        <v>335150.05300000001</v>
      </c>
    </row>
    <row r="66" spans="1:18">
      <c r="A66" t="s">
        <v>57</v>
      </c>
      <c r="B66">
        <v>2014</v>
      </c>
      <c r="C66" t="s">
        <v>39</v>
      </c>
      <c r="D66" t="s">
        <v>42</v>
      </c>
      <c r="E66" t="s">
        <v>22</v>
      </c>
      <c r="F66">
        <v>2543.0859999999998</v>
      </c>
      <c r="G66">
        <v>2138.0010000000002</v>
      </c>
      <c r="H66">
        <v>1977.5219999999999</v>
      </c>
      <c r="I66">
        <v>1742.4880000000001</v>
      </c>
      <c r="J66">
        <v>2506.1799999999998</v>
      </c>
      <c r="K66">
        <v>2785.2260000000001</v>
      </c>
      <c r="L66">
        <v>2338.654</v>
      </c>
      <c r="M66">
        <v>2853.5079999999998</v>
      </c>
      <c r="N66">
        <v>1686.09</v>
      </c>
      <c r="O66">
        <v>1836.2139999999999</v>
      </c>
      <c r="P66">
        <v>2096.1410000000001</v>
      </c>
      <c r="Q66">
        <v>3703.248</v>
      </c>
      <c r="R66">
        <v>28206.358</v>
      </c>
    </row>
    <row r="67" spans="1:18">
      <c r="A67" t="s">
        <v>57</v>
      </c>
      <c r="B67">
        <v>2014</v>
      </c>
      <c r="C67" t="s">
        <v>39</v>
      </c>
      <c r="D67" t="s">
        <v>41</v>
      </c>
      <c r="E67" t="s">
        <v>22</v>
      </c>
      <c r="F67">
        <v>11229.858</v>
      </c>
      <c r="G67">
        <v>37151.695</v>
      </c>
      <c r="H67">
        <v>36181.303</v>
      </c>
      <c r="I67">
        <v>29015.003000000001</v>
      </c>
      <c r="J67">
        <v>27123.994999999999</v>
      </c>
      <c r="K67">
        <v>19312.541000000001</v>
      </c>
      <c r="L67">
        <v>16101.21</v>
      </c>
      <c r="M67">
        <v>32701.655999999999</v>
      </c>
      <c r="N67">
        <v>27797.62</v>
      </c>
      <c r="O67">
        <v>30717.49</v>
      </c>
      <c r="P67">
        <v>28327.596000000001</v>
      </c>
      <c r="Q67">
        <v>30743.79</v>
      </c>
      <c r="R67">
        <v>326403.75699999998</v>
      </c>
    </row>
    <row r="68" spans="1:18">
      <c r="A68" t="s">
        <v>57</v>
      </c>
      <c r="B68">
        <v>2014</v>
      </c>
      <c r="C68" t="s">
        <v>39</v>
      </c>
      <c r="D68" t="s">
        <v>40</v>
      </c>
      <c r="E68" t="s">
        <v>22</v>
      </c>
      <c r="F68">
        <v>27838.544999999998</v>
      </c>
      <c r="G68">
        <v>47971.442000000003</v>
      </c>
      <c r="H68">
        <v>50209.997000000003</v>
      </c>
      <c r="I68">
        <v>50348.35</v>
      </c>
      <c r="J68">
        <v>50827.146000000001</v>
      </c>
      <c r="K68">
        <v>46408.298000000003</v>
      </c>
      <c r="L68">
        <v>39565.946000000004</v>
      </c>
      <c r="M68">
        <v>44244.317999999999</v>
      </c>
      <c r="N68">
        <v>33850.887999999999</v>
      </c>
      <c r="O68">
        <v>34053.934999999998</v>
      </c>
      <c r="P68">
        <v>28056.236000000001</v>
      </c>
      <c r="Q68">
        <v>38042.953999999998</v>
      </c>
      <c r="R68">
        <v>491418.05499999993</v>
      </c>
    </row>
    <row r="69" spans="1:18">
      <c r="A69" t="s">
        <v>57</v>
      </c>
      <c r="B69">
        <v>2014</v>
      </c>
      <c r="C69" t="s">
        <v>29</v>
      </c>
      <c r="D69" t="s">
        <v>38</v>
      </c>
      <c r="E69" t="s">
        <v>22</v>
      </c>
      <c r="F69">
        <v>74689.2</v>
      </c>
      <c r="G69">
        <v>83777.06</v>
      </c>
      <c r="H69">
        <v>84420.148000000001</v>
      </c>
      <c r="I69">
        <v>81668.097999999998</v>
      </c>
      <c r="J69">
        <v>73128.28</v>
      </c>
      <c r="K69">
        <v>54890.63</v>
      </c>
      <c r="L69">
        <v>72963.179999999993</v>
      </c>
      <c r="M69">
        <v>94858.84</v>
      </c>
      <c r="N69">
        <v>90112.51</v>
      </c>
      <c r="O69">
        <v>90975.93</v>
      </c>
      <c r="P69">
        <v>90835.182000000001</v>
      </c>
      <c r="Q69">
        <v>89679.104000000007</v>
      </c>
      <c r="R69">
        <v>981998.16200000001</v>
      </c>
    </row>
    <row r="70" spans="1:18">
      <c r="A70" t="s">
        <v>57</v>
      </c>
      <c r="B70">
        <v>2014</v>
      </c>
      <c r="C70" t="s">
        <v>29</v>
      </c>
      <c r="D70" t="s">
        <v>37</v>
      </c>
      <c r="E70" t="s">
        <v>22</v>
      </c>
      <c r="F70">
        <v>261.26</v>
      </c>
      <c r="G70">
        <v>178.1</v>
      </c>
      <c r="H70">
        <v>79.2</v>
      </c>
      <c r="I70">
        <v>104.41</v>
      </c>
      <c r="J70">
        <v>109.13</v>
      </c>
      <c r="K70">
        <v>154.53</v>
      </c>
      <c r="L70">
        <v>143.99</v>
      </c>
      <c r="M70">
        <v>115.88</v>
      </c>
      <c r="N70">
        <v>145.07</v>
      </c>
      <c r="O70">
        <v>225.85</v>
      </c>
      <c r="P70">
        <v>101.61</v>
      </c>
      <c r="Q70">
        <v>141.41</v>
      </c>
      <c r="R70">
        <v>1760.4399999999998</v>
      </c>
    </row>
    <row r="71" spans="1:18">
      <c r="A71" t="s">
        <v>57</v>
      </c>
      <c r="B71">
        <v>2014</v>
      </c>
      <c r="C71" t="s">
        <v>29</v>
      </c>
      <c r="D71" t="s">
        <v>36</v>
      </c>
      <c r="E71" t="s">
        <v>22</v>
      </c>
      <c r="F71">
        <v>0</v>
      </c>
      <c r="G71">
        <v>41.77</v>
      </c>
      <c r="H71">
        <v>69.900000000000006</v>
      </c>
      <c r="I71">
        <v>110.26</v>
      </c>
      <c r="J71">
        <v>99.35</v>
      </c>
      <c r="K71">
        <v>69.680000000000007</v>
      </c>
      <c r="L71">
        <v>84.18</v>
      </c>
      <c r="M71">
        <v>70.19</v>
      </c>
      <c r="N71">
        <v>55.85</v>
      </c>
      <c r="O71">
        <v>43.07</v>
      </c>
      <c r="P71">
        <v>87.26</v>
      </c>
      <c r="Q71">
        <v>56.53</v>
      </c>
      <c r="R71">
        <v>788.04</v>
      </c>
    </row>
    <row r="72" spans="1:18">
      <c r="A72" t="s">
        <v>57</v>
      </c>
      <c r="B72">
        <v>2014</v>
      </c>
      <c r="C72" t="s">
        <v>29</v>
      </c>
      <c r="D72" t="s">
        <v>35</v>
      </c>
      <c r="E72" t="s">
        <v>22</v>
      </c>
      <c r="F72">
        <v>54105.646999999997</v>
      </c>
      <c r="G72">
        <v>47644.637000000002</v>
      </c>
      <c r="H72">
        <v>33586.199999999997</v>
      </c>
      <c r="I72">
        <v>45880.824999999997</v>
      </c>
      <c r="J72">
        <v>35644.942000000003</v>
      </c>
      <c r="K72">
        <v>43379.849000000002</v>
      </c>
      <c r="L72">
        <v>39884.75</v>
      </c>
      <c r="M72">
        <v>79277.070999999996</v>
      </c>
      <c r="N72">
        <v>71672.384000000005</v>
      </c>
      <c r="O72">
        <v>72201.682000000001</v>
      </c>
      <c r="P72">
        <v>73662.009999999995</v>
      </c>
      <c r="Q72">
        <v>64062.057999999997</v>
      </c>
      <c r="R72">
        <v>661002.05500000005</v>
      </c>
    </row>
    <row r="73" spans="1:18">
      <c r="A73" t="s">
        <v>57</v>
      </c>
      <c r="B73">
        <v>2014</v>
      </c>
      <c r="C73" t="s">
        <v>29</v>
      </c>
      <c r="D73" t="s">
        <v>34</v>
      </c>
      <c r="E73" t="s">
        <v>22</v>
      </c>
      <c r="F73">
        <v>36849</v>
      </c>
      <c r="G73">
        <v>54811.54</v>
      </c>
      <c r="H73">
        <v>43091.05</v>
      </c>
      <c r="I73">
        <v>55030.1</v>
      </c>
      <c r="J73">
        <v>48063.95</v>
      </c>
      <c r="K73">
        <v>34504.910000000003</v>
      </c>
      <c r="L73">
        <v>33022.26</v>
      </c>
      <c r="M73">
        <v>62115.68</v>
      </c>
      <c r="N73">
        <v>66502.81</v>
      </c>
      <c r="O73">
        <v>67492.009999999995</v>
      </c>
      <c r="P73">
        <v>60544.04</v>
      </c>
      <c r="Q73">
        <v>51601.135000000002</v>
      </c>
      <c r="R73">
        <v>613628.4850000001</v>
      </c>
    </row>
    <row r="74" spans="1:18">
      <c r="A74" t="s">
        <v>57</v>
      </c>
      <c r="B74">
        <v>2014</v>
      </c>
      <c r="C74" t="s">
        <v>29</v>
      </c>
      <c r="D74" t="s">
        <v>33</v>
      </c>
      <c r="E74" t="s">
        <v>22</v>
      </c>
      <c r="F74">
        <v>57.186</v>
      </c>
      <c r="G74">
        <v>42.9</v>
      </c>
      <c r="H74">
        <v>57.441000000000003</v>
      </c>
      <c r="I74">
        <v>43.204999999999998</v>
      </c>
      <c r="J74">
        <v>43.18</v>
      </c>
      <c r="K74">
        <v>43.18</v>
      </c>
      <c r="L74">
        <v>57.59</v>
      </c>
      <c r="M74">
        <v>43.26</v>
      </c>
      <c r="N74">
        <v>28.68</v>
      </c>
      <c r="O74">
        <v>57.23</v>
      </c>
      <c r="P74">
        <v>42.89</v>
      </c>
      <c r="Q74">
        <v>57.206000000000003</v>
      </c>
      <c r="R74">
        <v>573.94800000000009</v>
      </c>
    </row>
    <row r="75" spans="1:18">
      <c r="A75" t="s">
        <v>57</v>
      </c>
      <c r="B75">
        <v>2014</v>
      </c>
      <c r="C75" t="s">
        <v>29</v>
      </c>
      <c r="D75" t="s">
        <v>32</v>
      </c>
      <c r="E75" t="s">
        <v>22</v>
      </c>
      <c r="F75">
        <v>11928.138999999999</v>
      </c>
      <c r="G75">
        <v>13876.6</v>
      </c>
      <c r="H75">
        <v>12749.138000000001</v>
      </c>
      <c r="I75">
        <v>17790.115000000002</v>
      </c>
      <c r="J75">
        <v>16970.95</v>
      </c>
      <c r="K75">
        <v>12340.72</v>
      </c>
      <c r="L75">
        <v>12071.121999999999</v>
      </c>
      <c r="M75">
        <v>18579.45</v>
      </c>
      <c r="N75">
        <v>16421.02</v>
      </c>
      <c r="O75">
        <v>19040.466</v>
      </c>
      <c r="P75">
        <v>17619.97</v>
      </c>
      <c r="Q75">
        <v>21340.26</v>
      </c>
      <c r="R75">
        <v>190727.94999999998</v>
      </c>
    </row>
    <row r="76" spans="1:18">
      <c r="A76" t="s">
        <v>57</v>
      </c>
      <c r="B76">
        <v>2014</v>
      </c>
      <c r="C76" t="s">
        <v>29</v>
      </c>
      <c r="D76" t="s">
        <v>31</v>
      </c>
      <c r="E76" t="s">
        <v>22</v>
      </c>
      <c r="F76">
        <v>572.57000000000005</v>
      </c>
      <c r="G76">
        <v>600.32000000000005</v>
      </c>
      <c r="H76">
        <v>302.24</v>
      </c>
      <c r="I76">
        <v>231.27</v>
      </c>
      <c r="J76">
        <v>219.96</v>
      </c>
      <c r="K76">
        <v>263.91000000000003</v>
      </c>
      <c r="L76">
        <v>320.51</v>
      </c>
      <c r="M76">
        <v>309.24</v>
      </c>
      <c r="N76">
        <v>463.25</v>
      </c>
      <c r="O76">
        <v>710.44</v>
      </c>
      <c r="P76">
        <v>146.31</v>
      </c>
      <c r="Q76">
        <v>158.63</v>
      </c>
      <c r="R76">
        <v>4298.6499999999996</v>
      </c>
    </row>
    <row r="77" spans="1:18">
      <c r="A77" t="s">
        <v>57</v>
      </c>
      <c r="B77">
        <v>2014</v>
      </c>
      <c r="C77" t="s">
        <v>29</v>
      </c>
      <c r="D77" t="s">
        <v>30</v>
      </c>
      <c r="E77" t="s">
        <v>22</v>
      </c>
      <c r="F77">
        <v>32506.474999999999</v>
      </c>
      <c r="G77">
        <v>39906.785000000003</v>
      </c>
      <c r="H77">
        <v>53776.086000000003</v>
      </c>
      <c r="I77">
        <v>55675.635000000002</v>
      </c>
      <c r="J77">
        <v>43722.737999999998</v>
      </c>
      <c r="K77">
        <v>46507.284</v>
      </c>
      <c r="L77">
        <v>59062.978999999999</v>
      </c>
      <c r="M77">
        <v>75543.107999999993</v>
      </c>
      <c r="N77">
        <v>74279.266000000003</v>
      </c>
      <c r="O77">
        <v>77944.478000000003</v>
      </c>
      <c r="P77">
        <v>70142.304000000004</v>
      </c>
      <c r="Q77">
        <v>75585.653000000006</v>
      </c>
      <c r="R77">
        <v>704652.79100000008</v>
      </c>
    </row>
    <row r="78" spans="1:18">
      <c r="A78" t="s">
        <v>57</v>
      </c>
      <c r="B78">
        <v>2014</v>
      </c>
      <c r="C78" t="s">
        <v>20</v>
      </c>
      <c r="D78" t="s">
        <v>28</v>
      </c>
      <c r="E78" t="s">
        <v>22</v>
      </c>
      <c r="F78">
        <v>197.46</v>
      </c>
      <c r="G78">
        <v>321.58</v>
      </c>
      <c r="H78">
        <v>231.7</v>
      </c>
      <c r="I78">
        <v>261.94</v>
      </c>
      <c r="J78">
        <v>78.849999999999994</v>
      </c>
      <c r="K78">
        <v>151.22999999999999</v>
      </c>
      <c r="L78">
        <v>215.85</v>
      </c>
      <c r="M78">
        <v>150.62</v>
      </c>
      <c r="N78">
        <v>149.34</v>
      </c>
      <c r="O78">
        <v>239.65</v>
      </c>
      <c r="P78">
        <v>172.37</v>
      </c>
      <c r="Q78">
        <v>262.14</v>
      </c>
      <c r="R78">
        <v>2432.73</v>
      </c>
    </row>
    <row r="79" spans="1:18">
      <c r="A79" t="s">
        <v>57</v>
      </c>
      <c r="B79">
        <v>2014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60</v>
      </c>
      <c r="P79">
        <v>0</v>
      </c>
      <c r="Q79">
        <v>30</v>
      </c>
      <c r="R79">
        <v>90</v>
      </c>
    </row>
    <row r="80" spans="1:18">
      <c r="A80" t="s">
        <v>57</v>
      </c>
      <c r="B80">
        <v>2014</v>
      </c>
      <c r="C80" t="s">
        <v>20</v>
      </c>
      <c r="D80" t="s">
        <v>26</v>
      </c>
      <c r="E80" t="s">
        <v>22</v>
      </c>
      <c r="F80">
        <v>76392.347999999998</v>
      </c>
      <c r="G80">
        <v>59396.245999999999</v>
      </c>
      <c r="H80">
        <v>74637.100000000006</v>
      </c>
      <c r="I80">
        <v>77535.652000000002</v>
      </c>
      <c r="J80">
        <v>80005.448999999993</v>
      </c>
      <c r="K80">
        <v>74172.758000000002</v>
      </c>
      <c r="L80">
        <v>76990.509999999995</v>
      </c>
      <c r="M80">
        <v>75710.710999999996</v>
      </c>
      <c r="N80">
        <v>99639.623000000007</v>
      </c>
      <c r="O80">
        <v>49563.07</v>
      </c>
      <c r="P80">
        <v>72173.37</v>
      </c>
      <c r="Q80">
        <v>74309.625</v>
      </c>
      <c r="R80">
        <v>890526.46200000006</v>
      </c>
    </row>
    <row r="81" spans="1:18">
      <c r="A81" t="s">
        <v>57</v>
      </c>
      <c r="B81">
        <v>2014</v>
      </c>
      <c r="C81" t="s">
        <v>20</v>
      </c>
      <c r="D81" t="s">
        <v>25</v>
      </c>
      <c r="E81" t="s">
        <v>22</v>
      </c>
      <c r="F81">
        <v>121.82</v>
      </c>
      <c r="G81">
        <v>48.58</v>
      </c>
      <c r="H81">
        <v>56.23</v>
      </c>
      <c r="I81">
        <v>0</v>
      </c>
      <c r="J81">
        <v>113.5</v>
      </c>
      <c r="K81">
        <v>57.36</v>
      </c>
      <c r="L81">
        <v>79.92</v>
      </c>
      <c r="M81">
        <v>95.69</v>
      </c>
      <c r="N81">
        <v>0</v>
      </c>
      <c r="O81">
        <v>0</v>
      </c>
      <c r="P81">
        <v>0</v>
      </c>
      <c r="Q81">
        <v>0</v>
      </c>
      <c r="R81">
        <v>573.1</v>
      </c>
    </row>
    <row r="82" spans="1:18">
      <c r="A82" t="s">
        <v>57</v>
      </c>
      <c r="B82">
        <v>2014</v>
      </c>
      <c r="C82" t="s">
        <v>20</v>
      </c>
      <c r="D82" t="s">
        <v>24</v>
      </c>
      <c r="E82" t="s">
        <v>22</v>
      </c>
      <c r="F82">
        <v>23421.379000000001</v>
      </c>
      <c r="G82">
        <v>24183.052</v>
      </c>
      <c r="H82">
        <v>23744.771000000001</v>
      </c>
      <c r="I82">
        <v>19804.881000000001</v>
      </c>
      <c r="J82">
        <v>24201.758999999998</v>
      </c>
      <c r="K82">
        <v>19546.947</v>
      </c>
      <c r="L82">
        <v>20871.537</v>
      </c>
      <c r="M82">
        <v>15104.002</v>
      </c>
      <c r="N82">
        <v>18464.434000000001</v>
      </c>
      <c r="O82">
        <v>17688.003000000001</v>
      </c>
      <c r="P82">
        <v>13788.657999999999</v>
      </c>
      <c r="Q82">
        <v>19588.144</v>
      </c>
      <c r="R82">
        <v>240407.56700000001</v>
      </c>
    </row>
    <row r="83" spans="1:18">
      <c r="A83" t="s">
        <v>57</v>
      </c>
      <c r="B83">
        <v>2014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2014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2014</v>
      </c>
      <c r="C85" t="s">
        <v>48</v>
      </c>
      <c r="D85" t="s">
        <v>52</v>
      </c>
      <c r="E85" t="s">
        <v>22</v>
      </c>
      <c r="F85">
        <v>33989.25</v>
      </c>
      <c r="G85">
        <v>34968.9</v>
      </c>
      <c r="H85">
        <v>35642.942999999999</v>
      </c>
      <c r="I85">
        <v>36848.904999999999</v>
      </c>
      <c r="J85">
        <v>39003</v>
      </c>
      <c r="K85">
        <v>33789.322</v>
      </c>
      <c r="L85">
        <v>37508.177000000003</v>
      </c>
      <c r="M85">
        <v>38485.402999999998</v>
      </c>
      <c r="N85">
        <v>40875.5</v>
      </c>
      <c r="O85">
        <v>41724.262000000002</v>
      </c>
      <c r="P85">
        <v>36239.9</v>
      </c>
      <c r="Q85">
        <v>35596.495999999999</v>
      </c>
      <c r="R85">
        <v>444672.05800000002</v>
      </c>
    </row>
    <row r="86" spans="1:18">
      <c r="A86" t="s">
        <v>56</v>
      </c>
      <c r="B86">
        <v>2014</v>
      </c>
      <c r="C86" t="s">
        <v>48</v>
      </c>
      <c r="D86" t="s">
        <v>51</v>
      </c>
      <c r="E86" t="s">
        <v>22</v>
      </c>
      <c r="F86">
        <v>206784.095</v>
      </c>
      <c r="G86">
        <v>269234.03499999997</v>
      </c>
      <c r="H86">
        <v>261154.003</v>
      </c>
      <c r="I86">
        <v>263778.46899999998</v>
      </c>
      <c r="J86">
        <v>275241.98300000001</v>
      </c>
      <c r="K86">
        <v>243288.804</v>
      </c>
      <c r="L86">
        <v>279609.03399999999</v>
      </c>
      <c r="M86">
        <v>296363.58799999999</v>
      </c>
      <c r="N86">
        <v>292891.62099999998</v>
      </c>
      <c r="O86">
        <v>307908.5</v>
      </c>
      <c r="P86">
        <v>256518.89199999999</v>
      </c>
      <c r="Q86">
        <v>224744.78</v>
      </c>
      <c r="R86">
        <v>3177517.8039999995</v>
      </c>
    </row>
    <row r="87" spans="1:18">
      <c r="A87" t="s">
        <v>56</v>
      </c>
      <c r="B87">
        <v>2014</v>
      </c>
      <c r="C87" t="s">
        <v>48</v>
      </c>
      <c r="D87" t="s">
        <v>50</v>
      </c>
      <c r="E87" t="s">
        <v>22</v>
      </c>
      <c r="F87">
        <v>198615.64799999999</v>
      </c>
      <c r="G87">
        <v>245276.86499999999</v>
      </c>
      <c r="H87">
        <v>253463.413</v>
      </c>
      <c r="I87">
        <v>193964.201</v>
      </c>
      <c r="J87">
        <v>215224.948</v>
      </c>
      <c r="K87">
        <v>216782.11300000001</v>
      </c>
      <c r="L87">
        <v>251680.22</v>
      </c>
      <c r="M87">
        <v>245568.834</v>
      </c>
      <c r="N87">
        <v>244266.568</v>
      </c>
      <c r="O87">
        <v>258931.65299999999</v>
      </c>
      <c r="P87">
        <v>209600.35500000001</v>
      </c>
      <c r="Q87">
        <v>173929.272</v>
      </c>
      <c r="R87">
        <v>2707304.09</v>
      </c>
    </row>
    <row r="88" spans="1:18">
      <c r="A88" t="s">
        <v>56</v>
      </c>
      <c r="B88">
        <v>2014</v>
      </c>
      <c r="C88" t="s">
        <v>48</v>
      </c>
      <c r="D88" t="s">
        <v>49</v>
      </c>
      <c r="E88" t="s">
        <v>22</v>
      </c>
      <c r="F88">
        <v>100693.889</v>
      </c>
      <c r="G88">
        <v>116356.86</v>
      </c>
      <c r="H88">
        <v>109340.511</v>
      </c>
      <c r="I88">
        <v>103827.698</v>
      </c>
      <c r="J88">
        <v>109141.46</v>
      </c>
      <c r="K88">
        <v>114486.53</v>
      </c>
      <c r="L88">
        <v>119900.69</v>
      </c>
      <c r="M88">
        <v>144930.54999999999</v>
      </c>
      <c r="N88">
        <v>128867.1</v>
      </c>
      <c r="O88">
        <v>143904.46400000001</v>
      </c>
      <c r="P88">
        <v>112142.52</v>
      </c>
      <c r="Q88">
        <v>99420.5</v>
      </c>
      <c r="R88">
        <v>1403012.7720000001</v>
      </c>
    </row>
    <row r="89" spans="1:18">
      <c r="A89" t="s">
        <v>56</v>
      </c>
      <c r="B89">
        <v>2014</v>
      </c>
      <c r="C89" t="s">
        <v>44</v>
      </c>
      <c r="D89" t="s">
        <v>47</v>
      </c>
      <c r="E89" t="s">
        <v>22</v>
      </c>
      <c r="F89">
        <v>261551.33799999999</v>
      </c>
      <c r="G89">
        <v>273910.68300000002</v>
      </c>
      <c r="H89">
        <v>337076.016</v>
      </c>
      <c r="I89">
        <v>343655.31900000002</v>
      </c>
      <c r="J89">
        <v>305370.973</v>
      </c>
      <c r="K89">
        <v>260491.14799999999</v>
      </c>
      <c r="L89">
        <v>283885.71100000001</v>
      </c>
      <c r="M89">
        <v>308670.587</v>
      </c>
      <c r="N89">
        <v>292803.554</v>
      </c>
      <c r="O89">
        <v>342430.89</v>
      </c>
      <c r="P89">
        <v>310219.61200000002</v>
      </c>
      <c r="Q89">
        <v>275162.30599999998</v>
      </c>
      <c r="R89">
        <v>3595228.1370000001</v>
      </c>
    </row>
    <row r="90" spans="1:18">
      <c r="A90" t="s">
        <v>56</v>
      </c>
      <c r="B90">
        <v>2014</v>
      </c>
      <c r="C90" t="s">
        <v>44</v>
      </c>
      <c r="D90" t="s">
        <v>46</v>
      </c>
      <c r="E90" t="s">
        <v>22</v>
      </c>
      <c r="F90">
        <v>204293.212</v>
      </c>
      <c r="G90">
        <v>205468.26</v>
      </c>
      <c r="H90">
        <v>215247.10800000001</v>
      </c>
      <c r="I90">
        <v>216509.56299999999</v>
      </c>
      <c r="J90">
        <v>218482.226</v>
      </c>
      <c r="K90">
        <v>191155.54500000001</v>
      </c>
      <c r="L90">
        <v>220863.15900000001</v>
      </c>
      <c r="M90">
        <v>221013.81299999999</v>
      </c>
      <c r="N90">
        <v>221466.92499999999</v>
      </c>
      <c r="O90">
        <v>239596.068</v>
      </c>
      <c r="P90">
        <v>209523.016</v>
      </c>
      <c r="Q90">
        <v>198412.11</v>
      </c>
      <c r="R90">
        <v>2562031.0049999999</v>
      </c>
    </row>
    <row r="91" spans="1:18">
      <c r="A91" t="s">
        <v>56</v>
      </c>
      <c r="B91">
        <v>2014</v>
      </c>
      <c r="C91" t="s">
        <v>44</v>
      </c>
      <c r="D91" t="s">
        <v>45</v>
      </c>
      <c r="E91" t="s">
        <v>22</v>
      </c>
      <c r="F91">
        <v>394632</v>
      </c>
      <c r="G91">
        <v>440294.25</v>
      </c>
      <c r="H91">
        <v>438512.10600000003</v>
      </c>
      <c r="I91">
        <v>411245.533</v>
      </c>
      <c r="J91">
        <v>439834.34399999998</v>
      </c>
      <c r="K91">
        <v>401535.24599999998</v>
      </c>
      <c r="L91">
        <v>465257.359</v>
      </c>
      <c r="M91">
        <v>473556.22399999999</v>
      </c>
      <c r="N91">
        <v>448148.91499999998</v>
      </c>
      <c r="O91">
        <v>504042.49400000001</v>
      </c>
      <c r="P91">
        <v>412638.288</v>
      </c>
      <c r="Q91">
        <v>383267.89500000002</v>
      </c>
      <c r="R91">
        <v>5212964.6539999992</v>
      </c>
    </row>
    <row r="92" spans="1:18">
      <c r="A92" t="s">
        <v>56</v>
      </c>
      <c r="B92">
        <v>2014</v>
      </c>
      <c r="C92" t="s">
        <v>39</v>
      </c>
      <c r="D92" t="s">
        <v>43</v>
      </c>
      <c r="E92" t="s">
        <v>22</v>
      </c>
      <c r="F92">
        <v>919635.51199999999</v>
      </c>
      <c r="G92">
        <v>959603.245</v>
      </c>
      <c r="H92">
        <v>997848.49</v>
      </c>
      <c r="I92">
        <v>1056619.9469999999</v>
      </c>
      <c r="J92">
        <v>1150525.3419999999</v>
      </c>
      <c r="K92">
        <v>1062004.781</v>
      </c>
      <c r="L92">
        <v>1136622.4890000001</v>
      </c>
      <c r="M92">
        <v>1182354.341</v>
      </c>
      <c r="N92">
        <v>1152054.8729999999</v>
      </c>
      <c r="O92">
        <v>1241557.8640000001</v>
      </c>
      <c r="P92">
        <v>1014289.745</v>
      </c>
      <c r="Q92">
        <v>957036.60699999996</v>
      </c>
      <c r="R92">
        <v>12830153.236</v>
      </c>
    </row>
    <row r="93" spans="1:18">
      <c r="A93" t="s">
        <v>56</v>
      </c>
      <c r="B93">
        <v>2014</v>
      </c>
      <c r="C93" t="s">
        <v>39</v>
      </c>
      <c r="D93" t="s">
        <v>42</v>
      </c>
      <c r="E93" t="s">
        <v>22</v>
      </c>
      <c r="F93">
        <v>255284.29800000001</v>
      </c>
      <c r="G93">
        <v>248164.55799999999</v>
      </c>
      <c r="H93">
        <v>239800.37400000001</v>
      </c>
      <c r="I93">
        <v>241005.91500000001</v>
      </c>
      <c r="J93">
        <v>260968.43299999999</v>
      </c>
      <c r="K93">
        <v>237235.74900000001</v>
      </c>
      <c r="L93">
        <v>258189.76500000001</v>
      </c>
      <c r="M93">
        <v>258431.52</v>
      </c>
      <c r="N93">
        <v>265489.53999999998</v>
      </c>
      <c r="O93">
        <v>282292.598</v>
      </c>
      <c r="P93">
        <v>248195.95300000001</v>
      </c>
      <c r="Q93">
        <v>261934.345</v>
      </c>
      <c r="R93">
        <v>3056993.0480000004</v>
      </c>
    </row>
    <row r="94" spans="1:18">
      <c r="A94" t="s">
        <v>56</v>
      </c>
      <c r="B94">
        <v>2014</v>
      </c>
      <c r="C94" t="s">
        <v>39</v>
      </c>
      <c r="D94" t="s">
        <v>41</v>
      </c>
      <c r="E94" t="s">
        <v>22</v>
      </c>
      <c r="F94">
        <v>102789.686</v>
      </c>
      <c r="G94">
        <v>96878.312000000005</v>
      </c>
      <c r="H94">
        <v>98353.384000000005</v>
      </c>
      <c r="I94">
        <v>101929.852</v>
      </c>
      <c r="J94">
        <v>105540.302</v>
      </c>
      <c r="K94">
        <v>98919.620999999999</v>
      </c>
      <c r="L94">
        <v>103583.984</v>
      </c>
      <c r="M94">
        <v>105776.93399999999</v>
      </c>
      <c r="N94">
        <v>112171.124</v>
      </c>
      <c r="O94">
        <v>113177.556</v>
      </c>
      <c r="P94">
        <v>96136.217999999993</v>
      </c>
      <c r="Q94">
        <v>100390.26300000001</v>
      </c>
      <c r="R94">
        <v>1235647.236</v>
      </c>
    </row>
    <row r="95" spans="1:18">
      <c r="A95" t="s">
        <v>56</v>
      </c>
      <c r="B95">
        <v>2014</v>
      </c>
      <c r="C95" t="s">
        <v>39</v>
      </c>
      <c r="D95" t="s">
        <v>40</v>
      </c>
      <c r="E95" t="s">
        <v>22</v>
      </c>
      <c r="F95">
        <v>584823.40700000001</v>
      </c>
      <c r="G95">
        <v>592777.73699999996</v>
      </c>
      <c r="H95">
        <v>598737.88899999997</v>
      </c>
      <c r="I95">
        <v>614693.99</v>
      </c>
      <c r="J95">
        <v>662477.73699999996</v>
      </c>
      <c r="K95">
        <v>607573.46600000001</v>
      </c>
      <c r="L95">
        <v>657873.64899999998</v>
      </c>
      <c r="M95">
        <v>670646.36</v>
      </c>
      <c r="N95">
        <v>676491.77599999995</v>
      </c>
      <c r="O95">
        <v>710783.41</v>
      </c>
      <c r="P95">
        <v>591646.11300000001</v>
      </c>
      <c r="Q95">
        <v>567188.51500000001</v>
      </c>
      <c r="R95">
        <v>7535714.0489999996</v>
      </c>
    </row>
    <row r="96" spans="1:18">
      <c r="A96" t="s">
        <v>56</v>
      </c>
      <c r="B96">
        <v>2014</v>
      </c>
      <c r="C96" t="s">
        <v>29</v>
      </c>
      <c r="D96" t="s">
        <v>38</v>
      </c>
      <c r="E96" t="s">
        <v>22</v>
      </c>
      <c r="F96">
        <v>273139.72399999999</v>
      </c>
      <c r="G96">
        <v>257394.48300000001</v>
      </c>
      <c r="H96">
        <v>269785.41600000003</v>
      </c>
      <c r="I96">
        <v>310098.89</v>
      </c>
      <c r="J96">
        <v>301527.02799999999</v>
      </c>
      <c r="K96">
        <v>265608.16600000003</v>
      </c>
      <c r="L96">
        <v>290477.87599999999</v>
      </c>
      <c r="M96">
        <v>299528.516</v>
      </c>
      <c r="N96">
        <v>308515.8</v>
      </c>
      <c r="O96">
        <v>317319.34499999997</v>
      </c>
      <c r="P96">
        <v>277149.08799999999</v>
      </c>
      <c r="Q96">
        <v>276800.75300000003</v>
      </c>
      <c r="R96">
        <v>3447345.084999999</v>
      </c>
    </row>
    <row r="97" spans="1:18">
      <c r="A97" t="s">
        <v>56</v>
      </c>
      <c r="B97">
        <v>2014</v>
      </c>
      <c r="C97" t="s">
        <v>29</v>
      </c>
      <c r="D97" t="s">
        <v>37</v>
      </c>
      <c r="E97" t="s">
        <v>22</v>
      </c>
      <c r="F97">
        <v>34169</v>
      </c>
      <c r="G97">
        <v>31907</v>
      </c>
      <c r="H97">
        <v>32162.5</v>
      </c>
      <c r="I97">
        <v>31300.5</v>
      </c>
      <c r="J97">
        <v>33975.5</v>
      </c>
      <c r="K97">
        <v>28511.916000000001</v>
      </c>
      <c r="L97">
        <v>29419</v>
      </c>
      <c r="M97">
        <v>30297.4</v>
      </c>
      <c r="N97">
        <v>32693.056</v>
      </c>
      <c r="O97">
        <v>33667.9</v>
      </c>
      <c r="P97">
        <v>31749.766</v>
      </c>
      <c r="Q97">
        <v>33129.1</v>
      </c>
      <c r="R97">
        <v>382982.63799999998</v>
      </c>
    </row>
    <row r="98" spans="1:18">
      <c r="A98" t="s">
        <v>56</v>
      </c>
      <c r="B98">
        <v>2014</v>
      </c>
      <c r="C98" t="s">
        <v>29</v>
      </c>
      <c r="D98" t="s">
        <v>36</v>
      </c>
      <c r="E98" t="s">
        <v>22</v>
      </c>
      <c r="F98">
        <v>41622.944000000003</v>
      </c>
      <c r="G98">
        <v>37545.497000000003</v>
      </c>
      <c r="H98">
        <v>36706</v>
      </c>
      <c r="I98">
        <v>33512.858999999997</v>
      </c>
      <c r="J98">
        <v>30151.776000000002</v>
      </c>
      <c r="K98">
        <v>27033.9</v>
      </c>
      <c r="L98">
        <v>29811.4</v>
      </c>
      <c r="M98">
        <v>30441</v>
      </c>
      <c r="N98">
        <v>34326.877</v>
      </c>
      <c r="O98">
        <v>38897</v>
      </c>
      <c r="P98">
        <v>39213.5</v>
      </c>
      <c r="Q98">
        <v>41569.620000000003</v>
      </c>
      <c r="R98">
        <v>420832.37299999996</v>
      </c>
    </row>
    <row r="99" spans="1:18">
      <c r="A99" t="s">
        <v>56</v>
      </c>
      <c r="B99">
        <v>2014</v>
      </c>
      <c r="C99" t="s">
        <v>29</v>
      </c>
      <c r="D99" t="s">
        <v>35</v>
      </c>
      <c r="E99" t="s">
        <v>22</v>
      </c>
      <c r="F99">
        <v>151465.70000000001</v>
      </c>
      <c r="G99">
        <v>123228.308</v>
      </c>
      <c r="H99">
        <v>121694.05</v>
      </c>
      <c r="I99">
        <v>132245.505</v>
      </c>
      <c r="J99">
        <v>144324.82999999999</v>
      </c>
      <c r="K99">
        <v>118830.95600000001</v>
      </c>
      <c r="L99">
        <v>137524.81200000001</v>
      </c>
      <c r="M99">
        <v>156278.79999999999</v>
      </c>
      <c r="N99">
        <v>170612.75599999999</v>
      </c>
      <c r="O99">
        <v>177205.55900000001</v>
      </c>
      <c r="P99">
        <v>163946.13</v>
      </c>
      <c r="Q99">
        <v>170038.45300000001</v>
      </c>
      <c r="R99">
        <v>1767395.8589999999</v>
      </c>
    </row>
    <row r="100" spans="1:18">
      <c r="A100" t="s">
        <v>56</v>
      </c>
      <c r="B100">
        <v>2014</v>
      </c>
      <c r="C100" t="s">
        <v>29</v>
      </c>
      <c r="D100" t="s">
        <v>34</v>
      </c>
      <c r="E100" t="s">
        <v>22</v>
      </c>
      <c r="F100">
        <v>42059.22</v>
      </c>
      <c r="G100">
        <v>39767.533000000003</v>
      </c>
      <c r="H100">
        <v>38945.760000000002</v>
      </c>
      <c r="I100">
        <v>39901.57</v>
      </c>
      <c r="J100">
        <v>41244.14</v>
      </c>
      <c r="K100">
        <v>37374.080000000002</v>
      </c>
      <c r="L100">
        <v>42062.18</v>
      </c>
      <c r="M100">
        <v>43269.55</v>
      </c>
      <c r="N100">
        <v>44572.639999999999</v>
      </c>
      <c r="O100">
        <v>46913.800999999999</v>
      </c>
      <c r="P100">
        <v>42267.95</v>
      </c>
      <c r="Q100">
        <v>44042.400000000001</v>
      </c>
      <c r="R100">
        <v>502420.82400000002</v>
      </c>
    </row>
    <row r="101" spans="1:18">
      <c r="A101" t="s">
        <v>56</v>
      </c>
      <c r="B101">
        <v>2014</v>
      </c>
      <c r="C101" t="s">
        <v>29</v>
      </c>
      <c r="D101" t="s">
        <v>33</v>
      </c>
      <c r="E101" t="s">
        <v>22</v>
      </c>
      <c r="F101">
        <v>54612.5</v>
      </c>
      <c r="G101">
        <v>44180.04</v>
      </c>
      <c r="H101">
        <v>39946.728999999999</v>
      </c>
      <c r="I101">
        <v>46938</v>
      </c>
      <c r="J101">
        <v>47754.887999999999</v>
      </c>
      <c r="K101">
        <v>45126.351999999999</v>
      </c>
      <c r="L101">
        <v>49214.618999999999</v>
      </c>
      <c r="M101">
        <v>56243.5</v>
      </c>
      <c r="N101">
        <v>59566</v>
      </c>
      <c r="O101">
        <v>63845.05</v>
      </c>
      <c r="P101">
        <v>60537.747000000003</v>
      </c>
      <c r="Q101">
        <v>63216.45</v>
      </c>
      <c r="R101">
        <v>631181.875</v>
      </c>
    </row>
    <row r="102" spans="1:18">
      <c r="A102" t="s">
        <v>56</v>
      </c>
      <c r="B102">
        <v>2014</v>
      </c>
      <c r="C102" t="s">
        <v>29</v>
      </c>
      <c r="D102" t="s">
        <v>32</v>
      </c>
      <c r="E102" t="s">
        <v>22</v>
      </c>
      <c r="F102">
        <v>95155.538</v>
      </c>
      <c r="G102">
        <v>91717.471000000005</v>
      </c>
      <c r="H102">
        <v>83445.626999999993</v>
      </c>
      <c r="I102">
        <v>87755.584000000003</v>
      </c>
      <c r="J102">
        <v>90839.673999999999</v>
      </c>
      <c r="K102">
        <v>87094.448000000004</v>
      </c>
      <c r="L102">
        <v>98654.304999999993</v>
      </c>
      <c r="M102">
        <v>103785.144</v>
      </c>
      <c r="N102">
        <v>108206.815</v>
      </c>
      <c r="O102">
        <v>112777.42600000001</v>
      </c>
      <c r="P102">
        <v>102183.993</v>
      </c>
      <c r="Q102">
        <v>102554.16099999999</v>
      </c>
      <c r="R102">
        <v>1164170.186</v>
      </c>
    </row>
    <row r="103" spans="1:18">
      <c r="A103" t="s">
        <v>56</v>
      </c>
      <c r="B103">
        <v>2014</v>
      </c>
      <c r="C103" t="s">
        <v>29</v>
      </c>
      <c r="D103" t="s">
        <v>31</v>
      </c>
      <c r="E103" t="s">
        <v>22</v>
      </c>
      <c r="F103">
        <v>44659.25</v>
      </c>
      <c r="G103">
        <v>42231.48</v>
      </c>
      <c r="H103">
        <v>43634.15</v>
      </c>
      <c r="I103">
        <v>48536.75</v>
      </c>
      <c r="J103">
        <v>49585.45</v>
      </c>
      <c r="K103">
        <v>46232.6</v>
      </c>
      <c r="L103">
        <v>51886.1</v>
      </c>
      <c r="M103">
        <v>53058.57</v>
      </c>
      <c r="N103">
        <v>54676.25</v>
      </c>
      <c r="O103">
        <v>55280.65</v>
      </c>
      <c r="P103">
        <v>51578.83</v>
      </c>
      <c r="Q103">
        <v>52772.480000000003</v>
      </c>
      <c r="R103">
        <v>594132.55999999994</v>
      </c>
    </row>
    <row r="104" spans="1:18">
      <c r="A104" t="s">
        <v>56</v>
      </c>
      <c r="B104">
        <v>2014</v>
      </c>
      <c r="C104" t="s">
        <v>29</v>
      </c>
      <c r="D104" t="s">
        <v>30</v>
      </c>
      <c r="E104" t="s">
        <v>22</v>
      </c>
      <c r="F104">
        <v>102128.88499999999</v>
      </c>
      <c r="G104">
        <v>91500.752999999997</v>
      </c>
      <c r="H104">
        <v>98363.922000000006</v>
      </c>
      <c r="I104">
        <v>97875.659</v>
      </c>
      <c r="J104">
        <v>100762.50199999999</v>
      </c>
      <c r="K104">
        <v>98997.051000000007</v>
      </c>
      <c r="L104">
        <v>109855.43799999999</v>
      </c>
      <c r="M104">
        <v>118253.318</v>
      </c>
      <c r="N104">
        <v>117246.5</v>
      </c>
      <c r="O104">
        <v>124917.731</v>
      </c>
      <c r="P104">
        <v>113871.58500000001</v>
      </c>
      <c r="Q104">
        <v>115360.201</v>
      </c>
      <c r="R104">
        <v>1289133.5449999999</v>
      </c>
    </row>
    <row r="105" spans="1:18">
      <c r="A105" t="s">
        <v>56</v>
      </c>
      <c r="B105">
        <v>2014</v>
      </c>
      <c r="C105" t="s">
        <v>20</v>
      </c>
      <c r="D105" t="s">
        <v>28</v>
      </c>
      <c r="E105" t="s">
        <v>22</v>
      </c>
      <c r="F105">
        <v>63854.45</v>
      </c>
      <c r="G105">
        <v>66959.5</v>
      </c>
      <c r="H105">
        <v>70741.773000000001</v>
      </c>
      <c r="I105">
        <v>72983.05</v>
      </c>
      <c r="J105">
        <v>75815.210999999996</v>
      </c>
      <c r="K105">
        <v>72308.929999999993</v>
      </c>
      <c r="L105">
        <v>80739.553</v>
      </c>
      <c r="M105">
        <v>79580.11</v>
      </c>
      <c r="N105">
        <v>82474.850000000006</v>
      </c>
      <c r="O105">
        <v>88603.05</v>
      </c>
      <c r="P105">
        <v>78219.649999999994</v>
      </c>
      <c r="Q105">
        <v>75699.7</v>
      </c>
      <c r="R105">
        <v>907979.82700000005</v>
      </c>
    </row>
    <row r="106" spans="1:18">
      <c r="A106" t="s">
        <v>56</v>
      </c>
      <c r="B106">
        <v>2014</v>
      </c>
      <c r="C106" t="s">
        <v>20</v>
      </c>
      <c r="D106" t="s">
        <v>27</v>
      </c>
      <c r="E106" t="s">
        <v>22</v>
      </c>
      <c r="F106">
        <v>43026.673999999999</v>
      </c>
      <c r="G106">
        <v>33144.1</v>
      </c>
      <c r="H106">
        <v>31940.06</v>
      </c>
      <c r="I106">
        <v>34483.86</v>
      </c>
      <c r="J106">
        <v>33472.529000000002</v>
      </c>
      <c r="K106">
        <v>33192.915999999997</v>
      </c>
      <c r="L106">
        <v>37305.595000000001</v>
      </c>
      <c r="M106">
        <v>39907.266000000003</v>
      </c>
      <c r="N106">
        <v>42208.832000000002</v>
      </c>
      <c r="O106">
        <v>46438.623</v>
      </c>
      <c r="P106">
        <v>48343.328999999998</v>
      </c>
      <c r="Q106">
        <v>48277.26</v>
      </c>
      <c r="R106">
        <v>471741.04399999999</v>
      </c>
    </row>
    <row r="107" spans="1:18">
      <c r="A107" t="s">
        <v>56</v>
      </c>
      <c r="B107">
        <v>2014</v>
      </c>
      <c r="C107" t="s">
        <v>20</v>
      </c>
      <c r="D107" t="s">
        <v>26</v>
      </c>
      <c r="E107" t="s">
        <v>22</v>
      </c>
      <c r="F107">
        <v>176429.198</v>
      </c>
      <c r="G107">
        <v>160324.867</v>
      </c>
      <c r="H107">
        <v>164418.435</v>
      </c>
      <c r="I107">
        <v>175045.45600000001</v>
      </c>
      <c r="J107">
        <v>186710.12400000001</v>
      </c>
      <c r="K107">
        <v>188237.55600000001</v>
      </c>
      <c r="L107">
        <v>202621.693</v>
      </c>
      <c r="M107">
        <v>202372.65900000001</v>
      </c>
      <c r="N107">
        <v>206451.28400000001</v>
      </c>
      <c r="O107">
        <v>225957.70199999999</v>
      </c>
      <c r="P107">
        <v>202223.13800000001</v>
      </c>
      <c r="Q107">
        <v>202327.83100000001</v>
      </c>
      <c r="R107">
        <v>2293119.943</v>
      </c>
    </row>
    <row r="108" spans="1:18">
      <c r="A108" t="s">
        <v>56</v>
      </c>
      <c r="B108">
        <v>2014</v>
      </c>
      <c r="C108" t="s">
        <v>20</v>
      </c>
      <c r="D108" t="s">
        <v>25</v>
      </c>
      <c r="E108" t="s">
        <v>22</v>
      </c>
      <c r="F108">
        <v>10228.5</v>
      </c>
      <c r="G108">
        <v>11014.3</v>
      </c>
      <c r="H108">
        <v>11375.6</v>
      </c>
      <c r="I108">
        <v>10624</v>
      </c>
      <c r="J108">
        <v>11428.2</v>
      </c>
      <c r="K108">
        <v>7641.7</v>
      </c>
      <c r="L108">
        <v>8271.2000000000007</v>
      </c>
      <c r="M108">
        <v>7588.9</v>
      </c>
      <c r="N108">
        <v>12080.8</v>
      </c>
      <c r="O108">
        <v>10686.3</v>
      </c>
      <c r="P108">
        <v>12711.2</v>
      </c>
      <c r="Q108">
        <v>13926.7</v>
      </c>
      <c r="R108">
        <v>127577.4</v>
      </c>
    </row>
    <row r="109" spans="1:18">
      <c r="A109" t="s">
        <v>56</v>
      </c>
      <c r="B109">
        <v>2014</v>
      </c>
      <c r="C109" t="s">
        <v>20</v>
      </c>
      <c r="D109" t="s">
        <v>24</v>
      </c>
      <c r="E109" t="s">
        <v>22</v>
      </c>
      <c r="F109">
        <v>102942.436</v>
      </c>
      <c r="G109">
        <v>100230.989</v>
      </c>
      <c r="H109">
        <v>99271.042000000001</v>
      </c>
      <c r="I109">
        <v>103790.637</v>
      </c>
      <c r="J109">
        <v>125996.97500000001</v>
      </c>
      <c r="K109">
        <v>102641.15700000001</v>
      </c>
      <c r="L109">
        <v>114933.815</v>
      </c>
      <c r="M109">
        <v>97409.725000000006</v>
      </c>
      <c r="N109">
        <v>119469.258</v>
      </c>
      <c r="O109">
        <v>111156.981</v>
      </c>
      <c r="P109">
        <v>102990.84299999999</v>
      </c>
      <c r="Q109">
        <v>114102.042</v>
      </c>
      <c r="R109">
        <v>1294935.8999999999</v>
      </c>
    </row>
    <row r="110" spans="1:18">
      <c r="A110" t="s">
        <v>56</v>
      </c>
      <c r="B110">
        <v>2014</v>
      </c>
      <c r="C110" t="s">
        <v>20</v>
      </c>
      <c r="D110" t="s">
        <v>23</v>
      </c>
      <c r="E110" t="s">
        <v>22</v>
      </c>
      <c r="F110">
        <v>12472.625</v>
      </c>
      <c r="G110">
        <v>12053.826999999999</v>
      </c>
      <c r="H110">
        <v>10462</v>
      </c>
      <c r="I110">
        <v>11876.001</v>
      </c>
      <c r="J110">
        <v>12915</v>
      </c>
      <c r="K110">
        <v>13873.08</v>
      </c>
      <c r="L110">
        <v>15840</v>
      </c>
      <c r="M110">
        <v>14816</v>
      </c>
      <c r="N110">
        <v>16702.5</v>
      </c>
      <c r="O110">
        <v>16864</v>
      </c>
      <c r="P110">
        <v>13622</v>
      </c>
      <c r="Q110">
        <v>15493.156000000001</v>
      </c>
      <c r="R110">
        <v>166990.18899999998</v>
      </c>
    </row>
    <row r="111" spans="1:18">
      <c r="A111" t="s">
        <v>56</v>
      </c>
      <c r="B111">
        <v>2014</v>
      </c>
      <c r="C111" t="s">
        <v>20</v>
      </c>
      <c r="D111" t="s">
        <v>21</v>
      </c>
      <c r="E111" t="s">
        <v>22</v>
      </c>
      <c r="F111">
        <v>55261.571000000004</v>
      </c>
      <c r="G111">
        <v>53451.216999999997</v>
      </c>
      <c r="H111">
        <v>77033.361999999994</v>
      </c>
      <c r="I111">
        <v>64097.934999999998</v>
      </c>
      <c r="J111">
        <v>63604.154999999999</v>
      </c>
      <c r="K111">
        <v>67758.3</v>
      </c>
      <c r="L111">
        <v>73009.107999999993</v>
      </c>
      <c r="M111">
        <v>72358.350000000006</v>
      </c>
      <c r="N111">
        <v>70346.754000000001</v>
      </c>
      <c r="O111">
        <v>75855.839999999997</v>
      </c>
      <c r="P111">
        <v>72458.3</v>
      </c>
      <c r="Q111">
        <v>63205.36</v>
      </c>
      <c r="R111">
        <v>808440.25199999998</v>
      </c>
    </row>
    <row r="112" spans="1:18">
      <c r="A112" t="s">
        <v>55</v>
      </c>
      <c r="B112">
        <v>2014</v>
      </c>
      <c r="C112" t="s">
        <v>48</v>
      </c>
      <c r="D112" t="s">
        <v>52</v>
      </c>
      <c r="E112" t="s">
        <v>22</v>
      </c>
      <c r="F112">
        <v>43482.697</v>
      </c>
      <c r="G112">
        <v>37374.201000000001</v>
      </c>
      <c r="H112">
        <v>40841.692000000003</v>
      </c>
      <c r="I112">
        <v>42918.142999999996</v>
      </c>
      <c r="J112">
        <v>47147.294999999998</v>
      </c>
      <c r="K112">
        <v>45290.692999999999</v>
      </c>
      <c r="L112">
        <v>49101.807999999997</v>
      </c>
      <c r="M112">
        <v>49431.199000000001</v>
      </c>
      <c r="N112">
        <v>47393.572</v>
      </c>
      <c r="O112">
        <v>48703.091</v>
      </c>
      <c r="P112">
        <v>44131.053</v>
      </c>
      <c r="Q112">
        <v>46648.843000000001</v>
      </c>
      <c r="R112">
        <v>542464.28700000001</v>
      </c>
    </row>
    <row r="113" spans="1:18">
      <c r="A113" t="s">
        <v>55</v>
      </c>
      <c r="B113">
        <v>2014</v>
      </c>
      <c r="C113" t="s">
        <v>48</v>
      </c>
      <c r="D113" t="s">
        <v>51</v>
      </c>
      <c r="E113" t="s">
        <v>22</v>
      </c>
      <c r="F113">
        <v>7387.2749999999996</v>
      </c>
      <c r="G113">
        <v>6789.8649999999998</v>
      </c>
      <c r="H113">
        <v>7418.3149999999996</v>
      </c>
      <c r="I113">
        <v>6670.9549999999999</v>
      </c>
      <c r="J113">
        <v>7689.4769999999999</v>
      </c>
      <c r="K113">
        <v>6675.9579999999996</v>
      </c>
      <c r="L113">
        <v>7714.7920000000004</v>
      </c>
      <c r="M113">
        <v>9168.11</v>
      </c>
      <c r="N113">
        <v>9829.2729999999992</v>
      </c>
      <c r="O113">
        <v>7768.6570000000002</v>
      </c>
      <c r="P113">
        <v>6973.5829999999996</v>
      </c>
      <c r="Q113">
        <v>6973.9549999999999</v>
      </c>
      <c r="R113">
        <v>91060.214999999997</v>
      </c>
    </row>
    <row r="114" spans="1:18">
      <c r="A114" t="s">
        <v>55</v>
      </c>
      <c r="B114">
        <v>2014</v>
      </c>
      <c r="C114" t="s">
        <v>48</v>
      </c>
      <c r="D114" t="s">
        <v>50</v>
      </c>
      <c r="E114" t="s">
        <v>22</v>
      </c>
      <c r="F114">
        <v>8227.6489999999994</v>
      </c>
      <c r="G114">
        <v>7123.4570000000003</v>
      </c>
      <c r="H114">
        <v>7418.9</v>
      </c>
      <c r="I114">
        <v>7936.7749999999996</v>
      </c>
      <c r="J114">
        <v>6888.9920000000002</v>
      </c>
      <c r="K114">
        <v>6981.6629999999996</v>
      </c>
      <c r="L114">
        <v>6771.9610000000002</v>
      </c>
      <c r="M114">
        <v>6664.9570000000003</v>
      </c>
      <c r="N114">
        <v>6482.9139999999998</v>
      </c>
      <c r="O114">
        <v>6727.2110000000002</v>
      </c>
      <c r="P114">
        <v>6785.6289999999999</v>
      </c>
      <c r="Q114">
        <v>7640.5749999999998</v>
      </c>
      <c r="R114">
        <v>85650.683000000005</v>
      </c>
    </row>
    <row r="115" spans="1:18">
      <c r="A115" t="s">
        <v>55</v>
      </c>
      <c r="B115">
        <v>2014</v>
      </c>
      <c r="C115" t="s">
        <v>48</v>
      </c>
      <c r="D115" t="s">
        <v>49</v>
      </c>
      <c r="E115" t="s">
        <v>22</v>
      </c>
      <c r="F115">
        <v>3088.5709999999999</v>
      </c>
      <c r="G115">
        <v>2891.5030000000002</v>
      </c>
      <c r="H115">
        <v>3144.741</v>
      </c>
      <c r="I115">
        <v>3424.12</v>
      </c>
      <c r="J115">
        <v>3336.4340000000002</v>
      </c>
      <c r="K115">
        <v>2972.4009999999998</v>
      </c>
      <c r="L115">
        <v>3462.3159999999998</v>
      </c>
      <c r="M115">
        <v>3898.0529999999999</v>
      </c>
      <c r="N115">
        <v>3276.4769999999999</v>
      </c>
      <c r="O115">
        <v>3320.2089999999998</v>
      </c>
      <c r="P115">
        <v>3183.7109999999998</v>
      </c>
      <c r="Q115">
        <v>3536.627</v>
      </c>
      <c r="R115">
        <v>39535.163000000008</v>
      </c>
    </row>
    <row r="116" spans="1:18">
      <c r="A116" t="s">
        <v>55</v>
      </c>
      <c r="B116">
        <v>2014</v>
      </c>
      <c r="C116" t="s">
        <v>44</v>
      </c>
      <c r="D116" t="s">
        <v>47</v>
      </c>
      <c r="E116" t="s">
        <v>22</v>
      </c>
      <c r="F116">
        <v>17763.060000000001</v>
      </c>
      <c r="G116">
        <v>15196.058000000001</v>
      </c>
      <c r="H116">
        <v>16538.646000000001</v>
      </c>
      <c r="I116">
        <v>16880.574000000001</v>
      </c>
      <c r="J116">
        <v>17119.115000000002</v>
      </c>
      <c r="K116">
        <v>15517.684999999999</v>
      </c>
      <c r="L116">
        <v>17643.004000000001</v>
      </c>
      <c r="M116">
        <v>17289.643</v>
      </c>
      <c r="N116">
        <v>16159.885</v>
      </c>
      <c r="O116">
        <v>18135.794000000002</v>
      </c>
      <c r="P116">
        <v>18091.766</v>
      </c>
      <c r="Q116">
        <v>18155.339</v>
      </c>
      <c r="R116">
        <v>204490.56900000002</v>
      </c>
    </row>
    <row r="117" spans="1:18">
      <c r="A117" t="s">
        <v>55</v>
      </c>
      <c r="B117">
        <v>2014</v>
      </c>
      <c r="C117" t="s">
        <v>44</v>
      </c>
      <c r="D117" t="s">
        <v>46</v>
      </c>
      <c r="E117" t="s">
        <v>22</v>
      </c>
      <c r="F117">
        <v>9981.4639999999999</v>
      </c>
      <c r="G117">
        <v>8557.4509999999991</v>
      </c>
      <c r="H117">
        <v>8592.1669999999995</v>
      </c>
      <c r="I117">
        <v>8094.5110000000004</v>
      </c>
      <c r="J117">
        <v>7967.4120000000003</v>
      </c>
      <c r="K117">
        <v>7017.2</v>
      </c>
      <c r="L117">
        <v>8788.74</v>
      </c>
      <c r="M117">
        <v>9018.6110000000008</v>
      </c>
      <c r="N117">
        <v>8634.5409999999993</v>
      </c>
      <c r="O117">
        <v>9765.5210000000006</v>
      </c>
      <c r="P117">
        <v>9128.5480000000007</v>
      </c>
      <c r="Q117">
        <v>10064.432000000001</v>
      </c>
      <c r="R117">
        <v>105610.59799999998</v>
      </c>
    </row>
    <row r="118" spans="1:18">
      <c r="A118" t="s">
        <v>55</v>
      </c>
      <c r="B118">
        <v>2014</v>
      </c>
      <c r="C118" t="s">
        <v>44</v>
      </c>
      <c r="D118" t="s">
        <v>45</v>
      </c>
      <c r="E118" t="s">
        <v>22</v>
      </c>
      <c r="F118">
        <v>19185.199000000001</v>
      </c>
      <c r="G118">
        <v>18136.036</v>
      </c>
      <c r="H118">
        <v>19009.859</v>
      </c>
      <c r="I118">
        <v>19709.295999999998</v>
      </c>
      <c r="J118">
        <v>19858.882000000001</v>
      </c>
      <c r="K118">
        <v>18116.795999999998</v>
      </c>
      <c r="L118">
        <v>21031.661</v>
      </c>
      <c r="M118">
        <v>21368.136999999999</v>
      </c>
      <c r="N118">
        <v>20411.743999999999</v>
      </c>
      <c r="O118">
        <v>22327.255000000001</v>
      </c>
      <c r="P118">
        <v>22000.853999999999</v>
      </c>
      <c r="Q118">
        <v>20844.313999999998</v>
      </c>
      <c r="R118">
        <v>242000.033</v>
      </c>
    </row>
    <row r="119" spans="1:18">
      <c r="A119" t="s">
        <v>55</v>
      </c>
      <c r="B119">
        <v>2014</v>
      </c>
      <c r="C119" t="s">
        <v>39</v>
      </c>
      <c r="D119" t="s">
        <v>43</v>
      </c>
      <c r="E119" t="s">
        <v>22</v>
      </c>
      <c r="F119">
        <v>268149.91200000001</v>
      </c>
      <c r="G119">
        <v>235010.77600000001</v>
      </c>
      <c r="H119">
        <v>256688.674</v>
      </c>
      <c r="I119">
        <v>249301.334</v>
      </c>
      <c r="J119">
        <v>257820.837</v>
      </c>
      <c r="K119">
        <v>242697.68599999999</v>
      </c>
      <c r="L119">
        <v>259815.57399999999</v>
      </c>
      <c r="M119">
        <v>254099.41800000001</v>
      </c>
      <c r="N119">
        <v>244232.85500000001</v>
      </c>
      <c r="O119">
        <v>253245.08499999999</v>
      </c>
      <c r="P119">
        <v>254158.75200000001</v>
      </c>
      <c r="Q119">
        <v>260666.95199999999</v>
      </c>
      <c r="R119">
        <v>3035887.855</v>
      </c>
    </row>
    <row r="120" spans="1:18">
      <c r="A120" t="s">
        <v>55</v>
      </c>
      <c r="B120">
        <v>2014</v>
      </c>
      <c r="C120" t="s">
        <v>39</v>
      </c>
      <c r="D120" t="s">
        <v>42</v>
      </c>
      <c r="E120" t="s">
        <v>22</v>
      </c>
      <c r="F120">
        <v>112838.697</v>
      </c>
      <c r="G120">
        <v>97471.634000000005</v>
      </c>
      <c r="H120">
        <v>101643.31299999999</v>
      </c>
      <c r="I120">
        <v>97760.592000000004</v>
      </c>
      <c r="J120">
        <v>103297.512</v>
      </c>
      <c r="K120">
        <v>106014.152</v>
      </c>
      <c r="L120">
        <v>120828.838</v>
      </c>
      <c r="M120">
        <v>110823.754</v>
      </c>
      <c r="N120">
        <v>102146.683</v>
      </c>
      <c r="O120">
        <v>106084.74800000001</v>
      </c>
      <c r="P120">
        <v>104229.204</v>
      </c>
      <c r="Q120">
        <v>110275.261</v>
      </c>
      <c r="R120">
        <v>1273414.3879999996</v>
      </c>
    </row>
    <row r="121" spans="1:18">
      <c r="A121" t="s">
        <v>55</v>
      </c>
      <c r="B121">
        <v>2014</v>
      </c>
      <c r="C121" t="s">
        <v>39</v>
      </c>
      <c r="D121" t="s">
        <v>41</v>
      </c>
      <c r="E121" t="s">
        <v>22</v>
      </c>
      <c r="F121">
        <v>3870.4650000000001</v>
      </c>
      <c r="G121">
        <v>3166.107</v>
      </c>
      <c r="H121">
        <v>3462.6669999999999</v>
      </c>
      <c r="I121">
        <v>3446.9960000000001</v>
      </c>
      <c r="J121">
        <v>3360.5529999999999</v>
      </c>
      <c r="K121">
        <v>3064.7750000000001</v>
      </c>
      <c r="L121">
        <v>3365.1329999999998</v>
      </c>
      <c r="M121">
        <v>3574.3290000000002</v>
      </c>
      <c r="N121">
        <v>3447.8589999999999</v>
      </c>
      <c r="O121">
        <v>3426.23</v>
      </c>
      <c r="P121">
        <v>3781.5529999999999</v>
      </c>
      <c r="Q121">
        <v>4356.107</v>
      </c>
      <c r="R121">
        <v>42322.774000000005</v>
      </c>
    </row>
    <row r="122" spans="1:18">
      <c r="A122" t="s">
        <v>55</v>
      </c>
      <c r="B122">
        <v>2014</v>
      </c>
      <c r="C122" t="s">
        <v>39</v>
      </c>
      <c r="D122" t="s">
        <v>40</v>
      </c>
      <c r="E122" t="s">
        <v>22</v>
      </c>
      <c r="F122">
        <v>29519.179</v>
      </c>
      <c r="G122">
        <v>25540.076000000001</v>
      </c>
      <c r="H122">
        <v>25945.208999999999</v>
      </c>
      <c r="I122">
        <v>25570.371999999999</v>
      </c>
      <c r="J122">
        <v>28621.446</v>
      </c>
      <c r="K122">
        <v>29257.9</v>
      </c>
      <c r="L122">
        <v>29595.539000000001</v>
      </c>
      <c r="M122">
        <v>29905.902999999998</v>
      </c>
      <c r="N122">
        <v>28400.614000000001</v>
      </c>
      <c r="O122">
        <v>28425.777999999998</v>
      </c>
      <c r="P122">
        <v>26809.296999999999</v>
      </c>
      <c r="Q122">
        <v>27792.432000000001</v>
      </c>
      <c r="R122">
        <v>335383.745</v>
      </c>
    </row>
    <row r="123" spans="1:18">
      <c r="A123" t="s">
        <v>55</v>
      </c>
      <c r="B123">
        <v>2014</v>
      </c>
      <c r="C123" t="s">
        <v>29</v>
      </c>
      <c r="D123" t="s">
        <v>38</v>
      </c>
      <c r="E123" t="s">
        <v>22</v>
      </c>
      <c r="F123">
        <v>31619.946</v>
      </c>
      <c r="G123">
        <v>23945.067999999999</v>
      </c>
      <c r="H123">
        <v>25907.266</v>
      </c>
      <c r="I123">
        <v>25400.580999999998</v>
      </c>
      <c r="J123">
        <v>24781.858</v>
      </c>
      <c r="K123">
        <v>28596.617999999999</v>
      </c>
      <c r="L123">
        <v>27636.133000000002</v>
      </c>
      <c r="M123">
        <v>25002.991999999998</v>
      </c>
      <c r="N123">
        <v>24376.780999999999</v>
      </c>
      <c r="O123">
        <v>26347.232</v>
      </c>
      <c r="P123">
        <v>26314.017</v>
      </c>
      <c r="Q123">
        <v>30079.005000000001</v>
      </c>
      <c r="R123">
        <v>320007.49699999997</v>
      </c>
    </row>
    <row r="124" spans="1:18">
      <c r="A124" t="s">
        <v>55</v>
      </c>
      <c r="B124">
        <v>2014</v>
      </c>
      <c r="C124" t="s">
        <v>29</v>
      </c>
      <c r="D124" t="s">
        <v>37</v>
      </c>
      <c r="E124" t="s">
        <v>22</v>
      </c>
      <c r="F124">
        <v>3282.0909999999999</v>
      </c>
      <c r="G124">
        <v>2702.145</v>
      </c>
      <c r="H124">
        <v>3074.6260000000002</v>
      </c>
      <c r="I124">
        <v>2815.8879999999999</v>
      </c>
      <c r="J124">
        <v>2906.6260000000002</v>
      </c>
      <c r="K124">
        <v>2839.5810000000001</v>
      </c>
      <c r="L124">
        <v>3166.2139999999999</v>
      </c>
      <c r="M124">
        <v>2857.6619999999998</v>
      </c>
      <c r="N124">
        <v>2624.5920000000001</v>
      </c>
      <c r="O124">
        <v>2986.5279999999998</v>
      </c>
      <c r="P124">
        <v>2770.7570000000001</v>
      </c>
      <c r="Q124">
        <v>2954.8249999999998</v>
      </c>
      <c r="R124">
        <v>34981.535000000003</v>
      </c>
    </row>
    <row r="125" spans="1:18">
      <c r="A125" t="s">
        <v>55</v>
      </c>
      <c r="B125">
        <v>2014</v>
      </c>
      <c r="C125" t="s">
        <v>29</v>
      </c>
      <c r="D125" t="s">
        <v>36</v>
      </c>
      <c r="E125" t="s">
        <v>22</v>
      </c>
      <c r="F125">
        <v>6278.192</v>
      </c>
      <c r="G125">
        <v>4118.7240000000002</v>
      </c>
      <c r="H125">
        <v>4578.9930000000004</v>
      </c>
      <c r="I125">
        <v>4200.0219999999999</v>
      </c>
      <c r="J125">
        <v>4025.7109999999998</v>
      </c>
      <c r="K125">
        <v>4129.5020000000004</v>
      </c>
      <c r="L125">
        <v>4769.2610000000004</v>
      </c>
      <c r="M125">
        <v>4187.4110000000001</v>
      </c>
      <c r="N125">
        <v>4145.6260000000002</v>
      </c>
      <c r="O125">
        <v>4579.1000000000004</v>
      </c>
      <c r="P125">
        <v>4626.3419999999996</v>
      </c>
      <c r="Q125">
        <v>5523.116</v>
      </c>
      <c r="R125">
        <v>55161.999999999993</v>
      </c>
    </row>
    <row r="126" spans="1:18">
      <c r="A126" t="s">
        <v>55</v>
      </c>
      <c r="B126">
        <v>2014</v>
      </c>
      <c r="C126" t="s">
        <v>29</v>
      </c>
      <c r="D126" t="s">
        <v>35</v>
      </c>
      <c r="E126" t="s">
        <v>22</v>
      </c>
      <c r="F126">
        <v>20980.097000000002</v>
      </c>
      <c r="G126">
        <v>16426.472000000002</v>
      </c>
      <c r="H126">
        <v>17616.325000000001</v>
      </c>
      <c r="I126">
        <v>15835.518</v>
      </c>
      <c r="J126">
        <v>17142.12</v>
      </c>
      <c r="K126">
        <v>20774.773000000001</v>
      </c>
      <c r="L126">
        <v>19491.97</v>
      </c>
      <c r="M126">
        <v>17482.205000000002</v>
      </c>
      <c r="N126">
        <v>16044.919</v>
      </c>
      <c r="O126">
        <v>16948.208999999999</v>
      </c>
      <c r="P126">
        <v>18159.400000000001</v>
      </c>
      <c r="Q126">
        <v>20701.965</v>
      </c>
      <c r="R126">
        <v>217603.97299999997</v>
      </c>
    </row>
    <row r="127" spans="1:18">
      <c r="A127" t="s">
        <v>55</v>
      </c>
      <c r="B127">
        <v>2014</v>
      </c>
      <c r="C127" t="s">
        <v>29</v>
      </c>
      <c r="D127" t="s">
        <v>34</v>
      </c>
      <c r="E127" t="s">
        <v>22</v>
      </c>
      <c r="F127">
        <v>4092.4580000000001</v>
      </c>
      <c r="G127">
        <v>3195.5650000000001</v>
      </c>
      <c r="H127">
        <v>3498.7719999999999</v>
      </c>
      <c r="I127">
        <v>3282.9059999999999</v>
      </c>
      <c r="J127">
        <v>3310.08</v>
      </c>
      <c r="K127">
        <v>2816.7959999999998</v>
      </c>
      <c r="L127">
        <v>3637.4270000000001</v>
      </c>
      <c r="M127">
        <v>3533.442</v>
      </c>
      <c r="N127">
        <v>3568.9360000000001</v>
      </c>
      <c r="O127">
        <v>4065.2570000000001</v>
      </c>
      <c r="P127">
        <v>4372.3249999999998</v>
      </c>
      <c r="Q127">
        <v>4675.2120000000004</v>
      </c>
      <c r="R127">
        <v>44049.175999999999</v>
      </c>
    </row>
    <row r="128" spans="1:18">
      <c r="A128" t="s">
        <v>55</v>
      </c>
      <c r="B128">
        <v>2014</v>
      </c>
      <c r="C128" t="s">
        <v>29</v>
      </c>
      <c r="D128" t="s">
        <v>33</v>
      </c>
      <c r="E128" t="s">
        <v>22</v>
      </c>
      <c r="F128">
        <v>9507.2929999999997</v>
      </c>
      <c r="G128">
        <v>7167.62</v>
      </c>
      <c r="H128">
        <v>7945.0690000000004</v>
      </c>
      <c r="I128">
        <v>7628.9160000000002</v>
      </c>
      <c r="J128">
        <v>7461.9589999999998</v>
      </c>
      <c r="K128">
        <v>9272.0259999999998</v>
      </c>
      <c r="L128">
        <v>7479.9830000000002</v>
      </c>
      <c r="M128">
        <v>6784.7650000000003</v>
      </c>
      <c r="N128">
        <v>6653.4070000000002</v>
      </c>
      <c r="O128">
        <v>7472.9350000000004</v>
      </c>
      <c r="P128">
        <v>8010.1890000000003</v>
      </c>
      <c r="Q128">
        <v>8478.0010000000002</v>
      </c>
      <c r="R128">
        <v>93862.163</v>
      </c>
    </row>
    <row r="129" spans="1:18">
      <c r="A129" t="s">
        <v>55</v>
      </c>
      <c r="B129">
        <v>2014</v>
      </c>
      <c r="C129" t="s">
        <v>29</v>
      </c>
      <c r="D129" t="s">
        <v>32</v>
      </c>
      <c r="E129" t="s">
        <v>22</v>
      </c>
      <c r="F129">
        <v>18348.95</v>
      </c>
      <c r="G129">
        <v>15159.102000000001</v>
      </c>
      <c r="H129">
        <v>16851.002</v>
      </c>
      <c r="I129">
        <v>16298.967000000001</v>
      </c>
      <c r="J129">
        <v>16294.026</v>
      </c>
      <c r="K129">
        <v>20241.732</v>
      </c>
      <c r="L129">
        <v>22334.942999999999</v>
      </c>
      <c r="M129">
        <v>20709.36</v>
      </c>
      <c r="N129">
        <v>19592.88</v>
      </c>
      <c r="O129">
        <v>20388.876</v>
      </c>
      <c r="P129">
        <v>20299.419999999998</v>
      </c>
      <c r="Q129">
        <v>23167.289000000001</v>
      </c>
      <c r="R129">
        <v>229686.54699999996</v>
      </c>
    </row>
    <row r="130" spans="1:18">
      <c r="A130" t="s">
        <v>55</v>
      </c>
      <c r="B130">
        <v>2014</v>
      </c>
      <c r="C130" t="s">
        <v>29</v>
      </c>
      <c r="D130" t="s">
        <v>31</v>
      </c>
      <c r="E130" t="s">
        <v>22</v>
      </c>
      <c r="F130">
        <v>2365.2579999999998</v>
      </c>
      <c r="G130">
        <v>2042.7380000000001</v>
      </c>
      <c r="H130">
        <v>2168.6909999999998</v>
      </c>
      <c r="I130">
        <v>1942.1489999999999</v>
      </c>
      <c r="J130">
        <v>2155.232</v>
      </c>
      <c r="K130">
        <v>2094.674</v>
      </c>
      <c r="L130">
        <v>2357.174</v>
      </c>
      <c r="M130">
        <v>2128.962</v>
      </c>
      <c r="N130">
        <v>2144.9209999999998</v>
      </c>
      <c r="O130">
        <v>2221.7869999999998</v>
      </c>
      <c r="P130">
        <v>2362.5300000000002</v>
      </c>
      <c r="Q130">
        <v>2787.3380000000002</v>
      </c>
      <c r="R130">
        <v>26771.453999999994</v>
      </c>
    </row>
    <row r="131" spans="1:18">
      <c r="A131" t="s">
        <v>55</v>
      </c>
      <c r="B131">
        <v>2014</v>
      </c>
      <c r="C131" t="s">
        <v>29</v>
      </c>
      <c r="D131" t="s">
        <v>30</v>
      </c>
      <c r="E131" t="s">
        <v>22</v>
      </c>
      <c r="F131">
        <v>5351.4870000000001</v>
      </c>
      <c r="G131">
        <v>4221.1090000000004</v>
      </c>
      <c r="H131">
        <v>4619.6729999999998</v>
      </c>
      <c r="I131">
        <v>4800.5609999999997</v>
      </c>
      <c r="J131">
        <v>4413.9250000000002</v>
      </c>
      <c r="K131">
        <v>4052.8040000000001</v>
      </c>
      <c r="L131">
        <v>4542.4650000000001</v>
      </c>
      <c r="M131">
        <v>4202.1180000000004</v>
      </c>
      <c r="N131">
        <v>4001.6219999999998</v>
      </c>
      <c r="O131">
        <v>4153.7219999999998</v>
      </c>
      <c r="P131">
        <v>4275.2849999999999</v>
      </c>
      <c r="Q131">
        <v>4638.3059999999996</v>
      </c>
      <c r="R131">
        <v>53273.077000000005</v>
      </c>
    </row>
    <row r="132" spans="1:18">
      <c r="A132" t="s">
        <v>55</v>
      </c>
      <c r="B132">
        <v>2014</v>
      </c>
      <c r="C132" t="s">
        <v>20</v>
      </c>
      <c r="D132" t="s">
        <v>28</v>
      </c>
      <c r="E132" t="s">
        <v>22</v>
      </c>
      <c r="F132">
        <v>712.91499999999996</v>
      </c>
      <c r="G132">
        <v>575.50900000000001</v>
      </c>
      <c r="H132">
        <v>624.05799999999999</v>
      </c>
      <c r="I132">
        <v>596.33299999999997</v>
      </c>
      <c r="J132">
        <v>637.54399999999998</v>
      </c>
      <c r="K132">
        <v>496.495</v>
      </c>
      <c r="L132">
        <v>625.08799999999997</v>
      </c>
      <c r="M132">
        <v>526.58299999999997</v>
      </c>
      <c r="N132">
        <v>574.40499999999997</v>
      </c>
      <c r="O132">
        <v>582.096</v>
      </c>
      <c r="P132">
        <v>662.12400000000002</v>
      </c>
      <c r="Q132">
        <v>709.12199999999996</v>
      </c>
      <c r="R132">
        <v>7322.2719999999999</v>
      </c>
    </row>
    <row r="133" spans="1:18">
      <c r="A133" t="s">
        <v>55</v>
      </c>
      <c r="B133">
        <v>2014</v>
      </c>
      <c r="C133" t="s">
        <v>20</v>
      </c>
      <c r="D133" t="s">
        <v>27</v>
      </c>
      <c r="E133" t="s">
        <v>22</v>
      </c>
      <c r="F133">
        <v>579.85900000000004</v>
      </c>
      <c r="G133">
        <v>541.38</v>
      </c>
      <c r="H133">
        <v>421.00700000000001</v>
      </c>
      <c r="I133">
        <v>479.53699999999998</v>
      </c>
      <c r="J133">
        <v>485.81400000000002</v>
      </c>
      <c r="K133">
        <v>426.59500000000003</v>
      </c>
      <c r="L133">
        <v>485.81200000000001</v>
      </c>
      <c r="M133">
        <v>512.59199999999998</v>
      </c>
      <c r="N133">
        <v>379.154</v>
      </c>
      <c r="O133">
        <v>455.601</v>
      </c>
      <c r="P133">
        <v>646.27300000000002</v>
      </c>
      <c r="Q133">
        <v>593.36300000000006</v>
      </c>
      <c r="R133">
        <v>6006.9870000000001</v>
      </c>
    </row>
    <row r="134" spans="1:18">
      <c r="A134" t="s">
        <v>55</v>
      </c>
      <c r="B134">
        <v>2014</v>
      </c>
      <c r="C134" t="s">
        <v>20</v>
      </c>
      <c r="D134" t="s">
        <v>26</v>
      </c>
      <c r="E134" t="s">
        <v>22</v>
      </c>
      <c r="F134">
        <v>14616.534</v>
      </c>
      <c r="G134">
        <v>11759.909</v>
      </c>
      <c r="H134">
        <v>13166.062</v>
      </c>
      <c r="I134">
        <v>12735.365</v>
      </c>
      <c r="J134">
        <v>12599.163</v>
      </c>
      <c r="K134">
        <v>12061.094999999999</v>
      </c>
      <c r="L134">
        <v>13688.748</v>
      </c>
      <c r="M134">
        <v>13089.558999999999</v>
      </c>
      <c r="N134">
        <v>12979.206</v>
      </c>
      <c r="O134">
        <v>14460.031000000001</v>
      </c>
      <c r="P134">
        <v>13507.09</v>
      </c>
      <c r="Q134">
        <v>15461.958000000001</v>
      </c>
      <c r="R134">
        <v>160124.72</v>
      </c>
    </row>
    <row r="135" spans="1:18">
      <c r="A135" t="s">
        <v>55</v>
      </c>
      <c r="B135">
        <v>2014</v>
      </c>
      <c r="C135" t="s">
        <v>20</v>
      </c>
      <c r="D135" t="s">
        <v>25</v>
      </c>
      <c r="E135" t="s">
        <v>22</v>
      </c>
      <c r="F135">
        <v>647.87699999999995</v>
      </c>
      <c r="G135">
        <v>574.73199999999997</v>
      </c>
      <c r="H135">
        <v>557.50099999999998</v>
      </c>
      <c r="I135">
        <v>704.65499999999997</v>
      </c>
      <c r="J135">
        <v>679.79300000000001</v>
      </c>
      <c r="K135">
        <v>555.89400000000001</v>
      </c>
      <c r="L135">
        <v>528.16300000000001</v>
      </c>
      <c r="M135">
        <v>508.346</v>
      </c>
      <c r="N135">
        <v>478.887</v>
      </c>
      <c r="O135">
        <v>1008.908</v>
      </c>
      <c r="P135">
        <v>588.18899999999996</v>
      </c>
      <c r="Q135">
        <v>475.67399999999998</v>
      </c>
      <c r="R135">
        <v>7308.6189999999997</v>
      </c>
    </row>
    <row r="136" spans="1:18">
      <c r="A136" t="s">
        <v>55</v>
      </c>
      <c r="B136">
        <v>2014</v>
      </c>
      <c r="C136" t="s">
        <v>20</v>
      </c>
      <c r="D136" t="s">
        <v>24</v>
      </c>
      <c r="E136" t="s">
        <v>22</v>
      </c>
      <c r="F136">
        <v>15126.805</v>
      </c>
      <c r="G136">
        <v>13704.437</v>
      </c>
      <c r="H136">
        <v>14441.432000000001</v>
      </c>
      <c r="I136">
        <v>13618.288</v>
      </c>
      <c r="J136">
        <v>13762.403</v>
      </c>
      <c r="K136">
        <v>14500.179</v>
      </c>
      <c r="L136">
        <v>14965.538</v>
      </c>
      <c r="M136">
        <v>15066.339</v>
      </c>
      <c r="N136">
        <v>14745.071</v>
      </c>
      <c r="O136">
        <v>14558.950999999999</v>
      </c>
      <c r="P136">
        <v>14525.76</v>
      </c>
      <c r="Q136">
        <v>14975.489</v>
      </c>
      <c r="R136">
        <v>173990.69200000001</v>
      </c>
    </row>
    <row r="137" spans="1:18">
      <c r="A137" t="s">
        <v>55</v>
      </c>
      <c r="B137">
        <v>2014</v>
      </c>
      <c r="C137" t="s">
        <v>20</v>
      </c>
      <c r="D137" t="s">
        <v>23</v>
      </c>
      <c r="E137" t="s">
        <v>22</v>
      </c>
      <c r="F137">
        <v>1141.8499999999999</v>
      </c>
      <c r="G137">
        <v>967.19200000000001</v>
      </c>
      <c r="H137">
        <v>1368.8779999999999</v>
      </c>
      <c r="I137">
        <v>1363.703</v>
      </c>
      <c r="J137">
        <v>894.68799999999999</v>
      </c>
      <c r="K137">
        <v>810.23199999999997</v>
      </c>
      <c r="L137">
        <v>972.5</v>
      </c>
      <c r="M137">
        <v>1007.4880000000001</v>
      </c>
      <c r="N137">
        <v>1014.12</v>
      </c>
      <c r="O137">
        <v>1053.172</v>
      </c>
      <c r="P137">
        <v>905.774</v>
      </c>
      <c r="Q137">
        <v>992.19899999999996</v>
      </c>
      <c r="R137">
        <v>12491.796</v>
      </c>
    </row>
    <row r="138" spans="1:18">
      <c r="A138" t="s">
        <v>55</v>
      </c>
      <c r="B138">
        <v>2014</v>
      </c>
      <c r="C138" t="s">
        <v>20</v>
      </c>
      <c r="D138" t="s">
        <v>21</v>
      </c>
      <c r="E138" t="s">
        <v>22</v>
      </c>
      <c r="F138">
        <v>2781.3649999999998</v>
      </c>
      <c r="G138">
        <v>2527.373</v>
      </c>
      <c r="H138">
        <v>2511.6109999999999</v>
      </c>
      <c r="I138">
        <v>2504.4319999999998</v>
      </c>
      <c r="J138">
        <v>2346.578</v>
      </c>
      <c r="K138">
        <v>2152.8130000000001</v>
      </c>
      <c r="L138">
        <v>2703.9369999999999</v>
      </c>
      <c r="M138">
        <v>2571.3939999999998</v>
      </c>
      <c r="N138">
        <v>2332.2919999999999</v>
      </c>
      <c r="O138">
        <v>2297.027</v>
      </c>
      <c r="P138">
        <v>2357.904</v>
      </c>
      <c r="Q138">
        <v>2675.605</v>
      </c>
      <c r="R138">
        <v>29762.330999999998</v>
      </c>
    </row>
    <row r="139" spans="1:18">
      <c r="A139" t="s">
        <v>54</v>
      </c>
      <c r="B139">
        <v>2014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2014</v>
      </c>
      <c r="C140" t="s">
        <v>48</v>
      </c>
      <c r="D140" t="s">
        <v>51</v>
      </c>
      <c r="E140" t="s">
        <v>22</v>
      </c>
      <c r="F140">
        <v>5</v>
      </c>
      <c r="G140">
        <v>10</v>
      </c>
      <c r="H140">
        <v>0</v>
      </c>
      <c r="I140">
        <v>5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5</v>
      </c>
      <c r="R140">
        <v>30</v>
      </c>
    </row>
    <row r="141" spans="1:18">
      <c r="A141" t="s">
        <v>54</v>
      </c>
      <c r="B141">
        <v>2014</v>
      </c>
      <c r="C141" t="s">
        <v>48</v>
      </c>
      <c r="D141" t="s">
        <v>50</v>
      </c>
      <c r="E141" t="s">
        <v>22</v>
      </c>
      <c r="F141">
        <v>33</v>
      </c>
      <c r="G141">
        <v>23.5</v>
      </c>
      <c r="H141">
        <v>0</v>
      </c>
      <c r="I141">
        <v>43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40</v>
      </c>
      <c r="R141">
        <v>139.5</v>
      </c>
    </row>
    <row r="142" spans="1:18">
      <c r="A142" t="s">
        <v>54</v>
      </c>
      <c r="B142">
        <v>2014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2014</v>
      </c>
      <c r="C143" t="s">
        <v>44</v>
      </c>
      <c r="D143" t="s">
        <v>47</v>
      </c>
      <c r="E143" t="s">
        <v>22</v>
      </c>
      <c r="F143">
        <v>132.4</v>
      </c>
      <c r="G143">
        <v>125.2</v>
      </c>
      <c r="H143">
        <v>104</v>
      </c>
      <c r="I143">
        <v>111</v>
      </c>
      <c r="J143">
        <v>78</v>
      </c>
      <c r="K143">
        <v>89</v>
      </c>
      <c r="L143">
        <v>133</v>
      </c>
      <c r="M143">
        <v>100.2</v>
      </c>
      <c r="N143">
        <v>81</v>
      </c>
      <c r="O143">
        <v>115</v>
      </c>
      <c r="P143">
        <v>78</v>
      </c>
      <c r="Q143">
        <v>69</v>
      </c>
      <c r="R143">
        <v>1215.8000000000002</v>
      </c>
    </row>
    <row r="144" spans="1:18">
      <c r="A144" t="s">
        <v>54</v>
      </c>
      <c r="B144">
        <v>2014</v>
      </c>
      <c r="C144" t="s">
        <v>44</v>
      </c>
      <c r="D144" t="s">
        <v>46</v>
      </c>
      <c r="E144" t="s">
        <v>22</v>
      </c>
      <c r="F144">
        <v>174.55</v>
      </c>
      <c r="G144">
        <v>169.5</v>
      </c>
      <c r="H144">
        <v>123</v>
      </c>
      <c r="I144">
        <v>201</v>
      </c>
      <c r="J144">
        <v>133.5</v>
      </c>
      <c r="K144">
        <v>97</v>
      </c>
      <c r="L144">
        <v>230</v>
      </c>
      <c r="M144">
        <v>70</v>
      </c>
      <c r="N144">
        <v>213</v>
      </c>
      <c r="O144">
        <v>95</v>
      </c>
      <c r="P144">
        <v>113</v>
      </c>
      <c r="Q144">
        <v>85</v>
      </c>
      <c r="R144">
        <v>1704.55</v>
      </c>
    </row>
    <row r="145" spans="1:18">
      <c r="A145" t="s">
        <v>54</v>
      </c>
      <c r="B145">
        <v>2014</v>
      </c>
      <c r="C145" t="s">
        <v>44</v>
      </c>
      <c r="D145" t="s">
        <v>45</v>
      </c>
      <c r="E145" t="s">
        <v>22</v>
      </c>
      <c r="F145">
        <v>30</v>
      </c>
      <c r="G145">
        <v>40</v>
      </c>
      <c r="H145">
        <v>30</v>
      </c>
      <c r="I145">
        <v>40</v>
      </c>
      <c r="J145">
        <v>29</v>
      </c>
      <c r="K145">
        <v>30</v>
      </c>
      <c r="L145">
        <v>44</v>
      </c>
      <c r="M145">
        <v>45</v>
      </c>
      <c r="N145">
        <v>30</v>
      </c>
      <c r="O145">
        <v>79</v>
      </c>
      <c r="P145">
        <v>11.5</v>
      </c>
      <c r="Q145">
        <v>27.5</v>
      </c>
      <c r="R145">
        <v>436</v>
      </c>
    </row>
    <row r="146" spans="1:18">
      <c r="A146" t="s">
        <v>54</v>
      </c>
      <c r="B146">
        <v>2014</v>
      </c>
      <c r="C146" t="s">
        <v>39</v>
      </c>
      <c r="D146" t="s">
        <v>43</v>
      </c>
      <c r="E146" t="s">
        <v>22</v>
      </c>
      <c r="F146">
        <v>109.621</v>
      </c>
      <c r="G146">
        <v>68</v>
      </c>
      <c r="H146">
        <v>84.742000000000004</v>
      </c>
      <c r="I146">
        <v>70</v>
      </c>
      <c r="J146">
        <v>97</v>
      </c>
      <c r="K146">
        <v>40</v>
      </c>
      <c r="L146">
        <v>38</v>
      </c>
      <c r="M146">
        <v>58</v>
      </c>
      <c r="N146">
        <v>55</v>
      </c>
      <c r="O146">
        <v>73</v>
      </c>
      <c r="P146">
        <v>33</v>
      </c>
      <c r="Q146">
        <v>60</v>
      </c>
      <c r="R146">
        <v>786.36300000000006</v>
      </c>
    </row>
    <row r="147" spans="1:18">
      <c r="A147" t="s">
        <v>54</v>
      </c>
      <c r="B147">
        <v>2014</v>
      </c>
      <c r="C147" t="s">
        <v>39</v>
      </c>
      <c r="D147" t="s">
        <v>42</v>
      </c>
      <c r="E147" t="s">
        <v>22</v>
      </c>
      <c r="F147">
        <v>0</v>
      </c>
      <c r="G147">
        <v>0</v>
      </c>
      <c r="H147">
        <v>0</v>
      </c>
      <c r="I147">
        <v>-0.12</v>
      </c>
      <c r="J147">
        <v>0</v>
      </c>
      <c r="K147">
        <v>0</v>
      </c>
      <c r="L147">
        <v>0</v>
      </c>
      <c r="M147">
        <v>1.6080000000000001</v>
      </c>
      <c r="N147">
        <v>0</v>
      </c>
      <c r="O147">
        <v>0</v>
      </c>
      <c r="P147">
        <v>0</v>
      </c>
      <c r="Q147">
        <v>5.1520000000000001</v>
      </c>
      <c r="R147">
        <v>6.6400000000000006</v>
      </c>
    </row>
    <row r="148" spans="1:18">
      <c r="A148" t="s">
        <v>54</v>
      </c>
      <c r="B148">
        <v>2014</v>
      </c>
      <c r="C148" t="s">
        <v>39</v>
      </c>
      <c r="D148" t="s">
        <v>41</v>
      </c>
      <c r="E148" t="s">
        <v>22</v>
      </c>
      <c r="F148">
        <v>0</v>
      </c>
      <c r="G148">
        <v>0</v>
      </c>
      <c r="H148">
        <v>0</v>
      </c>
      <c r="I148">
        <v>0</v>
      </c>
      <c r="J148">
        <v>0.108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15</v>
      </c>
      <c r="Q148">
        <v>0</v>
      </c>
      <c r="R148">
        <v>15.108000000000001</v>
      </c>
    </row>
    <row r="149" spans="1:18">
      <c r="A149" t="s">
        <v>54</v>
      </c>
      <c r="B149">
        <v>2014</v>
      </c>
      <c r="C149" t="s">
        <v>39</v>
      </c>
      <c r="D149" t="s">
        <v>40</v>
      </c>
      <c r="E149" t="s">
        <v>22</v>
      </c>
      <c r="F149">
        <v>290</v>
      </c>
      <c r="G149">
        <v>160</v>
      </c>
      <c r="H149">
        <v>145</v>
      </c>
      <c r="I149">
        <v>80</v>
      </c>
      <c r="J149">
        <v>220</v>
      </c>
      <c r="K149">
        <v>173</v>
      </c>
      <c r="L149">
        <v>170</v>
      </c>
      <c r="M149">
        <v>138</v>
      </c>
      <c r="N149">
        <v>160</v>
      </c>
      <c r="O149">
        <v>160</v>
      </c>
      <c r="P149">
        <v>130</v>
      </c>
      <c r="Q149">
        <v>65</v>
      </c>
      <c r="R149">
        <v>1891</v>
      </c>
    </row>
    <row r="150" spans="1:18">
      <c r="A150" t="s">
        <v>54</v>
      </c>
      <c r="B150">
        <v>2014</v>
      </c>
      <c r="C150" t="s">
        <v>29</v>
      </c>
      <c r="D150" t="s">
        <v>38</v>
      </c>
      <c r="E150" t="s">
        <v>22</v>
      </c>
      <c r="F150">
        <v>80.397999999999996</v>
      </c>
      <c r="G150">
        <v>57.597999999999999</v>
      </c>
      <c r="H150">
        <v>34.984999999999999</v>
      </c>
      <c r="I150">
        <v>60.527000000000001</v>
      </c>
      <c r="J150">
        <v>84.391000000000005</v>
      </c>
      <c r="K150">
        <v>80.932000000000002</v>
      </c>
      <c r="L150">
        <v>53.347999999999999</v>
      </c>
      <c r="M150">
        <v>54.305</v>
      </c>
      <c r="N150">
        <v>17.600000000000001</v>
      </c>
      <c r="O150">
        <v>3</v>
      </c>
      <c r="P150">
        <v>4.4000000000000004</v>
      </c>
      <c r="Q150">
        <v>3</v>
      </c>
      <c r="R150">
        <v>534.48400000000004</v>
      </c>
    </row>
    <row r="151" spans="1:18">
      <c r="A151" t="s">
        <v>54</v>
      </c>
      <c r="B151">
        <v>2014</v>
      </c>
      <c r="C151" t="s">
        <v>29</v>
      </c>
      <c r="D151" t="s">
        <v>37</v>
      </c>
      <c r="E151" t="s">
        <v>22</v>
      </c>
      <c r="F151">
        <v>1.4E-2</v>
      </c>
      <c r="G151">
        <v>0.66300000000000003</v>
      </c>
      <c r="H151">
        <v>0.749</v>
      </c>
      <c r="I151">
        <v>1.177</v>
      </c>
      <c r="J151">
        <v>0.52300000000000002</v>
      </c>
      <c r="K151">
        <v>1.202</v>
      </c>
      <c r="L151">
        <v>0.65300000000000002</v>
      </c>
      <c r="M151">
        <v>0.64700000000000002</v>
      </c>
      <c r="N151">
        <v>0.66200000000000003</v>
      </c>
      <c r="O151">
        <v>0.33200000000000002</v>
      </c>
      <c r="P151">
        <v>0.32500000000000001</v>
      </c>
      <c r="Q151">
        <v>0.96599999999999997</v>
      </c>
      <c r="R151">
        <v>7.9130000000000003</v>
      </c>
    </row>
    <row r="152" spans="1:18">
      <c r="A152" t="s">
        <v>54</v>
      </c>
      <c r="B152">
        <v>2014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0.214</v>
      </c>
      <c r="I152">
        <v>0</v>
      </c>
      <c r="J152">
        <v>0.23499999999999999</v>
      </c>
      <c r="K152">
        <v>0.23499999999999999</v>
      </c>
      <c r="L152">
        <v>1.177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1.861</v>
      </c>
    </row>
    <row r="153" spans="1:18">
      <c r="A153" t="s">
        <v>54</v>
      </c>
      <c r="B153">
        <v>2014</v>
      </c>
      <c r="C153" t="s">
        <v>29</v>
      </c>
      <c r="D153" t="s">
        <v>35</v>
      </c>
      <c r="E153" t="s">
        <v>22</v>
      </c>
      <c r="F153">
        <v>30</v>
      </c>
      <c r="G153">
        <v>15</v>
      </c>
      <c r="H153">
        <v>30</v>
      </c>
      <c r="I153">
        <v>75</v>
      </c>
      <c r="J153">
        <v>45</v>
      </c>
      <c r="K153">
        <v>60</v>
      </c>
      <c r="L153">
        <v>30</v>
      </c>
      <c r="M153">
        <v>30</v>
      </c>
      <c r="N153">
        <v>45</v>
      </c>
      <c r="O153">
        <v>15</v>
      </c>
      <c r="P153">
        <v>30</v>
      </c>
      <c r="Q153">
        <v>15</v>
      </c>
      <c r="R153">
        <v>420</v>
      </c>
    </row>
    <row r="154" spans="1:18">
      <c r="A154" t="s">
        <v>54</v>
      </c>
      <c r="B154">
        <v>2014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2014</v>
      </c>
      <c r="C155" t="s">
        <v>29</v>
      </c>
      <c r="D155" t="s">
        <v>33</v>
      </c>
      <c r="E155" t="s">
        <v>22</v>
      </c>
      <c r="F155">
        <v>5.8</v>
      </c>
      <c r="G155">
        <v>7.2</v>
      </c>
      <c r="H155">
        <v>4</v>
      </c>
      <c r="I155">
        <v>9.6</v>
      </c>
      <c r="J155">
        <v>8</v>
      </c>
      <c r="K155">
        <v>13.8</v>
      </c>
      <c r="L155">
        <v>2.6</v>
      </c>
      <c r="M155">
        <v>5.4</v>
      </c>
      <c r="N155">
        <v>0.8</v>
      </c>
      <c r="O155">
        <v>8.8000000000000007</v>
      </c>
      <c r="P155">
        <v>5.6</v>
      </c>
      <c r="Q155">
        <v>5.2</v>
      </c>
      <c r="R155">
        <v>76.8</v>
      </c>
    </row>
    <row r="156" spans="1:18">
      <c r="A156" t="s">
        <v>54</v>
      </c>
      <c r="B156">
        <v>2014</v>
      </c>
      <c r="C156" t="s">
        <v>29</v>
      </c>
      <c r="D156" t="s">
        <v>32</v>
      </c>
      <c r="E156" t="s">
        <v>22</v>
      </c>
      <c r="F156">
        <v>2</v>
      </c>
      <c r="G156">
        <v>2</v>
      </c>
      <c r="H156">
        <v>0</v>
      </c>
      <c r="I156">
        <v>0</v>
      </c>
      <c r="J156">
        <v>3.2</v>
      </c>
      <c r="K156">
        <v>0.4</v>
      </c>
      <c r="L156">
        <v>0</v>
      </c>
      <c r="M156">
        <v>2.8</v>
      </c>
      <c r="N156">
        <v>0.4</v>
      </c>
      <c r="O156">
        <v>1</v>
      </c>
      <c r="P156">
        <v>1</v>
      </c>
      <c r="Q156">
        <v>0</v>
      </c>
      <c r="R156">
        <v>12.8</v>
      </c>
    </row>
    <row r="157" spans="1:18">
      <c r="A157" t="s">
        <v>54</v>
      </c>
      <c r="B157">
        <v>2014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2014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2014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2014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2014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2014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2014</v>
      </c>
      <c r="C163" t="s">
        <v>20</v>
      </c>
      <c r="D163" t="s">
        <v>24</v>
      </c>
      <c r="E163" t="s">
        <v>22</v>
      </c>
      <c r="F163">
        <v>0</v>
      </c>
      <c r="G163">
        <v>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0.17100000000000001</v>
      </c>
      <c r="R163">
        <v>5.1710000000000003</v>
      </c>
    </row>
    <row r="164" spans="1:18">
      <c r="A164" t="s">
        <v>54</v>
      </c>
      <c r="B164">
        <v>2014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2014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2014</v>
      </c>
      <c r="C166" t="s">
        <v>48</v>
      </c>
      <c r="D166" t="s">
        <v>52</v>
      </c>
      <c r="E166" t="s">
        <v>22</v>
      </c>
      <c r="F166">
        <v>48.093000000000004</v>
      </c>
      <c r="G166">
        <v>37.613999999999997</v>
      </c>
      <c r="H166">
        <v>51.948</v>
      </c>
      <c r="I166">
        <v>50.48</v>
      </c>
      <c r="J166">
        <v>75.456000000000003</v>
      </c>
      <c r="K166">
        <v>46.061</v>
      </c>
      <c r="L166">
        <v>25.175999999999998</v>
      </c>
      <c r="M166">
        <v>32.308999999999997</v>
      </c>
      <c r="N166">
        <v>38.677</v>
      </c>
      <c r="O166">
        <v>15.34</v>
      </c>
      <c r="P166">
        <v>39.546999999999997</v>
      </c>
      <c r="Q166">
        <v>14.782999999999999</v>
      </c>
      <c r="R166">
        <v>475.48399999999992</v>
      </c>
    </row>
    <row r="167" spans="1:18">
      <c r="A167" t="s">
        <v>53</v>
      </c>
      <c r="B167">
        <v>2014</v>
      </c>
      <c r="C167" t="s">
        <v>48</v>
      </c>
      <c r="D167" t="s">
        <v>51</v>
      </c>
      <c r="E167" t="s">
        <v>22</v>
      </c>
      <c r="F167">
        <v>626.50099999999998</v>
      </c>
      <c r="G167">
        <v>543.23299999999995</v>
      </c>
      <c r="H167">
        <v>560.053</v>
      </c>
      <c r="I167">
        <v>618.625</v>
      </c>
      <c r="J167">
        <v>450.88099999999997</v>
      </c>
      <c r="K167">
        <v>462.19499999999999</v>
      </c>
      <c r="L167">
        <v>508.90499999999997</v>
      </c>
      <c r="M167">
        <v>364.55599999999998</v>
      </c>
      <c r="N167">
        <v>498.584</v>
      </c>
      <c r="O167">
        <v>434.315</v>
      </c>
      <c r="P167">
        <v>338.95100000000002</v>
      </c>
      <c r="Q167">
        <v>471.06900000000002</v>
      </c>
      <c r="R167">
        <v>5877.8679999999995</v>
      </c>
    </row>
    <row r="168" spans="1:18">
      <c r="A168" t="s">
        <v>53</v>
      </c>
      <c r="B168">
        <v>2014</v>
      </c>
      <c r="C168" t="s">
        <v>48</v>
      </c>
      <c r="D168" t="s">
        <v>50</v>
      </c>
      <c r="E168" t="s">
        <v>22</v>
      </c>
      <c r="F168">
        <v>706.54100000000005</v>
      </c>
      <c r="G168">
        <v>677.79100000000005</v>
      </c>
      <c r="H168">
        <v>620.84699999999998</v>
      </c>
      <c r="I168">
        <v>636.18499999999995</v>
      </c>
      <c r="J168">
        <v>630.93499999999995</v>
      </c>
      <c r="K168">
        <v>474.03800000000001</v>
      </c>
      <c r="L168">
        <v>513.78099999999995</v>
      </c>
      <c r="M168">
        <v>562.84500000000003</v>
      </c>
      <c r="N168">
        <v>673.05700000000002</v>
      </c>
      <c r="O168">
        <v>489.40600000000001</v>
      </c>
      <c r="P168">
        <v>527.47799999999995</v>
      </c>
      <c r="Q168">
        <v>498.928</v>
      </c>
      <c r="R168">
        <v>7011.8320000000003</v>
      </c>
    </row>
    <row r="169" spans="1:18">
      <c r="A169" t="s">
        <v>53</v>
      </c>
      <c r="B169">
        <v>2014</v>
      </c>
      <c r="C169" t="s">
        <v>48</v>
      </c>
      <c r="D169" t="s">
        <v>49</v>
      </c>
      <c r="E169" t="s">
        <v>22</v>
      </c>
      <c r="F169">
        <v>429.483</v>
      </c>
      <c r="G169">
        <v>275.98399999999998</v>
      </c>
      <c r="H169">
        <v>430.73700000000002</v>
      </c>
      <c r="I169">
        <v>436.76600000000002</v>
      </c>
      <c r="J169">
        <v>315.65499999999997</v>
      </c>
      <c r="K169">
        <v>267.12200000000001</v>
      </c>
      <c r="L169">
        <v>192.083</v>
      </c>
      <c r="M169">
        <v>307.13099999999997</v>
      </c>
      <c r="N169">
        <v>283.99599999999998</v>
      </c>
      <c r="O169">
        <v>273.86200000000002</v>
      </c>
      <c r="P169">
        <v>308.97800000000001</v>
      </c>
      <c r="Q169">
        <v>395.23099999999999</v>
      </c>
      <c r="R169">
        <v>3917.0280000000002</v>
      </c>
    </row>
    <row r="170" spans="1:18">
      <c r="A170" t="s">
        <v>53</v>
      </c>
      <c r="B170">
        <v>2014</v>
      </c>
      <c r="C170" t="s">
        <v>44</v>
      </c>
      <c r="D170" t="s">
        <v>47</v>
      </c>
      <c r="E170" t="s">
        <v>22</v>
      </c>
      <c r="F170">
        <v>1707.951</v>
      </c>
      <c r="G170">
        <v>1139.7529999999999</v>
      </c>
      <c r="H170">
        <v>820.23400000000004</v>
      </c>
      <c r="I170">
        <v>426.61599999999999</v>
      </c>
      <c r="J170">
        <v>314.56299999999999</v>
      </c>
      <c r="K170">
        <v>148.58500000000001</v>
      </c>
      <c r="L170">
        <v>259.87200000000001</v>
      </c>
      <c r="M170">
        <v>451.02199999999999</v>
      </c>
      <c r="N170">
        <v>564.50599999999997</v>
      </c>
      <c r="O170">
        <v>706.23599999999999</v>
      </c>
      <c r="P170">
        <v>879.13800000000003</v>
      </c>
      <c r="Q170">
        <v>1412.489</v>
      </c>
      <c r="R170">
        <v>8830.9650000000001</v>
      </c>
    </row>
    <row r="171" spans="1:18">
      <c r="A171" t="s">
        <v>53</v>
      </c>
      <c r="B171">
        <v>2014</v>
      </c>
      <c r="C171" t="s">
        <v>44</v>
      </c>
      <c r="D171" t="s">
        <v>46</v>
      </c>
      <c r="E171" t="s">
        <v>22</v>
      </c>
      <c r="F171">
        <v>200.387</v>
      </c>
      <c r="G171">
        <v>186.184</v>
      </c>
      <c r="H171">
        <v>167.72200000000001</v>
      </c>
      <c r="I171">
        <v>178.505</v>
      </c>
      <c r="J171">
        <v>160.30000000000001</v>
      </c>
      <c r="K171">
        <v>108.158</v>
      </c>
      <c r="L171">
        <v>135.94200000000001</v>
      </c>
      <c r="M171">
        <v>139.20599999999999</v>
      </c>
      <c r="N171">
        <v>111.374</v>
      </c>
      <c r="O171">
        <v>133.88900000000001</v>
      </c>
      <c r="P171">
        <v>140.50700000000001</v>
      </c>
      <c r="Q171">
        <v>176.62200000000001</v>
      </c>
      <c r="R171">
        <v>1838.796</v>
      </c>
    </row>
    <row r="172" spans="1:18">
      <c r="A172" t="s">
        <v>53</v>
      </c>
      <c r="B172">
        <v>2014</v>
      </c>
      <c r="C172" t="s">
        <v>44</v>
      </c>
      <c r="D172" t="s">
        <v>45</v>
      </c>
      <c r="E172" t="s">
        <v>22</v>
      </c>
      <c r="F172">
        <v>634.04100000000005</v>
      </c>
      <c r="G172">
        <v>524.34400000000005</v>
      </c>
      <c r="H172">
        <v>588.245</v>
      </c>
      <c r="I172">
        <v>794.49199999999996</v>
      </c>
      <c r="J172">
        <v>597.601</v>
      </c>
      <c r="K172">
        <v>427.75700000000001</v>
      </c>
      <c r="L172">
        <v>657.48599999999999</v>
      </c>
      <c r="M172">
        <v>568.97199999999998</v>
      </c>
      <c r="N172">
        <v>487.39600000000002</v>
      </c>
      <c r="O172">
        <v>467.12900000000002</v>
      </c>
      <c r="P172">
        <v>603.13300000000004</v>
      </c>
      <c r="Q172">
        <v>545.62300000000005</v>
      </c>
      <c r="R172">
        <v>6896.2189999999991</v>
      </c>
    </row>
    <row r="173" spans="1:18">
      <c r="A173" t="s">
        <v>53</v>
      </c>
      <c r="B173">
        <v>2014</v>
      </c>
      <c r="C173" t="s">
        <v>39</v>
      </c>
      <c r="D173" t="s">
        <v>43</v>
      </c>
      <c r="E173" t="s">
        <v>22</v>
      </c>
      <c r="F173">
        <v>1459.4929999999999</v>
      </c>
      <c r="G173">
        <v>1276.6189999999999</v>
      </c>
      <c r="H173">
        <v>1179.835</v>
      </c>
      <c r="I173">
        <v>1442.0239999999999</v>
      </c>
      <c r="J173">
        <v>1302.521</v>
      </c>
      <c r="K173">
        <v>961.33100000000002</v>
      </c>
      <c r="L173">
        <v>1184.8889999999999</v>
      </c>
      <c r="M173">
        <v>1199.5060000000001</v>
      </c>
      <c r="N173">
        <v>1241.1890000000001</v>
      </c>
      <c r="O173">
        <v>1098.1659999999999</v>
      </c>
      <c r="P173">
        <v>965.38900000000001</v>
      </c>
      <c r="Q173">
        <v>984.28800000000001</v>
      </c>
      <c r="R173">
        <v>14295.249999999998</v>
      </c>
    </row>
    <row r="174" spans="1:18">
      <c r="A174" t="s">
        <v>53</v>
      </c>
      <c r="B174">
        <v>2014</v>
      </c>
      <c r="C174" t="s">
        <v>39</v>
      </c>
      <c r="D174" t="s">
        <v>42</v>
      </c>
      <c r="E174" t="s">
        <v>22</v>
      </c>
      <c r="F174">
        <v>169.83699999999999</v>
      </c>
      <c r="G174">
        <v>191.535</v>
      </c>
      <c r="H174">
        <v>112.702</v>
      </c>
      <c r="I174">
        <v>133.27199999999999</v>
      </c>
      <c r="J174">
        <v>155.79</v>
      </c>
      <c r="K174">
        <v>110.075</v>
      </c>
      <c r="L174">
        <v>122.97199999999999</v>
      </c>
      <c r="M174">
        <v>116.154</v>
      </c>
      <c r="N174">
        <v>108.997</v>
      </c>
      <c r="O174">
        <v>123.80200000000001</v>
      </c>
      <c r="P174">
        <v>120.86</v>
      </c>
      <c r="Q174">
        <v>121.468</v>
      </c>
      <c r="R174">
        <v>1587.4639999999999</v>
      </c>
    </row>
    <row r="175" spans="1:18">
      <c r="A175" t="s">
        <v>53</v>
      </c>
      <c r="B175">
        <v>2014</v>
      </c>
      <c r="C175" t="s">
        <v>39</v>
      </c>
      <c r="D175" t="s">
        <v>41</v>
      </c>
      <c r="E175" t="s">
        <v>22</v>
      </c>
      <c r="F175">
        <v>30.474</v>
      </c>
      <c r="G175">
        <v>41.149000000000001</v>
      </c>
      <c r="H175">
        <v>21.503</v>
      </c>
      <c r="I175">
        <v>46.843000000000004</v>
      </c>
      <c r="J175">
        <v>50.383000000000003</v>
      </c>
      <c r="K175">
        <v>45.877000000000002</v>
      </c>
      <c r="L175">
        <v>27.1</v>
      </c>
      <c r="M175">
        <v>48.472000000000001</v>
      </c>
      <c r="N175">
        <v>55.895000000000003</v>
      </c>
      <c r="O175">
        <v>17.861000000000001</v>
      </c>
      <c r="P175">
        <v>56.393000000000001</v>
      </c>
      <c r="Q175">
        <v>34.359000000000002</v>
      </c>
      <c r="R175">
        <v>476.30899999999991</v>
      </c>
    </row>
    <row r="176" spans="1:18">
      <c r="A176" t="s">
        <v>53</v>
      </c>
      <c r="B176">
        <v>2014</v>
      </c>
      <c r="C176" t="s">
        <v>39</v>
      </c>
      <c r="D176" t="s">
        <v>40</v>
      </c>
      <c r="E176" t="s">
        <v>22</v>
      </c>
      <c r="F176">
        <v>499.34500000000003</v>
      </c>
      <c r="G176">
        <v>501.363</v>
      </c>
      <c r="H176">
        <v>402.06700000000001</v>
      </c>
      <c r="I176">
        <v>580.30899999999997</v>
      </c>
      <c r="J176">
        <v>515.40099999999995</v>
      </c>
      <c r="K176">
        <v>416.97699999999998</v>
      </c>
      <c r="L176">
        <v>494.27300000000002</v>
      </c>
      <c r="M176">
        <v>588.495</v>
      </c>
      <c r="N176">
        <v>513.91200000000003</v>
      </c>
      <c r="O176">
        <v>452.16199999999998</v>
      </c>
      <c r="P176">
        <v>402.56</v>
      </c>
      <c r="Q176">
        <v>366.10599999999999</v>
      </c>
      <c r="R176">
        <v>5732.97</v>
      </c>
    </row>
    <row r="177" spans="1:18">
      <c r="A177" t="s">
        <v>53</v>
      </c>
      <c r="B177">
        <v>2014</v>
      </c>
      <c r="C177" t="s">
        <v>29</v>
      </c>
      <c r="D177" t="s">
        <v>38</v>
      </c>
      <c r="E177" t="s">
        <v>22</v>
      </c>
      <c r="F177">
        <v>387.74599999999998</v>
      </c>
      <c r="G177">
        <v>334.04700000000003</v>
      </c>
      <c r="H177">
        <v>242.77099999999999</v>
      </c>
      <c r="I177">
        <v>222.15700000000001</v>
      </c>
      <c r="J177">
        <v>315.19900000000001</v>
      </c>
      <c r="K177">
        <v>226.387</v>
      </c>
      <c r="L177">
        <v>262.52</v>
      </c>
      <c r="M177">
        <v>205.67</v>
      </c>
      <c r="N177">
        <v>238.108</v>
      </c>
      <c r="O177">
        <v>222.87</v>
      </c>
      <c r="P177">
        <v>202.57</v>
      </c>
      <c r="Q177">
        <v>281.37</v>
      </c>
      <c r="R177">
        <v>3141.415</v>
      </c>
    </row>
    <row r="178" spans="1:18">
      <c r="A178" t="s">
        <v>53</v>
      </c>
      <c r="B178">
        <v>2014</v>
      </c>
      <c r="C178" t="s">
        <v>29</v>
      </c>
      <c r="D178" t="s">
        <v>37</v>
      </c>
      <c r="E178" t="s">
        <v>22</v>
      </c>
      <c r="F178">
        <v>9.3719999999999999</v>
      </c>
      <c r="G178">
        <v>3.3460000000000001</v>
      </c>
      <c r="H178">
        <v>4.66</v>
      </c>
      <c r="I178">
        <v>8.7270000000000003</v>
      </c>
      <c r="J178">
        <v>9.3670000000000009</v>
      </c>
      <c r="K178">
        <v>3.01</v>
      </c>
      <c r="L178">
        <v>0.51</v>
      </c>
      <c r="M178">
        <v>1.302</v>
      </c>
      <c r="N178">
        <v>4.8789999999999996</v>
      </c>
      <c r="O178">
        <v>1.94</v>
      </c>
      <c r="P178">
        <v>5.1879999999999997</v>
      </c>
      <c r="Q178">
        <v>5.32</v>
      </c>
      <c r="R178">
        <v>57.620999999999995</v>
      </c>
    </row>
    <row r="179" spans="1:18">
      <c r="A179" t="s">
        <v>53</v>
      </c>
      <c r="B179">
        <v>2014</v>
      </c>
      <c r="C179" t="s">
        <v>29</v>
      </c>
      <c r="D179" t="s">
        <v>36</v>
      </c>
      <c r="E179" t="s">
        <v>22</v>
      </c>
      <c r="F179">
        <v>44.530999999999999</v>
      </c>
      <c r="G179">
        <v>17.43</v>
      </c>
      <c r="H179">
        <v>16.623999999999999</v>
      </c>
      <c r="I179">
        <v>42.536000000000001</v>
      </c>
      <c r="J179">
        <v>22.437999999999999</v>
      </c>
      <c r="K179">
        <v>40.887999999999998</v>
      </c>
      <c r="L179">
        <v>33.875</v>
      </c>
      <c r="M179">
        <v>19.527999999999999</v>
      </c>
      <c r="N179">
        <v>32.762999999999998</v>
      </c>
      <c r="O179">
        <v>23.375</v>
      </c>
      <c r="P179">
        <v>17.864000000000001</v>
      </c>
      <c r="Q179">
        <v>2.665</v>
      </c>
      <c r="R179">
        <v>314.517</v>
      </c>
    </row>
    <row r="180" spans="1:18">
      <c r="A180" t="s">
        <v>53</v>
      </c>
      <c r="B180">
        <v>2014</v>
      </c>
      <c r="C180" t="s">
        <v>29</v>
      </c>
      <c r="D180" t="s">
        <v>35</v>
      </c>
      <c r="E180" t="s">
        <v>22</v>
      </c>
      <c r="F180">
        <v>60.665999999999997</v>
      </c>
      <c r="G180">
        <v>53.7</v>
      </c>
      <c r="H180">
        <v>36.402999999999999</v>
      </c>
      <c r="I180">
        <v>71.947000000000003</v>
      </c>
      <c r="J180">
        <v>57.085000000000001</v>
      </c>
      <c r="K180">
        <v>69.102999999999994</v>
      </c>
      <c r="L180">
        <v>34.415999999999997</v>
      </c>
      <c r="M180">
        <v>53.103999999999999</v>
      </c>
      <c r="N180">
        <v>69.813000000000002</v>
      </c>
      <c r="O180">
        <v>48.634999999999998</v>
      </c>
      <c r="P180">
        <v>44.792000000000002</v>
      </c>
      <c r="Q180">
        <v>74.269000000000005</v>
      </c>
      <c r="R180">
        <v>673.93299999999999</v>
      </c>
    </row>
    <row r="181" spans="1:18">
      <c r="A181" t="s">
        <v>53</v>
      </c>
      <c r="B181">
        <v>2014</v>
      </c>
      <c r="C181" t="s">
        <v>29</v>
      </c>
      <c r="D181" t="s">
        <v>34</v>
      </c>
      <c r="E181" t="s">
        <v>22</v>
      </c>
      <c r="F181">
        <v>41.655000000000001</v>
      </c>
      <c r="G181">
        <v>19.483000000000001</v>
      </c>
      <c r="H181">
        <v>33.03</v>
      </c>
      <c r="I181">
        <v>28.600999999999999</v>
      </c>
      <c r="J181">
        <v>24.076000000000001</v>
      </c>
      <c r="K181">
        <v>35.798999999999999</v>
      </c>
      <c r="L181">
        <v>54.12</v>
      </c>
      <c r="M181">
        <v>24.257999999999999</v>
      </c>
      <c r="N181">
        <v>51.515999999999998</v>
      </c>
      <c r="O181">
        <v>34.685000000000002</v>
      </c>
      <c r="P181">
        <v>27.338999999999999</v>
      </c>
      <c r="Q181">
        <v>33.405999999999999</v>
      </c>
      <c r="R181">
        <v>407.96800000000002</v>
      </c>
    </row>
    <row r="182" spans="1:18">
      <c r="A182" t="s">
        <v>53</v>
      </c>
      <c r="B182">
        <v>2014</v>
      </c>
      <c r="C182" t="s">
        <v>29</v>
      </c>
      <c r="D182" t="s">
        <v>33</v>
      </c>
      <c r="E182" t="s">
        <v>22</v>
      </c>
      <c r="F182">
        <v>10.349</v>
      </c>
      <c r="G182">
        <v>29.574999999999999</v>
      </c>
      <c r="H182">
        <v>8.1460000000000008</v>
      </c>
      <c r="I182">
        <v>18.021000000000001</v>
      </c>
      <c r="J182">
        <v>18.606000000000002</v>
      </c>
      <c r="K182">
        <v>20.376999999999999</v>
      </c>
      <c r="L182">
        <v>10.215999999999999</v>
      </c>
      <c r="M182">
        <v>17.722999999999999</v>
      </c>
      <c r="N182">
        <v>27.465</v>
      </c>
      <c r="O182">
        <v>5.9379999999999997</v>
      </c>
      <c r="P182">
        <v>24.09</v>
      </c>
      <c r="Q182">
        <v>8.2319999999999993</v>
      </c>
      <c r="R182">
        <v>198.73799999999997</v>
      </c>
    </row>
    <row r="183" spans="1:18">
      <c r="A183" t="s">
        <v>53</v>
      </c>
      <c r="B183">
        <v>2014</v>
      </c>
      <c r="C183" t="s">
        <v>29</v>
      </c>
      <c r="D183" t="s">
        <v>32</v>
      </c>
      <c r="E183" t="s">
        <v>22</v>
      </c>
      <c r="F183">
        <v>60.807000000000002</v>
      </c>
      <c r="G183">
        <v>32.174999999999997</v>
      </c>
      <c r="H183">
        <v>-5.7240000000000002</v>
      </c>
      <c r="I183">
        <v>47.576000000000001</v>
      </c>
      <c r="J183">
        <v>141.715</v>
      </c>
      <c r="K183">
        <v>-14.065</v>
      </c>
      <c r="L183">
        <v>166.68199999999999</v>
      </c>
      <c r="M183">
        <v>101.608</v>
      </c>
      <c r="N183">
        <v>124.285</v>
      </c>
      <c r="O183">
        <v>-4.16</v>
      </c>
      <c r="P183">
        <v>154.447</v>
      </c>
      <c r="Q183">
        <v>17.39</v>
      </c>
      <c r="R183">
        <v>822.73599999999988</v>
      </c>
    </row>
    <row r="184" spans="1:18">
      <c r="A184" t="s">
        <v>53</v>
      </c>
      <c r="B184">
        <v>2014</v>
      </c>
      <c r="C184" t="s">
        <v>29</v>
      </c>
      <c r="D184" t="s">
        <v>31</v>
      </c>
      <c r="E184" t="s">
        <v>22</v>
      </c>
      <c r="F184">
        <v>116.105</v>
      </c>
      <c r="G184">
        <v>54.378</v>
      </c>
      <c r="H184">
        <v>40.537999999999997</v>
      </c>
      <c r="I184">
        <v>59.350999999999999</v>
      </c>
      <c r="J184">
        <v>44.180999999999997</v>
      </c>
      <c r="K184">
        <v>40.798000000000002</v>
      </c>
      <c r="L184">
        <v>82.090999999999994</v>
      </c>
      <c r="M184">
        <v>69.09</v>
      </c>
      <c r="N184">
        <v>46.866999999999997</v>
      </c>
      <c r="O184">
        <v>43.003999999999998</v>
      </c>
      <c r="P184">
        <v>50.935000000000002</v>
      </c>
      <c r="Q184">
        <v>62.316000000000003</v>
      </c>
      <c r="R184">
        <v>709.654</v>
      </c>
    </row>
    <row r="185" spans="1:18">
      <c r="A185" t="s">
        <v>53</v>
      </c>
      <c r="B185">
        <v>2014</v>
      </c>
      <c r="C185" t="s">
        <v>29</v>
      </c>
      <c r="D185" t="s">
        <v>30</v>
      </c>
      <c r="E185" t="s">
        <v>22</v>
      </c>
      <c r="F185">
        <v>70.238</v>
      </c>
      <c r="G185">
        <v>93.171000000000006</v>
      </c>
      <c r="H185">
        <v>35.124000000000002</v>
      </c>
      <c r="I185">
        <v>95.12</v>
      </c>
      <c r="J185">
        <v>69.864000000000004</v>
      </c>
      <c r="K185">
        <v>61.534999999999997</v>
      </c>
      <c r="L185">
        <v>70.356999999999999</v>
      </c>
      <c r="M185">
        <v>87.786000000000001</v>
      </c>
      <c r="N185">
        <v>79.301000000000002</v>
      </c>
      <c r="O185">
        <v>87.644999999999996</v>
      </c>
      <c r="P185">
        <v>54.817999999999998</v>
      </c>
      <c r="Q185">
        <v>38.582999999999998</v>
      </c>
      <c r="R185">
        <v>843.54199999999992</v>
      </c>
    </row>
    <row r="186" spans="1:18">
      <c r="A186" t="s">
        <v>53</v>
      </c>
      <c r="B186">
        <v>2014</v>
      </c>
      <c r="C186" t="s">
        <v>20</v>
      </c>
      <c r="D186" t="s">
        <v>28</v>
      </c>
      <c r="E186" t="s">
        <v>22</v>
      </c>
      <c r="F186">
        <v>287.42</v>
      </c>
      <c r="G186">
        <v>207.583</v>
      </c>
      <c r="H186">
        <v>179.619</v>
      </c>
      <c r="I186">
        <v>171.19200000000001</v>
      </c>
      <c r="J186">
        <v>189.42099999999999</v>
      </c>
      <c r="K186">
        <v>171.29300000000001</v>
      </c>
      <c r="L186">
        <v>211.26499999999999</v>
      </c>
      <c r="M186">
        <v>171.98400000000001</v>
      </c>
      <c r="N186">
        <v>241.28899999999999</v>
      </c>
      <c r="O186">
        <v>179.68199999999999</v>
      </c>
      <c r="P186">
        <v>204.18100000000001</v>
      </c>
      <c r="Q186">
        <v>260.19900000000001</v>
      </c>
      <c r="R186">
        <v>2475.1280000000002</v>
      </c>
    </row>
    <row r="187" spans="1:18">
      <c r="A187" t="s">
        <v>53</v>
      </c>
      <c r="B187">
        <v>2014</v>
      </c>
      <c r="C187" t="s">
        <v>20</v>
      </c>
      <c r="D187" t="s">
        <v>27</v>
      </c>
      <c r="E187" t="s">
        <v>22</v>
      </c>
      <c r="F187">
        <v>50</v>
      </c>
      <c r="G187">
        <v>4.2469999999999999</v>
      </c>
      <c r="H187">
        <v>23.25</v>
      </c>
      <c r="I187">
        <v>35.725999999999999</v>
      </c>
      <c r="J187">
        <v>22.468</v>
      </c>
      <c r="K187">
        <v>25.593</v>
      </c>
      <c r="L187">
        <v>16.885999999999999</v>
      </c>
      <c r="M187">
        <v>26.483000000000001</v>
      </c>
      <c r="N187">
        <v>20.25</v>
      </c>
      <c r="O187">
        <v>49.237000000000002</v>
      </c>
      <c r="P187">
        <v>43</v>
      </c>
      <c r="Q187">
        <v>75</v>
      </c>
      <c r="R187">
        <v>392.14</v>
      </c>
    </row>
    <row r="188" spans="1:18">
      <c r="A188" t="s">
        <v>53</v>
      </c>
      <c r="B188">
        <v>2014</v>
      </c>
      <c r="C188" t="s">
        <v>20</v>
      </c>
      <c r="D188" t="s">
        <v>26</v>
      </c>
      <c r="E188" t="s">
        <v>22</v>
      </c>
      <c r="F188">
        <v>303.73200000000003</v>
      </c>
      <c r="G188">
        <v>381.46800000000002</v>
      </c>
      <c r="H188">
        <v>321.02499999999998</v>
      </c>
      <c r="I188">
        <v>421.25400000000002</v>
      </c>
      <c r="J188">
        <v>359.34500000000003</v>
      </c>
      <c r="K188">
        <v>395.10500000000002</v>
      </c>
      <c r="L188">
        <v>403.10199999999998</v>
      </c>
      <c r="M188">
        <v>348.76100000000002</v>
      </c>
      <c r="N188">
        <v>533.44100000000003</v>
      </c>
      <c r="O188">
        <v>462.50599999999997</v>
      </c>
      <c r="P188">
        <v>344.48200000000003</v>
      </c>
      <c r="Q188">
        <v>319.12200000000001</v>
      </c>
      <c r="R188">
        <v>4593.3430000000008</v>
      </c>
    </row>
    <row r="189" spans="1:18">
      <c r="A189" t="s">
        <v>53</v>
      </c>
      <c r="B189">
        <v>2014</v>
      </c>
      <c r="C189" t="s">
        <v>20</v>
      </c>
      <c r="D189" t="s">
        <v>25</v>
      </c>
      <c r="E189" t="s">
        <v>22</v>
      </c>
      <c r="F189">
        <v>101.533</v>
      </c>
      <c r="G189">
        <v>97.698999999999998</v>
      </c>
      <c r="H189">
        <v>150.65199999999999</v>
      </c>
      <c r="I189">
        <v>98.81</v>
      </c>
      <c r="J189">
        <v>191.185</v>
      </c>
      <c r="K189">
        <v>6.3449999999999998</v>
      </c>
      <c r="L189">
        <v>190.44900000000001</v>
      </c>
      <c r="M189">
        <v>11.443</v>
      </c>
      <c r="N189">
        <v>97.584000000000003</v>
      </c>
      <c r="O189">
        <v>98.614999999999995</v>
      </c>
      <c r="P189">
        <v>7.8550000000000004</v>
      </c>
      <c r="Q189">
        <v>96.200999999999993</v>
      </c>
      <c r="R189">
        <v>1148.3710000000001</v>
      </c>
    </row>
    <row r="190" spans="1:18">
      <c r="A190" t="s">
        <v>53</v>
      </c>
      <c r="B190">
        <v>2014</v>
      </c>
      <c r="C190" t="s">
        <v>20</v>
      </c>
      <c r="D190" t="s">
        <v>24</v>
      </c>
      <c r="E190" t="s">
        <v>22</v>
      </c>
      <c r="F190">
        <v>176.12100000000001</v>
      </c>
      <c r="G190">
        <v>102.654</v>
      </c>
      <c r="H190">
        <v>150.88999999999999</v>
      </c>
      <c r="I190">
        <v>156.434</v>
      </c>
      <c r="J190">
        <v>109.506</v>
      </c>
      <c r="K190">
        <v>101.252</v>
      </c>
      <c r="L190">
        <v>221.64</v>
      </c>
      <c r="M190">
        <v>113.441</v>
      </c>
      <c r="N190">
        <v>140.602</v>
      </c>
      <c r="O190">
        <v>171.422</v>
      </c>
      <c r="P190">
        <v>72.903000000000006</v>
      </c>
      <c r="Q190">
        <v>141.465</v>
      </c>
      <c r="R190">
        <v>1658.33</v>
      </c>
    </row>
    <row r="191" spans="1:18">
      <c r="A191" t="s">
        <v>53</v>
      </c>
      <c r="B191">
        <v>2014</v>
      </c>
      <c r="C191" t="s">
        <v>20</v>
      </c>
      <c r="D191" t="s">
        <v>23</v>
      </c>
      <c r="E191" t="s">
        <v>22</v>
      </c>
      <c r="F191">
        <v>98.462999999999994</v>
      </c>
      <c r="G191">
        <v>64.73</v>
      </c>
      <c r="H191">
        <v>6.1210000000000004</v>
      </c>
      <c r="I191">
        <v>116.13200000000001</v>
      </c>
      <c r="J191">
        <v>91.492999999999995</v>
      </c>
      <c r="K191">
        <v>81.698999999999998</v>
      </c>
      <c r="L191">
        <v>121.172</v>
      </c>
      <c r="M191">
        <v>110.214</v>
      </c>
      <c r="N191">
        <v>55.398000000000003</v>
      </c>
      <c r="O191">
        <v>96.665000000000006</v>
      </c>
      <c r="P191">
        <v>139.26599999999999</v>
      </c>
      <c r="Q191">
        <v>45.399000000000001</v>
      </c>
      <c r="R191">
        <v>1026.752</v>
      </c>
    </row>
    <row r="192" spans="1:18">
      <c r="A192" t="s">
        <v>53</v>
      </c>
      <c r="B192">
        <v>2014</v>
      </c>
      <c r="C192" t="s">
        <v>20</v>
      </c>
      <c r="D192" t="s">
        <v>21</v>
      </c>
      <c r="E192" t="s">
        <v>22</v>
      </c>
      <c r="F192">
        <v>67.418000000000006</v>
      </c>
      <c r="G192">
        <v>61.320999999999998</v>
      </c>
      <c r="H192">
        <v>83.456000000000003</v>
      </c>
      <c r="I192">
        <v>61.862000000000002</v>
      </c>
      <c r="J192">
        <v>94.676000000000002</v>
      </c>
      <c r="K192">
        <v>47.908000000000001</v>
      </c>
      <c r="L192">
        <v>58.661999999999999</v>
      </c>
      <c r="M192">
        <v>90.570999999999998</v>
      </c>
      <c r="N192">
        <v>78.590999999999994</v>
      </c>
      <c r="O192">
        <v>76.563999999999993</v>
      </c>
      <c r="P192">
        <v>58.978000000000002</v>
      </c>
      <c r="Q192">
        <v>59.439</v>
      </c>
      <c r="R192">
        <v>839.44599999999991</v>
      </c>
    </row>
    <row r="193" spans="1:18">
      <c r="A193" t="s">
        <v>19</v>
      </c>
      <c r="B193">
        <v>2014</v>
      </c>
      <c r="C193" t="s">
        <v>48</v>
      </c>
      <c r="D193" t="s">
        <v>52</v>
      </c>
      <c r="E193" t="s">
        <v>22</v>
      </c>
      <c r="F193">
        <v>86100.218999999997</v>
      </c>
      <c r="G193">
        <v>91652</v>
      </c>
      <c r="H193">
        <v>96199.56</v>
      </c>
      <c r="I193">
        <v>100157.6</v>
      </c>
      <c r="J193">
        <v>102042.171</v>
      </c>
      <c r="K193">
        <v>90780.676999999996</v>
      </c>
      <c r="L193">
        <v>96760.047000000006</v>
      </c>
      <c r="M193">
        <v>100005.569</v>
      </c>
      <c r="N193">
        <v>103402.033</v>
      </c>
      <c r="O193">
        <v>105924.3</v>
      </c>
      <c r="P193">
        <v>96620.5</v>
      </c>
      <c r="Q193">
        <v>102784</v>
      </c>
      <c r="R193">
        <v>1172428.676</v>
      </c>
    </row>
    <row r="194" spans="1:18">
      <c r="A194" t="s">
        <v>19</v>
      </c>
      <c r="B194">
        <v>2014</v>
      </c>
      <c r="C194" t="s">
        <v>48</v>
      </c>
      <c r="D194" t="s">
        <v>51</v>
      </c>
      <c r="E194" t="s">
        <v>22</v>
      </c>
      <c r="F194">
        <v>129032.40700000001</v>
      </c>
      <c r="G194">
        <v>122773.42</v>
      </c>
      <c r="H194">
        <v>133567.40100000001</v>
      </c>
      <c r="I194">
        <v>145499.47</v>
      </c>
      <c r="J194">
        <v>143140.91500000001</v>
      </c>
      <c r="K194">
        <v>131556.448</v>
      </c>
      <c r="L194">
        <v>130257.95299999999</v>
      </c>
      <c r="M194">
        <v>137023.24400000001</v>
      </c>
      <c r="N194">
        <v>140890.31</v>
      </c>
      <c r="O194">
        <v>147044.57</v>
      </c>
      <c r="P194">
        <v>128776.72</v>
      </c>
      <c r="Q194">
        <v>150325.66</v>
      </c>
      <c r="R194">
        <v>1639888.5179999999</v>
      </c>
    </row>
    <row r="195" spans="1:18">
      <c r="A195" t="s">
        <v>19</v>
      </c>
      <c r="B195">
        <v>2014</v>
      </c>
      <c r="C195" t="s">
        <v>48</v>
      </c>
      <c r="D195" t="s">
        <v>50</v>
      </c>
      <c r="E195" t="s">
        <v>22</v>
      </c>
      <c r="F195">
        <v>50410.85</v>
      </c>
      <c r="G195">
        <v>47834.78</v>
      </c>
      <c r="H195">
        <v>53129.237000000001</v>
      </c>
      <c r="I195">
        <v>56822.444000000003</v>
      </c>
      <c r="J195">
        <v>59586.07</v>
      </c>
      <c r="K195">
        <v>54065.78</v>
      </c>
      <c r="L195">
        <v>56601.192999999999</v>
      </c>
      <c r="M195">
        <v>55192.959999999999</v>
      </c>
      <c r="N195">
        <v>57430.144</v>
      </c>
      <c r="O195">
        <v>60305.247000000003</v>
      </c>
      <c r="P195">
        <v>50123.37</v>
      </c>
      <c r="Q195">
        <v>60907.078999999998</v>
      </c>
      <c r="R195">
        <v>662409.15399999998</v>
      </c>
    </row>
    <row r="196" spans="1:18">
      <c r="A196" t="s">
        <v>19</v>
      </c>
      <c r="B196">
        <v>2014</v>
      </c>
      <c r="C196" t="s">
        <v>48</v>
      </c>
      <c r="D196" t="s">
        <v>49</v>
      </c>
      <c r="E196" t="s">
        <v>22</v>
      </c>
      <c r="F196">
        <v>54982.012000000002</v>
      </c>
      <c r="G196">
        <v>52908.841999999997</v>
      </c>
      <c r="H196">
        <v>57093.8</v>
      </c>
      <c r="I196">
        <v>61179.3</v>
      </c>
      <c r="J196">
        <v>59241.552000000003</v>
      </c>
      <c r="K196">
        <v>55102.95</v>
      </c>
      <c r="L196">
        <v>58882.6</v>
      </c>
      <c r="M196">
        <v>61736.377999999997</v>
      </c>
      <c r="N196">
        <v>64048.15</v>
      </c>
      <c r="O196">
        <v>67964.800000000003</v>
      </c>
      <c r="P196">
        <v>56701.65</v>
      </c>
      <c r="Q196">
        <v>67898.2</v>
      </c>
      <c r="R196">
        <v>717740.23400000005</v>
      </c>
    </row>
    <row r="197" spans="1:18">
      <c r="A197" t="s">
        <v>19</v>
      </c>
      <c r="B197">
        <v>2014</v>
      </c>
      <c r="C197" t="s">
        <v>44</v>
      </c>
      <c r="D197" t="s">
        <v>47</v>
      </c>
      <c r="E197" t="s">
        <v>22</v>
      </c>
      <c r="F197">
        <v>296913.65500000003</v>
      </c>
      <c r="G197">
        <v>285981.95500000002</v>
      </c>
      <c r="H197">
        <v>284905.47700000001</v>
      </c>
      <c r="I197">
        <v>301154.46500000003</v>
      </c>
      <c r="J197">
        <v>289452.26</v>
      </c>
      <c r="K197">
        <v>268331.71500000003</v>
      </c>
      <c r="L197">
        <v>291662.42</v>
      </c>
      <c r="M197">
        <v>290198.99900000001</v>
      </c>
      <c r="N197">
        <v>294611.15299999999</v>
      </c>
      <c r="O197">
        <v>314949.136</v>
      </c>
      <c r="P197">
        <v>287266.48700000002</v>
      </c>
      <c r="Q197">
        <v>347184.08199999999</v>
      </c>
      <c r="R197">
        <v>3552611.804</v>
      </c>
    </row>
    <row r="198" spans="1:18">
      <c r="A198" t="s">
        <v>19</v>
      </c>
      <c r="B198">
        <v>2014</v>
      </c>
      <c r="C198" t="s">
        <v>44</v>
      </c>
      <c r="D198" t="s">
        <v>46</v>
      </c>
      <c r="E198" t="s">
        <v>22</v>
      </c>
      <c r="F198">
        <v>221465.94699999999</v>
      </c>
      <c r="G198">
        <v>204252.55799999999</v>
      </c>
      <c r="H198">
        <v>206608.603</v>
      </c>
      <c r="I198">
        <v>214270.467</v>
      </c>
      <c r="J198">
        <v>206470.22</v>
      </c>
      <c r="K198">
        <v>190795.75700000001</v>
      </c>
      <c r="L198">
        <v>207496.386</v>
      </c>
      <c r="M198">
        <v>209298.022</v>
      </c>
      <c r="N198">
        <v>213689.86799999999</v>
      </c>
      <c r="O198">
        <v>231281.179</v>
      </c>
      <c r="P198">
        <v>209531.96599999999</v>
      </c>
      <c r="Q198">
        <v>256302.13200000001</v>
      </c>
      <c r="R198">
        <v>2571463.1050000004</v>
      </c>
    </row>
    <row r="199" spans="1:18">
      <c r="A199" t="s">
        <v>19</v>
      </c>
      <c r="B199">
        <v>2014</v>
      </c>
      <c r="C199" t="s">
        <v>44</v>
      </c>
      <c r="D199" t="s">
        <v>45</v>
      </c>
      <c r="E199" t="s">
        <v>22</v>
      </c>
      <c r="F199">
        <v>221543.4</v>
      </c>
      <c r="G199">
        <v>218321.54699999999</v>
      </c>
      <c r="H199">
        <v>233849.326</v>
      </c>
      <c r="I199">
        <v>247261.25599999999</v>
      </c>
      <c r="J199">
        <v>244470.72099999999</v>
      </c>
      <c r="K199">
        <v>227422.10800000001</v>
      </c>
      <c r="L199">
        <v>245259.80300000001</v>
      </c>
      <c r="M199">
        <v>245022.842</v>
      </c>
      <c r="N199">
        <v>245480.08900000001</v>
      </c>
      <c r="O199">
        <v>263043.13699999999</v>
      </c>
      <c r="P199">
        <v>226504.872</v>
      </c>
      <c r="Q199">
        <v>268494.99900000001</v>
      </c>
      <c r="R199">
        <v>2886674.1</v>
      </c>
    </row>
    <row r="200" spans="1:18">
      <c r="A200" t="s">
        <v>19</v>
      </c>
      <c r="B200">
        <v>2014</v>
      </c>
      <c r="C200" t="s">
        <v>39</v>
      </c>
      <c r="D200" t="s">
        <v>43</v>
      </c>
      <c r="E200" t="s">
        <v>22</v>
      </c>
      <c r="F200">
        <v>850742.69400000002</v>
      </c>
      <c r="G200">
        <v>855295.04299999995</v>
      </c>
      <c r="H200">
        <v>903148.70600000001</v>
      </c>
      <c r="I200">
        <v>956774.65300000005</v>
      </c>
      <c r="J200">
        <v>942745.10400000005</v>
      </c>
      <c r="K200">
        <v>852595.88899999997</v>
      </c>
      <c r="L200">
        <v>879896.06900000002</v>
      </c>
      <c r="M200">
        <v>913080.02800000005</v>
      </c>
      <c r="N200">
        <v>913585.25800000003</v>
      </c>
      <c r="O200">
        <v>965120.37699999998</v>
      </c>
      <c r="P200">
        <v>845512.82700000005</v>
      </c>
      <c r="Q200">
        <v>971289.19799999997</v>
      </c>
      <c r="R200">
        <v>10849785.846000001</v>
      </c>
    </row>
    <row r="201" spans="1:18">
      <c r="A201" t="s">
        <v>19</v>
      </c>
      <c r="B201">
        <v>2014</v>
      </c>
      <c r="C201" t="s">
        <v>39</v>
      </c>
      <c r="D201" t="s">
        <v>42</v>
      </c>
      <c r="E201" t="s">
        <v>22</v>
      </c>
      <c r="F201">
        <v>242703.35800000001</v>
      </c>
      <c r="G201">
        <v>231891.23499999999</v>
      </c>
      <c r="H201">
        <v>228146.61499999999</v>
      </c>
      <c r="I201">
        <v>233739.6</v>
      </c>
      <c r="J201">
        <v>236049.57</v>
      </c>
      <c r="K201">
        <v>215986.91</v>
      </c>
      <c r="L201">
        <v>228084.47500000001</v>
      </c>
      <c r="M201">
        <v>237136.712</v>
      </c>
      <c r="N201">
        <v>242544.82500000001</v>
      </c>
      <c r="O201">
        <v>256166.45800000001</v>
      </c>
      <c r="P201">
        <v>233595.73199999999</v>
      </c>
      <c r="Q201">
        <v>274967.88699999999</v>
      </c>
      <c r="R201">
        <v>2861013.3769999999</v>
      </c>
    </row>
    <row r="202" spans="1:18">
      <c r="A202" t="s">
        <v>19</v>
      </c>
      <c r="B202">
        <v>2014</v>
      </c>
      <c r="C202" t="s">
        <v>39</v>
      </c>
      <c r="D202" t="s">
        <v>41</v>
      </c>
      <c r="E202" t="s">
        <v>22</v>
      </c>
      <c r="F202">
        <v>80106.383000000002</v>
      </c>
      <c r="G202">
        <v>74115.69</v>
      </c>
      <c r="H202">
        <v>74000.899999999994</v>
      </c>
      <c r="I202">
        <v>78147.754000000001</v>
      </c>
      <c r="J202">
        <v>75290.572</v>
      </c>
      <c r="K202">
        <v>72198.356</v>
      </c>
      <c r="L202">
        <v>75713.271999999997</v>
      </c>
      <c r="M202">
        <v>75090.433000000005</v>
      </c>
      <c r="N202">
        <v>79494.014999999999</v>
      </c>
      <c r="O202">
        <v>83841</v>
      </c>
      <c r="P202">
        <v>74112.600000000006</v>
      </c>
      <c r="Q202">
        <v>92822.612999999998</v>
      </c>
      <c r="R202">
        <v>934933.58799999999</v>
      </c>
    </row>
    <row r="203" spans="1:18">
      <c r="A203" t="s">
        <v>19</v>
      </c>
      <c r="B203">
        <v>2014</v>
      </c>
      <c r="C203" t="s">
        <v>39</v>
      </c>
      <c r="D203" t="s">
        <v>40</v>
      </c>
      <c r="E203" t="s">
        <v>22</v>
      </c>
      <c r="F203">
        <v>402884.51400000002</v>
      </c>
      <c r="G203">
        <v>384143.54300000001</v>
      </c>
      <c r="H203">
        <v>391656.68800000002</v>
      </c>
      <c r="I203">
        <v>423012.55</v>
      </c>
      <c r="J203">
        <v>417784.90299999999</v>
      </c>
      <c r="K203">
        <v>395744.31099999999</v>
      </c>
      <c r="L203">
        <v>416845.21100000001</v>
      </c>
      <c r="M203">
        <v>417258.88</v>
      </c>
      <c r="N203">
        <v>423700.31699999998</v>
      </c>
      <c r="O203">
        <v>448653.42</v>
      </c>
      <c r="P203">
        <v>390555.74300000002</v>
      </c>
      <c r="Q203">
        <v>473834.201</v>
      </c>
      <c r="R203">
        <v>4986074.2810000004</v>
      </c>
    </row>
    <row r="204" spans="1:18">
      <c r="A204" t="s">
        <v>19</v>
      </c>
      <c r="B204">
        <v>2014</v>
      </c>
      <c r="C204" t="s">
        <v>29</v>
      </c>
      <c r="D204" t="s">
        <v>38</v>
      </c>
      <c r="E204" t="s">
        <v>22</v>
      </c>
      <c r="F204">
        <v>185530.334</v>
      </c>
      <c r="G204">
        <v>161048.31700000001</v>
      </c>
      <c r="H204">
        <v>163094.30300000001</v>
      </c>
      <c r="I204">
        <v>176540.82500000001</v>
      </c>
      <c r="J204">
        <v>173618</v>
      </c>
      <c r="K204">
        <v>171858.916</v>
      </c>
      <c r="L204">
        <v>176018.28</v>
      </c>
      <c r="M204">
        <v>175031.82399999999</v>
      </c>
      <c r="N204">
        <v>181471.44</v>
      </c>
      <c r="O204">
        <v>195674.54800000001</v>
      </c>
      <c r="P204">
        <v>169210.25200000001</v>
      </c>
      <c r="Q204">
        <v>215920.14</v>
      </c>
      <c r="R204">
        <v>2145017.179</v>
      </c>
    </row>
    <row r="205" spans="1:18">
      <c r="A205" t="s">
        <v>19</v>
      </c>
      <c r="B205">
        <v>2014</v>
      </c>
      <c r="C205" t="s">
        <v>29</v>
      </c>
      <c r="D205" t="s">
        <v>37</v>
      </c>
      <c r="E205" t="s">
        <v>22</v>
      </c>
      <c r="F205">
        <v>34045.300000000003</v>
      </c>
      <c r="G205">
        <v>31389.5</v>
      </c>
      <c r="H205">
        <v>31868.5</v>
      </c>
      <c r="I205">
        <v>33760.69</v>
      </c>
      <c r="J205">
        <v>32799.714</v>
      </c>
      <c r="K205">
        <v>31155.506000000001</v>
      </c>
      <c r="L205">
        <v>32451.5</v>
      </c>
      <c r="M205">
        <v>33163.1</v>
      </c>
      <c r="N205">
        <v>34650.055999999997</v>
      </c>
      <c r="O205">
        <v>36639.4</v>
      </c>
      <c r="P205">
        <v>32267.9</v>
      </c>
      <c r="Q205">
        <v>38907.300000000003</v>
      </c>
      <c r="R205">
        <v>403098.46600000001</v>
      </c>
    </row>
    <row r="206" spans="1:18">
      <c r="A206" t="s">
        <v>19</v>
      </c>
      <c r="B206">
        <v>2014</v>
      </c>
      <c r="C206" t="s">
        <v>29</v>
      </c>
      <c r="D206" t="s">
        <v>36</v>
      </c>
      <c r="E206" t="s">
        <v>22</v>
      </c>
      <c r="F206">
        <v>38824.908000000003</v>
      </c>
      <c r="G206">
        <v>34006.705999999998</v>
      </c>
      <c r="H206">
        <v>35129.949999999997</v>
      </c>
      <c r="I206">
        <v>37195.713000000003</v>
      </c>
      <c r="J206">
        <v>35692.205000000002</v>
      </c>
      <c r="K206">
        <v>33135.106</v>
      </c>
      <c r="L206">
        <v>36316.5</v>
      </c>
      <c r="M206">
        <v>36131</v>
      </c>
      <c r="N206">
        <v>37521.56</v>
      </c>
      <c r="O206">
        <v>39352.885000000002</v>
      </c>
      <c r="P206">
        <v>35618.5</v>
      </c>
      <c r="Q206">
        <v>42687</v>
      </c>
      <c r="R206">
        <v>441612.033</v>
      </c>
    </row>
    <row r="207" spans="1:18">
      <c r="A207" t="s">
        <v>19</v>
      </c>
      <c r="B207">
        <v>2014</v>
      </c>
      <c r="C207" t="s">
        <v>29</v>
      </c>
      <c r="D207" t="s">
        <v>35</v>
      </c>
      <c r="E207" t="s">
        <v>22</v>
      </c>
      <c r="F207">
        <v>124858.704</v>
      </c>
      <c r="G207">
        <v>115766.29300000001</v>
      </c>
      <c r="H207">
        <v>121667.87300000001</v>
      </c>
      <c r="I207">
        <v>124858.281</v>
      </c>
      <c r="J207">
        <v>121151.08900000001</v>
      </c>
      <c r="K207">
        <v>115903.99</v>
      </c>
      <c r="L207">
        <v>120564.83</v>
      </c>
      <c r="M207">
        <v>122165.825</v>
      </c>
      <c r="N207">
        <v>127666.11500000001</v>
      </c>
      <c r="O207">
        <v>134682.734</v>
      </c>
      <c r="P207">
        <v>122919.8</v>
      </c>
      <c r="Q207">
        <v>145016.25</v>
      </c>
      <c r="R207">
        <v>1497221.784</v>
      </c>
    </row>
    <row r="208" spans="1:18">
      <c r="A208" t="s">
        <v>19</v>
      </c>
      <c r="B208">
        <v>2014</v>
      </c>
      <c r="C208" t="s">
        <v>29</v>
      </c>
      <c r="D208" t="s">
        <v>34</v>
      </c>
      <c r="E208" t="s">
        <v>22</v>
      </c>
      <c r="F208">
        <v>58607.387000000002</v>
      </c>
      <c r="G208">
        <v>51524.966999999997</v>
      </c>
      <c r="H208">
        <v>54525.47</v>
      </c>
      <c r="I208">
        <v>57852.92</v>
      </c>
      <c r="J208">
        <v>56792.476999999999</v>
      </c>
      <c r="K208">
        <v>54851.082999999999</v>
      </c>
      <c r="L208">
        <v>56592.364000000001</v>
      </c>
      <c r="M208">
        <v>56401.87</v>
      </c>
      <c r="N208">
        <v>59275.24</v>
      </c>
      <c r="O208">
        <v>62177.15</v>
      </c>
      <c r="P208">
        <v>55271.326999999997</v>
      </c>
      <c r="Q208">
        <v>62397.694000000003</v>
      </c>
      <c r="R208">
        <v>686269.94900000002</v>
      </c>
    </row>
    <row r="209" spans="1:18">
      <c r="A209" t="s">
        <v>19</v>
      </c>
      <c r="B209">
        <v>2014</v>
      </c>
      <c r="C209" t="s">
        <v>29</v>
      </c>
      <c r="D209" t="s">
        <v>33</v>
      </c>
      <c r="E209" t="s">
        <v>22</v>
      </c>
      <c r="F209">
        <v>53530.752999999997</v>
      </c>
      <c r="G209">
        <v>50572.5</v>
      </c>
      <c r="H209">
        <v>51373.968999999997</v>
      </c>
      <c r="I209">
        <v>53187.232000000004</v>
      </c>
      <c r="J209">
        <v>55343.788999999997</v>
      </c>
      <c r="K209">
        <v>50103.982000000004</v>
      </c>
      <c r="L209">
        <v>52927.05</v>
      </c>
      <c r="M209">
        <v>54592.5</v>
      </c>
      <c r="N209">
        <v>55774.95</v>
      </c>
      <c r="O209">
        <v>59381.262000000002</v>
      </c>
      <c r="P209">
        <v>52728.5</v>
      </c>
      <c r="Q209">
        <v>62829.366999999998</v>
      </c>
      <c r="R209">
        <v>652345.85400000005</v>
      </c>
    </row>
    <row r="210" spans="1:18">
      <c r="A210" t="s">
        <v>19</v>
      </c>
      <c r="B210">
        <v>2014</v>
      </c>
      <c r="C210" t="s">
        <v>29</v>
      </c>
      <c r="D210" t="s">
        <v>32</v>
      </c>
      <c r="E210" t="s">
        <v>22</v>
      </c>
      <c r="F210">
        <v>112137</v>
      </c>
      <c r="G210">
        <v>101940.808</v>
      </c>
      <c r="H210">
        <v>102629.37</v>
      </c>
      <c r="I210">
        <v>109988.867</v>
      </c>
      <c r="J210">
        <v>109960.454</v>
      </c>
      <c r="K210">
        <v>104924.57399999999</v>
      </c>
      <c r="L210">
        <v>112925.118</v>
      </c>
      <c r="M210">
        <v>112551.325</v>
      </c>
      <c r="N210">
        <v>116848.88400000001</v>
      </c>
      <c r="O210">
        <v>124003.13499999999</v>
      </c>
      <c r="P210">
        <v>111574</v>
      </c>
      <c r="Q210">
        <v>129193.5</v>
      </c>
      <c r="R210">
        <v>1348677.0349999999</v>
      </c>
    </row>
    <row r="211" spans="1:18">
      <c r="A211" t="s">
        <v>19</v>
      </c>
      <c r="B211">
        <v>2014</v>
      </c>
      <c r="C211" t="s">
        <v>29</v>
      </c>
      <c r="D211" t="s">
        <v>31</v>
      </c>
      <c r="E211" t="s">
        <v>22</v>
      </c>
      <c r="F211">
        <v>48035</v>
      </c>
      <c r="G211">
        <v>41494.9</v>
      </c>
      <c r="H211">
        <v>43113.5</v>
      </c>
      <c r="I211">
        <v>46557.440000000002</v>
      </c>
      <c r="J211">
        <v>46175.947</v>
      </c>
      <c r="K211">
        <v>43829</v>
      </c>
      <c r="L211">
        <v>47887.542000000001</v>
      </c>
      <c r="M211">
        <v>47117.894999999997</v>
      </c>
      <c r="N211">
        <v>48674.491999999998</v>
      </c>
      <c r="O211">
        <v>51922.5</v>
      </c>
      <c r="P211">
        <v>47192.49</v>
      </c>
      <c r="Q211">
        <v>57209.489000000001</v>
      </c>
      <c r="R211">
        <v>569210.19500000007</v>
      </c>
    </row>
    <row r="212" spans="1:18">
      <c r="A212" t="s">
        <v>19</v>
      </c>
      <c r="B212">
        <v>2014</v>
      </c>
      <c r="C212" t="s">
        <v>29</v>
      </c>
      <c r="D212" t="s">
        <v>30</v>
      </c>
      <c r="E212" t="s">
        <v>22</v>
      </c>
      <c r="F212">
        <v>72626.5</v>
      </c>
      <c r="G212">
        <v>65887.997000000003</v>
      </c>
      <c r="H212">
        <v>68369.03</v>
      </c>
      <c r="I212">
        <v>71607.5</v>
      </c>
      <c r="J212">
        <v>71219.009000000005</v>
      </c>
      <c r="K212">
        <v>68793.125</v>
      </c>
      <c r="L212">
        <v>75313.114000000001</v>
      </c>
      <c r="M212">
        <v>75170.5</v>
      </c>
      <c r="N212">
        <v>76908.5</v>
      </c>
      <c r="O212">
        <v>81821.2</v>
      </c>
      <c r="P212">
        <v>73263.8</v>
      </c>
      <c r="Q212">
        <v>86046</v>
      </c>
      <c r="R212">
        <v>887026.27500000002</v>
      </c>
    </row>
    <row r="213" spans="1:18">
      <c r="A213" t="s">
        <v>19</v>
      </c>
      <c r="B213">
        <v>2014</v>
      </c>
      <c r="C213" t="s">
        <v>20</v>
      </c>
      <c r="D213" t="s">
        <v>28</v>
      </c>
      <c r="E213" t="s">
        <v>22</v>
      </c>
      <c r="F213">
        <v>26834.85</v>
      </c>
      <c r="G213">
        <v>25048.5</v>
      </c>
      <c r="H213">
        <v>26044.151000000002</v>
      </c>
      <c r="I213">
        <v>28404.2</v>
      </c>
      <c r="J213">
        <v>29087.600999999999</v>
      </c>
      <c r="K213">
        <v>28191.83</v>
      </c>
      <c r="L213">
        <v>30733.847000000002</v>
      </c>
      <c r="M213">
        <v>30192.21</v>
      </c>
      <c r="N213">
        <v>31105.1</v>
      </c>
      <c r="O213">
        <v>31641.3</v>
      </c>
      <c r="P213">
        <v>27745</v>
      </c>
      <c r="Q213">
        <v>35316.85</v>
      </c>
      <c r="R213">
        <v>350345.43899999995</v>
      </c>
    </row>
    <row r="214" spans="1:18">
      <c r="A214" t="s">
        <v>19</v>
      </c>
      <c r="B214">
        <v>2014</v>
      </c>
      <c r="C214" t="s">
        <v>20</v>
      </c>
      <c r="D214" t="s">
        <v>27</v>
      </c>
      <c r="E214" t="s">
        <v>22</v>
      </c>
      <c r="F214">
        <v>11951.9</v>
      </c>
      <c r="G214">
        <v>11256.5</v>
      </c>
      <c r="H214">
        <v>11299.3</v>
      </c>
      <c r="I214">
        <v>12294.3</v>
      </c>
      <c r="J214">
        <v>12953.7</v>
      </c>
      <c r="K214">
        <v>11951.9</v>
      </c>
      <c r="L214">
        <v>12920.2</v>
      </c>
      <c r="M214">
        <v>14053.6</v>
      </c>
      <c r="N214">
        <v>14277</v>
      </c>
      <c r="O214">
        <v>14568</v>
      </c>
      <c r="P214">
        <v>12653.4</v>
      </c>
      <c r="Q214">
        <v>14237.6</v>
      </c>
      <c r="R214">
        <v>154417.4</v>
      </c>
    </row>
    <row r="215" spans="1:18">
      <c r="A215" t="s">
        <v>19</v>
      </c>
      <c r="B215">
        <v>2014</v>
      </c>
      <c r="C215" t="s">
        <v>20</v>
      </c>
      <c r="D215" t="s">
        <v>26</v>
      </c>
      <c r="E215" t="s">
        <v>22</v>
      </c>
      <c r="F215">
        <v>86496.6</v>
      </c>
      <c r="G215">
        <v>79166.301000000007</v>
      </c>
      <c r="H215">
        <v>83320.12</v>
      </c>
      <c r="I215">
        <v>89148.612999999998</v>
      </c>
      <c r="J215">
        <v>88627.900999999998</v>
      </c>
      <c r="K215">
        <v>85315.75</v>
      </c>
      <c r="L215">
        <v>93919.45</v>
      </c>
      <c r="M215">
        <v>93391.5</v>
      </c>
      <c r="N215">
        <v>95280</v>
      </c>
      <c r="O215">
        <v>103380.899</v>
      </c>
      <c r="P215">
        <v>92075.017000000007</v>
      </c>
      <c r="Q215">
        <v>108592.2</v>
      </c>
      <c r="R215">
        <v>1098714.351</v>
      </c>
    </row>
    <row r="216" spans="1:18">
      <c r="A216" t="s">
        <v>19</v>
      </c>
      <c r="B216">
        <v>2014</v>
      </c>
      <c r="C216" t="s">
        <v>20</v>
      </c>
      <c r="D216" t="s">
        <v>25</v>
      </c>
      <c r="E216" t="s">
        <v>22</v>
      </c>
      <c r="F216">
        <v>9407.9</v>
      </c>
      <c r="G216">
        <v>8924.2999999999993</v>
      </c>
      <c r="H216">
        <v>9677.4</v>
      </c>
      <c r="I216">
        <v>9891.61</v>
      </c>
      <c r="J216">
        <v>10310.6</v>
      </c>
      <c r="K216">
        <v>9177.0709999999999</v>
      </c>
      <c r="L216">
        <v>9760.9</v>
      </c>
      <c r="M216">
        <v>10284.6</v>
      </c>
      <c r="N216">
        <v>11589</v>
      </c>
      <c r="O216">
        <v>11483.3</v>
      </c>
      <c r="P216">
        <v>10273.6</v>
      </c>
      <c r="Q216">
        <v>12034.8</v>
      </c>
      <c r="R216">
        <v>122815.08100000001</v>
      </c>
    </row>
    <row r="217" spans="1:18">
      <c r="A217" t="s">
        <v>19</v>
      </c>
      <c r="B217">
        <v>2014</v>
      </c>
      <c r="C217" t="s">
        <v>20</v>
      </c>
      <c r="D217" t="s">
        <v>24</v>
      </c>
      <c r="E217" t="s">
        <v>22</v>
      </c>
      <c r="F217">
        <v>47000.567999999999</v>
      </c>
      <c r="G217">
        <v>46241.02</v>
      </c>
      <c r="H217">
        <v>50478.839</v>
      </c>
      <c r="I217">
        <v>50960.03</v>
      </c>
      <c r="J217">
        <v>52444.023999999998</v>
      </c>
      <c r="K217">
        <v>48735.904999999999</v>
      </c>
      <c r="L217">
        <v>52427.101000000002</v>
      </c>
      <c r="M217">
        <v>54854.824999999997</v>
      </c>
      <c r="N217">
        <v>57080.587</v>
      </c>
      <c r="O217">
        <v>58156.603000000003</v>
      </c>
      <c r="P217">
        <v>51278.595999999998</v>
      </c>
      <c r="Q217">
        <v>57695.87</v>
      </c>
      <c r="R217">
        <v>627353.96799999999</v>
      </c>
    </row>
    <row r="218" spans="1:18">
      <c r="A218" t="s">
        <v>19</v>
      </c>
      <c r="B218">
        <v>2014</v>
      </c>
      <c r="C218" t="s">
        <v>20</v>
      </c>
      <c r="D218" t="s">
        <v>23</v>
      </c>
      <c r="E218" t="s">
        <v>22</v>
      </c>
      <c r="F218">
        <v>10545</v>
      </c>
      <c r="G218">
        <v>9573.5</v>
      </c>
      <c r="H218">
        <v>10616</v>
      </c>
      <c r="I218">
        <v>10992</v>
      </c>
      <c r="J218">
        <v>10982</v>
      </c>
      <c r="K218">
        <v>10869.75</v>
      </c>
      <c r="L218">
        <v>11808</v>
      </c>
      <c r="M218">
        <v>12071</v>
      </c>
      <c r="N218">
        <v>13068.5</v>
      </c>
      <c r="O218">
        <v>13163</v>
      </c>
      <c r="P218">
        <v>11290.5</v>
      </c>
      <c r="Q218">
        <v>13172.5</v>
      </c>
      <c r="R218">
        <v>138151.75</v>
      </c>
    </row>
    <row r="219" spans="1:18">
      <c r="A219" t="s">
        <v>19</v>
      </c>
      <c r="B219">
        <v>2014</v>
      </c>
      <c r="C219" t="s">
        <v>20</v>
      </c>
      <c r="D219" t="s">
        <v>21</v>
      </c>
      <c r="E219" t="s">
        <v>22</v>
      </c>
      <c r="F219">
        <v>30987.9</v>
      </c>
      <c r="G219">
        <v>29922.2</v>
      </c>
      <c r="H219">
        <v>29750.9</v>
      </c>
      <c r="I219">
        <v>32570.2</v>
      </c>
      <c r="J219">
        <v>33165.68</v>
      </c>
      <c r="K219">
        <v>32252.141</v>
      </c>
      <c r="L219">
        <v>35322.65</v>
      </c>
      <c r="M219">
        <v>35290.697999999997</v>
      </c>
      <c r="N219">
        <v>37690.9</v>
      </c>
      <c r="O219">
        <v>38403.796999999999</v>
      </c>
      <c r="P219">
        <v>32602.3</v>
      </c>
      <c r="Q219">
        <v>38988</v>
      </c>
      <c r="R219">
        <v>406947.36600000004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571AF-9535-432C-96BC-7685A62FB6FB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74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2015</v>
      </c>
      <c r="C4" t="s">
        <v>48</v>
      </c>
      <c r="D4" t="s">
        <v>52</v>
      </c>
      <c r="E4" t="s">
        <v>22</v>
      </c>
      <c r="F4">
        <v>13208.291666666666</v>
      </c>
      <c r="G4">
        <v>13255.097826086956</v>
      </c>
      <c r="H4">
        <v>15015.315217391302</v>
      </c>
      <c r="I4">
        <v>14833.4384057971</v>
      </c>
      <c r="J4">
        <v>14796.115942028984</v>
      </c>
      <c r="K4">
        <v>15478.827898550722</v>
      </c>
      <c r="L4">
        <v>15859.320652173912</v>
      </c>
      <c r="M4">
        <v>15488.822463768116</v>
      </c>
      <c r="N4">
        <v>14486.802536231882</v>
      </c>
      <c r="O4">
        <v>14396.251811594202</v>
      </c>
      <c r="P4">
        <v>13447.253623188404</v>
      </c>
      <c r="Q4">
        <v>15565.124999999998</v>
      </c>
      <c r="R4">
        <v>175830.66304347827</v>
      </c>
    </row>
    <row r="5" spans="1:18">
      <c r="A5" t="s">
        <v>59</v>
      </c>
      <c r="B5">
        <v>2015</v>
      </c>
      <c r="C5" t="s">
        <v>48</v>
      </c>
      <c r="D5" t="s">
        <v>51</v>
      </c>
      <c r="E5" t="s">
        <v>22</v>
      </c>
      <c r="F5">
        <v>42057.32789855072</v>
      </c>
      <c r="G5">
        <v>42267.239130434784</v>
      </c>
      <c r="H5">
        <v>47437.442028985497</v>
      </c>
      <c r="I5">
        <v>44820.695652173905</v>
      </c>
      <c r="J5">
        <v>45017.97644927536</v>
      </c>
      <c r="K5">
        <v>46037.150362318833</v>
      </c>
      <c r="L5">
        <v>47201.751811594193</v>
      </c>
      <c r="M5">
        <v>46834.072463768112</v>
      </c>
      <c r="N5">
        <v>43048.65217391304</v>
      </c>
      <c r="O5">
        <v>43610.463768115937</v>
      </c>
      <c r="P5">
        <v>41565.168478260865</v>
      </c>
      <c r="Q5">
        <v>45901.3731884058</v>
      </c>
      <c r="R5">
        <v>535799.313405797</v>
      </c>
    </row>
    <row r="6" spans="1:18">
      <c r="A6" t="s">
        <v>59</v>
      </c>
      <c r="B6">
        <v>2015</v>
      </c>
      <c r="C6" t="s">
        <v>48</v>
      </c>
      <c r="D6" t="s">
        <v>50</v>
      </c>
      <c r="E6" t="s">
        <v>22</v>
      </c>
      <c r="F6">
        <v>16752.16304347826</v>
      </c>
      <c r="G6">
        <v>15364.489130434782</v>
      </c>
      <c r="H6">
        <v>21111.972826086952</v>
      </c>
      <c r="I6">
        <v>17509.637681159416</v>
      </c>
      <c r="J6">
        <v>16705.547101449272</v>
      </c>
      <c r="K6">
        <v>17944.628623188404</v>
      </c>
      <c r="L6">
        <v>19855.23913043478</v>
      </c>
      <c r="M6">
        <v>17539.985507246376</v>
      </c>
      <c r="N6">
        <v>17643.583333333332</v>
      </c>
      <c r="O6">
        <v>17639.73731884058</v>
      </c>
      <c r="P6">
        <v>16639.1268115942</v>
      </c>
      <c r="Q6">
        <v>17779.742753623188</v>
      </c>
      <c r="R6">
        <v>212485.85326086957</v>
      </c>
    </row>
    <row r="7" spans="1:18">
      <c r="A7" t="s">
        <v>59</v>
      </c>
      <c r="B7">
        <v>2015</v>
      </c>
      <c r="C7" t="s">
        <v>48</v>
      </c>
      <c r="D7" t="s">
        <v>49</v>
      </c>
      <c r="E7" t="s">
        <v>22</v>
      </c>
      <c r="F7">
        <v>13332.60688405797</v>
      </c>
      <c r="G7">
        <v>13279.409420289854</v>
      </c>
      <c r="H7">
        <v>14753.552536231882</v>
      </c>
      <c r="I7">
        <v>14299.851449275362</v>
      </c>
      <c r="J7">
        <v>14777.41304347826</v>
      </c>
      <c r="K7">
        <v>15387.509057971014</v>
      </c>
      <c r="L7">
        <v>17060.210144927536</v>
      </c>
      <c r="M7">
        <v>15331.467391304346</v>
      </c>
      <c r="N7">
        <v>14469.480072463768</v>
      </c>
      <c r="O7">
        <v>14690.318840579708</v>
      </c>
      <c r="P7">
        <v>13151.717391304346</v>
      </c>
      <c r="Q7">
        <v>14869.280797101448</v>
      </c>
      <c r="R7">
        <v>175402.8170289855</v>
      </c>
    </row>
    <row r="8" spans="1:18">
      <c r="A8" t="s">
        <v>59</v>
      </c>
      <c r="B8">
        <v>2015</v>
      </c>
      <c r="C8" t="s">
        <v>44</v>
      </c>
      <c r="D8" t="s">
        <v>47</v>
      </c>
      <c r="E8" t="s">
        <v>22</v>
      </c>
      <c r="F8">
        <v>62481.117753623177</v>
      </c>
      <c r="G8">
        <v>57065.969202898545</v>
      </c>
      <c r="H8">
        <v>70840.032608695648</v>
      </c>
      <c r="I8">
        <v>69864.411231884049</v>
      </c>
      <c r="J8">
        <v>70694.26630434781</v>
      </c>
      <c r="K8">
        <v>79174.126811594208</v>
      </c>
      <c r="L8">
        <v>82127.612318840576</v>
      </c>
      <c r="M8">
        <v>74430.715579710144</v>
      </c>
      <c r="N8">
        <v>72413.969202898545</v>
      </c>
      <c r="O8">
        <v>74502.606884057968</v>
      </c>
      <c r="P8">
        <v>67876.344202898545</v>
      </c>
      <c r="Q8">
        <v>67841.695652173905</v>
      </c>
      <c r="R8">
        <v>849312.86775362329</v>
      </c>
    </row>
    <row r="9" spans="1:18">
      <c r="A9" t="s">
        <v>59</v>
      </c>
      <c r="B9">
        <v>2015</v>
      </c>
      <c r="C9" t="s">
        <v>44</v>
      </c>
      <c r="D9" t="s">
        <v>46</v>
      </c>
      <c r="E9" t="s">
        <v>22</v>
      </c>
      <c r="F9">
        <v>41000.445652173905</v>
      </c>
      <c r="G9">
        <v>39063.637681159416</v>
      </c>
      <c r="H9">
        <v>45037.422101449272</v>
      </c>
      <c r="I9">
        <v>43607.630434782601</v>
      </c>
      <c r="J9">
        <v>43803.108695652169</v>
      </c>
      <c r="K9">
        <v>46988.650362318833</v>
      </c>
      <c r="L9">
        <v>49551.666666666664</v>
      </c>
      <c r="M9">
        <v>45097.706521739128</v>
      </c>
      <c r="N9">
        <v>45098.211956521736</v>
      </c>
      <c r="O9">
        <v>47057.360507246376</v>
      </c>
      <c r="P9">
        <v>42719.909420289849</v>
      </c>
      <c r="Q9">
        <v>44993.436594202896</v>
      </c>
      <c r="R9">
        <v>534019.18659420288</v>
      </c>
    </row>
    <row r="10" spans="1:18">
      <c r="A10" t="s">
        <v>59</v>
      </c>
      <c r="B10">
        <v>2015</v>
      </c>
      <c r="C10" t="s">
        <v>44</v>
      </c>
      <c r="D10" t="s">
        <v>45</v>
      </c>
      <c r="E10" t="s">
        <v>22</v>
      </c>
      <c r="F10">
        <v>68990.385869565216</v>
      </c>
      <c r="G10">
        <v>67716.788043478256</v>
      </c>
      <c r="H10">
        <v>81965.556159420288</v>
      </c>
      <c r="I10">
        <v>71998.918478260865</v>
      </c>
      <c r="J10">
        <v>76919.344202898545</v>
      </c>
      <c r="K10">
        <v>83389.128623188401</v>
      </c>
      <c r="L10">
        <v>87137.143115942017</v>
      </c>
      <c r="M10">
        <v>81266.063405797089</v>
      </c>
      <c r="N10">
        <v>78437.59782608696</v>
      </c>
      <c r="O10">
        <v>77025.789855072449</v>
      </c>
      <c r="P10">
        <v>74299.179347826081</v>
      </c>
      <c r="Q10">
        <v>75822.427536231873</v>
      </c>
      <c r="R10">
        <v>924968.32246376807</v>
      </c>
    </row>
    <row r="11" spans="1:18">
      <c r="A11" t="s">
        <v>59</v>
      </c>
      <c r="B11">
        <v>2015</v>
      </c>
      <c r="C11" t="s">
        <v>39</v>
      </c>
      <c r="D11" t="s">
        <v>43</v>
      </c>
      <c r="E11" t="s">
        <v>22</v>
      </c>
      <c r="F11">
        <v>248478.87499999997</v>
      </c>
      <c r="G11">
        <v>245453.00181159418</v>
      </c>
      <c r="H11">
        <v>277608.36231884058</v>
      </c>
      <c r="I11">
        <v>269973.17028985504</v>
      </c>
      <c r="J11">
        <v>272662.38768115937</v>
      </c>
      <c r="K11">
        <v>285752.53804347827</v>
      </c>
      <c r="L11">
        <v>301020.07608695648</v>
      </c>
      <c r="M11">
        <v>284383.0797101449</v>
      </c>
      <c r="N11">
        <v>277679.68115942023</v>
      </c>
      <c r="O11">
        <v>266635.97101449274</v>
      </c>
      <c r="P11">
        <v>250686.39311594199</v>
      </c>
      <c r="Q11">
        <v>267856.15579710144</v>
      </c>
      <c r="R11">
        <v>3248189.6920289854</v>
      </c>
    </row>
    <row r="12" spans="1:18">
      <c r="A12" t="s">
        <v>59</v>
      </c>
      <c r="B12">
        <v>2015</v>
      </c>
      <c r="C12" t="s">
        <v>39</v>
      </c>
      <c r="D12" t="s">
        <v>42</v>
      </c>
      <c r="E12" t="s">
        <v>22</v>
      </c>
      <c r="F12">
        <v>72734.996376811599</v>
      </c>
      <c r="G12">
        <v>72166.918478260865</v>
      </c>
      <c r="H12">
        <v>80961.628623188401</v>
      </c>
      <c r="I12">
        <v>82978.182971014481</v>
      </c>
      <c r="J12">
        <v>80609.724637681153</v>
      </c>
      <c r="K12">
        <v>90910.068840579697</v>
      </c>
      <c r="L12">
        <v>92589.010869565202</v>
      </c>
      <c r="M12">
        <v>87845.498188405792</v>
      </c>
      <c r="N12">
        <v>86586.965579710144</v>
      </c>
      <c r="O12">
        <v>81225.943840579697</v>
      </c>
      <c r="P12">
        <v>78039.666666666657</v>
      </c>
      <c r="Q12">
        <v>89154.137681159409</v>
      </c>
      <c r="R12">
        <v>995802.74275362305</v>
      </c>
    </row>
    <row r="13" spans="1:18">
      <c r="A13" t="s">
        <v>59</v>
      </c>
      <c r="B13">
        <v>2015</v>
      </c>
      <c r="C13" t="s">
        <v>39</v>
      </c>
      <c r="D13" t="s">
        <v>41</v>
      </c>
      <c r="E13" t="s">
        <v>22</v>
      </c>
      <c r="F13">
        <v>20354.422101449272</v>
      </c>
      <c r="G13">
        <v>19046.10144927536</v>
      </c>
      <c r="H13">
        <v>21021.329710144924</v>
      </c>
      <c r="I13">
        <v>21110.293478260868</v>
      </c>
      <c r="J13">
        <v>21789.384057971012</v>
      </c>
      <c r="K13">
        <v>22323.307971014492</v>
      </c>
      <c r="L13">
        <v>23914.974637681156</v>
      </c>
      <c r="M13">
        <v>23269.08695652174</v>
      </c>
      <c r="N13">
        <v>22001.262681159416</v>
      </c>
      <c r="O13">
        <v>21230.692028985504</v>
      </c>
      <c r="P13">
        <v>19783.918478260868</v>
      </c>
      <c r="Q13">
        <v>21566.119565217392</v>
      </c>
      <c r="R13">
        <v>257410.89311594202</v>
      </c>
    </row>
    <row r="14" spans="1:18">
      <c r="A14" t="s">
        <v>59</v>
      </c>
      <c r="B14">
        <v>2015</v>
      </c>
      <c r="C14" t="s">
        <v>39</v>
      </c>
      <c r="D14" t="s">
        <v>40</v>
      </c>
      <c r="E14" t="s">
        <v>22</v>
      </c>
      <c r="F14">
        <v>103610.8822463768</v>
      </c>
      <c r="G14">
        <v>104530.83876811594</v>
      </c>
      <c r="H14">
        <v>114524.45108695651</v>
      </c>
      <c r="I14">
        <v>114207.98188405797</v>
      </c>
      <c r="J14">
        <v>118499.30072463767</v>
      </c>
      <c r="K14">
        <v>122557.73369565216</v>
      </c>
      <c r="L14">
        <v>127447.57427536232</v>
      </c>
      <c r="M14">
        <v>123748.61775362317</v>
      </c>
      <c r="N14">
        <v>113565.48913043477</v>
      </c>
      <c r="O14">
        <v>113008.65398550723</v>
      </c>
      <c r="P14">
        <v>107329.6358695652</v>
      </c>
      <c r="Q14">
        <v>119329.83876811594</v>
      </c>
      <c r="R14">
        <v>1382360.9981884058</v>
      </c>
    </row>
    <row r="15" spans="1:18">
      <c r="A15" t="s">
        <v>59</v>
      </c>
      <c r="B15">
        <v>2015</v>
      </c>
      <c r="C15" t="s">
        <v>29</v>
      </c>
      <c r="D15" t="s">
        <v>38</v>
      </c>
      <c r="E15" t="s">
        <v>22</v>
      </c>
      <c r="F15">
        <v>74182.179347826081</v>
      </c>
      <c r="G15">
        <v>66766.97644927536</v>
      </c>
      <c r="H15">
        <v>73548.664855072449</v>
      </c>
      <c r="I15">
        <v>71253.086956521729</v>
      </c>
      <c r="J15">
        <v>73424.635869565216</v>
      </c>
      <c r="K15">
        <v>77008.965579710144</v>
      </c>
      <c r="L15">
        <v>82315.153985507233</v>
      </c>
      <c r="M15">
        <v>80273.809782608689</v>
      </c>
      <c r="N15">
        <v>74717.070652173905</v>
      </c>
      <c r="O15">
        <v>74038.956521739121</v>
      </c>
      <c r="P15">
        <v>68868.510869565216</v>
      </c>
      <c r="Q15">
        <v>73257.94927536232</v>
      </c>
      <c r="R15">
        <v>889655.96014492749</v>
      </c>
    </row>
    <row r="16" spans="1:18">
      <c r="A16" t="s">
        <v>59</v>
      </c>
      <c r="B16">
        <v>2015</v>
      </c>
      <c r="C16" t="s">
        <v>29</v>
      </c>
      <c r="D16" t="s">
        <v>37</v>
      </c>
      <c r="E16" t="s">
        <v>22</v>
      </c>
      <c r="F16">
        <v>10744.01992753623</v>
      </c>
      <c r="G16">
        <v>9768.6068840579701</v>
      </c>
      <c r="H16">
        <v>10727.277173913042</v>
      </c>
      <c r="I16">
        <v>10420.21920289855</v>
      </c>
      <c r="J16">
        <v>10240.88224637681</v>
      </c>
      <c r="K16">
        <v>10849.235507246374</v>
      </c>
      <c r="L16">
        <v>11615.458333333332</v>
      </c>
      <c r="M16">
        <v>11427.273550724636</v>
      </c>
      <c r="N16">
        <v>10918.320652173912</v>
      </c>
      <c r="O16">
        <v>11073.80615942029</v>
      </c>
      <c r="P16">
        <v>10092.715579710144</v>
      </c>
      <c r="Q16">
        <v>11242.686594202898</v>
      </c>
      <c r="R16">
        <v>129120.50181159419</v>
      </c>
    </row>
    <row r="17" spans="1:18">
      <c r="A17" t="s">
        <v>59</v>
      </c>
      <c r="B17">
        <v>2015</v>
      </c>
      <c r="C17" t="s">
        <v>29</v>
      </c>
      <c r="D17" t="s">
        <v>36</v>
      </c>
      <c r="E17" t="s">
        <v>22</v>
      </c>
      <c r="F17">
        <v>14466.76449275362</v>
      </c>
      <c r="G17">
        <v>13119.505434782608</v>
      </c>
      <c r="H17">
        <v>14144.878623188404</v>
      </c>
      <c r="I17">
        <v>13582.061594202896</v>
      </c>
      <c r="J17">
        <v>13721.92028985507</v>
      </c>
      <c r="K17">
        <v>14018.373188405794</v>
      </c>
      <c r="L17">
        <v>15408.353260869564</v>
      </c>
      <c r="M17">
        <v>14829.311594202896</v>
      </c>
      <c r="N17">
        <v>14413.706521739128</v>
      </c>
      <c r="O17">
        <v>14334.403985507246</v>
      </c>
      <c r="P17">
        <v>13321.206521739128</v>
      </c>
      <c r="Q17">
        <v>15101.327898550722</v>
      </c>
      <c r="R17">
        <v>170461.81340579706</v>
      </c>
    </row>
    <row r="18" spans="1:18">
      <c r="A18" t="s">
        <v>59</v>
      </c>
      <c r="B18">
        <v>2015</v>
      </c>
      <c r="C18" t="s">
        <v>29</v>
      </c>
      <c r="D18" t="s">
        <v>35</v>
      </c>
      <c r="E18" t="s">
        <v>22</v>
      </c>
      <c r="F18">
        <v>47136.891304347824</v>
      </c>
      <c r="G18">
        <v>42949.865942028984</v>
      </c>
      <c r="H18">
        <v>48139.29891304348</v>
      </c>
      <c r="I18">
        <v>45362.525362318833</v>
      </c>
      <c r="J18">
        <v>45649.164855072464</v>
      </c>
      <c r="K18">
        <v>48025.945652173905</v>
      </c>
      <c r="L18">
        <v>51597.264492753617</v>
      </c>
      <c r="M18">
        <v>49676.499999999993</v>
      </c>
      <c r="N18">
        <v>48037.451086956513</v>
      </c>
      <c r="O18">
        <v>48255.358695652169</v>
      </c>
      <c r="P18">
        <v>43951.481884057968</v>
      </c>
      <c r="Q18">
        <v>49231.480072463768</v>
      </c>
      <c r="R18">
        <v>568013.22826086951</v>
      </c>
    </row>
    <row r="19" spans="1:18">
      <c r="A19" t="s">
        <v>59</v>
      </c>
      <c r="B19">
        <v>2015</v>
      </c>
      <c r="C19" t="s">
        <v>29</v>
      </c>
      <c r="D19" t="s">
        <v>34</v>
      </c>
      <c r="E19" t="s">
        <v>22</v>
      </c>
      <c r="F19">
        <v>20346.10144927536</v>
      </c>
      <c r="G19">
        <v>18434.391304347824</v>
      </c>
      <c r="H19">
        <v>20259.512681159416</v>
      </c>
      <c r="I19">
        <v>19955.60144927536</v>
      </c>
      <c r="J19">
        <v>19479.835144927536</v>
      </c>
      <c r="K19">
        <v>20505.467391304348</v>
      </c>
      <c r="L19">
        <v>22035.193840579708</v>
      </c>
      <c r="M19">
        <v>21590.422101449272</v>
      </c>
      <c r="N19">
        <v>20552.931159420288</v>
      </c>
      <c r="O19">
        <v>20219.8768115942</v>
      </c>
      <c r="P19">
        <v>18847.778985507248</v>
      </c>
      <c r="Q19">
        <v>20538.568840579708</v>
      </c>
      <c r="R19">
        <v>242765.68115942029</v>
      </c>
    </row>
    <row r="20" spans="1:18">
      <c r="A20" t="s">
        <v>59</v>
      </c>
      <c r="B20">
        <v>2015</v>
      </c>
      <c r="C20" t="s">
        <v>29</v>
      </c>
      <c r="D20" t="s">
        <v>33</v>
      </c>
      <c r="E20" t="s">
        <v>22</v>
      </c>
      <c r="F20">
        <v>17036.782608695652</v>
      </c>
      <c r="G20">
        <v>15244.51992753623</v>
      </c>
      <c r="H20">
        <v>16791.159420289856</v>
      </c>
      <c r="I20">
        <v>16384.615942028984</v>
      </c>
      <c r="J20">
        <v>16539.659420289852</v>
      </c>
      <c r="K20">
        <v>16876.251811594204</v>
      </c>
      <c r="L20">
        <v>18212.170289855072</v>
      </c>
      <c r="M20">
        <v>17291.278985507248</v>
      </c>
      <c r="N20">
        <v>16787.355072463764</v>
      </c>
      <c r="O20">
        <v>17253.690217391304</v>
      </c>
      <c r="P20">
        <v>16173.49456521739</v>
      </c>
      <c r="Q20">
        <v>17761.5</v>
      </c>
      <c r="R20">
        <v>202352.47826086957</v>
      </c>
    </row>
    <row r="21" spans="1:18">
      <c r="A21" t="s">
        <v>59</v>
      </c>
      <c r="B21">
        <v>2015</v>
      </c>
      <c r="C21" t="s">
        <v>29</v>
      </c>
      <c r="D21" t="s">
        <v>32</v>
      </c>
      <c r="E21" t="s">
        <v>22</v>
      </c>
      <c r="F21">
        <v>42784.001811594193</v>
      </c>
      <c r="G21">
        <v>36587.170289855072</v>
      </c>
      <c r="H21">
        <v>40981.039855072464</v>
      </c>
      <c r="I21">
        <v>40437.6231884058</v>
      </c>
      <c r="J21">
        <v>40034.543478260865</v>
      </c>
      <c r="K21">
        <v>42070.4981884058</v>
      </c>
      <c r="L21">
        <v>42762.894927536225</v>
      </c>
      <c r="M21">
        <v>42347.650362318833</v>
      </c>
      <c r="N21">
        <v>40378.106884057968</v>
      </c>
      <c r="O21">
        <v>41064.543478260865</v>
      </c>
      <c r="P21">
        <v>38480.619565217392</v>
      </c>
      <c r="Q21">
        <v>42046.219202898545</v>
      </c>
      <c r="R21">
        <v>489974.91123188403</v>
      </c>
    </row>
    <row r="22" spans="1:18">
      <c r="A22" t="s">
        <v>59</v>
      </c>
      <c r="B22">
        <v>2015</v>
      </c>
      <c r="C22" t="s">
        <v>29</v>
      </c>
      <c r="D22" t="s">
        <v>31</v>
      </c>
      <c r="E22" t="s">
        <v>22</v>
      </c>
      <c r="F22">
        <v>14041.14492753623</v>
      </c>
      <c r="G22">
        <v>12845.173913043476</v>
      </c>
      <c r="H22">
        <v>14192.932971014492</v>
      </c>
      <c r="I22">
        <v>13847.00724637681</v>
      </c>
      <c r="J22">
        <v>13822.983695652172</v>
      </c>
      <c r="K22">
        <v>14046.286231884056</v>
      </c>
      <c r="L22">
        <v>14440.42572463768</v>
      </c>
      <c r="M22">
        <v>14222.052536231882</v>
      </c>
      <c r="N22">
        <v>13196.489130434782</v>
      </c>
      <c r="O22">
        <v>13709.195652173912</v>
      </c>
      <c r="P22">
        <v>12921.367753623188</v>
      </c>
      <c r="Q22">
        <v>13748.724637681158</v>
      </c>
      <c r="R22">
        <v>165033.78442028986</v>
      </c>
    </row>
    <row r="23" spans="1:18">
      <c r="A23" t="s">
        <v>59</v>
      </c>
      <c r="B23">
        <v>2015</v>
      </c>
      <c r="C23" t="s">
        <v>29</v>
      </c>
      <c r="D23" t="s">
        <v>30</v>
      </c>
      <c r="E23" t="s">
        <v>22</v>
      </c>
      <c r="F23">
        <v>23569.159420289852</v>
      </c>
      <c r="G23">
        <v>21880.530797101448</v>
      </c>
      <c r="H23">
        <v>24280.71195652174</v>
      </c>
      <c r="I23">
        <v>24038.61413043478</v>
      </c>
      <c r="J23">
        <v>22913.583333333332</v>
      </c>
      <c r="K23">
        <v>23252.556159420288</v>
      </c>
      <c r="L23">
        <v>24188.423913043476</v>
      </c>
      <c r="M23">
        <v>23404.894927536232</v>
      </c>
      <c r="N23">
        <v>22316.996376811592</v>
      </c>
      <c r="O23">
        <v>23203.249999999996</v>
      </c>
      <c r="P23">
        <v>21193.965579710144</v>
      </c>
      <c r="Q23">
        <v>23766.653985507248</v>
      </c>
      <c r="R23">
        <v>278009.34057971014</v>
      </c>
    </row>
    <row r="24" spans="1:18">
      <c r="A24" t="s">
        <v>59</v>
      </c>
      <c r="B24">
        <v>2015</v>
      </c>
      <c r="C24" t="s">
        <v>20</v>
      </c>
      <c r="D24" t="s">
        <v>28</v>
      </c>
      <c r="E24" t="s">
        <v>22</v>
      </c>
      <c r="F24">
        <v>6812.4329710144921</v>
      </c>
      <c r="G24">
        <v>6447.4873188405791</v>
      </c>
      <c r="H24">
        <v>7258.847826086956</v>
      </c>
      <c r="I24">
        <v>6977.3786231884051</v>
      </c>
      <c r="J24">
        <v>6500.7971014492741</v>
      </c>
      <c r="K24">
        <v>6874.4510869565211</v>
      </c>
      <c r="L24">
        <v>7052.548913043478</v>
      </c>
      <c r="M24">
        <v>6647.6431159420281</v>
      </c>
      <c r="N24">
        <v>6507.764492753623</v>
      </c>
      <c r="O24">
        <v>6341.7518115942021</v>
      </c>
      <c r="P24">
        <v>6216.599637681159</v>
      </c>
      <c r="Q24">
        <v>6897.673913043478</v>
      </c>
      <c r="R24">
        <v>80535.376811594178</v>
      </c>
    </row>
    <row r="25" spans="1:18">
      <c r="A25" t="s">
        <v>59</v>
      </c>
      <c r="B25">
        <v>2015</v>
      </c>
      <c r="C25" t="s">
        <v>20</v>
      </c>
      <c r="D25" t="s">
        <v>27</v>
      </c>
      <c r="E25" t="s">
        <v>22</v>
      </c>
      <c r="F25">
        <v>2530.9166666666665</v>
      </c>
      <c r="G25">
        <v>2407.5978260869565</v>
      </c>
      <c r="H25">
        <v>2657.7952898550725</v>
      </c>
      <c r="I25">
        <v>2672.639492753623</v>
      </c>
      <c r="J25">
        <v>2573.5235507246375</v>
      </c>
      <c r="K25">
        <v>2549.6141304347821</v>
      </c>
      <c r="L25">
        <v>2573.958333333333</v>
      </c>
      <c r="M25">
        <v>2545.143115942029</v>
      </c>
      <c r="N25">
        <v>2502.3405797101445</v>
      </c>
      <c r="O25">
        <v>2565.5597826086955</v>
      </c>
      <c r="P25">
        <v>2332.56884057971</v>
      </c>
      <c r="Q25">
        <v>2761.7210144927535</v>
      </c>
      <c r="R25">
        <v>30673.378623188401</v>
      </c>
    </row>
    <row r="26" spans="1:18">
      <c r="A26" t="s">
        <v>59</v>
      </c>
      <c r="B26">
        <v>2015</v>
      </c>
      <c r="C26" t="s">
        <v>20</v>
      </c>
      <c r="D26" t="s">
        <v>26</v>
      </c>
      <c r="E26" t="s">
        <v>22</v>
      </c>
      <c r="F26">
        <v>32151.197463768112</v>
      </c>
      <c r="G26">
        <v>30122.331521739128</v>
      </c>
      <c r="H26">
        <v>32553.219202898548</v>
      </c>
      <c r="I26">
        <v>32688.762681159416</v>
      </c>
      <c r="J26">
        <v>31393.199275362316</v>
      </c>
      <c r="K26">
        <v>32552.273550724636</v>
      </c>
      <c r="L26">
        <v>32660.019927536232</v>
      </c>
      <c r="M26">
        <v>31656.581521739128</v>
      </c>
      <c r="N26">
        <v>30739.382246376808</v>
      </c>
      <c r="O26">
        <v>32613.153985507241</v>
      </c>
      <c r="P26">
        <v>29542.811594202896</v>
      </c>
      <c r="Q26">
        <v>33275.371376811592</v>
      </c>
      <c r="R26">
        <v>381948.30434782605</v>
      </c>
    </row>
    <row r="27" spans="1:18">
      <c r="A27" t="s">
        <v>59</v>
      </c>
      <c r="B27">
        <v>2015</v>
      </c>
      <c r="C27" t="s">
        <v>20</v>
      </c>
      <c r="D27" t="s">
        <v>25</v>
      </c>
      <c r="E27" t="s">
        <v>22</v>
      </c>
      <c r="F27">
        <v>1708.5471014492753</v>
      </c>
      <c r="G27">
        <v>1673.0090579710145</v>
      </c>
      <c r="H27">
        <v>1790.9528985507243</v>
      </c>
      <c r="I27">
        <v>1769.836956521739</v>
      </c>
      <c r="J27">
        <v>1866.409420289855</v>
      </c>
      <c r="K27">
        <v>1845.3224637681158</v>
      </c>
      <c r="L27">
        <v>1885.601449275362</v>
      </c>
      <c r="M27">
        <v>1862.6630434782608</v>
      </c>
      <c r="N27">
        <v>1797.4384057971013</v>
      </c>
      <c r="O27">
        <v>1790.0851449275362</v>
      </c>
      <c r="P27">
        <v>1746.8496376811593</v>
      </c>
      <c r="Q27">
        <v>1931.4402173913043</v>
      </c>
      <c r="R27">
        <v>21668.155797101448</v>
      </c>
    </row>
    <row r="28" spans="1:18">
      <c r="A28" t="s">
        <v>59</v>
      </c>
      <c r="B28">
        <v>2015</v>
      </c>
      <c r="C28" t="s">
        <v>20</v>
      </c>
      <c r="D28" t="s">
        <v>24</v>
      </c>
      <c r="E28" t="s">
        <v>22</v>
      </c>
      <c r="F28">
        <v>16110.722826086956</v>
      </c>
      <c r="G28">
        <v>14588.081521739128</v>
      </c>
      <c r="H28">
        <v>15988.123188405794</v>
      </c>
      <c r="I28">
        <v>15746.135869565216</v>
      </c>
      <c r="J28">
        <v>14838.061594202896</v>
      </c>
      <c r="K28">
        <v>15315.396739130434</v>
      </c>
      <c r="L28">
        <v>15394.755434782608</v>
      </c>
      <c r="M28">
        <v>14747.746376811594</v>
      </c>
      <c r="N28">
        <v>14964.884057971014</v>
      </c>
      <c r="O28">
        <v>14635.865942028984</v>
      </c>
      <c r="P28">
        <v>13541.057971014492</v>
      </c>
      <c r="Q28">
        <v>15132.63949275362</v>
      </c>
      <c r="R28">
        <v>181003.47101449277</v>
      </c>
    </row>
    <row r="29" spans="1:18">
      <c r="A29" t="s">
        <v>59</v>
      </c>
      <c r="B29">
        <v>2015</v>
      </c>
      <c r="C29" t="s">
        <v>20</v>
      </c>
      <c r="D29" t="s">
        <v>23</v>
      </c>
      <c r="E29" t="s">
        <v>22</v>
      </c>
      <c r="F29">
        <v>3144.1684782608691</v>
      </c>
      <c r="G29">
        <v>2937.0398550724635</v>
      </c>
      <c r="H29">
        <v>3131.909420289855</v>
      </c>
      <c r="I29">
        <v>3061.7173913043475</v>
      </c>
      <c r="J29">
        <v>2915.429347826087</v>
      </c>
      <c r="K29">
        <v>3075.8605072463765</v>
      </c>
      <c r="L29">
        <v>3224.192028985507</v>
      </c>
      <c r="M29">
        <v>2887.639492753623</v>
      </c>
      <c r="N29">
        <v>3107.0597826086955</v>
      </c>
      <c r="O29">
        <v>2984.634057971014</v>
      </c>
      <c r="P29">
        <v>2883.4891304347821</v>
      </c>
      <c r="Q29">
        <v>3233.2572463768115</v>
      </c>
      <c r="R29">
        <v>36586.396739130432</v>
      </c>
    </row>
    <row r="30" spans="1:18">
      <c r="A30" t="s">
        <v>59</v>
      </c>
      <c r="B30">
        <v>2015</v>
      </c>
      <c r="C30" t="s">
        <v>20</v>
      </c>
      <c r="D30" t="s">
        <v>21</v>
      </c>
      <c r="E30" t="s">
        <v>22</v>
      </c>
      <c r="F30">
        <v>7303.3260869565211</v>
      </c>
      <c r="G30">
        <v>7057.817028985507</v>
      </c>
      <c r="H30">
        <v>7807.722826086956</v>
      </c>
      <c r="I30">
        <v>7632.6159420289841</v>
      </c>
      <c r="J30">
        <v>7371.606884057971</v>
      </c>
      <c r="K30">
        <v>7398.653985507246</v>
      </c>
      <c r="L30">
        <v>7923.634057971014</v>
      </c>
      <c r="M30">
        <v>7442.369565217391</v>
      </c>
      <c r="N30">
        <v>7555.08152173913</v>
      </c>
      <c r="O30">
        <v>7256.4764492753611</v>
      </c>
      <c r="P30">
        <v>7074.6503623188401</v>
      </c>
      <c r="Q30">
        <v>7916.9909420289841</v>
      </c>
      <c r="R30">
        <v>89740.945652173919</v>
      </c>
    </row>
    <row r="31" spans="1:18">
      <c r="A31" t="s">
        <v>58</v>
      </c>
      <c r="B31">
        <v>2015</v>
      </c>
      <c r="C31" t="s">
        <v>48</v>
      </c>
      <c r="D31" t="s">
        <v>52</v>
      </c>
      <c r="E31" t="s">
        <v>22</v>
      </c>
      <c r="F31">
        <v>6929</v>
      </c>
      <c r="G31">
        <v>10463</v>
      </c>
      <c r="H31">
        <v>11875.179</v>
      </c>
      <c r="I31">
        <v>10105.501</v>
      </c>
      <c r="J31">
        <v>9595.7999999999993</v>
      </c>
      <c r="K31">
        <v>9274.7970000000005</v>
      </c>
      <c r="L31">
        <v>9210</v>
      </c>
      <c r="M31">
        <v>9499.4169999999995</v>
      </c>
      <c r="N31">
        <v>9936</v>
      </c>
      <c r="O31">
        <v>10874.5</v>
      </c>
      <c r="P31">
        <v>7219.28</v>
      </c>
      <c r="Q31">
        <v>7394.6270000000004</v>
      </c>
      <c r="R31">
        <v>112377.101</v>
      </c>
    </row>
    <row r="32" spans="1:18">
      <c r="A32" t="s">
        <v>58</v>
      </c>
      <c r="B32">
        <v>2015</v>
      </c>
      <c r="C32" t="s">
        <v>48</v>
      </c>
      <c r="D32" t="s">
        <v>51</v>
      </c>
      <c r="E32" t="s">
        <v>22</v>
      </c>
      <c r="F32">
        <v>88256.86</v>
      </c>
      <c r="G32">
        <v>85465.481</v>
      </c>
      <c r="H32">
        <v>96931.570999999996</v>
      </c>
      <c r="I32">
        <v>100082.046</v>
      </c>
      <c r="J32">
        <v>98205.65</v>
      </c>
      <c r="K32">
        <v>103727.821</v>
      </c>
      <c r="L32">
        <v>110036.53599999999</v>
      </c>
      <c r="M32">
        <v>107797.08500000001</v>
      </c>
      <c r="N32">
        <v>113763.827</v>
      </c>
      <c r="O32">
        <v>122899.802</v>
      </c>
      <c r="P32">
        <v>100770.84</v>
      </c>
      <c r="Q32">
        <v>112824.679</v>
      </c>
      <c r="R32">
        <v>1240762.1980000001</v>
      </c>
    </row>
    <row r="33" spans="1:18">
      <c r="A33" t="s">
        <v>58</v>
      </c>
      <c r="B33">
        <v>2015</v>
      </c>
      <c r="C33" t="s">
        <v>48</v>
      </c>
      <c r="D33" t="s">
        <v>50</v>
      </c>
      <c r="E33" t="s">
        <v>22</v>
      </c>
      <c r="F33">
        <v>50005.071000000004</v>
      </c>
      <c r="G33">
        <v>46576.142999999996</v>
      </c>
      <c r="H33">
        <v>53767.8</v>
      </c>
      <c r="I33">
        <v>56416.34</v>
      </c>
      <c r="J33">
        <v>53812.76</v>
      </c>
      <c r="K33">
        <v>56382.991000000002</v>
      </c>
      <c r="L33">
        <v>60041.635000000002</v>
      </c>
      <c r="M33">
        <v>59531.146999999997</v>
      </c>
      <c r="N33">
        <v>63415.169000000002</v>
      </c>
      <c r="O33">
        <v>69809.880999999994</v>
      </c>
      <c r="P33">
        <v>62995.974000000002</v>
      </c>
      <c r="Q33">
        <v>66544.028000000006</v>
      </c>
      <c r="R33">
        <v>699298.93900000013</v>
      </c>
    </row>
    <row r="34" spans="1:18">
      <c r="A34" t="s">
        <v>58</v>
      </c>
      <c r="B34">
        <v>2015</v>
      </c>
      <c r="C34" t="s">
        <v>48</v>
      </c>
      <c r="D34" t="s">
        <v>49</v>
      </c>
      <c r="E34" t="s">
        <v>22</v>
      </c>
      <c r="F34">
        <v>18372.45</v>
      </c>
      <c r="G34">
        <v>19073.004000000001</v>
      </c>
      <c r="H34">
        <v>19721.349999999999</v>
      </c>
      <c r="I34">
        <v>21254.906999999999</v>
      </c>
      <c r="J34">
        <v>18598.834999999999</v>
      </c>
      <c r="K34">
        <v>17943.75</v>
      </c>
      <c r="L34">
        <v>19092</v>
      </c>
      <c r="M34">
        <v>20083.95</v>
      </c>
      <c r="N34">
        <v>21460.665000000001</v>
      </c>
      <c r="O34">
        <v>22652.9</v>
      </c>
      <c r="P34">
        <v>15845.45</v>
      </c>
      <c r="Q34">
        <v>17596.900000000001</v>
      </c>
      <c r="R34">
        <v>231696.16100000002</v>
      </c>
    </row>
    <row r="35" spans="1:18">
      <c r="A35" t="s">
        <v>58</v>
      </c>
      <c r="B35">
        <v>2015</v>
      </c>
      <c r="C35" t="s">
        <v>44</v>
      </c>
      <c r="D35" t="s">
        <v>47</v>
      </c>
      <c r="E35" t="s">
        <v>22</v>
      </c>
      <c r="F35">
        <v>12430.46</v>
      </c>
      <c r="G35">
        <v>13711.165999999999</v>
      </c>
      <c r="H35">
        <v>15183.03</v>
      </c>
      <c r="I35">
        <v>12936.531999999999</v>
      </c>
      <c r="J35">
        <v>13485.55</v>
      </c>
      <c r="K35">
        <v>15369.146000000001</v>
      </c>
      <c r="L35">
        <v>14920.191999999999</v>
      </c>
      <c r="M35">
        <v>15373.451999999999</v>
      </c>
      <c r="N35">
        <v>16002.464</v>
      </c>
      <c r="O35">
        <v>15804.656999999999</v>
      </c>
      <c r="P35">
        <v>10257.038</v>
      </c>
      <c r="Q35">
        <v>12158.151</v>
      </c>
      <c r="R35">
        <v>167631.83800000002</v>
      </c>
    </row>
    <row r="36" spans="1:18">
      <c r="A36" t="s">
        <v>58</v>
      </c>
      <c r="B36">
        <v>2015</v>
      </c>
      <c r="C36" t="s">
        <v>44</v>
      </c>
      <c r="D36" t="s">
        <v>46</v>
      </c>
      <c r="E36" t="s">
        <v>22</v>
      </c>
      <c r="F36">
        <v>12602.393</v>
      </c>
      <c r="G36">
        <v>15539.541999999999</v>
      </c>
      <c r="H36">
        <v>16274.002</v>
      </c>
      <c r="I36">
        <v>13315.233</v>
      </c>
      <c r="J36">
        <v>10307.703</v>
      </c>
      <c r="K36">
        <v>11330.76</v>
      </c>
      <c r="L36">
        <v>13140.3</v>
      </c>
      <c r="M36">
        <v>13345.687</v>
      </c>
      <c r="N36">
        <v>13967.75</v>
      </c>
      <c r="O36">
        <v>16117.001</v>
      </c>
      <c r="P36">
        <v>10476.049999999999</v>
      </c>
      <c r="Q36">
        <v>10716.115</v>
      </c>
      <c r="R36">
        <v>157132.53599999996</v>
      </c>
    </row>
    <row r="37" spans="1:18">
      <c r="A37" t="s">
        <v>58</v>
      </c>
      <c r="B37">
        <v>2015</v>
      </c>
      <c r="C37" t="s">
        <v>44</v>
      </c>
      <c r="D37" t="s">
        <v>45</v>
      </c>
      <c r="E37" t="s">
        <v>22</v>
      </c>
      <c r="F37">
        <v>122397.651</v>
      </c>
      <c r="G37">
        <v>120425.88800000001</v>
      </c>
      <c r="H37">
        <v>131485.617</v>
      </c>
      <c r="I37">
        <v>146954.185</v>
      </c>
      <c r="J37">
        <v>136646.538</v>
      </c>
      <c r="K37">
        <v>138192.5</v>
      </c>
      <c r="L37">
        <v>145928.07999999999</v>
      </c>
      <c r="M37">
        <v>148759.04000000001</v>
      </c>
      <c r="N37">
        <v>154512.04999999999</v>
      </c>
      <c r="O37">
        <v>163673.56099999999</v>
      </c>
      <c r="P37">
        <v>133054.74100000001</v>
      </c>
      <c r="Q37">
        <v>148401.783</v>
      </c>
      <c r="R37">
        <v>1690431.6339999998</v>
      </c>
    </row>
    <row r="38" spans="1:18">
      <c r="A38" t="s">
        <v>58</v>
      </c>
      <c r="B38">
        <v>2015</v>
      </c>
      <c r="C38" t="s">
        <v>39</v>
      </c>
      <c r="D38" t="s">
        <v>43</v>
      </c>
      <c r="E38" t="s">
        <v>22</v>
      </c>
      <c r="F38">
        <v>711871.22100000002</v>
      </c>
      <c r="G38">
        <v>698570.14899999998</v>
      </c>
      <c r="H38">
        <v>800382.29</v>
      </c>
      <c r="I38">
        <v>805151.33700000006</v>
      </c>
      <c r="J38">
        <v>767400.06200000003</v>
      </c>
      <c r="K38">
        <v>786020.09600000002</v>
      </c>
      <c r="L38">
        <v>797610.83400000003</v>
      </c>
      <c r="M38">
        <v>821787.46600000001</v>
      </c>
      <c r="N38">
        <v>841227.55</v>
      </c>
      <c r="O38">
        <v>884189.79299999995</v>
      </c>
      <c r="P38">
        <v>731859.42700000003</v>
      </c>
      <c r="Q38">
        <v>809990.83100000001</v>
      </c>
      <c r="R38">
        <v>9456061.0559999999</v>
      </c>
    </row>
    <row r="39" spans="1:18">
      <c r="A39" t="s">
        <v>58</v>
      </c>
      <c r="B39">
        <v>2015</v>
      </c>
      <c r="C39" t="s">
        <v>39</v>
      </c>
      <c r="D39" t="s">
        <v>42</v>
      </c>
      <c r="E39" t="s">
        <v>22</v>
      </c>
      <c r="F39">
        <v>53956.252999999997</v>
      </c>
      <c r="G39">
        <v>48695.428</v>
      </c>
      <c r="H39">
        <v>56049.245999999999</v>
      </c>
      <c r="I39">
        <v>56687.694000000003</v>
      </c>
      <c r="J39">
        <v>52260.906000000003</v>
      </c>
      <c r="K39">
        <v>52640.108</v>
      </c>
      <c r="L39">
        <v>56140.053999999996</v>
      </c>
      <c r="M39">
        <v>57552.959999999999</v>
      </c>
      <c r="N39">
        <v>58528.970999999998</v>
      </c>
      <c r="O39">
        <v>66537.173999999999</v>
      </c>
      <c r="P39">
        <v>50552.360999999997</v>
      </c>
      <c r="Q39">
        <v>54714.004000000001</v>
      </c>
      <c r="R39">
        <v>664315.15899999999</v>
      </c>
    </row>
    <row r="40" spans="1:18">
      <c r="A40" t="s">
        <v>58</v>
      </c>
      <c r="B40">
        <v>2015</v>
      </c>
      <c r="C40" t="s">
        <v>39</v>
      </c>
      <c r="D40" t="s">
        <v>41</v>
      </c>
      <c r="E40" t="s">
        <v>22</v>
      </c>
      <c r="F40">
        <v>4789.5</v>
      </c>
      <c r="G40">
        <v>5286.7860000000001</v>
      </c>
      <c r="H40">
        <v>5193</v>
      </c>
      <c r="I40">
        <v>4848.8540000000003</v>
      </c>
      <c r="J40">
        <v>4263.9470000000001</v>
      </c>
      <c r="K40">
        <v>4475.5839999999998</v>
      </c>
      <c r="L40">
        <v>6165.03</v>
      </c>
      <c r="M40">
        <v>5816.9319999999998</v>
      </c>
      <c r="N40">
        <v>5816</v>
      </c>
      <c r="O40">
        <v>6883</v>
      </c>
      <c r="P40">
        <v>4819</v>
      </c>
      <c r="Q40">
        <v>5155.5709999999999</v>
      </c>
      <c r="R40">
        <v>63513.203999999998</v>
      </c>
    </row>
    <row r="41" spans="1:18">
      <c r="A41" t="s">
        <v>58</v>
      </c>
      <c r="B41">
        <v>2015</v>
      </c>
      <c r="C41" t="s">
        <v>39</v>
      </c>
      <c r="D41" t="s">
        <v>40</v>
      </c>
      <c r="E41" t="s">
        <v>22</v>
      </c>
      <c r="F41">
        <v>77321.596999999994</v>
      </c>
      <c r="G41">
        <v>82846.37</v>
      </c>
      <c r="H41">
        <v>106232.49099999999</v>
      </c>
      <c r="I41">
        <v>141119.30600000001</v>
      </c>
      <c r="J41">
        <v>144301.95199999999</v>
      </c>
      <c r="K41">
        <v>161693.88200000001</v>
      </c>
      <c r="L41">
        <v>184977.277</v>
      </c>
      <c r="M41">
        <v>186040.76800000001</v>
      </c>
      <c r="N41">
        <v>197828.24400000001</v>
      </c>
      <c r="O41">
        <v>205864.31299999999</v>
      </c>
      <c r="P41">
        <v>147449.867</v>
      </c>
      <c r="Q41">
        <v>154262.228</v>
      </c>
      <c r="R41">
        <v>1789938.2949999999</v>
      </c>
    </row>
    <row r="42" spans="1:18">
      <c r="A42" t="s">
        <v>58</v>
      </c>
      <c r="B42">
        <v>2015</v>
      </c>
      <c r="C42" t="s">
        <v>29</v>
      </c>
      <c r="D42" t="s">
        <v>38</v>
      </c>
      <c r="E42" t="s">
        <v>22</v>
      </c>
      <c r="F42">
        <v>28211.634999999998</v>
      </c>
      <c r="G42">
        <v>36679.529000000002</v>
      </c>
      <c r="H42">
        <v>42797.824999999997</v>
      </c>
      <c r="I42">
        <v>42687.817999999999</v>
      </c>
      <c r="J42">
        <v>38598.063000000002</v>
      </c>
      <c r="K42">
        <v>42757.574000000001</v>
      </c>
      <c r="L42">
        <v>43467.968999999997</v>
      </c>
      <c r="M42">
        <v>42325.245999999999</v>
      </c>
      <c r="N42">
        <v>44587.088000000003</v>
      </c>
      <c r="O42">
        <v>51934.25</v>
      </c>
      <c r="P42">
        <v>44583.552000000003</v>
      </c>
      <c r="Q42">
        <v>49488.207999999999</v>
      </c>
      <c r="R42">
        <v>508118.75699999998</v>
      </c>
    </row>
    <row r="43" spans="1:18">
      <c r="A43" t="s">
        <v>58</v>
      </c>
      <c r="B43">
        <v>2015</v>
      </c>
      <c r="C43" t="s">
        <v>29</v>
      </c>
      <c r="D43" t="s">
        <v>37</v>
      </c>
      <c r="E43" t="s">
        <v>22</v>
      </c>
      <c r="F43">
        <v>2486.6</v>
      </c>
      <c r="G43">
        <v>5755.8</v>
      </c>
      <c r="H43">
        <v>4050.6</v>
      </c>
      <c r="I43">
        <v>4169.2</v>
      </c>
      <c r="J43">
        <v>3409.2</v>
      </c>
      <c r="K43">
        <v>3442.1990000000001</v>
      </c>
      <c r="L43">
        <v>3314.5</v>
      </c>
      <c r="M43">
        <v>2915.1</v>
      </c>
      <c r="N43">
        <v>2980.7</v>
      </c>
      <c r="O43">
        <v>5656.9</v>
      </c>
      <c r="P43">
        <v>3468.4</v>
      </c>
      <c r="Q43">
        <v>3829.1</v>
      </c>
      <c r="R43">
        <v>45478.298999999999</v>
      </c>
    </row>
    <row r="44" spans="1:18">
      <c r="A44" t="s">
        <v>58</v>
      </c>
      <c r="B44">
        <v>2015</v>
      </c>
      <c r="C44" t="s">
        <v>29</v>
      </c>
      <c r="D44" t="s">
        <v>36</v>
      </c>
      <c r="E44" t="s">
        <v>22</v>
      </c>
      <c r="F44">
        <v>4090.5</v>
      </c>
      <c r="G44">
        <v>4847</v>
      </c>
      <c r="H44">
        <v>4949</v>
      </c>
      <c r="I44">
        <v>5235</v>
      </c>
      <c r="J44">
        <v>4514.5</v>
      </c>
      <c r="K44">
        <v>4525.5</v>
      </c>
      <c r="L44">
        <v>5246.5</v>
      </c>
      <c r="M44">
        <v>4766.5</v>
      </c>
      <c r="N44">
        <v>4260.5</v>
      </c>
      <c r="O44">
        <v>6238.5</v>
      </c>
      <c r="P44">
        <v>4915.5</v>
      </c>
      <c r="Q44">
        <v>5116</v>
      </c>
      <c r="R44">
        <v>58705</v>
      </c>
    </row>
    <row r="45" spans="1:18">
      <c r="A45" t="s">
        <v>58</v>
      </c>
      <c r="B45">
        <v>2015</v>
      </c>
      <c r="C45" t="s">
        <v>29</v>
      </c>
      <c r="D45" t="s">
        <v>35</v>
      </c>
      <c r="E45" t="s">
        <v>22</v>
      </c>
      <c r="F45">
        <v>13284.2</v>
      </c>
      <c r="G45">
        <v>21395.5</v>
      </c>
      <c r="H45">
        <v>21911.81</v>
      </c>
      <c r="I45">
        <v>19544.237000000001</v>
      </c>
      <c r="J45">
        <v>22145.7</v>
      </c>
      <c r="K45">
        <v>25874.920999999998</v>
      </c>
      <c r="L45">
        <v>24727.618999999999</v>
      </c>
      <c r="M45">
        <v>24313.937999999998</v>
      </c>
      <c r="N45">
        <v>25189.978999999999</v>
      </c>
      <c r="O45">
        <v>30528.865000000002</v>
      </c>
      <c r="P45">
        <v>23239.599999999999</v>
      </c>
      <c r="Q45">
        <v>26524.974999999999</v>
      </c>
      <c r="R45">
        <v>278681.34399999998</v>
      </c>
    </row>
    <row r="46" spans="1:18">
      <c r="A46" t="s">
        <v>58</v>
      </c>
      <c r="B46">
        <v>2015</v>
      </c>
      <c r="C46" t="s">
        <v>29</v>
      </c>
      <c r="D46" t="s">
        <v>34</v>
      </c>
      <c r="E46" t="s">
        <v>22</v>
      </c>
      <c r="F46">
        <v>8069.24</v>
      </c>
      <c r="G46">
        <v>11102.045</v>
      </c>
      <c r="H46">
        <v>13418.88</v>
      </c>
      <c r="I46">
        <v>12682.87</v>
      </c>
      <c r="J46">
        <v>11782.73</v>
      </c>
      <c r="K46">
        <v>11223.779</v>
      </c>
      <c r="L46">
        <v>10633.4</v>
      </c>
      <c r="M46">
        <v>9809.7999999999993</v>
      </c>
      <c r="N46">
        <v>9725.4</v>
      </c>
      <c r="O46">
        <v>11421.136</v>
      </c>
      <c r="P46">
        <v>10137.5</v>
      </c>
      <c r="Q46">
        <v>11561.79</v>
      </c>
      <c r="R46">
        <v>131568.56999999998</v>
      </c>
    </row>
    <row r="47" spans="1:18">
      <c r="A47" t="s">
        <v>58</v>
      </c>
      <c r="B47">
        <v>2015</v>
      </c>
      <c r="C47" t="s">
        <v>29</v>
      </c>
      <c r="D47" t="s">
        <v>33</v>
      </c>
      <c r="E47" t="s">
        <v>22</v>
      </c>
      <c r="F47">
        <v>4045</v>
      </c>
      <c r="G47">
        <v>5484.5</v>
      </c>
      <c r="H47">
        <v>5943.05</v>
      </c>
      <c r="I47">
        <v>5819.6610000000001</v>
      </c>
      <c r="J47">
        <v>5497.5</v>
      </c>
      <c r="K47">
        <v>5510.5</v>
      </c>
      <c r="L47">
        <v>5385.05</v>
      </c>
      <c r="M47">
        <v>5357</v>
      </c>
      <c r="N47">
        <v>5316</v>
      </c>
      <c r="O47">
        <v>7502</v>
      </c>
      <c r="P47">
        <v>6081.4679999999998</v>
      </c>
      <c r="Q47">
        <v>6957.2529999999997</v>
      </c>
      <c r="R47">
        <v>68898.982000000004</v>
      </c>
    </row>
    <row r="48" spans="1:18">
      <c r="A48" t="s">
        <v>58</v>
      </c>
      <c r="B48">
        <v>2015</v>
      </c>
      <c r="C48" t="s">
        <v>29</v>
      </c>
      <c r="D48" t="s">
        <v>32</v>
      </c>
      <c r="E48" t="s">
        <v>22</v>
      </c>
      <c r="F48">
        <v>11744.887000000001</v>
      </c>
      <c r="G48">
        <v>12776.5</v>
      </c>
      <c r="H48">
        <v>14565</v>
      </c>
      <c r="I48">
        <v>14712.762000000001</v>
      </c>
      <c r="J48">
        <v>13913</v>
      </c>
      <c r="K48">
        <v>14046</v>
      </c>
      <c r="L48">
        <v>14618.5</v>
      </c>
      <c r="M48">
        <v>13837.5</v>
      </c>
      <c r="N48">
        <v>14095.823</v>
      </c>
      <c r="O48">
        <v>17208.5</v>
      </c>
      <c r="P48">
        <v>14519.099</v>
      </c>
      <c r="Q48">
        <v>16550.253000000001</v>
      </c>
      <c r="R48">
        <v>172587.82399999999</v>
      </c>
    </row>
    <row r="49" spans="1:18">
      <c r="A49" t="s">
        <v>58</v>
      </c>
      <c r="B49">
        <v>2015</v>
      </c>
      <c r="C49" t="s">
        <v>29</v>
      </c>
      <c r="D49" t="s">
        <v>31</v>
      </c>
      <c r="E49" t="s">
        <v>22</v>
      </c>
      <c r="F49">
        <v>2540</v>
      </c>
      <c r="G49">
        <v>2995.5</v>
      </c>
      <c r="H49">
        <v>3415.5</v>
      </c>
      <c r="I49">
        <v>2904.5</v>
      </c>
      <c r="J49">
        <v>2973.5</v>
      </c>
      <c r="K49">
        <v>2905</v>
      </c>
      <c r="L49">
        <v>3005.5</v>
      </c>
      <c r="M49">
        <v>3198.5</v>
      </c>
      <c r="N49">
        <v>3352.47</v>
      </c>
      <c r="O49">
        <v>4414.5</v>
      </c>
      <c r="P49">
        <v>3366.5</v>
      </c>
      <c r="Q49">
        <v>3325.4369999999999</v>
      </c>
      <c r="R49">
        <v>38396.906999999999</v>
      </c>
    </row>
    <row r="50" spans="1:18">
      <c r="A50" t="s">
        <v>58</v>
      </c>
      <c r="B50">
        <v>2015</v>
      </c>
      <c r="C50" t="s">
        <v>29</v>
      </c>
      <c r="D50" t="s">
        <v>30</v>
      </c>
      <c r="E50" t="s">
        <v>22</v>
      </c>
      <c r="F50">
        <v>4565.2</v>
      </c>
      <c r="G50">
        <v>4321.8</v>
      </c>
      <c r="H50">
        <v>4903</v>
      </c>
      <c r="I50">
        <v>4792.8</v>
      </c>
      <c r="J50">
        <v>4911.848</v>
      </c>
      <c r="K50">
        <v>4496.8</v>
      </c>
      <c r="L50">
        <v>4741</v>
      </c>
      <c r="M50">
        <v>4640.8</v>
      </c>
      <c r="N50">
        <v>5069</v>
      </c>
      <c r="O50">
        <v>5552.5</v>
      </c>
      <c r="P50">
        <v>4453</v>
      </c>
      <c r="Q50">
        <v>4764.67</v>
      </c>
      <c r="R50">
        <v>57212.417999999998</v>
      </c>
    </row>
    <row r="51" spans="1:18">
      <c r="A51" t="s">
        <v>58</v>
      </c>
      <c r="B51">
        <v>2015</v>
      </c>
      <c r="C51" t="s">
        <v>20</v>
      </c>
      <c r="D51" t="s">
        <v>28</v>
      </c>
      <c r="E51" t="s">
        <v>22</v>
      </c>
      <c r="F51">
        <v>3704</v>
      </c>
      <c r="G51">
        <v>4259.8999999999996</v>
      </c>
      <c r="H51">
        <v>4542.45</v>
      </c>
      <c r="I51">
        <v>4539.8500000000004</v>
      </c>
      <c r="J51">
        <v>4366.8</v>
      </c>
      <c r="K51">
        <v>4662.5</v>
      </c>
      <c r="L51">
        <v>5508.55</v>
      </c>
      <c r="M51">
        <v>4807.8</v>
      </c>
      <c r="N51">
        <v>4897.2</v>
      </c>
      <c r="O51">
        <v>6176.7</v>
      </c>
      <c r="P51">
        <v>4570.8</v>
      </c>
      <c r="Q51">
        <v>4655.8999999999996</v>
      </c>
      <c r="R51">
        <v>56692.45</v>
      </c>
    </row>
    <row r="52" spans="1:18">
      <c r="A52" t="s">
        <v>58</v>
      </c>
      <c r="B52">
        <v>2015</v>
      </c>
      <c r="C52" t="s">
        <v>20</v>
      </c>
      <c r="D52" t="s">
        <v>27</v>
      </c>
      <c r="E52" t="s">
        <v>22</v>
      </c>
      <c r="F52">
        <v>121</v>
      </c>
      <c r="G52">
        <v>114</v>
      </c>
      <c r="H52">
        <v>113</v>
      </c>
      <c r="I52">
        <v>118</v>
      </c>
      <c r="J52">
        <v>209</v>
      </c>
      <c r="K52">
        <v>212</v>
      </c>
      <c r="L52">
        <v>222</v>
      </c>
      <c r="M52">
        <v>197</v>
      </c>
      <c r="N52">
        <v>275</v>
      </c>
      <c r="O52">
        <v>317</v>
      </c>
      <c r="P52">
        <v>185</v>
      </c>
      <c r="Q52">
        <v>110</v>
      </c>
      <c r="R52">
        <v>2193</v>
      </c>
    </row>
    <row r="53" spans="1:18">
      <c r="A53" t="s">
        <v>58</v>
      </c>
      <c r="B53">
        <v>2015</v>
      </c>
      <c r="C53" t="s">
        <v>20</v>
      </c>
      <c r="D53" t="s">
        <v>26</v>
      </c>
      <c r="E53" t="s">
        <v>22</v>
      </c>
      <c r="F53">
        <v>3297.0459999999998</v>
      </c>
      <c r="G53">
        <v>3868.3</v>
      </c>
      <c r="H53">
        <v>4341.5</v>
      </c>
      <c r="I53">
        <v>4193.4040000000005</v>
      </c>
      <c r="J53">
        <v>3909</v>
      </c>
      <c r="K53">
        <v>3919.95</v>
      </c>
      <c r="L53">
        <v>3975</v>
      </c>
      <c r="M53">
        <v>4281.5</v>
      </c>
      <c r="N53">
        <v>6650.5609999999997</v>
      </c>
      <c r="O53">
        <v>5204.95</v>
      </c>
      <c r="P53">
        <v>4742.7</v>
      </c>
      <c r="Q53">
        <v>4581.8999999999996</v>
      </c>
      <c r="R53">
        <v>52965.810999999994</v>
      </c>
    </row>
    <row r="54" spans="1:18">
      <c r="A54" t="s">
        <v>58</v>
      </c>
      <c r="B54">
        <v>2015</v>
      </c>
      <c r="C54" t="s">
        <v>20</v>
      </c>
      <c r="D54" t="s">
        <v>25</v>
      </c>
      <c r="E54" t="s">
        <v>22</v>
      </c>
      <c r="F54">
        <v>222.2</v>
      </c>
      <c r="G54">
        <v>232.4</v>
      </c>
      <c r="H54">
        <v>304.8</v>
      </c>
      <c r="I54">
        <v>209</v>
      </c>
      <c r="J54">
        <v>201.4</v>
      </c>
      <c r="K54">
        <v>245.8</v>
      </c>
      <c r="L54">
        <v>237.4</v>
      </c>
      <c r="M54">
        <v>217</v>
      </c>
      <c r="N54">
        <v>237.2</v>
      </c>
      <c r="O54">
        <v>314.2</v>
      </c>
      <c r="P54">
        <v>242</v>
      </c>
      <c r="Q54">
        <v>239</v>
      </c>
      <c r="R54">
        <v>2902.4</v>
      </c>
    </row>
    <row r="55" spans="1:18">
      <c r="A55" t="s">
        <v>58</v>
      </c>
      <c r="B55">
        <v>2015</v>
      </c>
      <c r="C55" t="s">
        <v>20</v>
      </c>
      <c r="D55" t="s">
        <v>24</v>
      </c>
      <c r="E55" t="s">
        <v>22</v>
      </c>
      <c r="F55">
        <v>4480</v>
      </c>
      <c r="G55">
        <v>5944.68</v>
      </c>
      <c r="H55">
        <v>7268</v>
      </c>
      <c r="I55">
        <v>6776.49</v>
      </c>
      <c r="J55">
        <v>6758.4</v>
      </c>
      <c r="K55">
        <v>6708</v>
      </c>
      <c r="L55">
        <v>6833</v>
      </c>
      <c r="M55">
        <v>6955</v>
      </c>
      <c r="N55">
        <v>7002.26</v>
      </c>
      <c r="O55">
        <v>7894</v>
      </c>
      <c r="P55">
        <v>6378.0069999999996</v>
      </c>
      <c r="Q55">
        <v>5602.75</v>
      </c>
      <c r="R55">
        <v>78600.587</v>
      </c>
    </row>
    <row r="56" spans="1:18">
      <c r="A56" t="s">
        <v>58</v>
      </c>
      <c r="B56">
        <v>2015</v>
      </c>
      <c r="C56" t="s">
        <v>20</v>
      </c>
      <c r="D56" t="s">
        <v>23</v>
      </c>
      <c r="E56" t="s">
        <v>22</v>
      </c>
      <c r="F56">
        <v>408</v>
      </c>
      <c r="G56">
        <v>339</v>
      </c>
      <c r="H56">
        <v>496</v>
      </c>
      <c r="I56">
        <v>480</v>
      </c>
      <c r="J56">
        <v>458</v>
      </c>
      <c r="K56">
        <v>430</v>
      </c>
      <c r="L56">
        <v>475</v>
      </c>
      <c r="M56">
        <v>443.5</v>
      </c>
      <c r="N56">
        <v>575</v>
      </c>
      <c r="O56">
        <v>1022</v>
      </c>
      <c r="P56">
        <v>1062</v>
      </c>
      <c r="Q56">
        <v>1196</v>
      </c>
      <c r="R56">
        <v>7384.5</v>
      </c>
    </row>
    <row r="57" spans="1:18">
      <c r="A57" t="s">
        <v>58</v>
      </c>
      <c r="B57">
        <v>2015</v>
      </c>
      <c r="C57" t="s">
        <v>20</v>
      </c>
      <c r="D57" t="s">
        <v>21</v>
      </c>
      <c r="E57" t="s">
        <v>22</v>
      </c>
      <c r="F57">
        <v>1712.6</v>
      </c>
      <c r="G57">
        <v>2302.4</v>
      </c>
      <c r="H57">
        <v>2649.4349999999999</v>
      </c>
      <c r="I57">
        <v>2234</v>
      </c>
      <c r="J57">
        <v>2179.1999999999998</v>
      </c>
      <c r="K57">
        <v>2261.5</v>
      </c>
      <c r="L57">
        <v>2456.6</v>
      </c>
      <c r="M57">
        <v>2402</v>
      </c>
      <c r="N57">
        <v>2422.1</v>
      </c>
      <c r="O57">
        <v>3417.5</v>
      </c>
      <c r="P57">
        <v>2686.4</v>
      </c>
      <c r="Q57">
        <v>2470.8000000000002</v>
      </c>
      <c r="R57">
        <v>29194.535</v>
      </c>
    </row>
    <row r="58" spans="1:18">
      <c r="A58" t="s">
        <v>57</v>
      </c>
      <c r="B58">
        <v>2015</v>
      </c>
      <c r="C58" t="s">
        <v>48</v>
      </c>
      <c r="D58" t="s">
        <v>52</v>
      </c>
      <c r="E58" t="s">
        <v>22</v>
      </c>
      <c r="F58">
        <v>116.49</v>
      </c>
      <c r="G58">
        <v>110.74</v>
      </c>
      <c r="H58">
        <v>138.62</v>
      </c>
      <c r="I58">
        <v>63.41</v>
      </c>
      <c r="J58">
        <v>44.51</v>
      </c>
      <c r="K58">
        <v>134.51</v>
      </c>
      <c r="L58">
        <v>36.020000000000003</v>
      </c>
      <c r="M58">
        <v>72.36</v>
      </c>
      <c r="N58">
        <v>53.78</v>
      </c>
      <c r="O58">
        <v>89.61</v>
      </c>
      <c r="P58">
        <v>68.040000000000006</v>
      </c>
      <c r="Q58">
        <v>66.900000000000006</v>
      </c>
      <c r="R58">
        <v>994.9899999999999</v>
      </c>
    </row>
    <row r="59" spans="1:18">
      <c r="A59" t="s">
        <v>57</v>
      </c>
      <c r="B59">
        <v>2015</v>
      </c>
      <c r="C59" t="s">
        <v>48</v>
      </c>
      <c r="D59" t="s">
        <v>51</v>
      </c>
      <c r="E59" t="s">
        <v>22</v>
      </c>
      <c r="F59">
        <v>20414.329000000002</v>
      </c>
      <c r="G59">
        <v>20656.855</v>
      </c>
      <c r="H59">
        <v>20869.759999999998</v>
      </c>
      <c r="I59">
        <v>18962.702000000001</v>
      </c>
      <c r="J59">
        <v>17716.547999999999</v>
      </c>
      <c r="K59">
        <v>16934.435000000001</v>
      </c>
      <c r="L59">
        <v>16931.792000000001</v>
      </c>
      <c r="M59">
        <v>17712.138999999999</v>
      </c>
      <c r="N59">
        <v>19414.675999999999</v>
      </c>
      <c r="O59">
        <v>19535.780999999999</v>
      </c>
      <c r="P59">
        <v>20099.724999999999</v>
      </c>
      <c r="Q59">
        <v>20417.803</v>
      </c>
      <c r="R59">
        <v>229666.54499999998</v>
      </c>
    </row>
    <row r="60" spans="1:18">
      <c r="A60" t="s">
        <v>57</v>
      </c>
      <c r="B60">
        <v>2015</v>
      </c>
      <c r="C60" t="s">
        <v>48</v>
      </c>
      <c r="D60" t="s">
        <v>50</v>
      </c>
      <c r="E60" t="s">
        <v>22</v>
      </c>
      <c r="F60">
        <v>188.39</v>
      </c>
      <c r="G60">
        <v>63.43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251.82</v>
      </c>
    </row>
    <row r="61" spans="1:18">
      <c r="A61" t="s">
        <v>57</v>
      </c>
      <c r="B61">
        <v>2015</v>
      </c>
      <c r="C61" t="s">
        <v>48</v>
      </c>
      <c r="D61" t="s">
        <v>49</v>
      </c>
      <c r="E61" t="s">
        <v>22</v>
      </c>
      <c r="F61">
        <v>5060.53</v>
      </c>
      <c r="G61">
        <v>5436.38</v>
      </c>
      <c r="H61">
        <v>4941.07</v>
      </c>
      <c r="I61">
        <v>5368.36</v>
      </c>
      <c r="J61">
        <v>4904.17</v>
      </c>
      <c r="K61">
        <v>6500.51</v>
      </c>
      <c r="L61">
        <v>4673.03</v>
      </c>
      <c r="M61">
        <v>4450.62</v>
      </c>
      <c r="N61">
        <v>5816.15</v>
      </c>
      <c r="O61">
        <v>4858.96</v>
      </c>
      <c r="P61">
        <v>4932.78</v>
      </c>
      <c r="Q61">
        <v>4285.4399999999996</v>
      </c>
      <c r="R61">
        <v>61228.000000000007</v>
      </c>
    </row>
    <row r="62" spans="1:18">
      <c r="A62" t="s">
        <v>57</v>
      </c>
      <c r="B62">
        <v>2015</v>
      </c>
      <c r="C62" t="s">
        <v>44</v>
      </c>
      <c r="D62" t="s">
        <v>47</v>
      </c>
      <c r="E62" t="s">
        <v>22</v>
      </c>
      <c r="F62">
        <v>7637.8149999999996</v>
      </c>
      <c r="G62">
        <v>7167.64</v>
      </c>
      <c r="H62">
        <v>7001.902</v>
      </c>
      <c r="I62">
        <v>11079.86</v>
      </c>
      <c r="J62">
        <v>21775.71</v>
      </c>
      <c r="K62">
        <v>12054.062</v>
      </c>
      <c r="L62">
        <v>12340.142</v>
      </c>
      <c r="M62">
        <v>10618.484</v>
      </c>
      <c r="N62">
        <v>10602.892</v>
      </c>
      <c r="O62">
        <v>9418.2720000000008</v>
      </c>
      <c r="P62">
        <v>10160.043</v>
      </c>
      <c r="Q62">
        <v>8650.9560000000001</v>
      </c>
      <c r="R62">
        <v>128507.77799999999</v>
      </c>
    </row>
    <row r="63" spans="1:18">
      <c r="A63" t="s">
        <v>57</v>
      </c>
      <c r="B63">
        <v>2015</v>
      </c>
      <c r="C63" t="s">
        <v>44</v>
      </c>
      <c r="D63" t="s">
        <v>46</v>
      </c>
      <c r="E63" t="s">
        <v>22</v>
      </c>
      <c r="F63">
        <v>4767.4399999999996</v>
      </c>
      <c r="G63">
        <v>3510.13</v>
      </c>
      <c r="H63">
        <v>4755.3</v>
      </c>
      <c r="I63">
        <v>4533.7209999999995</v>
      </c>
      <c r="J63">
        <v>3960.37</v>
      </c>
      <c r="K63">
        <v>4870.5600000000004</v>
      </c>
      <c r="L63">
        <v>4924.5770000000002</v>
      </c>
      <c r="M63">
        <v>3534.91</v>
      </c>
      <c r="N63">
        <v>3706.19</v>
      </c>
      <c r="O63">
        <v>5133.58</v>
      </c>
      <c r="P63">
        <v>4556.24</v>
      </c>
      <c r="Q63">
        <v>3115.79</v>
      </c>
      <c r="R63">
        <v>51368.808000000005</v>
      </c>
    </row>
    <row r="64" spans="1:18">
      <c r="A64" t="s">
        <v>57</v>
      </c>
      <c r="B64">
        <v>2015</v>
      </c>
      <c r="C64" t="s">
        <v>44</v>
      </c>
      <c r="D64" t="s">
        <v>45</v>
      </c>
      <c r="E64" t="s">
        <v>22</v>
      </c>
      <c r="F64">
        <v>7148.0460000000003</v>
      </c>
      <c r="G64">
        <v>6933.6790000000001</v>
      </c>
      <c r="H64">
        <v>8297.4159999999993</v>
      </c>
      <c r="I64">
        <v>8987.5480000000007</v>
      </c>
      <c r="J64">
        <v>9785.6090000000004</v>
      </c>
      <c r="K64">
        <v>9022.2340000000004</v>
      </c>
      <c r="L64">
        <v>7717.0940000000001</v>
      </c>
      <c r="M64">
        <v>8659.5660000000007</v>
      </c>
      <c r="N64">
        <v>8583.2199999999993</v>
      </c>
      <c r="O64">
        <v>9193.8340000000007</v>
      </c>
      <c r="P64">
        <v>9962.3060000000005</v>
      </c>
      <c r="Q64">
        <v>9165.7119999999995</v>
      </c>
      <c r="R64">
        <v>103456.264</v>
      </c>
    </row>
    <row r="65" spans="1:18">
      <c r="A65" t="s">
        <v>57</v>
      </c>
      <c r="B65">
        <v>2015</v>
      </c>
      <c r="C65" t="s">
        <v>39</v>
      </c>
      <c r="D65" t="s">
        <v>43</v>
      </c>
      <c r="E65" t="s">
        <v>22</v>
      </c>
      <c r="F65">
        <v>24547.550999999999</v>
      </c>
      <c r="G65">
        <v>23813.493999999999</v>
      </c>
      <c r="H65">
        <v>27096.374</v>
      </c>
      <c r="I65">
        <v>25366.492999999999</v>
      </c>
      <c r="J65">
        <v>25279.183000000001</v>
      </c>
      <c r="K65">
        <v>21735.52</v>
      </c>
      <c r="L65">
        <v>22498.011999999999</v>
      </c>
      <c r="M65">
        <v>21111.381000000001</v>
      </c>
      <c r="N65">
        <v>22176.004000000001</v>
      </c>
      <c r="O65">
        <v>22748.543000000001</v>
      </c>
      <c r="P65">
        <v>22065.206999999999</v>
      </c>
      <c r="Q65">
        <v>24859.119999999999</v>
      </c>
      <c r="R65">
        <v>283296.88199999998</v>
      </c>
    </row>
    <row r="66" spans="1:18">
      <c r="A66" t="s">
        <v>57</v>
      </c>
      <c r="B66">
        <v>2015</v>
      </c>
      <c r="C66" t="s">
        <v>39</v>
      </c>
      <c r="D66" t="s">
        <v>42</v>
      </c>
      <c r="E66" t="s">
        <v>22</v>
      </c>
      <c r="F66">
        <v>2870.4580000000001</v>
      </c>
      <c r="G66">
        <v>1694.1469999999999</v>
      </c>
      <c r="H66">
        <v>2974.1280000000002</v>
      </c>
      <c r="I66">
        <v>1327.6659999999999</v>
      </c>
      <c r="J66">
        <v>2526.3139999999999</v>
      </c>
      <c r="K66">
        <v>2344.5309999999999</v>
      </c>
      <c r="L66">
        <v>2016.3589999999999</v>
      </c>
      <c r="M66">
        <v>1376.8720000000001</v>
      </c>
      <c r="N66">
        <v>635.245</v>
      </c>
      <c r="O66">
        <v>1740.1790000000001</v>
      </c>
      <c r="P66">
        <v>1136.731</v>
      </c>
      <c r="Q66">
        <v>1221.2760000000001</v>
      </c>
      <c r="R66">
        <v>21863.905999999999</v>
      </c>
    </row>
    <row r="67" spans="1:18">
      <c r="A67" t="s">
        <v>57</v>
      </c>
      <c r="B67">
        <v>2015</v>
      </c>
      <c r="C67" t="s">
        <v>39</v>
      </c>
      <c r="D67" t="s">
        <v>41</v>
      </c>
      <c r="E67" t="s">
        <v>22</v>
      </c>
      <c r="F67">
        <v>38422.32</v>
      </c>
      <c r="G67">
        <v>39984.409</v>
      </c>
      <c r="H67">
        <v>38550.097000000002</v>
      </c>
      <c r="I67">
        <v>36637.476999999999</v>
      </c>
      <c r="J67">
        <v>35283.095999999998</v>
      </c>
      <c r="K67">
        <v>23057.131000000001</v>
      </c>
      <c r="L67">
        <v>17483.856</v>
      </c>
      <c r="M67">
        <v>14579.316999999999</v>
      </c>
      <c r="N67">
        <v>18498.518</v>
      </c>
      <c r="O67">
        <v>17526.958999999999</v>
      </c>
      <c r="P67">
        <v>19460.564999999999</v>
      </c>
      <c r="Q67">
        <v>27826.953000000001</v>
      </c>
      <c r="R67">
        <v>327310.69799999997</v>
      </c>
    </row>
    <row r="68" spans="1:18">
      <c r="A68" t="s">
        <v>57</v>
      </c>
      <c r="B68">
        <v>2015</v>
      </c>
      <c r="C68" t="s">
        <v>39</v>
      </c>
      <c r="D68" t="s">
        <v>40</v>
      </c>
      <c r="E68" t="s">
        <v>22</v>
      </c>
      <c r="F68">
        <v>36572.790999999997</v>
      </c>
      <c r="G68">
        <v>32704.358</v>
      </c>
      <c r="H68">
        <v>26696.136999999999</v>
      </c>
      <c r="I68">
        <v>16577.285</v>
      </c>
      <c r="J68">
        <v>15122.972</v>
      </c>
      <c r="K68">
        <v>15578.541999999999</v>
      </c>
      <c r="L68">
        <v>16788.22</v>
      </c>
      <c r="M68">
        <v>17549.064999999999</v>
      </c>
      <c r="N68">
        <v>15272.394</v>
      </c>
      <c r="O68">
        <v>13382.163</v>
      </c>
      <c r="P68">
        <v>13228.493</v>
      </c>
      <c r="Q68">
        <v>11380.18</v>
      </c>
      <c r="R68">
        <v>230852.59999999998</v>
      </c>
    </row>
    <row r="69" spans="1:18">
      <c r="A69" t="s">
        <v>57</v>
      </c>
      <c r="B69">
        <v>2015</v>
      </c>
      <c r="C69" t="s">
        <v>29</v>
      </c>
      <c r="D69" t="s">
        <v>38</v>
      </c>
      <c r="E69" t="s">
        <v>22</v>
      </c>
      <c r="F69">
        <v>68405.714999999997</v>
      </c>
      <c r="G69">
        <v>51394.483</v>
      </c>
      <c r="H69">
        <v>49389.330999999998</v>
      </c>
      <c r="I69">
        <v>37797.42</v>
      </c>
      <c r="J69">
        <v>36752.732000000004</v>
      </c>
      <c r="K69">
        <v>38811.315999999999</v>
      </c>
      <c r="L69">
        <v>32423.344000000001</v>
      </c>
      <c r="M69">
        <v>38969.605000000003</v>
      </c>
      <c r="N69">
        <v>48254.654999999999</v>
      </c>
      <c r="O69">
        <v>47442.171000000002</v>
      </c>
      <c r="P69">
        <v>36980.449999999997</v>
      </c>
      <c r="Q69">
        <v>34626.241000000002</v>
      </c>
      <c r="R69">
        <v>521247.46299999999</v>
      </c>
    </row>
    <row r="70" spans="1:18">
      <c r="A70" t="s">
        <v>57</v>
      </c>
      <c r="B70">
        <v>2015</v>
      </c>
      <c r="C70" t="s">
        <v>29</v>
      </c>
      <c r="D70" t="s">
        <v>37</v>
      </c>
      <c r="E70" t="s">
        <v>22</v>
      </c>
      <c r="F70">
        <v>110.37</v>
      </c>
      <c r="G70">
        <v>96.39</v>
      </c>
      <c r="H70">
        <v>129.41</v>
      </c>
      <c r="I70">
        <v>104.79</v>
      </c>
      <c r="J70">
        <v>133.94</v>
      </c>
      <c r="K70">
        <v>118.95</v>
      </c>
      <c r="L70">
        <v>107.39</v>
      </c>
      <c r="M70">
        <v>80.78</v>
      </c>
      <c r="N70">
        <v>53.46</v>
      </c>
      <c r="O70">
        <v>93.4</v>
      </c>
      <c r="P70">
        <v>82.66</v>
      </c>
      <c r="Q70">
        <v>67.37</v>
      </c>
      <c r="R70">
        <v>1178.9100000000003</v>
      </c>
    </row>
    <row r="71" spans="1:18">
      <c r="A71" t="s">
        <v>57</v>
      </c>
      <c r="B71">
        <v>2015</v>
      </c>
      <c r="C71" t="s">
        <v>29</v>
      </c>
      <c r="D71" t="s">
        <v>36</v>
      </c>
      <c r="E71" t="s">
        <v>22</v>
      </c>
      <c r="F71">
        <v>42.73</v>
      </c>
      <c r="G71">
        <v>42.83</v>
      </c>
      <c r="H71">
        <v>56.24</v>
      </c>
      <c r="I71">
        <v>42.98</v>
      </c>
      <c r="J71">
        <v>56.29</v>
      </c>
      <c r="K71">
        <v>56.02</v>
      </c>
      <c r="L71">
        <v>56.7</v>
      </c>
      <c r="M71">
        <v>70.34</v>
      </c>
      <c r="N71">
        <v>70.59</v>
      </c>
      <c r="O71">
        <v>70.75</v>
      </c>
      <c r="P71">
        <v>57.04</v>
      </c>
      <c r="Q71">
        <v>42.33</v>
      </c>
      <c r="R71">
        <v>664.84</v>
      </c>
    </row>
    <row r="72" spans="1:18">
      <c r="A72" t="s">
        <v>57</v>
      </c>
      <c r="B72">
        <v>2015</v>
      </c>
      <c r="C72" t="s">
        <v>29</v>
      </c>
      <c r="D72" t="s">
        <v>35</v>
      </c>
      <c r="E72" t="s">
        <v>22</v>
      </c>
      <c r="F72">
        <v>37558.692000000003</v>
      </c>
      <c r="G72">
        <v>57862.1</v>
      </c>
      <c r="H72">
        <v>57771.091</v>
      </c>
      <c r="I72">
        <v>41768.31</v>
      </c>
      <c r="J72">
        <v>37152.879999999997</v>
      </c>
      <c r="K72">
        <v>43874.69</v>
      </c>
      <c r="L72">
        <v>31602.35</v>
      </c>
      <c r="M72">
        <v>56665.533000000003</v>
      </c>
      <c r="N72">
        <v>48439.01</v>
      </c>
      <c r="O72">
        <v>40915.576000000001</v>
      </c>
      <c r="P72">
        <v>52516.27</v>
      </c>
      <c r="Q72">
        <v>35245.370000000003</v>
      </c>
      <c r="R72">
        <v>541371.87200000009</v>
      </c>
    </row>
    <row r="73" spans="1:18">
      <c r="A73" t="s">
        <v>57</v>
      </c>
      <c r="B73">
        <v>2015</v>
      </c>
      <c r="C73" t="s">
        <v>29</v>
      </c>
      <c r="D73" t="s">
        <v>34</v>
      </c>
      <c r="E73" t="s">
        <v>22</v>
      </c>
      <c r="F73">
        <v>49210.43</v>
      </c>
      <c r="G73">
        <v>45932.35</v>
      </c>
      <c r="H73">
        <v>48087.02</v>
      </c>
      <c r="I73">
        <v>42938.879999999997</v>
      </c>
      <c r="J73">
        <v>41089.730000000003</v>
      </c>
      <c r="K73">
        <v>53462.34</v>
      </c>
      <c r="L73">
        <v>39315.32</v>
      </c>
      <c r="M73">
        <v>32649.63</v>
      </c>
      <c r="N73">
        <v>42075.97</v>
      </c>
      <c r="O73">
        <v>39499.46</v>
      </c>
      <c r="P73">
        <v>42723.040000000001</v>
      </c>
      <c r="Q73">
        <v>36155.46</v>
      </c>
      <c r="R73">
        <v>513139.63000000006</v>
      </c>
    </row>
    <row r="74" spans="1:18">
      <c r="A74" t="s">
        <v>57</v>
      </c>
      <c r="B74">
        <v>2015</v>
      </c>
      <c r="C74" t="s">
        <v>29</v>
      </c>
      <c r="D74" t="s">
        <v>33</v>
      </c>
      <c r="E74" t="s">
        <v>22</v>
      </c>
      <c r="F74">
        <v>42.91</v>
      </c>
      <c r="G74">
        <v>42.92</v>
      </c>
      <c r="H74">
        <v>57.2</v>
      </c>
      <c r="I74">
        <v>56.98</v>
      </c>
      <c r="J74">
        <v>54.22</v>
      </c>
      <c r="K74">
        <v>40.479999999999997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294.70999999999998</v>
      </c>
    </row>
    <row r="75" spans="1:18">
      <c r="A75" t="s">
        <v>57</v>
      </c>
      <c r="B75">
        <v>2015</v>
      </c>
      <c r="C75" t="s">
        <v>29</v>
      </c>
      <c r="D75" t="s">
        <v>32</v>
      </c>
      <c r="E75" t="s">
        <v>22</v>
      </c>
      <c r="F75">
        <v>20218.66</v>
      </c>
      <c r="G75">
        <v>20759.73</v>
      </c>
      <c r="H75">
        <v>22605.88</v>
      </c>
      <c r="I75">
        <v>19591.740000000002</v>
      </c>
      <c r="J75">
        <v>14505.24</v>
      </c>
      <c r="K75">
        <v>20567.736000000001</v>
      </c>
      <c r="L75">
        <v>16013.84</v>
      </c>
      <c r="M75">
        <v>13499.56</v>
      </c>
      <c r="N75">
        <v>13715.12</v>
      </c>
      <c r="O75">
        <v>15434.42</v>
      </c>
      <c r="P75">
        <v>6448.88</v>
      </c>
      <c r="Q75">
        <v>7524.38</v>
      </c>
      <c r="R75">
        <v>190885.18600000005</v>
      </c>
    </row>
    <row r="76" spans="1:18">
      <c r="A76" t="s">
        <v>57</v>
      </c>
      <c r="B76">
        <v>2015</v>
      </c>
      <c r="C76" t="s">
        <v>29</v>
      </c>
      <c r="D76" t="s">
        <v>31</v>
      </c>
      <c r="E76" t="s">
        <v>22</v>
      </c>
      <c r="F76">
        <v>76.650000000000006</v>
      </c>
      <c r="G76">
        <v>90.69</v>
      </c>
      <c r="H76">
        <v>70.08</v>
      </c>
      <c r="I76">
        <v>85.97</v>
      </c>
      <c r="J76">
        <v>115.84</v>
      </c>
      <c r="K76">
        <v>72.760000000000005</v>
      </c>
      <c r="L76">
        <v>100.55</v>
      </c>
      <c r="M76">
        <v>98.92</v>
      </c>
      <c r="N76">
        <v>42.74</v>
      </c>
      <c r="O76">
        <v>28.81</v>
      </c>
      <c r="P76">
        <v>29.76</v>
      </c>
      <c r="Q76">
        <v>27.98</v>
      </c>
      <c r="R76">
        <v>840.74999999999989</v>
      </c>
    </row>
    <row r="77" spans="1:18">
      <c r="A77" t="s">
        <v>57</v>
      </c>
      <c r="B77">
        <v>2015</v>
      </c>
      <c r="C77" t="s">
        <v>29</v>
      </c>
      <c r="D77" t="s">
        <v>30</v>
      </c>
      <c r="E77" t="s">
        <v>22</v>
      </c>
      <c r="F77">
        <v>69785.370999999999</v>
      </c>
      <c r="G77">
        <v>60413.190999999999</v>
      </c>
      <c r="H77">
        <v>66281.206999999995</v>
      </c>
      <c r="I77">
        <v>33278.525999999998</v>
      </c>
      <c r="J77">
        <v>34126.06</v>
      </c>
      <c r="K77">
        <v>57869.961000000003</v>
      </c>
      <c r="L77">
        <v>58995.661999999997</v>
      </c>
      <c r="M77">
        <v>54053.4</v>
      </c>
      <c r="N77">
        <v>49837.749000000003</v>
      </c>
      <c r="O77">
        <v>70676.214000000007</v>
      </c>
      <c r="P77">
        <v>63262.538999999997</v>
      </c>
      <c r="Q77">
        <v>69873.372000000003</v>
      </c>
      <c r="R77">
        <v>688453.25199999998</v>
      </c>
    </row>
    <row r="78" spans="1:18">
      <c r="A78" t="s">
        <v>57</v>
      </c>
      <c r="B78">
        <v>2015</v>
      </c>
      <c r="C78" t="s">
        <v>20</v>
      </c>
      <c r="D78" t="s">
        <v>28</v>
      </c>
      <c r="E78" t="s">
        <v>22</v>
      </c>
      <c r="F78">
        <v>82.14</v>
      </c>
      <c r="G78">
        <v>229.42</v>
      </c>
      <c r="H78">
        <v>129.53</v>
      </c>
      <c r="I78">
        <v>0</v>
      </c>
      <c r="J78">
        <v>143.49</v>
      </c>
      <c r="K78">
        <v>137.01</v>
      </c>
      <c r="L78">
        <v>98.15</v>
      </c>
      <c r="M78">
        <v>0</v>
      </c>
      <c r="N78">
        <v>0</v>
      </c>
      <c r="O78">
        <v>0</v>
      </c>
      <c r="P78">
        <v>238.38</v>
      </c>
      <c r="Q78">
        <v>0</v>
      </c>
      <c r="R78">
        <v>1058.1199999999999</v>
      </c>
    </row>
    <row r="79" spans="1:18">
      <c r="A79" t="s">
        <v>57</v>
      </c>
      <c r="B79">
        <v>2015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2015</v>
      </c>
      <c r="C80" t="s">
        <v>20</v>
      </c>
      <c r="D80" t="s">
        <v>26</v>
      </c>
      <c r="E80" t="s">
        <v>22</v>
      </c>
      <c r="F80">
        <v>74897.379000000001</v>
      </c>
      <c r="G80">
        <v>65310.163999999997</v>
      </c>
      <c r="H80">
        <v>75204.024000000005</v>
      </c>
      <c r="I80">
        <v>72165.34</v>
      </c>
      <c r="J80">
        <v>72377.832999999999</v>
      </c>
      <c r="K80">
        <v>76672.501999999993</v>
      </c>
      <c r="L80">
        <v>79203.008000000002</v>
      </c>
      <c r="M80">
        <v>79511.225000000006</v>
      </c>
      <c r="N80">
        <v>76505.808999999994</v>
      </c>
      <c r="O80">
        <v>79697.304999999993</v>
      </c>
      <c r="P80">
        <v>82829.370999999999</v>
      </c>
      <c r="Q80">
        <v>80893.898000000001</v>
      </c>
      <c r="R80">
        <v>915267.85800000001</v>
      </c>
    </row>
    <row r="81" spans="1:18">
      <c r="A81" t="s">
        <v>57</v>
      </c>
      <c r="B81">
        <v>2015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t="s">
        <v>57</v>
      </c>
      <c r="B82">
        <v>2015</v>
      </c>
      <c r="C82" t="s">
        <v>20</v>
      </c>
      <c r="D82" t="s">
        <v>24</v>
      </c>
      <c r="E82" t="s">
        <v>22</v>
      </c>
      <c r="F82">
        <v>19174.656999999999</v>
      </c>
      <c r="G82">
        <v>16183.263000000001</v>
      </c>
      <c r="H82">
        <v>15899.066999999999</v>
      </c>
      <c r="I82">
        <v>13283.218000000001</v>
      </c>
      <c r="J82">
        <v>17510.688999999998</v>
      </c>
      <c r="K82">
        <v>6450.5829999999996</v>
      </c>
      <c r="L82">
        <v>4593.5140000000001</v>
      </c>
      <c r="M82">
        <v>6819.2640000000001</v>
      </c>
      <c r="N82">
        <v>6131.67</v>
      </c>
      <c r="O82">
        <v>2834.2530000000002</v>
      </c>
      <c r="P82">
        <v>6639.6239999999998</v>
      </c>
      <c r="Q82">
        <v>3043.8020000000001</v>
      </c>
      <c r="R82">
        <v>118563.60399999998</v>
      </c>
    </row>
    <row r="83" spans="1:18">
      <c r="A83" t="s">
        <v>57</v>
      </c>
      <c r="B83">
        <v>2015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2015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2015</v>
      </c>
      <c r="C85" t="s">
        <v>48</v>
      </c>
      <c r="D85" t="s">
        <v>52</v>
      </c>
      <c r="E85" t="s">
        <v>22</v>
      </c>
      <c r="F85">
        <v>35430.27316853543</v>
      </c>
      <c r="G85">
        <v>31957.200000000001</v>
      </c>
      <c r="H85">
        <v>37278.568265226029</v>
      </c>
      <c r="I85">
        <v>36476.000999999997</v>
      </c>
      <c r="J85">
        <v>36793.025000000001</v>
      </c>
      <c r="K85">
        <v>36909.332000000002</v>
      </c>
      <c r="L85">
        <v>39649.807502856864</v>
      </c>
      <c r="M85">
        <v>39247.655547321388</v>
      </c>
      <c r="N85">
        <v>40078.254933868891</v>
      </c>
      <c r="O85">
        <v>40605.239343245972</v>
      </c>
      <c r="P85">
        <v>35006.267561011548</v>
      </c>
      <c r="Q85">
        <v>37022.523313571328</v>
      </c>
      <c r="R85">
        <v>446454.14763563743</v>
      </c>
    </row>
    <row r="86" spans="1:18">
      <c r="A86" t="s">
        <v>56</v>
      </c>
      <c r="B86">
        <v>2015</v>
      </c>
      <c r="C86" t="s">
        <v>48</v>
      </c>
      <c r="D86" t="s">
        <v>51</v>
      </c>
      <c r="E86" t="s">
        <v>22</v>
      </c>
      <c r="F86">
        <v>238474.21813073277</v>
      </c>
      <c r="G86">
        <v>231847.17</v>
      </c>
      <c r="H86">
        <v>259863.75639876764</v>
      </c>
      <c r="I86">
        <v>254341.73300000001</v>
      </c>
      <c r="J86">
        <v>244353.23</v>
      </c>
      <c r="K86">
        <v>265006.21100000001</v>
      </c>
      <c r="L86">
        <v>271956.14775409352</v>
      </c>
      <c r="M86">
        <v>246965.49280532711</v>
      </c>
      <c r="N86">
        <v>234827.64464548911</v>
      </c>
      <c r="O86">
        <v>250815.67067281023</v>
      </c>
      <c r="P86">
        <v>213842.49171105927</v>
      </c>
      <c r="Q86">
        <v>190334.27753278505</v>
      </c>
      <c r="R86">
        <v>2902628.0436510649</v>
      </c>
    </row>
    <row r="87" spans="1:18">
      <c r="A87" t="s">
        <v>56</v>
      </c>
      <c r="B87">
        <v>2015</v>
      </c>
      <c r="C87" t="s">
        <v>48</v>
      </c>
      <c r="D87" t="s">
        <v>50</v>
      </c>
      <c r="E87" t="s">
        <v>22</v>
      </c>
      <c r="F87">
        <v>214881.27890733749</v>
      </c>
      <c r="G87">
        <v>203904.215</v>
      </c>
      <c r="H87">
        <v>258575.40872551431</v>
      </c>
      <c r="I87">
        <v>198188.19099999999</v>
      </c>
      <c r="J87">
        <v>183270.23699999999</v>
      </c>
      <c r="K87">
        <v>230302.03899999999</v>
      </c>
      <c r="L87">
        <v>257329.52902560733</v>
      </c>
      <c r="M87">
        <v>232519.58834775115</v>
      </c>
      <c r="N87">
        <v>237396.97496205408</v>
      </c>
      <c r="O87">
        <v>250805.22709438685</v>
      </c>
      <c r="P87">
        <v>211903.99223125959</v>
      </c>
      <c r="Q87">
        <v>193615.34363460276</v>
      </c>
      <c r="R87">
        <v>2672692.0249285134</v>
      </c>
    </row>
    <row r="88" spans="1:18">
      <c r="A88" t="s">
        <v>56</v>
      </c>
      <c r="B88">
        <v>2015</v>
      </c>
      <c r="C88" t="s">
        <v>48</v>
      </c>
      <c r="D88" t="s">
        <v>49</v>
      </c>
      <c r="E88" t="s">
        <v>22</v>
      </c>
      <c r="F88">
        <v>111553.45853171483</v>
      </c>
      <c r="G88">
        <v>99197.479000000007</v>
      </c>
      <c r="H88">
        <v>117946.11405823169</v>
      </c>
      <c r="I88">
        <v>102738.11900000001</v>
      </c>
      <c r="J88">
        <v>98268.623000000007</v>
      </c>
      <c r="K88">
        <v>106853.05</v>
      </c>
      <c r="L88">
        <v>123957.98319064031</v>
      </c>
      <c r="M88">
        <v>144075.80384228754</v>
      </c>
      <c r="N88">
        <v>126790.70137608267</v>
      </c>
      <c r="O88">
        <v>134824.07762023067</v>
      </c>
      <c r="P88">
        <v>104903.0780190629</v>
      </c>
      <c r="Q88">
        <v>107462.10882149012</v>
      </c>
      <c r="R88">
        <v>1378570.5964597408</v>
      </c>
    </row>
    <row r="89" spans="1:18">
      <c r="A89" t="s">
        <v>56</v>
      </c>
      <c r="B89">
        <v>2015</v>
      </c>
      <c r="C89" t="s">
        <v>44</v>
      </c>
      <c r="D89" t="s">
        <v>47</v>
      </c>
      <c r="E89" t="s">
        <v>22</v>
      </c>
      <c r="F89">
        <v>289820.12667694158</v>
      </c>
      <c r="G89">
        <v>221986.356</v>
      </c>
      <c r="H89">
        <v>375832.61656150199</v>
      </c>
      <c r="I89">
        <v>336234.15399999998</v>
      </c>
      <c r="J89">
        <v>280488.25300000003</v>
      </c>
      <c r="K89">
        <v>276042.41399999999</v>
      </c>
      <c r="L89">
        <v>266579.1066767525</v>
      </c>
      <c r="M89">
        <v>296772.5256682426</v>
      </c>
      <c r="N89">
        <v>305421.17356112378</v>
      </c>
      <c r="O89">
        <v>315540.52214855538</v>
      </c>
      <c r="P89">
        <v>294658.53156868817</v>
      </c>
      <c r="Q89">
        <v>281121.66900378221</v>
      </c>
      <c r="R89">
        <v>3540497.4488655883</v>
      </c>
    </row>
    <row r="90" spans="1:18">
      <c r="A90" t="s">
        <v>56</v>
      </c>
      <c r="B90">
        <v>2015</v>
      </c>
      <c r="C90" t="s">
        <v>44</v>
      </c>
      <c r="D90" t="s">
        <v>46</v>
      </c>
      <c r="E90" t="s">
        <v>22</v>
      </c>
      <c r="F90">
        <v>210142.68755527373</v>
      </c>
      <c r="G90">
        <v>175971.48800000001</v>
      </c>
      <c r="H90">
        <v>232366.84488168193</v>
      </c>
      <c r="I90">
        <v>210641.62700000001</v>
      </c>
      <c r="J90">
        <v>197683.93700000001</v>
      </c>
      <c r="K90">
        <v>204703.318</v>
      </c>
      <c r="L90">
        <v>197564.92945302941</v>
      </c>
      <c r="M90">
        <v>212792.70285203584</v>
      </c>
      <c r="N90">
        <v>197755.97867719334</v>
      </c>
      <c r="O90">
        <v>198395.59140750466</v>
      </c>
      <c r="P90">
        <v>191305.82076696539</v>
      </c>
      <c r="Q90">
        <v>192369.48304488603</v>
      </c>
      <c r="R90">
        <v>2421694.4086385705</v>
      </c>
    </row>
    <row r="91" spans="1:18">
      <c r="A91" t="s">
        <v>56</v>
      </c>
      <c r="B91">
        <v>2015</v>
      </c>
      <c r="C91" t="s">
        <v>44</v>
      </c>
      <c r="D91" t="s">
        <v>45</v>
      </c>
      <c r="E91" t="s">
        <v>22</v>
      </c>
      <c r="F91">
        <v>423913.13228548499</v>
      </c>
      <c r="G91">
        <v>353761.147</v>
      </c>
      <c r="H91">
        <v>476662.45386665082</v>
      </c>
      <c r="I91">
        <v>414424.45500000002</v>
      </c>
      <c r="J91">
        <v>412250.89899999998</v>
      </c>
      <c r="K91">
        <v>441575.98700000002</v>
      </c>
      <c r="L91">
        <v>419390.30975262326</v>
      </c>
      <c r="M91">
        <v>470308.11877384741</v>
      </c>
      <c r="N91">
        <v>450677.28680092748</v>
      </c>
      <c r="O91">
        <v>469039.09444580856</v>
      </c>
      <c r="P91">
        <v>397806.38911539491</v>
      </c>
      <c r="Q91">
        <v>385578.75765723374</v>
      </c>
      <c r="R91">
        <v>5115388.0306979707</v>
      </c>
    </row>
    <row r="92" spans="1:18">
      <c r="A92" t="s">
        <v>56</v>
      </c>
      <c r="B92">
        <v>2015</v>
      </c>
      <c r="C92" t="s">
        <v>39</v>
      </c>
      <c r="D92" t="s">
        <v>43</v>
      </c>
      <c r="E92" t="s">
        <v>22</v>
      </c>
      <c r="F92">
        <v>936962.04667594668</v>
      </c>
      <c r="G92">
        <v>820487.01100000006</v>
      </c>
      <c r="H92">
        <v>1000867.3156836255</v>
      </c>
      <c r="I92">
        <v>1031305.8540000001</v>
      </c>
      <c r="J92">
        <v>1058731.777</v>
      </c>
      <c r="K92">
        <v>1094871.3740000001</v>
      </c>
      <c r="L92">
        <v>1100103.5401665736</v>
      </c>
      <c r="M92">
        <v>1143570.2882447771</v>
      </c>
      <c r="N92">
        <v>1093810.5476648791</v>
      </c>
      <c r="O92">
        <v>1173648.7307678864</v>
      </c>
      <c r="P92">
        <v>977726.7830398092</v>
      </c>
      <c r="Q92">
        <v>958402.78118746507</v>
      </c>
      <c r="R92">
        <v>12390488.049430965</v>
      </c>
    </row>
    <row r="93" spans="1:18">
      <c r="A93" t="s">
        <v>56</v>
      </c>
      <c r="B93">
        <v>2015</v>
      </c>
      <c r="C93" t="s">
        <v>39</v>
      </c>
      <c r="D93" t="s">
        <v>42</v>
      </c>
      <c r="E93" t="s">
        <v>22</v>
      </c>
      <c r="F93">
        <v>257214.24337131914</v>
      </c>
      <c r="G93">
        <v>222599.215</v>
      </c>
      <c r="H93">
        <v>259227.48522307427</v>
      </c>
      <c r="I93">
        <v>240039.12</v>
      </c>
      <c r="J93">
        <v>240017.41399999999</v>
      </c>
      <c r="K93">
        <v>254582.644</v>
      </c>
      <c r="L93">
        <v>259069.74206387153</v>
      </c>
      <c r="M93">
        <v>257865.74622872993</v>
      </c>
      <c r="N93">
        <v>256968.1236081791</v>
      </c>
      <c r="O93">
        <v>268929.61528131709</v>
      </c>
      <c r="P93">
        <v>244477.34890608274</v>
      </c>
      <c r="Q93">
        <v>255430.11514895182</v>
      </c>
      <c r="R93">
        <v>3016420.8128315252</v>
      </c>
    </row>
    <row r="94" spans="1:18">
      <c r="A94" t="s">
        <v>56</v>
      </c>
      <c r="B94">
        <v>2015</v>
      </c>
      <c r="C94" t="s">
        <v>39</v>
      </c>
      <c r="D94" t="s">
        <v>41</v>
      </c>
      <c r="E94" t="s">
        <v>22</v>
      </c>
      <c r="F94">
        <v>100082.20022100638</v>
      </c>
      <c r="G94">
        <v>86068.672000000006</v>
      </c>
      <c r="H94">
        <v>100332.7560665538</v>
      </c>
      <c r="I94">
        <v>94698.372000000003</v>
      </c>
      <c r="J94">
        <v>95855.323000000004</v>
      </c>
      <c r="K94">
        <v>95280.622000000003</v>
      </c>
      <c r="L94">
        <v>87152.822971540008</v>
      </c>
      <c r="M94">
        <v>86739.609745553127</v>
      </c>
      <c r="N94">
        <v>86785.001567621046</v>
      </c>
      <c r="O94">
        <v>93987.059523016971</v>
      </c>
      <c r="P94">
        <v>80766.481546276045</v>
      </c>
      <c r="Q94">
        <v>87714.890989327512</v>
      </c>
      <c r="R94">
        <v>1095463.8116308949</v>
      </c>
    </row>
    <row r="95" spans="1:18">
      <c r="A95" t="s">
        <v>56</v>
      </c>
      <c r="B95">
        <v>2015</v>
      </c>
      <c r="C95" t="s">
        <v>39</v>
      </c>
      <c r="D95" t="s">
        <v>40</v>
      </c>
      <c r="E95" t="s">
        <v>22</v>
      </c>
      <c r="F95">
        <v>565255.54272274405</v>
      </c>
      <c r="G95">
        <v>489790.96500000003</v>
      </c>
      <c r="H95">
        <v>576701.84973115858</v>
      </c>
      <c r="I95">
        <v>571102.98100000003</v>
      </c>
      <c r="J95">
        <v>569291.43200000003</v>
      </c>
      <c r="K95">
        <v>587950.05000000005</v>
      </c>
      <c r="L95">
        <v>621883.17396097572</v>
      </c>
      <c r="M95">
        <v>602446.92568140244</v>
      </c>
      <c r="N95">
        <v>605979.00420762203</v>
      </c>
      <c r="O95">
        <v>634907.0213069414</v>
      </c>
      <c r="P95">
        <v>559360.24067835393</v>
      </c>
      <c r="Q95">
        <v>550863.36123536585</v>
      </c>
      <c r="R95">
        <v>6935532.5475245649</v>
      </c>
    </row>
    <row r="96" spans="1:18">
      <c r="A96" t="s">
        <v>56</v>
      </c>
      <c r="B96">
        <v>2015</v>
      </c>
      <c r="C96" t="s">
        <v>29</v>
      </c>
      <c r="D96" t="s">
        <v>38</v>
      </c>
      <c r="E96" t="s">
        <v>22</v>
      </c>
      <c r="F96">
        <v>270017.74806484999</v>
      </c>
      <c r="G96">
        <v>221019.98499999999</v>
      </c>
      <c r="H96">
        <v>274263.1754138089</v>
      </c>
      <c r="I96">
        <v>274259.848</v>
      </c>
      <c r="J96">
        <v>263719.38900000002</v>
      </c>
      <c r="K96">
        <v>265099.21899999998</v>
      </c>
      <c r="L96">
        <v>283072.25623543555</v>
      </c>
      <c r="M96">
        <v>280874.18991178682</v>
      </c>
      <c r="N96">
        <v>278296.52075498004</v>
      </c>
      <c r="O96">
        <v>280407.35892035993</v>
      </c>
      <c r="P96">
        <v>259250.4749315567</v>
      </c>
      <c r="Q96">
        <v>256934.12458828834</v>
      </c>
      <c r="R96">
        <v>3207214.2898210664</v>
      </c>
    </row>
    <row r="97" spans="1:18">
      <c r="A97" t="s">
        <v>56</v>
      </c>
      <c r="B97">
        <v>2015</v>
      </c>
      <c r="C97" t="s">
        <v>29</v>
      </c>
      <c r="D97" t="s">
        <v>37</v>
      </c>
      <c r="E97" t="s">
        <v>22</v>
      </c>
      <c r="F97">
        <v>32574.319664561834</v>
      </c>
      <c r="G97">
        <v>26742.603999999999</v>
      </c>
      <c r="H97">
        <v>32422.505450042943</v>
      </c>
      <c r="I97">
        <v>29769.215</v>
      </c>
      <c r="J97">
        <v>29166.49</v>
      </c>
      <c r="K97">
        <v>28189</v>
      </c>
      <c r="L97">
        <v>27606.262247422659</v>
      </c>
      <c r="M97">
        <v>27006.207476159794</v>
      </c>
      <c r="N97">
        <v>29592.880615764592</v>
      </c>
      <c r="O97">
        <v>32068.714462967851</v>
      </c>
      <c r="P97">
        <v>28983.887301331586</v>
      </c>
      <c r="Q97">
        <v>30535.448342783497</v>
      </c>
      <c r="R97">
        <v>354657.5345610347</v>
      </c>
    </row>
    <row r="98" spans="1:18">
      <c r="A98" t="s">
        <v>56</v>
      </c>
      <c r="B98">
        <v>2015</v>
      </c>
      <c r="C98" t="s">
        <v>29</v>
      </c>
      <c r="D98" t="s">
        <v>36</v>
      </c>
      <c r="E98" t="s">
        <v>22</v>
      </c>
      <c r="F98">
        <v>40649.41697743359</v>
      </c>
      <c r="G98">
        <v>33567.5</v>
      </c>
      <c r="H98">
        <v>39156.483880600623</v>
      </c>
      <c r="I98">
        <v>34699.5</v>
      </c>
      <c r="J98">
        <v>29093.225999999999</v>
      </c>
      <c r="K98">
        <v>26986.5</v>
      </c>
      <c r="L98">
        <v>28013.125885824382</v>
      </c>
      <c r="M98">
        <v>28023.024763410063</v>
      </c>
      <c r="N98">
        <v>30752.54069738221</v>
      </c>
      <c r="O98">
        <v>36558.350851045238</v>
      </c>
      <c r="P98">
        <v>36001.3813617505</v>
      </c>
      <c r="Q98">
        <v>39894.261832184144</v>
      </c>
      <c r="R98">
        <v>403395.31224963075</v>
      </c>
    </row>
    <row r="99" spans="1:18">
      <c r="A99" t="s">
        <v>56</v>
      </c>
      <c r="B99">
        <v>2015</v>
      </c>
      <c r="C99" t="s">
        <v>29</v>
      </c>
      <c r="D99" t="s">
        <v>35</v>
      </c>
      <c r="E99" t="s">
        <v>22</v>
      </c>
      <c r="F99">
        <v>162850.31068977385</v>
      </c>
      <c r="G99">
        <v>142777.55499999999</v>
      </c>
      <c r="H99">
        <v>160987.63182659712</v>
      </c>
      <c r="I99">
        <v>122928.156</v>
      </c>
      <c r="J99">
        <v>122929.16</v>
      </c>
      <c r="K99">
        <v>140262.52100000001</v>
      </c>
      <c r="L99">
        <v>127284.93672002341</v>
      </c>
      <c r="M99">
        <v>110651.25808125366</v>
      </c>
      <c r="N99">
        <v>115275.75188709625</v>
      </c>
      <c r="O99">
        <v>125956.01082486557</v>
      </c>
      <c r="P99">
        <v>126875.13267711381</v>
      </c>
      <c r="Q99">
        <v>121057.81639500878</v>
      </c>
      <c r="R99">
        <v>1579836.2411017325</v>
      </c>
    </row>
    <row r="100" spans="1:18">
      <c r="A100" t="s">
        <v>56</v>
      </c>
      <c r="B100">
        <v>2015</v>
      </c>
      <c r="C100" t="s">
        <v>29</v>
      </c>
      <c r="D100" t="s">
        <v>34</v>
      </c>
      <c r="E100" t="s">
        <v>22</v>
      </c>
      <c r="F100">
        <v>44482.105573094035</v>
      </c>
      <c r="G100">
        <v>38485.47</v>
      </c>
      <c r="H100">
        <v>42075.018503447056</v>
      </c>
      <c r="I100">
        <v>38769.21</v>
      </c>
      <c r="J100">
        <v>37913.47</v>
      </c>
      <c r="K100">
        <v>37878.76</v>
      </c>
      <c r="L100">
        <v>39894.637249662854</v>
      </c>
      <c r="M100">
        <v>39084.457695259822</v>
      </c>
      <c r="N100">
        <v>40931.428856584695</v>
      </c>
      <c r="O100">
        <v>43079.26171910722</v>
      </c>
      <c r="P100">
        <v>40222.610793831838</v>
      </c>
      <c r="Q100">
        <v>40871.016468623573</v>
      </c>
      <c r="R100">
        <v>483687.44685961114</v>
      </c>
    </row>
    <row r="101" spans="1:18">
      <c r="A101" t="s">
        <v>56</v>
      </c>
      <c r="B101">
        <v>2015</v>
      </c>
      <c r="C101" t="s">
        <v>29</v>
      </c>
      <c r="D101" t="s">
        <v>33</v>
      </c>
      <c r="E101" t="s">
        <v>22</v>
      </c>
      <c r="F101">
        <v>61853.59142295795</v>
      </c>
      <c r="G101">
        <v>58776.536</v>
      </c>
      <c r="H101">
        <v>59234.106506538032</v>
      </c>
      <c r="I101">
        <v>45314.15</v>
      </c>
      <c r="J101">
        <v>47497.5</v>
      </c>
      <c r="K101">
        <v>52005.05</v>
      </c>
      <c r="L101">
        <v>50954.696795541546</v>
      </c>
      <c r="M101">
        <v>40378.228561803364</v>
      </c>
      <c r="N101">
        <v>41225.286251705227</v>
      </c>
      <c r="O101">
        <v>46956.661777288471</v>
      </c>
      <c r="P101">
        <v>45742.12134836139</v>
      </c>
      <c r="Q101">
        <v>47487.342548328081</v>
      </c>
      <c r="R101">
        <v>597425.27121252404</v>
      </c>
    </row>
    <row r="102" spans="1:18">
      <c r="A102" t="s">
        <v>56</v>
      </c>
      <c r="B102">
        <v>2015</v>
      </c>
      <c r="C102" t="s">
        <v>29</v>
      </c>
      <c r="D102" t="s">
        <v>32</v>
      </c>
      <c r="E102" t="s">
        <v>22</v>
      </c>
      <c r="F102">
        <v>97731.7039898613</v>
      </c>
      <c r="G102">
        <v>80959.010999999999</v>
      </c>
      <c r="H102">
        <v>88313.656110696829</v>
      </c>
      <c r="I102">
        <v>82162.528999999995</v>
      </c>
      <c r="J102">
        <v>86313.926000000007</v>
      </c>
      <c r="K102">
        <v>89013.19</v>
      </c>
      <c r="L102">
        <v>94137.738456305582</v>
      </c>
      <c r="M102">
        <v>90540.377446297745</v>
      </c>
      <c r="N102">
        <v>93653.36304358537</v>
      </c>
      <c r="O102">
        <v>96312.954360914067</v>
      </c>
      <c r="P102">
        <v>87201.124385814546</v>
      </c>
      <c r="Q102">
        <v>90312.56667111459</v>
      </c>
      <c r="R102">
        <v>1076652.1404645902</v>
      </c>
    </row>
    <row r="103" spans="1:18">
      <c r="A103" t="s">
        <v>56</v>
      </c>
      <c r="B103">
        <v>2015</v>
      </c>
      <c r="C103" t="s">
        <v>29</v>
      </c>
      <c r="D103" t="s">
        <v>31</v>
      </c>
      <c r="E103" t="s">
        <v>22</v>
      </c>
      <c r="F103">
        <v>47399.339630073424</v>
      </c>
      <c r="G103">
        <v>38879.5</v>
      </c>
      <c r="H103">
        <v>44257.800849306295</v>
      </c>
      <c r="I103">
        <v>47486.559999999998</v>
      </c>
      <c r="J103">
        <v>47582.8</v>
      </c>
      <c r="K103">
        <v>48207.8</v>
      </c>
      <c r="L103">
        <v>51792.585557127291</v>
      </c>
      <c r="M103">
        <v>47194.742274551136</v>
      </c>
      <c r="N103">
        <v>46653.052703414025</v>
      </c>
      <c r="O103">
        <v>48667.448382106013</v>
      </c>
      <c r="P103">
        <v>45047.035621259485</v>
      </c>
      <c r="Q103">
        <v>45666.281458922735</v>
      </c>
      <c r="R103">
        <v>558834.94647676044</v>
      </c>
    </row>
    <row r="104" spans="1:18">
      <c r="A104" t="s">
        <v>56</v>
      </c>
      <c r="B104">
        <v>2015</v>
      </c>
      <c r="C104" t="s">
        <v>29</v>
      </c>
      <c r="D104" t="s">
        <v>30</v>
      </c>
      <c r="E104" t="s">
        <v>22</v>
      </c>
      <c r="F104">
        <v>108294.29490483686</v>
      </c>
      <c r="G104">
        <v>88908.842999999993</v>
      </c>
      <c r="H104">
        <v>103043.36621077471</v>
      </c>
      <c r="I104">
        <v>106186.105</v>
      </c>
      <c r="J104">
        <v>109230.64599999999</v>
      </c>
      <c r="K104">
        <v>115550.33</v>
      </c>
      <c r="L104">
        <v>121739.82563664968</v>
      </c>
      <c r="M104">
        <v>115719.88456822651</v>
      </c>
      <c r="N104">
        <v>120365.87367440034</v>
      </c>
      <c r="O104">
        <v>124420.3349850618</v>
      </c>
      <c r="P104">
        <v>111519.51840188762</v>
      </c>
      <c r="Q104">
        <v>116648.83736374363</v>
      </c>
      <c r="R104">
        <v>1341627.8597455812</v>
      </c>
    </row>
    <row r="105" spans="1:18">
      <c r="A105" t="s">
        <v>56</v>
      </c>
      <c r="B105">
        <v>2015</v>
      </c>
      <c r="C105" t="s">
        <v>20</v>
      </c>
      <c r="D105" t="s">
        <v>28</v>
      </c>
      <c r="E105" t="s">
        <v>22</v>
      </c>
      <c r="F105">
        <v>66928.096138122462</v>
      </c>
      <c r="G105">
        <v>61091.55</v>
      </c>
      <c r="H105">
        <v>76945.680382594393</v>
      </c>
      <c r="I105">
        <v>76587.5</v>
      </c>
      <c r="J105">
        <v>71731.7</v>
      </c>
      <c r="K105">
        <v>74634.678</v>
      </c>
      <c r="L105">
        <v>76482.010012880943</v>
      </c>
      <c r="M105">
        <v>74376.63437701264</v>
      </c>
      <c r="N105">
        <v>76606.458132111351</v>
      </c>
      <c r="O105">
        <v>84238.53821556161</v>
      </c>
      <c r="P105">
        <v>74489.703141772057</v>
      </c>
      <c r="Q105">
        <v>73307.769504830358</v>
      </c>
      <c r="R105">
        <v>887420.31790488597</v>
      </c>
    </row>
    <row r="106" spans="1:18">
      <c r="A106" t="s">
        <v>56</v>
      </c>
      <c r="B106">
        <v>2015</v>
      </c>
      <c r="C106" t="s">
        <v>20</v>
      </c>
      <c r="D106" t="s">
        <v>27</v>
      </c>
      <c r="E106" t="s">
        <v>22</v>
      </c>
      <c r="F106">
        <v>41898.32266457878</v>
      </c>
      <c r="G106">
        <v>29120.742999999999</v>
      </c>
      <c r="H106">
        <v>25997.809873365633</v>
      </c>
      <c r="I106">
        <v>18244.467000000001</v>
      </c>
      <c r="J106">
        <v>18021.275000000001</v>
      </c>
      <c r="K106">
        <v>17577.883000000002</v>
      </c>
      <c r="L106">
        <v>21435.071940690828</v>
      </c>
      <c r="M106">
        <v>20435.089365732943</v>
      </c>
      <c r="N106">
        <v>18503.982425589726</v>
      </c>
      <c r="O106">
        <v>16918.43201383005</v>
      </c>
      <c r="P106">
        <v>12268.411381107844</v>
      </c>
      <c r="Q106">
        <v>13248.414477759059</v>
      </c>
      <c r="R106">
        <v>253669.9021426549</v>
      </c>
    </row>
    <row r="107" spans="1:18">
      <c r="A107" t="s">
        <v>56</v>
      </c>
      <c r="B107">
        <v>2015</v>
      </c>
      <c r="C107" t="s">
        <v>20</v>
      </c>
      <c r="D107" t="s">
        <v>26</v>
      </c>
      <c r="E107" t="s">
        <v>22</v>
      </c>
      <c r="F107">
        <v>189163.22608440855</v>
      </c>
      <c r="G107">
        <v>159239.247</v>
      </c>
      <c r="H107">
        <v>187004.79818586426</v>
      </c>
      <c r="I107">
        <v>184501.88200000001</v>
      </c>
      <c r="J107">
        <v>185148.64300000001</v>
      </c>
      <c r="K107">
        <v>197719.98199999999</v>
      </c>
      <c r="L107">
        <v>210374.78129757897</v>
      </c>
      <c r="M107">
        <v>204597.28589024671</v>
      </c>
      <c r="N107">
        <v>209584.95261220506</v>
      </c>
      <c r="O107">
        <v>208897.59601985879</v>
      </c>
      <c r="P107">
        <v>191820.12308538926</v>
      </c>
      <c r="Q107">
        <v>193353.3677365921</v>
      </c>
      <c r="R107">
        <v>2321405.8849121435</v>
      </c>
    </row>
    <row r="108" spans="1:18">
      <c r="A108" t="s">
        <v>56</v>
      </c>
      <c r="B108">
        <v>2015</v>
      </c>
      <c r="C108" t="s">
        <v>20</v>
      </c>
      <c r="D108" t="s">
        <v>25</v>
      </c>
      <c r="E108" t="s">
        <v>22</v>
      </c>
      <c r="F108">
        <v>11556.739208189045</v>
      </c>
      <c r="G108">
        <v>11840.8</v>
      </c>
      <c r="H108">
        <v>14075.30142314417</v>
      </c>
      <c r="I108">
        <v>12376.5</v>
      </c>
      <c r="J108">
        <v>11596.5</v>
      </c>
      <c r="K108">
        <v>8255.4</v>
      </c>
      <c r="L108">
        <v>7222.2510816579561</v>
      </c>
      <c r="M108">
        <v>6996.5593877590563</v>
      </c>
      <c r="N108">
        <v>13878.963170081997</v>
      </c>
      <c r="O108">
        <v>12206.95519596383</v>
      </c>
      <c r="P108">
        <v>8863.328231325464</v>
      </c>
      <c r="Q108">
        <v>9646.9755306217339</v>
      </c>
      <c r="R108">
        <v>128516.27322874326</v>
      </c>
    </row>
    <row r="109" spans="1:18">
      <c r="A109" t="s">
        <v>56</v>
      </c>
      <c r="B109">
        <v>2015</v>
      </c>
      <c r="C109" t="s">
        <v>20</v>
      </c>
      <c r="D109" t="s">
        <v>24</v>
      </c>
      <c r="E109" t="s">
        <v>22</v>
      </c>
      <c r="F109">
        <v>101909.89416912374</v>
      </c>
      <c r="G109">
        <v>81714.777000000002</v>
      </c>
      <c r="H109">
        <v>91857.431564134997</v>
      </c>
      <c r="I109">
        <v>100076.44100000001</v>
      </c>
      <c r="J109">
        <v>83814.633000000002</v>
      </c>
      <c r="K109">
        <v>86349.15</v>
      </c>
      <c r="L109">
        <v>87828.8650310417</v>
      </c>
      <c r="M109">
        <v>110895.87181735027</v>
      </c>
      <c r="N109">
        <v>93041.276287970948</v>
      </c>
      <c r="O109">
        <v>101841.19242838386</v>
      </c>
      <c r="P109">
        <v>97151.522811252216</v>
      </c>
      <c r="Q109">
        <v>99279.043761640642</v>
      </c>
      <c r="R109">
        <v>1135760.0988708984</v>
      </c>
    </row>
    <row r="110" spans="1:18">
      <c r="A110" t="s">
        <v>56</v>
      </c>
      <c r="B110">
        <v>2015</v>
      </c>
      <c r="C110" t="s">
        <v>20</v>
      </c>
      <c r="D110" t="s">
        <v>23</v>
      </c>
      <c r="E110" t="s">
        <v>22</v>
      </c>
      <c r="F110">
        <v>12014.360253241552</v>
      </c>
      <c r="G110">
        <v>10052</v>
      </c>
      <c r="H110">
        <v>12456.881222223637</v>
      </c>
      <c r="I110">
        <v>11713</v>
      </c>
      <c r="J110">
        <v>11712</v>
      </c>
      <c r="K110">
        <v>13877</v>
      </c>
      <c r="L110">
        <v>14155.335217905818</v>
      </c>
      <c r="M110">
        <v>15060.320627797784</v>
      </c>
      <c r="N110">
        <v>15674.73715155217</v>
      </c>
      <c r="O110">
        <v>16071.250286920193</v>
      </c>
      <c r="P110">
        <v>13682.716564981532</v>
      </c>
      <c r="Q110">
        <v>13991.000706714682</v>
      </c>
      <c r="R110">
        <v>160460.60203133736</v>
      </c>
    </row>
    <row r="111" spans="1:18">
      <c r="A111" t="s">
        <v>56</v>
      </c>
      <c r="B111">
        <v>2015</v>
      </c>
      <c r="C111" t="s">
        <v>20</v>
      </c>
      <c r="D111" t="s">
        <v>21</v>
      </c>
      <c r="E111" t="s">
        <v>22</v>
      </c>
      <c r="F111">
        <v>59946.07531785591</v>
      </c>
      <c r="G111">
        <v>50873.8</v>
      </c>
      <c r="H111">
        <v>66054.911134873662</v>
      </c>
      <c r="I111">
        <v>63656.978999999999</v>
      </c>
      <c r="J111">
        <v>64081.05</v>
      </c>
      <c r="K111">
        <v>67625.175000000003</v>
      </c>
      <c r="L111">
        <v>76770.864115686796</v>
      </c>
      <c r="M111">
        <v>72471.860018076055</v>
      </c>
      <c r="N111">
        <v>71552.768730535419</v>
      </c>
      <c r="O111">
        <v>75361.403944061472</v>
      </c>
      <c r="P111">
        <v>67155.816817300496</v>
      </c>
      <c r="Q111">
        <v>68925.624043382544</v>
      </c>
      <c r="R111">
        <v>804476.32812177239</v>
      </c>
    </row>
    <row r="112" spans="1:18">
      <c r="A112" t="s">
        <v>55</v>
      </c>
      <c r="B112">
        <v>2015</v>
      </c>
      <c r="C112" t="s">
        <v>48</v>
      </c>
      <c r="D112" t="s">
        <v>52</v>
      </c>
      <c r="E112" t="s">
        <v>22</v>
      </c>
      <c r="F112">
        <v>48151.232000000004</v>
      </c>
      <c r="G112">
        <v>37901.764000000003</v>
      </c>
      <c r="H112">
        <v>44240.868000000002</v>
      </c>
      <c r="I112">
        <v>44915.605000000003</v>
      </c>
      <c r="J112">
        <v>46923.279000000002</v>
      </c>
      <c r="K112">
        <v>48179.245000000003</v>
      </c>
      <c r="L112">
        <v>55141.567000000003</v>
      </c>
      <c r="M112">
        <v>52220.733999999997</v>
      </c>
      <c r="N112">
        <v>48745.071000000004</v>
      </c>
      <c r="O112">
        <v>49157.614999999998</v>
      </c>
      <c r="P112">
        <v>44997.95</v>
      </c>
      <c r="Q112">
        <v>49168.555</v>
      </c>
      <c r="R112">
        <v>569743.48499999999</v>
      </c>
    </row>
    <row r="113" spans="1:18">
      <c r="A113" t="s">
        <v>55</v>
      </c>
      <c r="B113">
        <v>2015</v>
      </c>
      <c r="C113" t="s">
        <v>48</v>
      </c>
      <c r="D113" t="s">
        <v>51</v>
      </c>
      <c r="E113" t="s">
        <v>22</v>
      </c>
      <c r="F113">
        <v>6832.51</v>
      </c>
      <c r="G113">
        <v>6297.08</v>
      </c>
      <c r="H113">
        <v>6291.5739999999996</v>
      </c>
      <c r="I113">
        <v>6130.2870000000003</v>
      </c>
      <c r="J113">
        <v>8228.2579999999998</v>
      </c>
      <c r="K113">
        <v>7088.3760000000002</v>
      </c>
      <c r="L113">
        <v>7393.4880000000003</v>
      </c>
      <c r="M113">
        <v>8674.9699999999993</v>
      </c>
      <c r="N113">
        <v>7740.3040000000001</v>
      </c>
      <c r="O113">
        <v>6900.2020000000002</v>
      </c>
      <c r="P113">
        <v>6654.567</v>
      </c>
      <c r="Q113">
        <v>6759.1310000000003</v>
      </c>
      <c r="R113">
        <v>84990.747000000003</v>
      </c>
    </row>
    <row r="114" spans="1:18">
      <c r="A114" t="s">
        <v>55</v>
      </c>
      <c r="B114">
        <v>2015</v>
      </c>
      <c r="C114" t="s">
        <v>48</v>
      </c>
      <c r="D114" t="s">
        <v>50</v>
      </c>
      <c r="E114" t="s">
        <v>22</v>
      </c>
      <c r="F114">
        <v>8060.1769999999997</v>
      </c>
      <c r="G114">
        <v>6177.44</v>
      </c>
      <c r="H114">
        <v>6867.8370000000004</v>
      </c>
      <c r="I114">
        <v>5959.8270000000002</v>
      </c>
      <c r="J114">
        <v>6182.46</v>
      </c>
      <c r="K114">
        <v>6251.35</v>
      </c>
      <c r="L114">
        <v>6361.0360000000001</v>
      </c>
      <c r="M114">
        <v>6167.1369999999997</v>
      </c>
      <c r="N114">
        <v>6246.192</v>
      </c>
      <c r="O114">
        <v>6337.5780000000004</v>
      </c>
      <c r="P114">
        <v>6565.0110000000004</v>
      </c>
      <c r="Q114">
        <v>6726.5919999999996</v>
      </c>
      <c r="R114">
        <v>77902.637000000017</v>
      </c>
    </row>
    <row r="115" spans="1:18">
      <c r="A115" t="s">
        <v>55</v>
      </c>
      <c r="B115">
        <v>2015</v>
      </c>
      <c r="C115" t="s">
        <v>48</v>
      </c>
      <c r="D115" t="s">
        <v>49</v>
      </c>
      <c r="E115" t="s">
        <v>22</v>
      </c>
      <c r="F115">
        <v>3421.7649999999999</v>
      </c>
      <c r="G115">
        <v>3050.2049999999999</v>
      </c>
      <c r="H115">
        <v>3333.67</v>
      </c>
      <c r="I115">
        <v>3542.3020000000001</v>
      </c>
      <c r="J115">
        <v>3331.78</v>
      </c>
      <c r="K115">
        <v>3180.2750000000001</v>
      </c>
      <c r="L115">
        <v>3036.623</v>
      </c>
      <c r="M115">
        <v>3378.7620000000002</v>
      </c>
      <c r="N115">
        <v>3366.8130000000001</v>
      </c>
      <c r="O115">
        <v>3379.9090000000001</v>
      </c>
      <c r="P115">
        <v>3486.5929999999998</v>
      </c>
      <c r="Q115">
        <v>3454.3780000000002</v>
      </c>
      <c r="R115">
        <v>39963.074999999997</v>
      </c>
    </row>
    <row r="116" spans="1:18">
      <c r="A116" t="s">
        <v>55</v>
      </c>
      <c r="B116">
        <v>2015</v>
      </c>
      <c r="C116" t="s">
        <v>44</v>
      </c>
      <c r="D116" t="s">
        <v>47</v>
      </c>
      <c r="E116" t="s">
        <v>22</v>
      </c>
      <c r="F116">
        <v>18424.830000000002</v>
      </c>
      <c r="G116">
        <v>15539.821</v>
      </c>
      <c r="H116">
        <v>17349.016</v>
      </c>
      <c r="I116">
        <v>16737.851999999999</v>
      </c>
      <c r="J116">
        <v>17616.325000000001</v>
      </c>
      <c r="K116">
        <v>17305.448</v>
      </c>
      <c r="L116">
        <v>17750.191999999999</v>
      </c>
      <c r="M116">
        <v>18755.719000000001</v>
      </c>
      <c r="N116">
        <v>17488.829000000002</v>
      </c>
      <c r="O116">
        <v>16946.487000000001</v>
      </c>
      <c r="P116">
        <v>16144.929</v>
      </c>
      <c r="Q116">
        <v>16647.065999999999</v>
      </c>
      <c r="R116">
        <v>206706.514</v>
      </c>
    </row>
    <row r="117" spans="1:18">
      <c r="A117" t="s">
        <v>55</v>
      </c>
      <c r="B117">
        <v>2015</v>
      </c>
      <c r="C117" t="s">
        <v>44</v>
      </c>
      <c r="D117" t="s">
        <v>46</v>
      </c>
      <c r="E117" t="s">
        <v>22</v>
      </c>
      <c r="F117">
        <v>10343.386</v>
      </c>
      <c r="G117">
        <v>7847.6940000000004</v>
      </c>
      <c r="H117">
        <v>8913.2950000000001</v>
      </c>
      <c r="I117">
        <v>7246.2870000000003</v>
      </c>
      <c r="J117">
        <v>8316.2240000000002</v>
      </c>
      <c r="K117">
        <v>8776.1389999999992</v>
      </c>
      <c r="L117">
        <v>9598.35</v>
      </c>
      <c r="M117">
        <v>9992.2430000000004</v>
      </c>
      <c r="N117">
        <v>9650.9210000000003</v>
      </c>
      <c r="O117">
        <v>10029.348</v>
      </c>
      <c r="P117">
        <v>9898.2759999999998</v>
      </c>
      <c r="Q117">
        <v>11184.31</v>
      </c>
      <c r="R117">
        <v>111796.47299999998</v>
      </c>
    </row>
    <row r="118" spans="1:18">
      <c r="A118" t="s">
        <v>55</v>
      </c>
      <c r="B118">
        <v>2015</v>
      </c>
      <c r="C118" t="s">
        <v>44</v>
      </c>
      <c r="D118" t="s">
        <v>45</v>
      </c>
      <c r="E118" t="s">
        <v>22</v>
      </c>
      <c r="F118">
        <v>21007.698</v>
      </c>
      <c r="G118">
        <v>18319.423999999999</v>
      </c>
      <c r="H118">
        <v>22015.054</v>
      </c>
      <c r="I118">
        <v>17355.519</v>
      </c>
      <c r="J118">
        <v>16971.715</v>
      </c>
      <c r="K118">
        <v>15815.067999999999</v>
      </c>
      <c r="L118">
        <v>16376.451999999999</v>
      </c>
      <c r="M118">
        <v>16039.944</v>
      </c>
      <c r="N118">
        <v>16445.399000000001</v>
      </c>
      <c r="O118">
        <v>17144.491999999998</v>
      </c>
      <c r="P118">
        <v>17594.121999999999</v>
      </c>
      <c r="Q118">
        <v>16448.681</v>
      </c>
      <c r="R118">
        <v>211533.56800000003</v>
      </c>
    </row>
    <row r="119" spans="1:18">
      <c r="A119" t="s">
        <v>55</v>
      </c>
      <c r="B119">
        <v>2015</v>
      </c>
      <c r="C119" t="s">
        <v>39</v>
      </c>
      <c r="D119" t="s">
        <v>43</v>
      </c>
      <c r="E119" t="s">
        <v>22</v>
      </c>
      <c r="F119">
        <v>265494.12199999997</v>
      </c>
      <c r="G119">
        <v>240291.68</v>
      </c>
      <c r="H119">
        <v>256378.59700000001</v>
      </c>
      <c r="I119">
        <v>246836.03899999999</v>
      </c>
      <c r="J119">
        <v>249575.09400000001</v>
      </c>
      <c r="K119">
        <v>238983.652</v>
      </c>
      <c r="L119">
        <v>264894.658</v>
      </c>
      <c r="M119">
        <v>247464.125</v>
      </c>
      <c r="N119">
        <v>245889.834</v>
      </c>
      <c r="O119">
        <v>253183.818</v>
      </c>
      <c r="P119">
        <v>240776.78700000001</v>
      </c>
      <c r="Q119">
        <v>251884.158</v>
      </c>
      <c r="R119">
        <v>3001652.5639999998</v>
      </c>
    </row>
    <row r="120" spans="1:18">
      <c r="A120" t="s">
        <v>55</v>
      </c>
      <c r="B120">
        <v>2015</v>
      </c>
      <c r="C120" t="s">
        <v>39</v>
      </c>
      <c r="D120" t="s">
        <v>42</v>
      </c>
      <c r="E120" t="s">
        <v>22</v>
      </c>
      <c r="F120">
        <v>109011.137</v>
      </c>
      <c r="G120">
        <v>97794.11</v>
      </c>
      <c r="H120">
        <v>105401.20600000001</v>
      </c>
      <c r="I120">
        <v>101067.64</v>
      </c>
      <c r="J120">
        <v>106066.501</v>
      </c>
      <c r="K120">
        <v>101047.72199999999</v>
      </c>
      <c r="L120">
        <v>110940.63800000001</v>
      </c>
      <c r="M120">
        <v>108825.413</v>
      </c>
      <c r="N120">
        <v>98602.865999999995</v>
      </c>
      <c r="O120">
        <v>100408.254</v>
      </c>
      <c r="P120">
        <v>94782.638000000006</v>
      </c>
      <c r="Q120">
        <v>96347.384000000005</v>
      </c>
      <c r="R120">
        <v>1230295.5090000001</v>
      </c>
    </row>
    <row r="121" spans="1:18">
      <c r="A121" t="s">
        <v>55</v>
      </c>
      <c r="B121">
        <v>2015</v>
      </c>
      <c r="C121" t="s">
        <v>39</v>
      </c>
      <c r="D121" t="s">
        <v>41</v>
      </c>
      <c r="E121" t="s">
        <v>22</v>
      </c>
      <c r="F121">
        <v>5036.5020000000004</v>
      </c>
      <c r="G121">
        <v>4110.1009999999997</v>
      </c>
      <c r="H121">
        <v>3236.0650000000001</v>
      </c>
      <c r="I121">
        <v>4454.6750000000002</v>
      </c>
      <c r="J121">
        <v>3152.64</v>
      </c>
      <c r="K121">
        <v>2775.94</v>
      </c>
      <c r="L121">
        <v>3319.22</v>
      </c>
      <c r="M121">
        <v>2904.7089999999998</v>
      </c>
      <c r="N121">
        <v>3334.9</v>
      </c>
      <c r="O121">
        <v>3381.915</v>
      </c>
      <c r="P121">
        <v>3725.1579999999999</v>
      </c>
      <c r="Q121">
        <v>3843.6570000000002</v>
      </c>
      <c r="R121">
        <v>43275.482000000004</v>
      </c>
    </row>
    <row r="122" spans="1:18">
      <c r="A122" t="s">
        <v>55</v>
      </c>
      <c r="B122">
        <v>2015</v>
      </c>
      <c r="C122" t="s">
        <v>39</v>
      </c>
      <c r="D122" t="s">
        <v>40</v>
      </c>
      <c r="E122" t="s">
        <v>22</v>
      </c>
      <c r="F122">
        <v>26750.701000000001</v>
      </c>
      <c r="G122">
        <v>22524.46</v>
      </c>
      <c r="H122">
        <v>25512.025000000001</v>
      </c>
      <c r="I122">
        <v>24283.829000000002</v>
      </c>
      <c r="J122">
        <v>27780.527999999998</v>
      </c>
      <c r="K122">
        <v>27842.420999999998</v>
      </c>
      <c r="L122">
        <v>30860.657999999999</v>
      </c>
      <c r="M122">
        <v>28092.365000000002</v>
      </c>
      <c r="N122">
        <v>27410.642</v>
      </c>
      <c r="O122">
        <v>28160.914000000001</v>
      </c>
      <c r="P122">
        <v>26463.474999999999</v>
      </c>
      <c r="Q122">
        <v>28386.982</v>
      </c>
      <c r="R122">
        <v>324069</v>
      </c>
    </row>
    <row r="123" spans="1:18">
      <c r="A123" t="s">
        <v>55</v>
      </c>
      <c r="B123">
        <v>2015</v>
      </c>
      <c r="C123" t="s">
        <v>29</v>
      </c>
      <c r="D123" t="s">
        <v>38</v>
      </c>
      <c r="E123" t="s">
        <v>22</v>
      </c>
      <c r="F123">
        <v>32262.537</v>
      </c>
      <c r="G123">
        <v>28212.254000000001</v>
      </c>
      <c r="H123">
        <v>28016.063999999998</v>
      </c>
      <c r="I123">
        <v>24703.120999999999</v>
      </c>
      <c r="J123">
        <v>24218.142</v>
      </c>
      <c r="K123">
        <v>23477.683000000001</v>
      </c>
      <c r="L123">
        <v>27121.614000000001</v>
      </c>
      <c r="M123">
        <v>24313.505000000001</v>
      </c>
      <c r="N123">
        <v>23027.576000000001</v>
      </c>
      <c r="O123">
        <v>24108.847000000002</v>
      </c>
      <c r="P123">
        <v>24303.156999999999</v>
      </c>
      <c r="Q123">
        <v>28979.079000000002</v>
      </c>
      <c r="R123">
        <v>312743.57900000003</v>
      </c>
    </row>
    <row r="124" spans="1:18">
      <c r="A124" t="s">
        <v>55</v>
      </c>
      <c r="B124">
        <v>2015</v>
      </c>
      <c r="C124" t="s">
        <v>29</v>
      </c>
      <c r="D124" t="s">
        <v>37</v>
      </c>
      <c r="E124" t="s">
        <v>22</v>
      </c>
      <c r="F124">
        <v>3106.8220000000001</v>
      </c>
      <c r="G124">
        <v>2453.3649999999998</v>
      </c>
      <c r="H124">
        <v>2319.105</v>
      </c>
      <c r="I124">
        <v>1996.1</v>
      </c>
      <c r="J124">
        <v>2176.886</v>
      </c>
      <c r="K124">
        <v>2096.277</v>
      </c>
      <c r="L124">
        <v>2494.7130000000002</v>
      </c>
      <c r="M124">
        <v>2229.1849999999999</v>
      </c>
      <c r="N124">
        <v>2157.8580000000002</v>
      </c>
      <c r="O124">
        <v>2295.8119999999999</v>
      </c>
      <c r="P124">
        <v>2628.9250000000002</v>
      </c>
      <c r="Q124">
        <v>2878.9949999999999</v>
      </c>
      <c r="R124">
        <v>28834.042999999998</v>
      </c>
    </row>
    <row r="125" spans="1:18">
      <c r="A125" t="s">
        <v>55</v>
      </c>
      <c r="B125">
        <v>2015</v>
      </c>
      <c r="C125" t="s">
        <v>29</v>
      </c>
      <c r="D125" t="s">
        <v>36</v>
      </c>
      <c r="E125" t="s">
        <v>22</v>
      </c>
      <c r="F125">
        <v>6322.8140000000003</v>
      </c>
      <c r="G125">
        <v>4097.2060000000001</v>
      </c>
      <c r="H125">
        <v>3877.9670000000001</v>
      </c>
      <c r="I125">
        <v>3737.3429999999998</v>
      </c>
      <c r="J125">
        <v>3789.3530000000001</v>
      </c>
      <c r="K125">
        <v>3781.5140000000001</v>
      </c>
      <c r="L125">
        <v>4676.268</v>
      </c>
      <c r="M125">
        <v>4169.8440000000001</v>
      </c>
      <c r="N125">
        <v>3864.078</v>
      </c>
      <c r="O125">
        <v>3936.1309999999999</v>
      </c>
      <c r="P125">
        <v>3884.7429999999999</v>
      </c>
      <c r="Q125">
        <v>5399.6270000000004</v>
      </c>
      <c r="R125">
        <v>51536.888000000006</v>
      </c>
    </row>
    <row r="126" spans="1:18">
      <c r="A126" t="s">
        <v>55</v>
      </c>
      <c r="B126">
        <v>2015</v>
      </c>
      <c r="C126" t="s">
        <v>29</v>
      </c>
      <c r="D126" t="s">
        <v>35</v>
      </c>
      <c r="E126" t="s">
        <v>22</v>
      </c>
      <c r="F126">
        <v>22246.028999999999</v>
      </c>
      <c r="G126">
        <v>19095.708999999999</v>
      </c>
      <c r="H126">
        <v>19031.652999999998</v>
      </c>
      <c r="I126">
        <v>17159.984</v>
      </c>
      <c r="J126">
        <v>16473.203000000001</v>
      </c>
      <c r="K126">
        <v>19471.278999999999</v>
      </c>
      <c r="L126">
        <v>22050.511999999999</v>
      </c>
      <c r="M126">
        <v>19129.684000000001</v>
      </c>
      <c r="N126">
        <v>18132.978999999999</v>
      </c>
      <c r="O126">
        <v>17933.816999999999</v>
      </c>
      <c r="P126">
        <v>17409.63</v>
      </c>
      <c r="Q126">
        <v>20228.046999999999</v>
      </c>
      <c r="R126">
        <v>228362.52600000001</v>
      </c>
    </row>
    <row r="127" spans="1:18">
      <c r="A127" t="s">
        <v>55</v>
      </c>
      <c r="B127">
        <v>2015</v>
      </c>
      <c r="C127" t="s">
        <v>29</v>
      </c>
      <c r="D127" t="s">
        <v>34</v>
      </c>
      <c r="E127" t="s">
        <v>22</v>
      </c>
      <c r="F127">
        <v>5248.0590000000002</v>
      </c>
      <c r="G127">
        <v>4103.3239999999996</v>
      </c>
      <c r="H127">
        <v>4626.5309999999999</v>
      </c>
      <c r="I127">
        <v>4184.0559999999996</v>
      </c>
      <c r="J127">
        <v>4161.0649999999996</v>
      </c>
      <c r="K127">
        <v>3931.194</v>
      </c>
      <c r="L127">
        <v>4351.777</v>
      </c>
      <c r="M127">
        <v>3675.636</v>
      </c>
      <c r="N127">
        <v>3583.57</v>
      </c>
      <c r="O127">
        <v>3776.7660000000001</v>
      </c>
      <c r="P127">
        <v>4008.65</v>
      </c>
      <c r="Q127">
        <v>4377.3040000000001</v>
      </c>
      <c r="R127">
        <v>50027.932000000001</v>
      </c>
    </row>
    <row r="128" spans="1:18">
      <c r="A128" t="s">
        <v>55</v>
      </c>
      <c r="B128">
        <v>2015</v>
      </c>
      <c r="C128" t="s">
        <v>29</v>
      </c>
      <c r="D128" t="s">
        <v>33</v>
      </c>
      <c r="E128" t="s">
        <v>22</v>
      </c>
      <c r="F128">
        <v>11001.084000000001</v>
      </c>
      <c r="G128">
        <v>7192.1570000000002</v>
      </c>
      <c r="H128">
        <v>7208.2089999999998</v>
      </c>
      <c r="I128">
        <v>6669.9809999999998</v>
      </c>
      <c r="J128">
        <v>6941.8059999999996</v>
      </c>
      <c r="K128">
        <v>7251.5420000000004</v>
      </c>
      <c r="L128">
        <v>8909.6769999999997</v>
      </c>
      <c r="M128">
        <v>8157.8549999999996</v>
      </c>
      <c r="N128">
        <v>6873.1769999999997</v>
      </c>
      <c r="O128">
        <v>7924.7910000000002</v>
      </c>
      <c r="P128">
        <v>8144.8890000000001</v>
      </c>
      <c r="Q128">
        <v>9343.2659999999996</v>
      </c>
      <c r="R128">
        <v>95618.433999999994</v>
      </c>
    </row>
    <row r="129" spans="1:18">
      <c r="A129" t="s">
        <v>55</v>
      </c>
      <c r="B129">
        <v>2015</v>
      </c>
      <c r="C129" t="s">
        <v>29</v>
      </c>
      <c r="D129" t="s">
        <v>32</v>
      </c>
      <c r="E129" t="s">
        <v>22</v>
      </c>
      <c r="F129">
        <v>25063.024000000001</v>
      </c>
      <c r="G129">
        <v>18883.516</v>
      </c>
      <c r="H129">
        <v>18813.087</v>
      </c>
      <c r="I129">
        <v>18577.832999999999</v>
      </c>
      <c r="J129">
        <v>20058.39</v>
      </c>
      <c r="K129">
        <v>18605.52</v>
      </c>
      <c r="L129">
        <v>20604.905999999999</v>
      </c>
      <c r="M129">
        <v>18552.553</v>
      </c>
      <c r="N129">
        <v>17309.991000000002</v>
      </c>
      <c r="O129">
        <v>17600.812999999998</v>
      </c>
      <c r="P129">
        <v>17150.941999999999</v>
      </c>
      <c r="Q129">
        <v>19686.955000000002</v>
      </c>
      <c r="R129">
        <v>230907.52999999997</v>
      </c>
    </row>
    <row r="130" spans="1:18">
      <c r="A130" t="s">
        <v>55</v>
      </c>
      <c r="B130">
        <v>2015</v>
      </c>
      <c r="C130" t="s">
        <v>29</v>
      </c>
      <c r="D130" t="s">
        <v>31</v>
      </c>
      <c r="E130" t="s">
        <v>22</v>
      </c>
      <c r="F130">
        <v>2567.395</v>
      </c>
      <c r="G130">
        <v>2097.261</v>
      </c>
      <c r="H130">
        <v>2242.0439999999999</v>
      </c>
      <c r="I130">
        <v>2183.84</v>
      </c>
      <c r="J130">
        <v>2116.9430000000002</v>
      </c>
      <c r="K130">
        <v>1737.5150000000001</v>
      </c>
      <c r="L130">
        <v>2181.326</v>
      </c>
      <c r="M130">
        <v>1754.634</v>
      </c>
      <c r="N130">
        <v>1722.328</v>
      </c>
      <c r="O130">
        <v>1736.1780000000001</v>
      </c>
      <c r="P130">
        <v>1885.7349999999999</v>
      </c>
      <c r="Q130">
        <v>2288.3159999999998</v>
      </c>
      <c r="R130">
        <v>24513.514999999999</v>
      </c>
    </row>
    <row r="131" spans="1:18">
      <c r="A131" t="s">
        <v>55</v>
      </c>
      <c r="B131">
        <v>2015</v>
      </c>
      <c r="C131" t="s">
        <v>29</v>
      </c>
      <c r="D131" t="s">
        <v>30</v>
      </c>
      <c r="E131" t="s">
        <v>22</v>
      </c>
      <c r="F131">
        <v>4531.7610000000004</v>
      </c>
      <c r="G131">
        <v>3888.2020000000002</v>
      </c>
      <c r="H131">
        <v>3965.585</v>
      </c>
      <c r="I131">
        <v>3589.9769999999999</v>
      </c>
      <c r="J131">
        <v>3500.2620000000002</v>
      </c>
      <c r="K131">
        <v>3411.6979999999999</v>
      </c>
      <c r="L131">
        <v>4850.0739999999996</v>
      </c>
      <c r="M131">
        <v>4068.7260000000001</v>
      </c>
      <c r="N131">
        <v>3948.6860000000001</v>
      </c>
      <c r="O131">
        <v>4577.0379999999996</v>
      </c>
      <c r="P131">
        <v>4823.8500000000004</v>
      </c>
      <c r="Q131">
        <v>5009.8950000000004</v>
      </c>
      <c r="R131">
        <v>50165.754000000001</v>
      </c>
    </row>
    <row r="132" spans="1:18">
      <c r="A132" t="s">
        <v>55</v>
      </c>
      <c r="B132">
        <v>2015</v>
      </c>
      <c r="C132" t="s">
        <v>20</v>
      </c>
      <c r="D132" t="s">
        <v>28</v>
      </c>
      <c r="E132" t="s">
        <v>22</v>
      </c>
      <c r="F132">
        <v>598.30999999999995</v>
      </c>
      <c r="G132">
        <v>655.93299999999999</v>
      </c>
      <c r="H132">
        <v>702.70399999999995</v>
      </c>
      <c r="I132">
        <v>654.07299999999998</v>
      </c>
      <c r="J132">
        <v>416.161</v>
      </c>
      <c r="K132">
        <v>362.34100000000001</v>
      </c>
      <c r="L132">
        <v>390.44799999999998</v>
      </c>
      <c r="M132">
        <v>297.76799999999997</v>
      </c>
      <c r="N132">
        <v>456.053</v>
      </c>
      <c r="O132">
        <v>716.72199999999998</v>
      </c>
      <c r="P132">
        <v>705.59799999999996</v>
      </c>
      <c r="Q132">
        <v>587.17200000000003</v>
      </c>
      <c r="R132">
        <v>6543.2829999999994</v>
      </c>
    </row>
    <row r="133" spans="1:18">
      <c r="A133" t="s">
        <v>55</v>
      </c>
      <c r="B133">
        <v>2015</v>
      </c>
      <c r="C133" t="s">
        <v>20</v>
      </c>
      <c r="D133" t="s">
        <v>27</v>
      </c>
      <c r="E133" t="s">
        <v>22</v>
      </c>
      <c r="F133">
        <v>589.34799999999996</v>
      </c>
      <c r="G133">
        <v>422.77100000000002</v>
      </c>
      <c r="H133">
        <v>423.28800000000001</v>
      </c>
      <c r="I133">
        <v>340.84800000000001</v>
      </c>
      <c r="J133">
        <v>532.375</v>
      </c>
      <c r="K133">
        <v>348.10700000000003</v>
      </c>
      <c r="L133">
        <v>454.78199999999998</v>
      </c>
      <c r="M133">
        <v>445.29599999999999</v>
      </c>
      <c r="N133">
        <v>430.303</v>
      </c>
      <c r="O133">
        <v>478.52600000000001</v>
      </c>
      <c r="P133">
        <v>366.27100000000002</v>
      </c>
      <c r="Q133">
        <v>421.54399999999998</v>
      </c>
      <c r="R133">
        <v>5253.4589999999998</v>
      </c>
    </row>
    <row r="134" spans="1:18">
      <c r="A134" t="s">
        <v>55</v>
      </c>
      <c r="B134">
        <v>2015</v>
      </c>
      <c r="C134" t="s">
        <v>20</v>
      </c>
      <c r="D134" t="s">
        <v>26</v>
      </c>
      <c r="E134" t="s">
        <v>22</v>
      </c>
      <c r="F134">
        <v>14568.013000000001</v>
      </c>
      <c r="G134">
        <v>12306.509</v>
      </c>
      <c r="H134">
        <v>13933.951999999999</v>
      </c>
      <c r="I134">
        <v>13519.297</v>
      </c>
      <c r="J134">
        <v>13462.983</v>
      </c>
      <c r="K134">
        <v>13269.662</v>
      </c>
      <c r="L134">
        <v>14634.091</v>
      </c>
      <c r="M134">
        <v>13203.251</v>
      </c>
      <c r="N134">
        <v>13806.475</v>
      </c>
      <c r="O134">
        <v>14788.662</v>
      </c>
      <c r="P134">
        <v>13801.775</v>
      </c>
      <c r="Q134">
        <v>13513.701999999999</v>
      </c>
      <c r="R134">
        <v>164808.372</v>
      </c>
    </row>
    <row r="135" spans="1:18">
      <c r="A135" t="s">
        <v>55</v>
      </c>
      <c r="B135">
        <v>2015</v>
      </c>
      <c r="C135" t="s">
        <v>20</v>
      </c>
      <c r="D135" t="s">
        <v>25</v>
      </c>
      <c r="E135" t="s">
        <v>22</v>
      </c>
      <c r="F135">
        <v>461.12299999999999</v>
      </c>
      <c r="G135">
        <v>419.95699999999999</v>
      </c>
      <c r="H135">
        <v>740.76300000000003</v>
      </c>
      <c r="I135">
        <v>720.68299999999999</v>
      </c>
      <c r="J135">
        <v>622.20899999999995</v>
      </c>
      <c r="K135">
        <v>507.267</v>
      </c>
      <c r="L135">
        <v>550.404</v>
      </c>
      <c r="M135">
        <v>607.06399999999996</v>
      </c>
      <c r="N135">
        <v>647.41</v>
      </c>
      <c r="O135">
        <v>557.178</v>
      </c>
      <c r="P135">
        <v>533.79899999999998</v>
      </c>
      <c r="Q135">
        <v>488.38799999999998</v>
      </c>
      <c r="R135">
        <v>6856.244999999999</v>
      </c>
    </row>
    <row r="136" spans="1:18">
      <c r="A136" t="s">
        <v>55</v>
      </c>
      <c r="B136">
        <v>2015</v>
      </c>
      <c r="C136" t="s">
        <v>20</v>
      </c>
      <c r="D136" t="s">
        <v>24</v>
      </c>
      <c r="E136" t="s">
        <v>22</v>
      </c>
      <c r="F136">
        <v>15296.222</v>
      </c>
      <c r="G136">
        <v>13422.323</v>
      </c>
      <c r="H136">
        <v>13986.094999999999</v>
      </c>
      <c r="I136">
        <v>12374.914000000001</v>
      </c>
      <c r="J136">
        <v>12282.359</v>
      </c>
      <c r="K136">
        <v>12913.525</v>
      </c>
      <c r="L136">
        <v>13876.186</v>
      </c>
      <c r="M136">
        <v>12561.227000000001</v>
      </c>
      <c r="N136">
        <v>12669.583000000001</v>
      </c>
      <c r="O136">
        <v>13679.615</v>
      </c>
      <c r="P136">
        <v>13034.361999999999</v>
      </c>
      <c r="Q136">
        <v>12139.232</v>
      </c>
      <c r="R136">
        <v>158235.64299999998</v>
      </c>
    </row>
    <row r="137" spans="1:18">
      <c r="A137" t="s">
        <v>55</v>
      </c>
      <c r="B137">
        <v>2015</v>
      </c>
      <c r="C137" t="s">
        <v>20</v>
      </c>
      <c r="D137" t="s">
        <v>23</v>
      </c>
      <c r="E137" t="s">
        <v>22</v>
      </c>
      <c r="F137">
        <v>1050.883</v>
      </c>
      <c r="G137">
        <v>946.04700000000003</v>
      </c>
      <c r="H137">
        <v>1024.2439999999999</v>
      </c>
      <c r="I137">
        <v>849.41499999999996</v>
      </c>
      <c r="J137">
        <v>851.01800000000003</v>
      </c>
      <c r="K137">
        <v>723.24</v>
      </c>
      <c r="L137">
        <v>778.48699999999997</v>
      </c>
      <c r="M137">
        <v>733.16499999999996</v>
      </c>
      <c r="N137">
        <v>700.72699999999998</v>
      </c>
      <c r="O137">
        <v>739.995</v>
      </c>
      <c r="P137">
        <v>774.33500000000004</v>
      </c>
      <c r="Q137">
        <v>771.43700000000001</v>
      </c>
      <c r="R137">
        <v>9942.9930000000004</v>
      </c>
    </row>
    <row r="138" spans="1:18">
      <c r="A138" t="s">
        <v>55</v>
      </c>
      <c r="B138">
        <v>2015</v>
      </c>
      <c r="C138" t="s">
        <v>20</v>
      </c>
      <c r="D138" t="s">
        <v>21</v>
      </c>
      <c r="E138" t="s">
        <v>22</v>
      </c>
      <c r="F138">
        <v>2639.7660000000001</v>
      </c>
      <c r="G138">
        <v>2527.9609999999998</v>
      </c>
      <c r="H138">
        <v>2544.4929999999999</v>
      </c>
      <c r="I138">
        <v>2324.9450000000002</v>
      </c>
      <c r="J138">
        <v>2317.1010000000001</v>
      </c>
      <c r="K138">
        <v>1934.425</v>
      </c>
      <c r="L138">
        <v>2513.2199999999998</v>
      </c>
      <c r="M138">
        <v>2035.4459999999999</v>
      </c>
      <c r="N138">
        <v>2278.5279999999998</v>
      </c>
      <c r="O138">
        <v>2513.683</v>
      </c>
      <c r="P138">
        <v>2439.7629999999999</v>
      </c>
      <c r="Q138">
        <v>2727.6379999999999</v>
      </c>
      <c r="R138">
        <v>28796.968999999997</v>
      </c>
    </row>
    <row r="139" spans="1:18">
      <c r="A139" t="s">
        <v>54</v>
      </c>
      <c r="B139">
        <v>2015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2015</v>
      </c>
      <c r="C140" t="s">
        <v>48</v>
      </c>
      <c r="D140" t="s">
        <v>51</v>
      </c>
      <c r="E140" t="s">
        <v>22</v>
      </c>
      <c r="F140">
        <v>0</v>
      </c>
      <c r="G140">
        <v>0</v>
      </c>
      <c r="H140">
        <v>10</v>
      </c>
      <c r="I140">
        <v>10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20</v>
      </c>
    </row>
    <row r="141" spans="1:18">
      <c r="A141" t="s">
        <v>54</v>
      </c>
      <c r="B141">
        <v>2015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54</v>
      </c>
      <c r="B142">
        <v>2015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2015</v>
      </c>
      <c r="C143" t="s">
        <v>44</v>
      </c>
      <c r="D143" t="s">
        <v>47</v>
      </c>
      <c r="E143" t="s">
        <v>22</v>
      </c>
      <c r="F143">
        <v>79</v>
      </c>
      <c r="G143">
        <v>73</v>
      </c>
      <c r="H143">
        <v>132</v>
      </c>
      <c r="I143">
        <v>58</v>
      </c>
      <c r="J143">
        <v>85</v>
      </c>
      <c r="K143">
        <v>75</v>
      </c>
      <c r="L143">
        <v>71</v>
      </c>
      <c r="M143">
        <v>80</v>
      </c>
      <c r="N143">
        <v>72</v>
      </c>
      <c r="O143">
        <v>56</v>
      </c>
      <c r="P143">
        <v>73.2</v>
      </c>
      <c r="Q143">
        <v>74.2</v>
      </c>
      <c r="R143">
        <v>928.40000000000009</v>
      </c>
    </row>
    <row r="144" spans="1:18">
      <c r="A144" t="s">
        <v>54</v>
      </c>
      <c r="B144">
        <v>2015</v>
      </c>
      <c r="C144" t="s">
        <v>44</v>
      </c>
      <c r="D144" t="s">
        <v>46</v>
      </c>
      <c r="E144" t="s">
        <v>22</v>
      </c>
      <c r="F144">
        <v>166</v>
      </c>
      <c r="G144">
        <v>139</v>
      </c>
      <c r="H144">
        <v>120</v>
      </c>
      <c r="I144">
        <v>132.5</v>
      </c>
      <c r="J144">
        <v>122</v>
      </c>
      <c r="K144">
        <v>110</v>
      </c>
      <c r="L144">
        <v>104</v>
      </c>
      <c r="M144">
        <v>120</v>
      </c>
      <c r="N144">
        <v>88</v>
      </c>
      <c r="O144">
        <v>143</v>
      </c>
      <c r="P144">
        <v>100</v>
      </c>
      <c r="Q144">
        <v>185</v>
      </c>
      <c r="R144">
        <v>1529.5</v>
      </c>
    </row>
    <row r="145" spans="1:18">
      <c r="A145" t="s">
        <v>54</v>
      </c>
      <c r="B145">
        <v>2015</v>
      </c>
      <c r="C145" t="s">
        <v>44</v>
      </c>
      <c r="D145" t="s">
        <v>45</v>
      </c>
      <c r="E145" t="s">
        <v>22</v>
      </c>
      <c r="F145">
        <v>30</v>
      </c>
      <c r="G145">
        <v>30</v>
      </c>
      <c r="H145">
        <v>19</v>
      </c>
      <c r="I145">
        <v>70</v>
      </c>
      <c r="J145">
        <v>0</v>
      </c>
      <c r="K145">
        <v>34</v>
      </c>
      <c r="L145">
        <v>25</v>
      </c>
      <c r="M145">
        <v>20</v>
      </c>
      <c r="N145">
        <v>29</v>
      </c>
      <c r="O145">
        <v>35</v>
      </c>
      <c r="P145">
        <v>26</v>
      </c>
      <c r="Q145">
        <v>10</v>
      </c>
      <c r="R145">
        <v>328</v>
      </c>
    </row>
    <row r="146" spans="1:18">
      <c r="A146" t="s">
        <v>54</v>
      </c>
      <c r="B146">
        <v>2015</v>
      </c>
      <c r="C146" t="s">
        <v>39</v>
      </c>
      <c r="D146" t="s">
        <v>43</v>
      </c>
      <c r="E146" t="s">
        <v>22</v>
      </c>
      <c r="F146">
        <v>43</v>
      </c>
      <c r="G146">
        <v>50</v>
      </c>
      <c r="H146">
        <v>231.24600000000001</v>
      </c>
      <c r="I146">
        <v>63</v>
      </c>
      <c r="J146">
        <v>36</v>
      </c>
      <c r="K146">
        <v>41</v>
      </c>
      <c r="L146">
        <v>33</v>
      </c>
      <c r="M146">
        <v>28</v>
      </c>
      <c r="N146">
        <v>53</v>
      </c>
      <c r="O146">
        <v>51</v>
      </c>
      <c r="P146">
        <v>15</v>
      </c>
      <c r="Q146">
        <v>30</v>
      </c>
      <c r="R146">
        <v>674.24599999999998</v>
      </c>
    </row>
    <row r="147" spans="1:18">
      <c r="A147" t="s">
        <v>54</v>
      </c>
      <c r="B147">
        <v>2015</v>
      </c>
      <c r="C147" t="s">
        <v>39</v>
      </c>
      <c r="D147" t="s">
        <v>42</v>
      </c>
      <c r="E147" t="s">
        <v>22</v>
      </c>
      <c r="F147">
        <v>10.034000000000001</v>
      </c>
      <c r="G147">
        <v>3.423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13.457000000000001</v>
      </c>
    </row>
    <row r="148" spans="1:18">
      <c r="A148" t="s">
        <v>54</v>
      </c>
      <c r="B148">
        <v>2015</v>
      </c>
      <c r="C148" t="s">
        <v>39</v>
      </c>
      <c r="D148" t="s">
        <v>41</v>
      </c>
      <c r="E148" t="s">
        <v>22</v>
      </c>
      <c r="F148">
        <v>0.18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5.3999999999999999E-2</v>
      </c>
      <c r="P148">
        <v>0</v>
      </c>
      <c r="Q148">
        <v>0</v>
      </c>
      <c r="R148">
        <v>0.23399999999999999</v>
      </c>
    </row>
    <row r="149" spans="1:18">
      <c r="A149" t="s">
        <v>54</v>
      </c>
      <c r="B149">
        <v>2015</v>
      </c>
      <c r="C149" t="s">
        <v>39</v>
      </c>
      <c r="D149" t="s">
        <v>40</v>
      </c>
      <c r="E149" t="s">
        <v>22</v>
      </c>
      <c r="F149">
        <v>130</v>
      </c>
      <c r="G149">
        <v>140</v>
      </c>
      <c r="H149">
        <v>125</v>
      </c>
      <c r="I149">
        <v>180</v>
      </c>
      <c r="J149">
        <v>165</v>
      </c>
      <c r="K149">
        <v>120</v>
      </c>
      <c r="L149">
        <v>115</v>
      </c>
      <c r="M149">
        <v>170</v>
      </c>
      <c r="N149">
        <v>105</v>
      </c>
      <c r="O149">
        <v>165</v>
      </c>
      <c r="P149">
        <v>210</v>
      </c>
      <c r="Q149">
        <v>110</v>
      </c>
      <c r="R149">
        <v>1735</v>
      </c>
    </row>
    <row r="150" spans="1:18">
      <c r="A150" t="s">
        <v>54</v>
      </c>
      <c r="B150">
        <v>2015</v>
      </c>
      <c r="C150" t="s">
        <v>29</v>
      </c>
      <c r="D150" t="s">
        <v>38</v>
      </c>
      <c r="E150" t="s">
        <v>22</v>
      </c>
      <c r="F150">
        <v>7.0540000000000003</v>
      </c>
      <c r="G150">
        <v>0</v>
      </c>
      <c r="H150">
        <v>9.4</v>
      </c>
      <c r="I150">
        <v>13.308</v>
      </c>
      <c r="J150">
        <v>9.1999999999999993</v>
      </c>
      <c r="K150">
        <v>10.8</v>
      </c>
      <c r="L150">
        <v>30</v>
      </c>
      <c r="M150">
        <v>32.054000000000002</v>
      </c>
      <c r="N150">
        <v>39.856999999999999</v>
      </c>
      <c r="O150">
        <v>47</v>
      </c>
      <c r="P150">
        <v>42</v>
      </c>
      <c r="Q150">
        <v>6.0979999999999999</v>
      </c>
      <c r="R150">
        <v>246.77100000000002</v>
      </c>
    </row>
    <row r="151" spans="1:18">
      <c r="A151" t="s">
        <v>54</v>
      </c>
      <c r="B151">
        <v>2015</v>
      </c>
      <c r="C151" t="s">
        <v>29</v>
      </c>
      <c r="D151" t="s">
        <v>37</v>
      </c>
      <c r="E151" t="s">
        <v>22</v>
      </c>
      <c r="F151">
        <v>0.64400000000000002</v>
      </c>
      <c r="G151">
        <v>0.54500000000000004</v>
      </c>
      <c r="H151">
        <v>0.54300000000000004</v>
      </c>
      <c r="I151">
        <v>0.85799999999999998</v>
      </c>
      <c r="J151">
        <v>0.65</v>
      </c>
      <c r="K151">
        <v>4.0000000000000001E-3</v>
      </c>
      <c r="L151">
        <v>0.33</v>
      </c>
      <c r="M151">
        <v>1.5860000000000001</v>
      </c>
      <c r="N151">
        <v>5.1999999999999998E-2</v>
      </c>
      <c r="O151">
        <v>1.0999999999999999E-2</v>
      </c>
      <c r="P151">
        <v>1.4999999999999999E-2</v>
      </c>
      <c r="Q151">
        <v>1.2E-2</v>
      </c>
      <c r="R151">
        <v>5.2499999999999991</v>
      </c>
    </row>
    <row r="152" spans="1:18">
      <c r="A152" t="s">
        <v>54</v>
      </c>
      <c r="B152">
        <v>2015</v>
      </c>
      <c r="C152" t="s">
        <v>29</v>
      </c>
      <c r="D152" t="s">
        <v>36</v>
      </c>
      <c r="E152" t="s">
        <v>22</v>
      </c>
      <c r="F152">
        <v>0.47099999999999997</v>
      </c>
      <c r="G152">
        <v>0.25700000000000001</v>
      </c>
      <c r="H152">
        <v>0.23499999999999999</v>
      </c>
      <c r="I152">
        <v>0.51300000000000001</v>
      </c>
      <c r="J152">
        <v>0.34200000000000003</v>
      </c>
      <c r="K152">
        <v>0.107</v>
      </c>
      <c r="L152">
        <v>6.4000000000000001E-2</v>
      </c>
      <c r="M152">
        <v>0.42799999999999999</v>
      </c>
      <c r="N152">
        <v>0</v>
      </c>
      <c r="O152">
        <v>0</v>
      </c>
      <c r="P152">
        <v>0</v>
      </c>
      <c r="Q152">
        <v>0</v>
      </c>
      <c r="R152">
        <v>2.4170000000000003</v>
      </c>
    </row>
    <row r="153" spans="1:18">
      <c r="A153" t="s">
        <v>54</v>
      </c>
      <c r="B153">
        <v>2015</v>
      </c>
      <c r="C153" t="s">
        <v>29</v>
      </c>
      <c r="D153" t="s">
        <v>35</v>
      </c>
      <c r="E153" t="s">
        <v>22</v>
      </c>
      <c r="F153">
        <v>15</v>
      </c>
      <c r="G153">
        <v>15</v>
      </c>
      <c r="H153">
        <v>30</v>
      </c>
      <c r="I153">
        <v>15</v>
      </c>
      <c r="J153">
        <v>15</v>
      </c>
      <c r="K153">
        <v>30</v>
      </c>
      <c r="L153">
        <v>15</v>
      </c>
      <c r="M153">
        <v>0</v>
      </c>
      <c r="N153">
        <v>45</v>
      </c>
      <c r="O153">
        <v>30</v>
      </c>
      <c r="P153">
        <v>15</v>
      </c>
      <c r="Q153">
        <v>0</v>
      </c>
      <c r="R153">
        <v>225</v>
      </c>
    </row>
    <row r="154" spans="1:18">
      <c r="A154" t="s">
        <v>54</v>
      </c>
      <c r="B154">
        <v>2015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2015</v>
      </c>
      <c r="C155" t="s">
        <v>29</v>
      </c>
      <c r="D155" t="s">
        <v>33</v>
      </c>
      <c r="E155" t="s">
        <v>22</v>
      </c>
      <c r="F155">
        <v>4.8</v>
      </c>
      <c r="G155">
        <v>0.6</v>
      </c>
      <c r="H155">
        <v>16.399999999999999</v>
      </c>
      <c r="I155">
        <v>7.8</v>
      </c>
      <c r="J155">
        <v>0.6</v>
      </c>
      <c r="K155">
        <v>1.6</v>
      </c>
      <c r="L155">
        <v>5.4</v>
      </c>
      <c r="M155">
        <v>7.6</v>
      </c>
      <c r="N155">
        <v>6.8</v>
      </c>
      <c r="O155">
        <v>0.2</v>
      </c>
      <c r="P155">
        <v>4.5999999999999996</v>
      </c>
      <c r="Q155">
        <v>0</v>
      </c>
      <c r="R155">
        <v>56.400000000000006</v>
      </c>
    </row>
    <row r="156" spans="1:18">
      <c r="A156" t="s">
        <v>54</v>
      </c>
      <c r="B156">
        <v>2015</v>
      </c>
      <c r="C156" t="s">
        <v>29</v>
      </c>
      <c r="D156" t="s">
        <v>32</v>
      </c>
      <c r="E156" t="s">
        <v>22</v>
      </c>
      <c r="F156">
        <v>1.2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4.2</v>
      </c>
    </row>
    <row r="157" spans="1:18">
      <c r="A157" t="s">
        <v>54</v>
      </c>
      <c r="B157">
        <v>2015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2015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2015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2015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2015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2015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2015</v>
      </c>
      <c r="C163" t="s">
        <v>20</v>
      </c>
      <c r="D163" t="s">
        <v>24</v>
      </c>
      <c r="E163" t="s">
        <v>22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</v>
      </c>
      <c r="O163">
        <v>0</v>
      </c>
      <c r="P163">
        <v>0</v>
      </c>
      <c r="Q163">
        <v>0</v>
      </c>
      <c r="R163">
        <v>5</v>
      </c>
    </row>
    <row r="164" spans="1:18">
      <c r="A164" t="s">
        <v>54</v>
      </c>
      <c r="B164">
        <v>2015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2015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2015</v>
      </c>
      <c r="C166" t="s">
        <v>48</v>
      </c>
      <c r="D166" t="s">
        <v>52</v>
      </c>
      <c r="E166" t="s">
        <v>22</v>
      </c>
      <c r="F166">
        <v>17.253929848883882</v>
      </c>
      <c r="G166">
        <v>29.049651705051659</v>
      </c>
      <c r="H166">
        <v>34.534835683007955</v>
      </c>
      <c r="I166">
        <v>34.524274720721948</v>
      </c>
      <c r="J166">
        <v>29.637576558487975</v>
      </c>
      <c r="K166">
        <v>42.310742758045734</v>
      </c>
      <c r="L166">
        <v>36.224890248519685</v>
      </c>
      <c r="M166">
        <v>36.658304971843023</v>
      </c>
      <c r="N166">
        <v>25.485460870277233</v>
      </c>
      <c r="O166">
        <v>25.318179303334738</v>
      </c>
      <c r="P166">
        <v>39.811200504843548</v>
      </c>
      <c r="Q166">
        <v>15.366996887118153</v>
      </c>
      <c r="R166">
        <v>366.1760440601355</v>
      </c>
    </row>
    <row r="167" spans="1:18">
      <c r="A167" t="s">
        <v>53</v>
      </c>
      <c r="B167">
        <v>2015</v>
      </c>
      <c r="C167" t="s">
        <v>48</v>
      </c>
      <c r="D167" t="s">
        <v>51</v>
      </c>
      <c r="E167" t="s">
        <v>22</v>
      </c>
      <c r="F167">
        <v>507.77956074441914</v>
      </c>
      <c r="G167">
        <v>473.073674917071</v>
      </c>
      <c r="H167">
        <v>456.80856785593335</v>
      </c>
      <c r="I167">
        <v>594.73054772850514</v>
      </c>
      <c r="J167">
        <v>398.95983155413552</v>
      </c>
      <c r="K167">
        <v>319.87524795313567</v>
      </c>
      <c r="L167">
        <v>433.80243307300753</v>
      </c>
      <c r="M167">
        <v>302.98317845445285</v>
      </c>
      <c r="N167">
        <v>350.84186839232177</v>
      </c>
      <c r="O167">
        <v>256.78464446613043</v>
      </c>
      <c r="P167">
        <v>302.67845910483578</v>
      </c>
      <c r="Q167">
        <v>366.30558014757889</v>
      </c>
      <c r="R167">
        <v>4764.6235943915271</v>
      </c>
    </row>
    <row r="168" spans="1:18">
      <c r="A168" t="s">
        <v>53</v>
      </c>
      <c r="B168">
        <v>2015</v>
      </c>
      <c r="C168" t="s">
        <v>48</v>
      </c>
      <c r="D168" t="s">
        <v>50</v>
      </c>
      <c r="E168" t="s">
        <v>22</v>
      </c>
      <c r="F168">
        <v>527.64716638237917</v>
      </c>
      <c r="G168">
        <v>527.38407776988447</v>
      </c>
      <c r="H168">
        <v>562.25225809671201</v>
      </c>
      <c r="I168">
        <v>350.00774556357152</v>
      </c>
      <c r="J168">
        <v>527.10120978046757</v>
      </c>
      <c r="K168">
        <v>607.81640740515627</v>
      </c>
      <c r="L168">
        <v>492.60432913212281</v>
      </c>
      <c r="M168">
        <v>439.82891219752514</v>
      </c>
      <c r="N168">
        <v>459.8662766800939</v>
      </c>
      <c r="O168">
        <v>446.35584501867618</v>
      </c>
      <c r="P168">
        <v>393.29517076973809</v>
      </c>
      <c r="Q168">
        <v>485.63942134960473</v>
      </c>
      <c r="R168">
        <v>5819.798820145933</v>
      </c>
    </row>
    <row r="169" spans="1:18">
      <c r="A169" t="s">
        <v>53</v>
      </c>
      <c r="B169">
        <v>2015</v>
      </c>
      <c r="C169" t="s">
        <v>48</v>
      </c>
      <c r="D169" t="s">
        <v>49</v>
      </c>
      <c r="E169" t="s">
        <v>22</v>
      </c>
      <c r="F169">
        <v>390.67199180648333</v>
      </c>
      <c r="G169">
        <v>332.50474854029807</v>
      </c>
      <c r="H169">
        <v>385.67364395382663</v>
      </c>
      <c r="I169">
        <v>396.69430881535459</v>
      </c>
      <c r="J169">
        <v>323.43884342636352</v>
      </c>
      <c r="K169">
        <v>273.58345055577553</v>
      </c>
      <c r="L169">
        <v>226.56390356011681</v>
      </c>
      <c r="M169">
        <v>184.69469984951832</v>
      </c>
      <c r="N169">
        <v>254.6732245244431</v>
      </c>
      <c r="O169">
        <v>257.16504680742713</v>
      </c>
      <c r="P169">
        <v>265.10526954237429</v>
      </c>
      <c r="Q169">
        <v>451.19435416282073</v>
      </c>
      <c r="R169">
        <v>3741.9634855448012</v>
      </c>
    </row>
    <row r="170" spans="1:18">
      <c r="A170" t="s">
        <v>53</v>
      </c>
      <c r="B170">
        <v>2015</v>
      </c>
      <c r="C170" t="s">
        <v>44</v>
      </c>
      <c r="D170" t="s">
        <v>47</v>
      </c>
      <c r="E170" t="s">
        <v>22</v>
      </c>
      <c r="F170">
        <v>2019.4632858244418</v>
      </c>
      <c r="G170">
        <v>1121.1728296525257</v>
      </c>
      <c r="H170">
        <v>670.5349724057894</v>
      </c>
      <c r="I170">
        <v>254.36683614607497</v>
      </c>
      <c r="J170">
        <v>237.94115172924378</v>
      </c>
      <c r="K170">
        <v>156.93881106473694</v>
      </c>
      <c r="L170">
        <v>176.06712292425959</v>
      </c>
      <c r="M170">
        <v>364.64455121449254</v>
      </c>
      <c r="N170">
        <v>379.57099503513848</v>
      </c>
      <c r="O170">
        <v>466.73691883738144</v>
      </c>
      <c r="P170">
        <v>793.740022280993</v>
      </c>
      <c r="Q170">
        <v>1103.579667993559</v>
      </c>
      <c r="R170">
        <v>7744.7571651086373</v>
      </c>
    </row>
    <row r="171" spans="1:18">
      <c r="A171" t="s">
        <v>53</v>
      </c>
      <c r="B171">
        <v>2015</v>
      </c>
      <c r="C171" t="s">
        <v>44</v>
      </c>
      <c r="D171" t="s">
        <v>46</v>
      </c>
      <c r="E171" t="s">
        <v>22</v>
      </c>
      <c r="F171">
        <v>154.06773684584189</v>
      </c>
      <c r="G171">
        <v>174.41719236954802</v>
      </c>
      <c r="H171">
        <v>137.2255759406674</v>
      </c>
      <c r="I171">
        <v>127.26080495529743</v>
      </c>
      <c r="J171">
        <v>148.23350338905504</v>
      </c>
      <c r="K171">
        <v>142.95501332647044</v>
      </c>
      <c r="L171">
        <v>75.735450911948675</v>
      </c>
      <c r="M171">
        <v>139.93472682362619</v>
      </c>
      <c r="N171">
        <v>119.91598553562748</v>
      </c>
      <c r="O171">
        <v>69.343701538337157</v>
      </c>
      <c r="P171">
        <v>95.389314693037605</v>
      </c>
      <c r="Q171">
        <v>118.09166005174794</v>
      </c>
      <c r="R171">
        <v>1502.5706663812055</v>
      </c>
    </row>
    <row r="172" spans="1:18">
      <c r="A172" t="s">
        <v>53</v>
      </c>
      <c r="B172">
        <v>2015</v>
      </c>
      <c r="C172" t="s">
        <v>44</v>
      </c>
      <c r="D172" t="s">
        <v>45</v>
      </c>
      <c r="E172" t="s">
        <v>22</v>
      </c>
      <c r="F172">
        <v>537.45353621896879</v>
      </c>
      <c r="G172">
        <v>400.41848782873797</v>
      </c>
      <c r="H172">
        <v>557.89919194134279</v>
      </c>
      <c r="I172">
        <v>557.6385452491827</v>
      </c>
      <c r="J172">
        <v>479.137908666957</v>
      </c>
      <c r="K172">
        <v>381.96782273251551</v>
      </c>
      <c r="L172">
        <v>346.62046544942876</v>
      </c>
      <c r="M172">
        <v>400.80251619532595</v>
      </c>
      <c r="N172">
        <v>391.01270573218534</v>
      </c>
      <c r="O172">
        <v>353.79215420090645</v>
      </c>
      <c r="P172">
        <v>283.52344738900081</v>
      </c>
      <c r="Q172">
        <v>384.45399062615161</v>
      </c>
      <c r="R172">
        <v>5074.720772230703</v>
      </c>
    </row>
    <row r="173" spans="1:18">
      <c r="A173" t="s">
        <v>53</v>
      </c>
      <c r="B173">
        <v>2015</v>
      </c>
      <c r="C173" t="s">
        <v>39</v>
      </c>
      <c r="D173" t="s">
        <v>43</v>
      </c>
      <c r="E173" t="s">
        <v>22</v>
      </c>
      <c r="F173">
        <v>1239.9948603659793</v>
      </c>
      <c r="G173">
        <v>994.42423955935362</v>
      </c>
      <c r="H173">
        <v>1252.9784170771666</v>
      </c>
      <c r="I173">
        <v>1169.73935806757</v>
      </c>
      <c r="J173">
        <v>1101.4281741924549</v>
      </c>
      <c r="K173">
        <v>989.59623554936309</v>
      </c>
      <c r="L173">
        <v>1035.6077344246096</v>
      </c>
      <c r="M173">
        <v>1112.3438492162493</v>
      </c>
      <c r="N173">
        <v>907.64624366714895</v>
      </c>
      <c r="O173">
        <v>955.04136012146773</v>
      </c>
      <c r="P173">
        <v>761.78073902142808</v>
      </c>
      <c r="Q173">
        <v>885.96155270119664</v>
      </c>
      <c r="R173">
        <v>12406.542763963987</v>
      </c>
    </row>
    <row r="174" spans="1:18">
      <c r="A174" t="s">
        <v>53</v>
      </c>
      <c r="B174">
        <v>2015</v>
      </c>
      <c r="C174" t="s">
        <v>39</v>
      </c>
      <c r="D174" t="s">
        <v>42</v>
      </c>
      <c r="E174" t="s">
        <v>22</v>
      </c>
      <c r="F174">
        <v>131.21384520536677</v>
      </c>
      <c r="G174">
        <v>108.41356207634352</v>
      </c>
      <c r="H174">
        <v>113.01356258610288</v>
      </c>
      <c r="I174">
        <v>108.2196738591754</v>
      </c>
      <c r="J174">
        <v>85.812327072716556</v>
      </c>
      <c r="K174">
        <v>121.75522057873307</v>
      </c>
      <c r="L174">
        <v>59.486051622086244</v>
      </c>
      <c r="M174">
        <v>111.20082250469379</v>
      </c>
      <c r="N174">
        <v>104.77357043974935</v>
      </c>
      <c r="O174">
        <v>97.929678040878315</v>
      </c>
      <c r="P174">
        <v>69.981394314468957</v>
      </c>
      <c r="Q174">
        <v>124.80737588312569</v>
      </c>
      <c r="R174">
        <v>1236.6070841834403</v>
      </c>
    </row>
    <row r="175" spans="1:18">
      <c r="A175" t="s">
        <v>53</v>
      </c>
      <c r="B175">
        <v>2015</v>
      </c>
      <c r="C175" t="s">
        <v>39</v>
      </c>
      <c r="D175" t="s">
        <v>41</v>
      </c>
      <c r="E175" t="s">
        <v>22</v>
      </c>
      <c r="F175">
        <v>66.59895575327883</v>
      </c>
      <c r="G175">
        <v>30.017670186549811</v>
      </c>
      <c r="H175">
        <v>60.26887183446307</v>
      </c>
      <c r="I175">
        <v>21.269304693643431</v>
      </c>
      <c r="J175">
        <v>77.109600114823735</v>
      </c>
      <c r="K175">
        <v>18.19976833782421</v>
      </c>
      <c r="L175">
        <v>86.922917819279235</v>
      </c>
      <c r="M175">
        <v>62.149350612919854</v>
      </c>
      <c r="N175">
        <v>45.296472080366279</v>
      </c>
      <c r="O175">
        <v>76.809205640551667</v>
      </c>
      <c r="P175">
        <v>88.710219938550026</v>
      </c>
      <c r="Q175">
        <v>51.204014232458633</v>
      </c>
      <c r="R175">
        <v>684.55635124470882</v>
      </c>
    </row>
    <row r="176" spans="1:18">
      <c r="A176" t="s">
        <v>53</v>
      </c>
      <c r="B176">
        <v>2015</v>
      </c>
      <c r="C176" t="s">
        <v>39</v>
      </c>
      <c r="D176" t="s">
        <v>40</v>
      </c>
      <c r="E176" t="s">
        <v>22</v>
      </c>
      <c r="F176">
        <v>461.20901105348622</v>
      </c>
      <c r="G176">
        <v>408.27142893874452</v>
      </c>
      <c r="H176">
        <v>364.67821843345752</v>
      </c>
      <c r="I176">
        <v>401.43628346623092</v>
      </c>
      <c r="J176">
        <v>436.55469426208833</v>
      </c>
      <c r="K176">
        <v>400.99575527587359</v>
      </c>
      <c r="L176">
        <v>415.63559071189758</v>
      </c>
      <c r="M176">
        <v>392.1811623323328</v>
      </c>
      <c r="N176">
        <v>342.37889952022209</v>
      </c>
      <c r="O176">
        <v>421.29401875696965</v>
      </c>
      <c r="P176">
        <v>287.58104588640816</v>
      </c>
      <c r="Q176">
        <v>386.14853371710041</v>
      </c>
      <c r="R176">
        <v>4718.3646423548125</v>
      </c>
    </row>
    <row r="177" spans="1:18">
      <c r="A177" t="s">
        <v>53</v>
      </c>
      <c r="B177">
        <v>2015</v>
      </c>
      <c r="C177" t="s">
        <v>29</v>
      </c>
      <c r="D177" t="s">
        <v>38</v>
      </c>
      <c r="E177" t="s">
        <v>22</v>
      </c>
      <c r="F177">
        <v>312.80763812711166</v>
      </c>
      <c r="G177">
        <v>256.13537340062936</v>
      </c>
      <c r="H177">
        <v>231.35465663436929</v>
      </c>
      <c r="I177">
        <v>154.65713016378416</v>
      </c>
      <c r="J177">
        <v>187.92969724424481</v>
      </c>
      <c r="K177">
        <v>171.97640206035587</v>
      </c>
      <c r="L177">
        <v>179.24598326979134</v>
      </c>
      <c r="M177">
        <v>163.6667909858634</v>
      </c>
      <c r="N177">
        <v>204.31468550529976</v>
      </c>
      <c r="O177">
        <v>133.30228621611937</v>
      </c>
      <c r="P177">
        <v>177.30999919644631</v>
      </c>
      <c r="Q177">
        <v>249.43104716698411</v>
      </c>
      <c r="R177">
        <v>2422.1316899709996</v>
      </c>
    </row>
    <row r="178" spans="1:18">
      <c r="A178" t="s">
        <v>53</v>
      </c>
      <c r="B178">
        <v>2015</v>
      </c>
      <c r="C178" t="s">
        <v>29</v>
      </c>
      <c r="D178" t="s">
        <v>37</v>
      </c>
      <c r="E178" t="s">
        <v>22</v>
      </c>
      <c r="F178">
        <v>5.6988092571412245</v>
      </c>
      <c r="G178">
        <v>4.582290815036429</v>
      </c>
      <c r="H178">
        <v>4.407524949084725</v>
      </c>
      <c r="I178">
        <v>0.52509341782840124</v>
      </c>
      <c r="J178">
        <v>3.7106452601488913</v>
      </c>
      <c r="K178">
        <v>5.3817865847459716</v>
      </c>
      <c r="L178">
        <v>0.83392564210352582</v>
      </c>
      <c r="M178">
        <v>1.0191877387726342</v>
      </c>
      <c r="N178">
        <v>0.84778295338275222</v>
      </c>
      <c r="O178">
        <v>4.626839487001563</v>
      </c>
      <c r="P178">
        <v>3.034357320729173</v>
      </c>
      <c r="Q178">
        <v>4.3342114616530427</v>
      </c>
      <c r="R178">
        <v>39.002454887628325</v>
      </c>
    </row>
    <row r="179" spans="1:18">
      <c r="A179" t="s">
        <v>53</v>
      </c>
      <c r="B179">
        <v>2015</v>
      </c>
      <c r="C179" t="s">
        <v>29</v>
      </c>
      <c r="D179" t="s">
        <v>36</v>
      </c>
      <c r="E179" t="s">
        <v>22</v>
      </c>
      <c r="F179">
        <v>24.786875603135776</v>
      </c>
      <c r="G179">
        <v>31.925045751944825</v>
      </c>
      <c r="H179">
        <v>2.8617821178264955</v>
      </c>
      <c r="I179">
        <v>18.322426658599042</v>
      </c>
      <c r="J179">
        <v>23.783980446126392</v>
      </c>
      <c r="K179">
        <v>15.885751848710518</v>
      </c>
      <c r="L179">
        <v>17.959510875852114</v>
      </c>
      <c r="M179">
        <v>3.369399872191607</v>
      </c>
      <c r="N179">
        <v>24.653273652818992</v>
      </c>
      <c r="O179">
        <v>10.815040609036124</v>
      </c>
      <c r="P179">
        <v>23.374408764925587</v>
      </c>
      <c r="Q179">
        <v>5.0066126114564122</v>
      </c>
      <c r="R179">
        <v>202.74410881262386</v>
      </c>
    </row>
    <row r="180" spans="1:18">
      <c r="A180" t="s">
        <v>53</v>
      </c>
      <c r="B180">
        <v>2015</v>
      </c>
      <c r="C180" t="s">
        <v>29</v>
      </c>
      <c r="D180" t="s">
        <v>35</v>
      </c>
      <c r="E180" t="s">
        <v>22</v>
      </c>
      <c r="F180">
        <v>43.14116100194299</v>
      </c>
      <c r="G180">
        <v>66.747097323023652</v>
      </c>
      <c r="H180">
        <v>40.318531707389944</v>
      </c>
      <c r="I180">
        <v>38.478484534411898</v>
      </c>
      <c r="J180">
        <v>61.577242899427695</v>
      </c>
      <c r="K180">
        <v>33.484895826480049</v>
      </c>
      <c r="L180">
        <v>53.050522235986108</v>
      </c>
      <c r="M180">
        <v>42.42928367009003</v>
      </c>
      <c r="N180">
        <v>43.627157392653693</v>
      </c>
      <c r="O180">
        <v>35.083514569226914</v>
      </c>
      <c r="P180">
        <v>51.464875171048291</v>
      </c>
      <c r="Q180">
        <v>82.129169208903349</v>
      </c>
      <c r="R180">
        <v>591.53193554058464</v>
      </c>
    </row>
    <row r="181" spans="1:18">
      <c r="A181" t="s">
        <v>53</v>
      </c>
      <c r="B181">
        <v>2015</v>
      </c>
      <c r="C181" t="s">
        <v>29</v>
      </c>
      <c r="D181" t="s">
        <v>34</v>
      </c>
      <c r="E181" t="s">
        <v>22</v>
      </c>
      <c r="F181">
        <v>32.139809895999569</v>
      </c>
      <c r="G181">
        <v>42.421139224046478</v>
      </c>
      <c r="H181">
        <v>6.7648771355616386</v>
      </c>
      <c r="I181">
        <v>20.638821809489894</v>
      </c>
      <c r="J181">
        <v>35.942648765075631</v>
      </c>
      <c r="K181">
        <v>32.687649370987046</v>
      </c>
      <c r="L181">
        <v>17.857633924397202</v>
      </c>
      <c r="M181">
        <v>25.874569816761145</v>
      </c>
      <c r="N181">
        <v>25.405543463765895</v>
      </c>
      <c r="O181">
        <v>46.617023929349607</v>
      </c>
      <c r="P181">
        <v>28.284610097416554</v>
      </c>
      <c r="Q181">
        <v>31.215577386502634</v>
      </c>
      <c r="R181">
        <v>345.84990481935324</v>
      </c>
    </row>
    <row r="182" spans="1:18">
      <c r="A182" t="s">
        <v>53</v>
      </c>
      <c r="B182">
        <v>2015</v>
      </c>
      <c r="C182" t="s">
        <v>29</v>
      </c>
      <c r="D182" t="s">
        <v>33</v>
      </c>
      <c r="E182" t="s">
        <v>22</v>
      </c>
      <c r="F182">
        <v>13.755240227447159</v>
      </c>
      <c r="G182">
        <v>11.708452092096802</v>
      </c>
      <c r="H182">
        <v>2.0707086883462642</v>
      </c>
      <c r="I182">
        <v>13.074220313295168</v>
      </c>
      <c r="J182">
        <v>19.053674592795517</v>
      </c>
      <c r="K182">
        <v>4.0001620291082221</v>
      </c>
      <c r="L182">
        <v>13.235641645587036</v>
      </c>
      <c r="M182">
        <v>15.286994686454518</v>
      </c>
      <c r="N182">
        <v>17.957700449304618</v>
      </c>
      <c r="O182">
        <v>8.1103444918990739</v>
      </c>
      <c r="P182">
        <v>23.691681473891016</v>
      </c>
      <c r="Q182">
        <v>17.348178397910523</v>
      </c>
      <c r="R182">
        <v>159.2929990881359</v>
      </c>
    </row>
    <row r="183" spans="1:18">
      <c r="A183" t="s">
        <v>53</v>
      </c>
      <c r="B183">
        <v>2015</v>
      </c>
      <c r="C183" t="s">
        <v>29</v>
      </c>
      <c r="D183" t="s">
        <v>32</v>
      </c>
      <c r="E183" t="s">
        <v>22</v>
      </c>
      <c r="F183">
        <v>60.890833307012073</v>
      </c>
      <c r="G183">
        <v>69.409430780441369</v>
      </c>
      <c r="H183">
        <v>46.599052246753274</v>
      </c>
      <c r="I183">
        <v>52.353890668514389</v>
      </c>
      <c r="J183">
        <v>18.837491691464194</v>
      </c>
      <c r="K183">
        <v>62.394509581360296</v>
      </c>
      <c r="L183">
        <v>59.764495098691214</v>
      </c>
      <c r="M183">
        <v>30.022515826640319</v>
      </c>
      <c r="N183">
        <v>63.451179325841487</v>
      </c>
      <c r="O183">
        <v>24.832264941214451</v>
      </c>
      <c r="P183">
        <v>108.04638037568658</v>
      </c>
      <c r="Q183">
        <v>-44.893702259339868</v>
      </c>
      <c r="R183">
        <v>551.70834158427988</v>
      </c>
    </row>
    <row r="184" spans="1:18">
      <c r="A184" t="s">
        <v>53</v>
      </c>
      <c r="B184">
        <v>2015</v>
      </c>
      <c r="C184" t="s">
        <v>29</v>
      </c>
      <c r="D184" t="s">
        <v>31</v>
      </c>
      <c r="E184" t="s">
        <v>22</v>
      </c>
      <c r="F184">
        <v>57.802282615145501</v>
      </c>
      <c r="G184">
        <v>46.226897538290942</v>
      </c>
      <c r="H184">
        <v>57.821096999666295</v>
      </c>
      <c r="I184">
        <v>35.492782307415631</v>
      </c>
      <c r="J184">
        <v>50.752262845936407</v>
      </c>
      <c r="K184">
        <v>31.141003384379264</v>
      </c>
      <c r="L184">
        <v>40.820715999745502</v>
      </c>
      <c r="M184">
        <v>29.104259845732543</v>
      </c>
      <c r="N184">
        <v>50.727642769127293</v>
      </c>
      <c r="O184">
        <v>59.137654922833811</v>
      </c>
      <c r="P184">
        <v>54.536716615205229</v>
      </c>
      <c r="Q184">
        <v>29.998920230609119</v>
      </c>
      <c r="R184">
        <v>543.56223607408754</v>
      </c>
    </row>
    <row r="185" spans="1:18">
      <c r="A185" t="s">
        <v>53</v>
      </c>
      <c r="B185">
        <v>2015</v>
      </c>
      <c r="C185" t="s">
        <v>29</v>
      </c>
      <c r="D185" t="s">
        <v>30</v>
      </c>
      <c r="E185" t="s">
        <v>22</v>
      </c>
      <c r="F185">
        <v>58.417486600153119</v>
      </c>
      <c r="G185">
        <v>76.584896872623872</v>
      </c>
      <c r="H185">
        <v>30.093963964541178</v>
      </c>
      <c r="I185">
        <v>46.136646567428627</v>
      </c>
      <c r="J185">
        <v>43.692085767975499</v>
      </c>
      <c r="K185">
        <v>36.721154687870502</v>
      </c>
      <c r="L185">
        <v>35.481190416537238</v>
      </c>
      <c r="M185">
        <v>64.536666866936457</v>
      </c>
      <c r="N185">
        <v>41.88346203749316</v>
      </c>
      <c r="O185">
        <v>79.280929149863283</v>
      </c>
      <c r="P185">
        <v>8.1038704819862186</v>
      </c>
      <c r="Q185">
        <v>36.04873517963469</v>
      </c>
      <c r="R185">
        <v>556.98108859304375</v>
      </c>
    </row>
    <row r="186" spans="1:18">
      <c r="A186" t="s">
        <v>53</v>
      </c>
      <c r="B186">
        <v>2015</v>
      </c>
      <c r="C186" t="s">
        <v>20</v>
      </c>
      <c r="D186" t="s">
        <v>28</v>
      </c>
      <c r="E186" t="s">
        <v>22</v>
      </c>
      <c r="F186">
        <v>288.38571720396118</v>
      </c>
      <c r="G186">
        <v>163.1674473618904</v>
      </c>
      <c r="H186">
        <v>201.3744599742833</v>
      </c>
      <c r="I186">
        <v>144.32692341477542</v>
      </c>
      <c r="J186">
        <v>146.87467266208162</v>
      </c>
      <c r="K186">
        <v>169.09474330416214</v>
      </c>
      <c r="L186">
        <v>171.29071655626274</v>
      </c>
      <c r="M186">
        <v>117.42493031174108</v>
      </c>
      <c r="N186">
        <v>118.86063200639254</v>
      </c>
      <c r="O186">
        <v>152.26301573702651</v>
      </c>
      <c r="P186">
        <v>157.43130413463419</v>
      </c>
      <c r="Q186">
        <v>214.05203871259388</v>
      </c>
      <c r="R186">
        <v>2044.546601379805</v>
      </c>
    </row>
    <row r="187" spans="1:18">
      <c r="A187" t="s">
        <v>53</v>
      </c>
      <c r="B187">
        <v>2015</v>
      </c>
      <c r="C187" t="s">
        <v>20</v>
      </c>
      <c r="D187" t="s">
        <v>27</v>
      </c>
      <c r="E187" t="s">
        <v>22</v>
      </c>
      <c r="F187">
        <v>30.012312908407697</v>
      </c>
      <c r="G187">
        <v>8.7846481037367769E-3</v>
      </c>
      <c r="H187">
        <v>28.017183553462871</v>
      </c>
      <c r="I187">
        <v>30.0142467653673</v>
      </c>
      <c r="J187">
        <v>58.011196826066644</v>
      </c>
      <c r="K187">
        <v>28.012158611309857</v>
      </c>
      <c r="L187">
        <v>33.091104966843282</v>
      </c>
      <c r="M187">
        <v>48.85069417195642</v>
      </c>
      <c r="N187">
        <v>33.654328393112102</v>
      </c>
      <c r="O187">
        <v>64.310518637871482</v>
      </c>
      <c r="P187">
        <v>33.613237252924066</v>
      </c>
      <c r="Q187">
        <v>43.108244608261295</v>
      </c>
      <c r="R187">
        <v>430.70401134368683</v>
      </c>
    </row>
    <row r="188" spans="1:18">
      <c r="A188" t="s">
        <v>53</v>
      </c>
      <c r="B188">
        <v>2015</v>
      </c>
      <c r="C188" t="s">
        <v>20</v>
      </c>
      <c r="D188" t="s">
        <v>26</v>
      </c>
      <c r="E188" t="s">
        <v>22</v>
      </c>
      <c r="F188">
        <v>347.39522760147941</v>
      </c>
      <c r="G188">
        <v>364.5908992244473</v>
      </c>
      <c r="H188">
        <v>295.27028004032695</v>
      </c>
      <c r="I188">
        <v>353.39587988976524</v>
      </c>
      <c r="J188">
        <v>288.997154339357</v>
      </c>
      <c r="K188">
        <v>388.08342023805233</v>
      </c>
      <c r="L188">
        <v>380.72050540040499</v>
      </c>
      <c r="M188">
        <v>271.32511529784472</v>
      </c>
      <c r="N188">
        <v>312.93241428368111</v>
      </c>
      <c r="O188">
        <v>312.97263741938218</v>
      </c>
      <c r="P188">
        <v>317.20920082383333</v>
      </c>
      <c r="Q188">
        <v>370.37457345245258</v>
      </c>
      <c r="R188">
        <v>4003.2673080110271</v>
      </c>
    </row>
    <row r="189" spans="1:18">
      <c r="A189" t="s">
        <v>53</v>
      </c>
      <c r="B189">
        <v>2015</v>
      </c>
      <c r="C189" t="s">
        <v>20</v>
      </c>
      <c r="D189" t="s">
        <v>25</v>
      </c>
      <c r="E189" t="s">
        <v>22</v>
      </c>
      <c r="F189">
        <v>92.089058007194012</v>
      </c>
      <c r="G189">
        <v>47.332725595775841</v>
      </c>
      <c r="H189">
        <v>90.644321554734816</v>
      </c>
      <c r="I189">
        <v>93.046721253102504</v>
      </c>
      <c r="J189">
        <v>48.628789591337231</v>
      </c>
      <c r="K189">
        <v>139.49760615246726</v>
      </c>
      <c r="L189">
        <v>49.563377528124605</v>
      </c>
      <c r="M189">
        <v>94.416530774579911</v>
      </c>
      <c r="N189">
        <v>115.69360404989682</v>
      </c>
      <c r="O189">
        <v>139.281660480163</v>
      </c>
      <c r="P189">
        <v>35.190051036307608</v>
      </c>
      <c r="Q189">
        <v>109.02414410423224</v>
      </c>
      <c r="R189">
        <v>1054.4085901279159</v>
      </c>
    </row>
    <row r="190" spans="1:18">
      <c r="A190" t="s">
        <v>53</v>
      </c>
      <c r="B190">
        <v>2015</v>
      </c>
      <c r="C190" t="s">
        <v>20</v>
      </c>
      <c r="D190" t="s">
        <v>24</v>
      </c>
      <c r="E190" t="s">
        <v>22</v>
      </c>
      <c r="F190">
        <v>78.079070345794193</v>
      </c>
      <c r="G190">
        <v>79.475149603432115</v>
      </c>
      <c r="H190">
        <v>84.154667930366926</v>
      </c>
      <c r="I190">
        <v>77.384248478634049</v>
      </c>
      <c r="J190">
        <v>126.34535051912864</v>
      </c>
      <c r="K190">
        <v>89.627417835195274</v>
      </c>
      <c r="L190">
        <v>89.630419900202</v>
      </c>
      <c r="M190">
        <v>87.121742990208816</v>
      </c>
      <c r="N190">
        <v>79.356533366016194</v>
      </c>
      <c r="O190">
        <v>95.544940359926102</v>
      </c>
      <c r="P190">
        <v>88.974063634522295</v>
      </c>
      <c r="Q190">
        <v>124.96786581633587</v>
      </c>
      <c r="R190">
        <v>1100.6614707797623</v>
      </c>
    </row>
    <row r="191" spans="1:18">
      <c r="A191" t="s">
        <v>53</v>
      </c>
      <c r="B191">
        <v>2015</v>
      </c>
      <c r="C191" t="s">
        <v>20</v>
      </c>
      <c r="D191" t="s">
        <v>23</v>
      </c>
      <c r="E191" t="s">
        <v>22</v>
      </c>
      <c r="F191">
        <v>60.664239259788388</v>
      </c>
      <c r="G191">
        <v>40.404001109322706</v>
      </c>
      <c r="H191">
        <v>43.146992216772347</v>
      </c>
      <c r="I191">
        <v>97.22930273584538</v>
      </c>
      <c r="J191">
        <v>48.205316987702311</v>
      </c>
      <c r="K191">
        <v>51.685835259039159</v>
      </c>
      <c r="L191">
        <v>81.453313130301083</v>
      </c>
      <c r="M191">
        <v>116.84180250534145</v>
      </c>
      <c r="N191">
        <v>101.28795149254</v>
      </c>
      <c r="O191">
        <v>64.681777927454036</v>
      </c>
      <c r="P191">
        <v>53.810186178187109</v>
      </c>
      <c r="Q191">
        <v>130.02158710670042</v>
      </c>
      <c r="R191">
        <v>889.43230590899429</v>
      </c>
    </row>
    <row r="192" spans="1:18">
      <c r="A192" t="s">
        <v>53</v>
      </c>
      <c r="B192">
        <v>2015</v>
      </c>
      <c r="C192" t="s">
        <v>20</v>
      </c>
      <c r="D192" t="s">
        <v>21</v>
      </c>
      <c r="E192" t="s">
        <v>22</v>
      </c>
      <c r="F192">
        <v>52.891357988757093</v>
      </c>
      <c r="G192">
        <v>36.229805114785762</v>
      </c>
      <c r="H192">
        <v>93.338784478044047</v>
      </c>
      <c r="I192">
        <v>44.428497756414849</v>
      </c>
      <c r="J192">
        <v>56.231968814337591</v>
      </c>
      <c r="K192">
        <v>80.029027688146101</v>
      </c>
      <c r="L192">
        <v>30.556053531893518</v>
      </c>
      <c r="M192">
        <v>62.112440265905363</v>
      </c>
      <c r="N192">
        <v>60.021406381099567</v>
      </c>
      <c r="O192">
        <v>65.655798389571743</v>
      </c>
      <c r="P192">
        <v>58.659773996578004</v>
      </c>
      <c r="Q192">
        <v>91.28464906264729</v>
      </c>
      <c r="R192">
        <v>731.43956346818095</v>
      </c>
    </row>
    <row r="193" spans="1:18">
      <c r="A193" t="s">
        <v>19</v>
      </c>
      <c r="B193">
        <v>2015</v>
      </c>
      <c r="C193" t="s">
        <v>48</v>
      </c>
      <c r="D193" t="s">
        <v>52</v>
      </c>
      <c r="E193" t="s">
        <v>22</v>
      </c>
      <c r="F193">
        <v>89940.5</v>
      </c>
      <c r="G193">
        <v>79576</v>
      </c>
      <c r="H193">
        <v>94582.5</v>
      </c>
      <c r="I193">
        <v>93805.582999999999</v>
      </c>
      <c r="J193">
        <v>93644.808999999994</v>
      </c>
      <c r="K193">
        <v>95541.16</v>
      </c>
      <c r="L193">
        <v>92610</v>
      </c>
      <c r="M193">
        <v>94938.5</v>
      </c>
      <c r="N193">
        <v>95743.455000000002</v>
      </c>
      <c r="O193">
        <v>98219.5</v>
      </c>
      <c r="P193">
        <v>91368.88</v>
      </c>
      <c r="Q193">
        <v>102296.261</v>
      </c>
      <c r="R193">
        <v>1122267.148</v>
      </c>
    </row>
    <row r="194" spans="1:18">
      <c r="A194" t="s">
        <v>19</v>
      </c>
      <c r="B194">
        <v>2015</v>
      </c>
      <c r="C194" t="s">
        <v>48</v>
      </c>
      <c r="D194" t="s">
        <v>51</v>
      </c>
      <c r="E194" t="s">
        <v>22</v>
      </c>
      <c r="F194">
        <v>139650.04199999999</v>
      </c>
      <c r="G194">
        <v>111441.90399999999</v>
      </c>
      <c r="H194">
        <v>122193.61</v>
      </c>
      <c r="I194">
        <v>125856.523</v>
      </c>
      <c r="J194">
        <v>119062.341</v>
      </c>
      <c r="K194">
        <v>118987.012</v>
      </c>
      <c r="L194">
        <v>124756.982</v>
      </c>
      <c r="M194">
        <v>116090.7</v>
      </c>
      <c r="N194">
        <v>117596.284</v>
      </c>
      <c r="O194">
        <v>123486.391</v>
      </c>
      <c r="P194">
        <v>111449.16800000001</v>
      </c>
      <c r="Q194">
        <v>139309.50200000001</v>
      </c>
      <c r="R194">
        <v>1469880.459</v>
      </c>
    </row>
    <row r="195" spans="1:18">
      <c r="A195" t="s">
        <v>19</v>
      </c>
      <c r="B195">
        <v>2015</v>
      </c>
      <c r="C195" t="s">
        <v>48</v>
      </c>
      <c r="D195" t="s">
        <v>50</v>
      </c>
      <c r="E195" t="s">
        <v>22</v>
      </c>
      <c r="F195">
        <v>54999.571000000004</v>
      </c>
      <c r="G195">
        <v>40872.6</v>
      </c>
      <c r="H195">
        <v>48881.523000000001</v>
      </c>
      <c r="I195">
        <v>48433.286999999997</v>
      </c>
      <c r="J195">
        <v>44989.71</v>
      </c>
      <c r="K195">
        <v>47230.322</v>
      </c>
      <c r="L195">
        <v>49309.887000000002</v>
      </c>
      <c r="M195">
        <v>45512.483</v>
      </c>
      <c r="N195">
        <v>46608.758999999998</v>
      </c>
      <c r="O195">
        <v>45392.77</v>
      </c>
      <c r="P195">
        <v>41812.35</v>
      </c>
      <c r="Q195">
        <v>51469.86</v>
      </c>
      <c r="R195">
        <v>565513.12200000009</v>
      </c>
    </row>
    <row r="196" spans="1:18">
      <c r="A196" t="s">
        <v>19</v>
      </c>
      <c r="B196">
        <v>2015</v>
      </c>
      <c r="C196" t="s">
        <v>48</v>
      </c>
      <c r="D196" t="s">
        <v>49</v>
      </c>
      <c r="E196" t="s">
        <v>22</v>
      </c>
      <c r="F196">
        <v>61409.75</v>
      </c>
      <c r="G196">
        <v>47196.968999999997</v>
      </c>
      <c r="H196">
        <v>53531.364000000001</v>
      </c>
      <c r="I196">
        <v>54181.5</v>
      </c>
      <c r="J196">
        <v>52472.25</v>
      </c>
      <c r="K196">
        <v>52860.35</v>
      </c>
      <c r="L196">
        <v>55581.7</v>
      </c>
      <c r="M196">
        <v>53325.112000000001</v>
      </c>
      <c r="N196">
        <v>54369.07</v>
      </c>
      <c r="O196">
        <v>58494.55</v>
      </c>
      <c r="P196">
        <v>54712.129000000001</v>
      </c>
      <c r="Q196">
        <v>65618.683999999994</v>
      </c>
      <c r="R196">
        <v>663753.42799999996</v>
      </c>
    </row>
    <row r="197" spans="1:18">
      <c r="A197" t="s">
        <v>19</v>
      </c>
      <c r="B197">
        <v>2015</v>
      </c>
      <c r="C197" t="s">
        <v>44</v>
      </c>
      <c r="D197" t="s">
        <v>47</v>
      </c>
      <c r="E197" t="s">
        <v>22</v>
      </c>
      <c r="F197">
        <v>320937.87599999999</v>
      </c>
      <c r="G197">
        <v>256567.61900000001</v>
      </c>
      <c r="H197">
        <v>291003.75799999997</v>
      </c>
      <c r="I197">
        <v>297971.565</v>
      </c>
      <c r="J197">
        <v>271891.12</v>
      </c>
      <c r="K197">
        <v>280511.59600000002</v>
      </c>
      <c r="L197">
        <v>288384.01899999997</v>
      </c>
      <c r="M197">
        <v>279648.69500000001</v>
      </c>
      <c r="N197">
        <v>280886.51500000001</v>
      </c>
      <c r="O197">
        <v>297957.87099999998</v>
      </c>
      <c r="P197">
        <v>276769.68300000002</v>
      </c>
      <c r="Q197">
        <v>352208.37199999997</v>
      </c>
      <c r="R197">
        <v>3494738.6889999998</v>
      </c>
    </row>
    <row r="198" spans="1:18">
      <c r="A198" t="s">
        <v>19</v>
      </c>
      <c r="B198">
        <v>2015</v>
      </c>
      <c r="C198" t="s">
        <v>44</v>
      </c>
      <c r="D198" t="s">
        <v>46</v>
      </c>
      <c r="E198" t="s">
        <v>22</v>
      </c>
      <c r="F198">
        <v>237024.68599999999</v>
      </c>
      <c r="G198">
        <v>198119.546</v>
      </c>
      <c r="H198">
        <v>207278.54199999999</v>
      </c>
      <c r="I198">
        <v>218122.96599999999</v>
      </c>
      <c r="J198">
        <v>197986.122</v>
      </c>
      <c r="K198">
        <v>204545.40700000001</v>
      </c>
      <c r="L198">
        <v>215029.88800000001</v>
      </c>
      <c r="M198">
        <v>205607.859</v>
      </c>
      <c r="N198">
        <v>205704.21599999999</v>
      </c>
      <c r="O198">
        <v>215385.84599999999</v>
      </c>
      <c r="P198">
        <v>204354.64799999999</v>
      </c>
      <c r="Q198">
        <v>251470.03899999999</v>
      </c>
      <c r="R198">
        <v>2560629.7649999997</v>
      </c>
    </row>
    <row r="199" spans="1:18">
      <c r="A199" t="s">
        <v>19</v>
      </c>
      <c r="B199">
        <v>2015</v>
      </c>
      <c r="C199" t="s">
        <v>44</v>
      </c>
      <c r="D199" t="s">
        <v>45</v>
      </c>
      <c r="E199" t="s">
        <v>22</v>
      </c>
      <c r="F199">
        <v>242220.226</v>
      </c>
      <c r="G199">
        <v>196023.50099999999</v>
      </c>
      <c r="H199">
        <v>210898.378</v>
      </c>
      <c r="I199">
        <v>216098.16899999999</v>
      </c>
      <c r="J199">
        <v>205934.755</v>
      </c>
      <c r="K199">
        <v>212838.14600000001</v>
      </c>
      <c r="L199">
        <v>217594.32500000001</v>
      </c>
      <c r="M199">
        <v>206724.52</v>
      </c>
      <c r="N199">
        <v>207682.894</v>
      </c>
      <c r="O199">
        <v>215187.622</v>
      </c>
      <c r="P199">
        <v>208549.36600000001</v>
      </c>
      <c r="Q199">
        <v>251427.60500000001</v>
      </c>
      <c r="R199">
        <v>2591179.5070000002</v>
      </c>
    </row>
    <row r="200" spans="1:18">
      <c r="A200" t="s">
        <v>19</v>
      </c>
      <c r="B200">
        <v>2015</v>
      </c>
      <c r="C200" t="s">
        <v>39</v>
      </c>
      <c r="D200" t="s">
        <v>43</v>
      </c>
      <c r="E200" t="s">
        <v>22</v>
      </c>
      <c r="F200">
        <v>887345.73699999996</v>
      </c>
      <c r="G200">
        <v>716129.86899999995</v>
      </c>
      <c r="H200">
        <v>783760.42799999996</v>
      </c>
      <c r="I200">
        <v>794263.82</v>
      </c>
      <c r="J200">
        <v>762258.76399999997</v>
      </c>
      <c r="K200">
        <v>769552.53</v>
      </c>
      <c r="L200">
        <v>762618.946</v>
      </c>
      <c r="M200">
        <v>747261.46</v>
      </c>
      <c r="N200">
        <v>743934.01199999999</v>
      </c>
      <c r="O200">
        <v>797607.83700000006</v>
      </c>
      <c r="P200">
        <v>758493.16</v>
      </c>
      <c r="Q200">
        <v>913506.63</v>
      </c>
      <c r="R200">
        <v>9436733.1930000018</v>
      </c>
    </row>
    <row r="201" spans="1:18">
      <c r="A201" t="s">
        <v>19</v>
      </c>
      <c r="B201">
        <v>2015</v>
      </c>
      <c r="C201" t="s">
        <v>39</v>
      </c>
      <c r="D201" t="s">
        <v>42</v>
      </c>
      <c r="E201" t="s">
        <v>22</v>
      </c>
      <c r="F201">
        <v>258807.43599999999</v>
      </c>
      <c r="G201">
        <v>211345.58199999999</v>
      </c>
      <c r="H201">
        <v>225601.761</v>
      </c>
      <c r="I201">
        <v>224118.63699999999</v>
      </c>
      <c r="J201">
        <v>215655.677</v>
      </c>
      <c r="K201">
        <v>218122.71900000001</v>
      </c>
      <c r="L201">
        <v>224642.47500000001</v>
      </c>
      <c r="M201">
        <v>220292.69099999999</v>
      </c>
      <c r="N201">
        <v>218484.636</v>
      </c>
      <c r="O201">
        <v>232243.99600000001</v>
      </c>
      <c r="P201">
        <v>215320.851</v>
      </c>
      <c r="Q201">
        <v>268936.78100000002</v>
      </c>
      <c r="R201">
        <v>2733573.2419999996</v>
      </c>
    </row>
    <row r="202" spans="1:18">
      <c r="A202" t="s">
        <v>19</v>
      </c>
      <c r="B202">
        <v>2015</v>
      </c>
      <c r="C202" t="s">
        <v>39</v>
      </c>
      <c r="D202" t="s">
        <v>41</v>
      </c>
      <c r="E202" t="s">
        <v>22</v>
      </c>
      <c r="F202">
        <v>86528</v>
      </c>
      <c r="G202">
        <v>69425.5</v>
      </c>
      <c r="H202">
        <v>75555.5</v>
      </c>
      <c r="I202">
        <v>77293.182000000001</v>
      </c>
      <c r="J202">
        <v>71434.5</v>
      </c>
      <c r="K202">
        <v>73939.311000000002</v>
      </c>
      <c r="L202">
        <v>77349.42</v>
      </c>
      <c r="M202">
        <v>72447.5</v>
      </c>
      <c r="N202">
        <v>74506.971000000005</v>
      </c>
      <c r="O202">
        <v>79933.899000000005</v>
      </c>
      <c r="P202">
        <v>72445.7</v>
      </c>
      <c r="Q202">
        <v>86161.737999999998</v>
      </c>
      <c r="R202">
        <v>917021.22100000002</v>
      </c>
    </row>
    <row r="203" spans="1:18">
      <c r="A203" t="s">
        <v>19</v>
      </c>
      <c r="B203">
        <v>2015</v>
      </c>
      <c r="C203" t="s">
        <v>39</v>
      </c>
      <c r="D203" t="s">
        <v>40</v>
      </c>
      <c r="E203" t="s">
        <v>22</v>
      </c>
      <c r="F203">
        <v>433679.79</v>
      </c>
      <c r="G203">
        <v>348163.53499999997</v>
      </c>
      <c r="H203">
        <v>370246.89500000002</v>
      </c>
      <c r="I203">
        <v>365153.50799999997</v>
      </c>
      <c r="J203">
        <v>339249.03200000001</v>
      </c>
      <c r="K203">
        <v>344770.89899999998</v>
      </c>
      <c r="L203">
        <v>355109.67599999998</v>
      </c>
      <c r="M203">
        <v>322726.51</v>
      </c>
      <c r="N203">
        <v>322028.02600000001</v>
      </c>
      <c r="O203">
        <v>343621.91899999999</v>
      </c>
      <c r="P203">
        <v>331251.098</v>
      </c>
      <c r="Q203">
        <v>420428.14600000001</v>
      </c>
      <c r="R203">
        <v>4296429.034</v>
      </c>
    </row>
    <row r="204" spans="1:18">
      <c r="A204" t="s">
        <v>19</v>
      </c>
      <c r="B204">
        <v>2015</v>
      </c>
      <c r="C204" t="s">
        <v>29</v>
      </c>
      <c r="D204" t="s">
        <v>38</v>
      </c>
      <c r="E204" t="s">
        <v>22</v>
      </c>
      <c r="F204">
        <v>207030.611</v>
      </c>
      <c r="G204">
        <v>156029.18599999999</v>
      </c>
      <c r="H204">
        <v>169595.59700000001</v>
      </c>
      <c r="I204">
        <v>165182.302</v>
      </c>
      <c r="J204">
        <v>157669.921</v>
      </c>
      <c r="K204">
        <v>168706.78</v>
      </c>
      <c r="L204">
        <v>170199.59</v>
      </c>
      <c r="M204">
        <v>162410.79300000001</v>
      </c>
      <c r="N204">
        <v>168705.52600000001</v>
      </c>
      <c r="O204">
        <v>168769.72399999999</v>
      </c>
      <c r="P204">
        <v>155895.4</v>
      </c>
      <c r="Q204">
        <v>200598.1</v>
      </c>
      <c r="R204">
        <v>2050793.5300000003</v>
      </c>
    </row>
    <row r="205" spans="1:18">
      <c r="A205" t="s">
        <v>19</v>
      </c>
      <c r="B205">
        <v>2015</v>
      </c>
      <c r="C205" t="s">
        <v>29</v>
      </c>
      <c r="D205" t="s">
        <v>37</v>
      </c>
      <c r="E205" t="s">
        <v>22</v>
      </c>
      <c r="F205">
        <v>36323.699999999997</v>
      </c>
      <c r="G205">
        <v>29973.200000000001</v>
      </c>
      <c r="H205">
        <v>32413</v>
      </c>
      <c r="I205">
        <v>32915.699999999997</v>
      </c>
      <c r="J205">
        <v>30546.2</v>
      </c>
      <c r="K205">
        <v>31811.200000000001</v>
      </c>
      <c r="L205">
        <v>32578.1</v>
      </c>
      <c r="M205">
        <v>31097</v>
      </c>
      <c r="N205">
        <v>32539.3</v>
      </c>
      <c r="O205">
        <v>33238.392999999996</v>
      </c>
      <c r="P205">
        <v>30809.171999999999</v>
      </c>
      <c r="Q205">
        <v>36502</v>
      </c>
      <c r="R205">
        <v>390746.96500000003</v>
      </c>
    </row>
    <row r="206" spans="1:18">
      <c r="A206" t="s">
        <v>19</v>
      </c>
      <c r="B206">
        <v>2015</v>
      </c>
      <c r="C206" t="s">
        <v>29</v>
      </c>
      <c r="D206" t="s">
        <v>36</v>
      </c>
      <c r="E206" t="s">
        <v>22</v>
      </c>
      <c r="F206">
        <v>41025.5</v>
      </c>
      <c r="G206">
        <v>31978.48</v>
      </c>
      <c r="H206">
        <v>35621.4</v>
      </c>
      <c r="I206">
        <v>36702.5</v>
      </c>
      <c r="J206">
        <v>34725.989000000001</v>
      </c>
      <c r="K206">
        <v>33600.5</v>
      </c>
      <c r="L206">
        <v>34341.837</v>
      </c>
      <c r="M206">
        <v>33151.487000000001</v>
      </c>
      <c r="N206">
        <v>35134.5</v>
      </c>
      <c r="O206">
        <v>36337.5</v>
      </c>
      <c r="P206">
        <v>33539</v>
      </c>
      <c r="Q206">
        <v>39714</v>
      </c>
      <c r="R206">
        <v>425872.69300000003</v>
      </c>
    </row>
    <row r="207" spans="1:18">
      <c r="A207" t="s">
        <v>19</v>
      </c>
      <c r="B207">
        <v>2015</v>
      </c>
      <c r="C207" t="s">
        <v>29</v>
      </c>
      <c r="D207" t="s">
        <v>35</v>
      </c>
      <c r="E207" t="s">
        <v>22</v>
      </c>
      <c r="F207">
        <v>136572.1</v>
      </c>
      <c r="G207">
        <v>103363.4</v>
      </c>
      <c r="H207">
        <v>115450.522</v>
      </c>
      <c r="I207">
        <v>120706.37</v>
      </c>
      <c r="J207">
        <v>113043.25599999999</v>
      </c>
      <c r="K207">
        <v>110632.216</v>
      </c>
      <c r="L207">
        <v>113559.81299999999</v>
      </c>
      <c r="M207">
        <v>110114.928</v>
      </c>
      <c r="N207">
        <v>111206.995</v>
      </c>
      <c r="O207">
        <v>114205.61500000001</v>
      </c>
      <c r="P207">
        <v>107111.36500000001</v>
      </c>
      <c r="Q207">
        <v>121757.387</v>
      </c>
      <c r="R207">
        <v>1377723.9670000002</v>
      </c>
    </row>
    <row r="208" spans="1:18">
      <c r="A208" t="s">
        <v>19</v>
      </c>
      <c r="B208">
        <v>2015</v>
      </c>
      <c r="C208" t="s">
        <v>29</v>
      </c>
      <c r="D208" t="s">
        <v>34</v>
      </c>
      <c r="E208" t="s">
        <v>22</v>
      </c>
      <c r="F208">
        <v>62530.14</v>
      </c>
      <c r="G208">
        <v>48574</v>
      </c>
      <c r="H208">
        <v>52695.839</v>
      </c>
      <c r="I208">
        <v>54629.792000000001</v>
      </c>
      <c r="J208">
        <v>52495.28</v>
      </c>
      <c r="K208">
        <v>55413.58</v>
      </c>
      <c r="L208">
        <v>55675.421999999999</v>
      </c>
      <c r="M208">
        <v>53820.103000000003</v>
      </c>
      <c r="N208">
        <v>55608.925000000003</v>
      </c>
      <c r="O208">
        <v>58328.957000000002</v>
      </c>
      <c r="P208">
        <v>53961.04</v>
      </c>
      <c r="Q208">
        <v>58663.67</v>
      </c>
      <c r="R208">
        <v>662396.74800000014</v>
      </c>
    </row>
    <row r="209" spans="1:18">
      <c r="A209" t="s">
        <v>19</v>
      </c>
      <c r="B209">
        <v>2015</v>
      </c>
      <c r="C209" t="s">
        <v>29</v>
      </c>
      <c r="D209" t="s">
        <v>33</v>
      </c>
      <c r="E209" t="s">
        <v>22</v>
      </c>
      <c r="F209">
        <v>58504.552000000003</v>
      </c>
      <c r="G209">
        <v>46854.451000000001</v>
      </c>
      <c r="H209">
        <v>52675.063999999998</v>
      </c>
      <c r="I209">
        <v>53451.377</v>
      </c>
      <c r="J209">
        <v>52396.139000000003</v>
      </c>
      <c r="K209">
        <v>53368.377999999997</v>
      </c>
      <c r="L209">
        <v>54746.45</v>
      </c>
      <c r="M209">
        <v>53206.61</v>
      </c>
      <c r="N209">
        <v>53444.976000000002</v>
      </c>
      <c r="O209">
        <v>55011.9</v>
      </c>
      <c r="P209">
        <v>51316.85</v>
      </c>
      <c r="Q209">
        <v>59807</v>
      </c>
      <c r="R209">
        <v>644783.74699999997</v>
      </c>
    </row>
    <row r="210" spans="1:18">
      <c r="A210" t="s">
        <v>19</v>
      </c>
      <c r="B210">
        <v>2015</v>
      </c>
      <c r="C210" t="s">
        <v>29</v>
      </c>
      <c r="D210" t="s">
        <v>32</v>
      </c>
      <c r="E210" t="s">
        <v>22</v>
      </c>
      <c r="F210">
        <v>123979.11</v>
      </c>
      <c r="G210">
        <v>99017.4</v>
      </c>
      <c r="H210">
        <v>107959.77</v>
      </c>
      <c r="I210">
        <v>111544.799</v>
      </c>
      <c r="J210">
        <v>106849.374</v>
      </c>
      <c r="K210">
        <v>110744.906</v>
      </c>
      <c r="L210">
        <v>113019.09299999999</v>
      </c>
      <c r="M210">
        <v>107867.27499999999</v>
      </c>
      <c r="N210">
        <v>111824.5</v>
      </c>
      <c r="O210">
        <v>115353.89200000001</v>
      </c>
      <c r="P210">
        <v>103209.516</v>
      </c>
      <c r="Q210">
        <v>120024.77899999999</v>
      </c>
      <c r="R210">
        <v>1331394.4140000001</v>
      </c>
    </row>
    <row r="211" spans="1:18">
      <c r="A211" t="s">
        <v>19</v>
      </c>
      <c r="B211">
        <v>2015</v>
      </c>
      <c r="C211" t="s">
        <v>29</v>
      </c>
      <c r="D211" t="s">
        <v>31</v>
      </c>
      <c r="E211" t="s">
        <v>22</v>
      </c>
      <c r="F211">
        <v>53958.5</v>
      </c>
      <c r="G211">
        <v>41207.86</v>
      </c>
      <c r="H211">
        <v>47179.267</v>
      </c>
      <c r="I211">
        <v>46572.800000000003</v>
      </c>
      <c r="J211">
        <v>46076.5</v>
      </c>
      <c r="K211">
        <v>47350.05</v>
      </c>
      <c r="L211">
        <v>51229.517999999996</v>
      </c>
      <c r="M211">
        <v>48075</v>
      </c>
      <c r="N211">
        <v>49270.423000000003</v>
      </c>
      <c r="O211">
        <v>49594</v>
      </c>
      <c r="P211">
        <v>45390.1</v>
      </c>
      <c r="Q211">
        <v>54014.400000000001</v>
      </c>
      <c r="R211">
        <v>579918.41800000006</v>
      </c>
    </row>
    <row r="212" spans="1:18">
      <c r="A212" t="s">
        <v>19</v>
      </c>
      <c r="B212">
        <v>2015</v>
      </c>
      <c r="C212" t="s">
        <v>29</v>
      </c>
      <c r="D212" t="s">
        <v>30</v>
      </c>
      <c r="E212" t="s">
        <v>22</v>
      </c>
      <c r="F212">
        <v>78510.445000000007</v>
      </c>
      <c r="G212">
        <v>66254.212</v>
      </c>
      <c r="H212">
        <v>71321.399999999994</v>
      </c>
      <c r="I212">
        <v>71792.100000000006</v>
      </c>
      <c r="J212">
        <v>71334.7</v>
      </c>
      <c r="K212">
        <v>71550.399999999994</v>
      </c>
      <c r="L212">
        <v>77660.2</v>
      </c>
      <c r="M212">
        <v>74496.899999999994</v>
      </c>
      <c r="N212">
        <v>75674.256999999998</v>
      </c>
      <c r="O212">
        <v>77825.8</v>
      </c>
      <c r="P212">
        <v>70652.001000000004</v>
      </c>
      <c r="Q212">
        <v>82869.399999999994</v>
      </c>
      <c r="R212">
        <v>889941.81500000006</v>
      </c>
    </row>
    <row r="213" spans="1:18">
      <c r="A213" t="s">
        <v>19</v>
      </c>
      <c r="B213">
        <v>2015</v>
      </c>
      <c r="C213" t="s">
        <v>20</v>
      </c>
      <c r="D213" t="s">
        <v>28</v>
      </c>
      <c r="E213" t="s">
        <v>22</v>
      </c>
      <c r="F213">
        <v>30724.2</v>
      </c>
      <c r="G213">
        <v>25078.400000000001</v>
      </c>
      <c r="H213">
        <v>27290.875</v>
      </c>
      <c r="I213">
        <v>28652.3</v>
      </c>
      <c r="J213">
        <v>27584.2</v>
      </c>
      <c r="K213">
        <v>28781.75</v>
      </c>
      <c r="L213">
        <v>32764.05</v>
      </c>
      <c r="M213">
        <v>28276.45</v>
      </c>
      <c r="N213">
        <v>29460.75</v>
      </c>
      <c r="O213">
        <v>29433.61</v>
      </c>
      <c r="P213">
        <v>27031.45</v>
      </c>
      <c r="Q213">
        <v>33105.4</v>
      </c>
      <c r="R213">
        <v>348183.43500000006</v>
      </c>
    </row>
    <row r="214" spans="1:18">
      <c r="A214" t="s">
        <v>19</v>
      </c>
      <c r="B214">
        <v>2015</v>
      </c>
      <c r="C214" t="s">
        <v>20</v>
      </c>
      <c r="D214" t="s">
        <v>27</v>
      </c>
      <c r="E214" t="s">
        <v>22</v>
      </c>
      <c r="F214">
        <v>12628.4</v>
      </c>
      <c r="G214">
        <v>11677.4</v>
      </c>
      <c r="H214">
        <v>12442.9</v>
      </c>
      <c r="I214">
        <v>12538.5</v>
      </c>
      <c r="J214">
        <v>12398.7</v>
      </c>
      <c r="K214">
        <v>12999.4</v>
      </c>
      <c r="L214">
        <v>12970.221</v>
      </c>
      <c r="M214">
        <v>13202.1</v>
      </c>
      <c r="N214">
        <v>13348.9</v>
      </c>
      <c r="O214">
        <v>13375.5</v>
      </c>
      <c r="P214">
        <v>12079.3</v>
      </c>
      <c r="Q214">
        <v>14091.9</v>
      </c>
      <c r="R214">
        <v>153753.22099999999</v>
      </c>
    </row>
    <row r="215" spans="1:18">
      <c r="A215" t="s">
        <v>19</v>
      </c>
      <c r="B215">
        <v>2015</v>
      </c>
      <c r="C215" t="s">
        <v>20</v>
      </c>
      <c r="D215" t="s">
        <v>26</v>
      </c>
      <c r="E215" t="s">
        <v>22</v>
      </c>
      <c r="F215">
        <v>96746.05</v>
      </c>
      <c r="G215">
        <v>83505.42</v>
      </c>
      <c r="H215">
        <v>89832.127999999997</v>
      </c>
      <c r="I215">
        <v>92122.95</v>
      </c>
      <c r="J215">
        <v>91234.284</v>
      </c>
      <c r="K215">
        <v>92873.5</v>
      </c>
      <c r="L215">
        <v>98040.45</v>
      </c>
      <c r="M215">
        <v>96218.38</v>
      </c>
      <c r="N215">
        <v>96757.543999999994</v>
      </c>
      <c r="O215">
        <v>101043.88800000001</v>
      </c>
      <c r="P215">
        <v>90322.54</v>
      </c>
      <c r="Q215">
        <v>103269.13</v>
      </c>
      <c r="R215">
        <v>1131966.264</v>
      </c>
    </row>
    <row r="216" spans="1:18">
      <c r="A216" t="s">
        <v>19</v>
      </c>
      <c r="B216">
        <v>2015</v>
      </c>
      <c r="C216" t="s">
        <v>20</v>
      </c>
      <c r="D216" t="s">
        <v>25</v>
      </c>
      <c r="E216" t="s">
        <v>22</v>
      </c>
      <c r="F216">
        <v>10709.6</v>
      </c>
      <c r="G216">
        <v>8981.2999999999993</v>
      </c>
      <c r="H216">
        <v>10301</v>
      </c>
      <c r="I216">
        <v>10247</v>
      </c>
      <c r="J216">
        <v>9707.6</v>
      </c>
      <c r="K216">
        <v>10520.3</v>
      </c>
      <c r="L216">
        <v>10321.643</v>
      </c>
      <c r="M216">
        <v>10316.6</v>
      </c>
      <c r="N216">
        <v>11069.4</v>
      </c>
      <c r="O216">
        <v>10632.8</v>
      </c>
      <c r="P216">
        <v>9908</v>
      </c>
      <c r="Q216">
        <v>11175</v>
      </c>
      <c r="R216">
        <v>123890.243</v>
      </c>
    </row>
    <row r="217" spans="1:18">
      <c r="A217" t="s">
        <v>19</v>
      </c>
      <c r="B217">
        <v>2015</v>
      </c>
      <c r="C217" t="s">
        <v>20</v>
      </c>
      <c r="D217" t="s">
        <v>24</v>
      </c>
      <c r="E217" t="s">
        <v>22</v>
      </c>
      <c r="F217">
        <v>50420.809000000001</v>
      </c>
      <c r="G217">
        <v>43948.451999999997</v>
      </c>
      <c r="H217">
        <v>49900.160000000003</v>
      </c>
      <c r="I217">
        <v>51375.644999999997</v>
      </c>
      <c r="J217">
        <v>49845.917000000001</v>
      </c>
      <c r="K217">
        <v>50611.343000000001</v>
      </c>
      <c r="L217">
        <v>52786.014999999999</v>
      </c>
      <c r="M217">
        <v>55139.447999999997</v>
      </c>
      <c r="N217">
        <v>54941.607000000004</v>
      </c>
      <c r="O217">
        <v>55214.612000000001</v>
      </c>
      <c r="P217">
        <v>48352.209000000003</v>
      </c>
      <c r="Q217">
        <v>54667.213000000003</v>
      </c>
      <c r="R217">
        <v>617203.43000000005</v>
      </c>
    </row>
    <row r="218" spans="1:18">
      <c r="A218" t="s">
        <v>19</v>
      </c>
      <c r="B218">
        <v>2015</v>
      </c>
      <c r="C218" t="s">
        <v>20</v>
      </c>
      <c r="D218" t="s">
        <v>23</v>
      </c>
      <c r="E218" t="s">
        <v>22</v>
      </c>
      <c r="F218">
        <v>12134.5</v>
      </c>
      <c r="G218">
        <v>9811.5</v>
      </c>
      <c r="H218">
        <v>11177</v>
      </c>
      <c r="I218">
        <v>11877</v>
      </c>
      <c r="J218">
        <v>11209</v>
      </c>
      <c r="K218">
        <v>11974.5</v>
      </c>
      <c r="L218">
        <v>12584</v>
      </c>
      <c r="M218">
        <v>12087.84</v>
      </c>
      <c r="N218">
        <v>12175.5</v>
      </c>
      <c r="O218">
        <v>12289</v>
      </c>
      <c r="P218">
        <v>10555</v>
      </c>
      <c r="Q218">
        <v>12384</v>
      </c>
      <c r="R218">
        <v>140258.84</v>
      </c>
    </row>
    <row r="219" spans="1:18">
      <c r="A219" t="s">
        <v>19</v>
      </c>
      <c r="B219">
        <v>2015</v>
      </c>
      <c r="C219" t="s">
        <v>20</v>
      </c>
      <c r="D219" t="s">
        <v>21</v>
      </c>
      <c r="E219" t="s">
        <v>22</v>
      </c>
      <c r="F219">
        <v>36068.6</v>
      </c>
      <c r="G219">
        <v>29005.234</v>
      </c>
      <c r="H219">
        <v>32815.9</v>
      </c>
      <c r="I219">
        <v>33819.11</v>
      </c>
      <c r="J219">
        <v>33268.5</v>
      </c>
      <c r="K219">
        <v>34794.199999999997</v>
      </c>
      <c r="L219">
        <v>36685.21</v>
      </c>
      <c r="M219">
        <v>35357.495000000003</v>
      </c>
      <c r="N219">
        <v>36365.9</v>
      </c>
      <c r="O219">
        <v>36830.182999999997</v>
      </c>
      <c r="P219">
        <v>32944.9</v>
      </c>
      <c r="Q219">
        <v>38899.800000000003</v>
      </c>
      <c r="R219">
        <v>416855.03200000006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3A080-D837-4481-A087-A363D7E87AF6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75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2016</v>
      </c>
      <c r="C4" t="s">
        <v>48</v>
      </c>
      <c r="D4" t="s">
        <v>52</v>
      </c>
      <c r="E4" t="s">
        <v>22</v>
      </c>
      <c r="F4">
        <v>13250.005434782608</v>
      </c>
      <c r="G4">
        <v>13358.235507246374</v>
      </c>
      <c r="H4">
        <v>14449.610507246374</v>
      </c>
      <c r="I4">
        <v>14442.742753623188</v>
      </c>
      <c r="J4">
        <v>14733.242753623188</v>
      </c>
      <c r="K4">
        <v>15252.130434782608</v>
      </c>
      <c r="L4">
        <v>15193.615942028984</v>
      </c>
      <c r="M4">
        <v>15783.643115942028</v>
      </c>
      <c r="N4">
        <v>14726.579710144926</v>
      </c>
      <c r="O4">
        <v>14004.222826086956</v>
      </c>
      <c r="P4">
        <v>14468.849637681158</v>
      </c>
      <c r="Q4">
        <v>15582.898550724636</v>
      </c>
      <c r="R4">
        <v>175245.777173913</v>
      </c>
    </row>
    <row r="5" spans="1:18">
      <c r="A5" t="s">
        <v>59</v>
      </c>
      <c r="B5">
        <v>2016</v>
      </c>
      <c r="C5" t="s">
        <v>48</v>
      </c>
      <c r="D5" t="s">
        <v>51</v>
      </c>
      <c r="E5" t="s">
        <v>22</v>
      </c>
      <c r="F5">
        <v>42470.9981884058</v>
      </c>
      <c r="G5">
        <v>43699.097826086952</v>
      </c>
      <c r="H5">
        <v>45849.947463768112</v>
      </c>
      <c r="I5">
        <v>42371.983695652169</v>
      </c>
      <c r="J5">
        <v>44462.860507246376</v>
      </c>
      <c r="K5">
        <v>45428.67572463768</v>
      </c>
      <c r="L5">
        <v>43966.80253623188</v>
      </c>
      <c r="M5">
        <v>47156.039855072464</v>
      </c>
      <c r="N5">
        <v>43316.472826086952</v>
      </c>
      <c r="O5">
        <v>42593.653985507241</v>
      </c>
      <c r="P5">
        <v>44729.969202898545</v>
      </c>
      <c r="Q5">
        <v>46558.30072463768</v>
      </c>
      <c r="R5">
        <v>532604.80253623181</v>
      </c>
    </row>
    <row r="6" spans="1:18">
      <c r="A6" t="s">
        <v>59</v>
      </c>
      <c r="B6">
        <v>2016</v>
      </c>
      <c r="C6" t="s">
        <v>48</v>
      </c>
      <c r="D6" t="s">
        <v>50</v>
      </c>
      <c r="E6" t="s">
        <v>22</v>
      </c>
      <c r="F6">
        <v>16283.771739130434</v>
      </c>
      <c r="G6">
        <v>17427.233695652172</v>
      </c>
      <c r="H6">
        <v>18991.755434782604</v>
      </c>
      <c r="I6">
        <v>17237.893115942028</v>
      </c>
      <c r="J6">
        <v>17828.536231884056</v>
      </c>
      <c r="K6">
        <v>18417.173913043476</v>
      </c>
      <c r="L6">
        <v>17813.460144927536</v>
      </c>
      <c r="M6">
        <v>18707.375</v>
      </c>
      <c r="N6">
        <v>18113.130434782604</v>
      </c>
      <c r="O6">
        <v>17626.324275362316</v>
      </c>
      <c r="P6">
        <v>17690.01449275362</v>
      </c>
      <c r="Q6">
        <v>18314.983695652172</v>
      </c>
      <c r="R6">
        <v>214451.652173913</v>
      </c>
    </row>
    <row r="7" spans="1:18">
      <c r="A7" t="s">
        <v>59</v>
      </c>
      <c r="B7">
        <v>2016</v>
      </c>
      <c r="C7" t="s">
        <v>48</v>
      </c>
      <c r="D7" t="s">
        <v>49</v>
      </c>
      <c r="E7" t="s">
        <v>22</v>
      </c>
      <c r="F7">
        <v>13023.873188405796</v>
      </c>
      <c r="G7">
        <v>13628.976449275362</v>
      </c>
      <c r="H7">
        <v>14946.583333333332</v>
      </c>
      <c r="I7">
        <v>13612.498188405796</v>
      </c>
      <c r="J7">
        <v>15501.309782608694</v>
      </c>
      <c r="K7">
        <v>16280.9384057971</v>
      </c>
      <c r="L7">
        <v>15571.711956521738</v>
      </c>
      <c r="M7">
        <v>16011.588768115942</v>
      </c>
      <c r="N7">
        <v>15330.333333333332</v>
      </c>
      <c r="O7">
        <v>14060.989130434782</v>
      </c>
      <c r="P7">
        <v>14402.385869565216</v>
      </c>
      <c r="Q7">
        <v>14669.572463768116</v>
      </c>
      <c r="R7">
        <v>177040.76086956522</v>
      </c>
    </row>
    <row r="8" spans="1:18">
      <c r="A8" t="s">
        <v>59</v>
      </c>
      <c r="B8">
        <v>2016</v>
      </c>
      <c r="C8" t="s">
        <v>44</v>
      </c>
      <c r="D8" t="s">
        <v>47</v>
      </c>
      <c r="E8" t="s">
        <v>22</v>
      </c>
      <c r="F8">
        <v>58655.485507246376</v>
      </c>
      <c r="G8">
        <v>60708.847826086952</v>
      </c>
      <c r="H8">
        <v>70078.335144927536</v>
      </c>
      <c r="I8">
        <v>68012.873188405792</v>
      </c>
      <c r="J8">
        <v>78217.76630434781</v>
      </c>
      <c r="K8">
        <v>83097.951086956513</v>
      </c>
      <c r="L8">
        <v>77665.005434782608</v>
      </c>
      <c r="M8">
        <v>82631.643115942017</v>
      </c>
      <c r="N8">
        <v>74237.869565217392</v>
      </c>
      <c r="O8">
        <v>70194.97282608696</v>
      </c>
      <c r="P8">
        <v>69383.385869565216</v>
      </c>
      <c r="Q8">
        <v>67252.027173913026</v>
      </c>
      <c r="R8">
        <v>860136.16304347804</v>
      </c>
    </row>
    <row r="9" spans="1:18">
      <c r="A9" t="s">
        <v>59</v>
      </c>
      <c r="B9">
        <v>2016</v>
      </c>
      <c r="C9" t="s">
        <v>44</v>
      </c>
      <c r="D9" t="s">
        <v>46</v>
      </c>
      <c r="E9" t="s">
        <v>22</v>
      </c>
      <c r="F9">
        <v>41168.568840579705</v>
      </c>
      <c r="G9">
        <v>41726.913043478256</v>
      </c>
      <c r="H9">
        <v>45497.615942028984</v>
      </c>
      <c r="I9">
        <v>42817.52717391304</v>
      </c>
      <c r="J9">
        <v>48182.536231884056</v>
      </c>
      <c r="K9">
        <v>51191.903985507241</v>
      </c>
      <c r="L9">
        <v>49373.396739130432</v>
      </c>
      <c r="M9">
        <v>51955.436594202889</v>
      </c>
      <c r="N9">
        <v>47764.331521739128</v>
      </c>
      <c r="O9">
        <v>45766.460144927529</v>
      </c>
      <c r="P9">
        <v>45797.855072463768</v>
      </c>
      <c r="Q9">
        <v>45796.739130434784</v>
      </c>
      <c r="R9">
        <v>557039.2844202898</v>
      </c>
    </row>
    <row r="10" spans="1:18">
      <c r="A10" t="s">
        <v>59</v>
      </c>
      <c r="B10">
        <v>2016</v>
      </c>
      <c r="C10" t="s">
        <v>44</v>
      </c>
      <c r="D10" t="s">
        <v>45</v>
      </c>
      <c r="E10" t="s">
        <v>22</v>
      </c>
      <c r="F10">
        <v>67397.068840579697</v>
      </c>
      <c r="G10">
        <v>70314.538043478256</v>
      </c>
      <c r="H10">
        <v>78017.311594202896</v>
      </c>
      <c r="I10">
        <v>72527.599637681153</v>
      </c>
      <c r="J10">
        <v>82978.44927536232</v>
      </c>
      <c r="K10">
        <v>88422.579710144928</v>
      </c>
      <c r="L10">
        <v>84527.731884057968</v>
      </c>
      <c r="M10">
        <v>89106.061594202896</v>
      </c>
      <c r="N10">
        <v>81913.400362318833</v>
      </c>
      <c r="O10">
        <v>78619.829710144928</v>
      </c>
      <c r="P10">
        <v>76581.005434782608</v>
      </c>
      <c r="Q10">
        <v>77780.682971014481</v>
      </c>
      <c r="R10">
        <v>948186.25905797095</v>
      </c>
    </row>
    <row r="11" spans="1:18">
      <c r="A11" t="s">
        <v>59</v>
      </c>
      <c r="B11">
        <v>2016</v>
      </c>
      <c r="C11" t="s">
        <v>39</v>
      </c>
      <c r="D11" t="s">
        <v>43</v>
      </c>
      <c r="E11" t="s">
        <v>22</v>
      </c>
      <c r="F11">
        <v>238285.28442028986</v>
      </c>
      <c r="G11">
        <v>245791.54528985507</v>
      </c>
      <c r="H11">
        <v>271807.04891304346</v>
      </c>
      <c r="I11">
        <v>251297.6467391304</v>
      </c>
      <c r="J11">
        <v>279864.31884057971</v>
      </c>
      <c r="K11">
        <v>295882.91304347827</v>
      </c>
      <c r="L11">
        <v>286036.15579710144</v>
      </c>
      <c r="M11">
        <v>298744.45833333331</v>
      </c>
      <c r="N11">
        <v>278135.47463768115</v>
      </c>
      <c r="O11">
        <v>266815.23550724634</v>
      </c>
      <c r="P11">
        <v>267171.27717391303</v>
      </c>
      <c r="Q11">
        <v>271375.18840579706</v>
      </c>
      <c r="R11">
        <v>3251206.5471014492</v>
      </c>
    </row>
    <row r="12" spans="1:18">
      <c r="A12" t="s">
        <v>59</v>
      </c>
      <c r="B12">
        <v>2016</v>
      </c>
      <c r="C12" t="s">
        <v>39</v>
      </c>
      <c r="D12" t="s">
        <v>42</v>
      </c>
      <c r="E12" t="s">
        <v>22</v>
      </c>
      <c r="F12">
        <v>73203.965579710144</v>
      </c>
      <c r="G12">
        <v>73472.47282608696</v>
      </c>
      <c r="H12">
        <v>81051.117753623184</v>
      </c>
      <c r="I12">
        <v>78149.385869565202</v>
      </c>
      <c r="J12">
        <v>86410.777173913026</v>
      </c>
      <c r="K12">
        <v>89743.914855072449</v>
      </c>
      <c r="L12">
        <v>89110.177536231873</v>
      </c>
      <c r="M12">
        <v>91226.432971014481</v>
      </c>
      <c r="N12">
        <v>86340.760869565202</v>
      </c>
      <c r="O12">
        <v>83666.45289855072</v>
      </c>
      <c r="P12">
        <v>82953.692028985504</v>
      </c>
      <c r="Q12">
        <v>89727.288043478256</v>
      </c>
      <c r="R12">
        <v>1005056.438405797</v>
      </c>
    </row>
    <row r="13" spans="1:18">
      <c r="A13" t="s">
        <v>59</v>
      </c>
      <c r="B13">
        <v>2016</v>
      </c>
      <c r="C13" t="s">
        <v>39</v>
      </c>
      <c r="D13" t="s">
        <v>41</v>
      </c>
      <c r="E13" t="s">
        <v>22</v>
      </c>
      <c r="F13">
        <v>19109.079710144924</v>
      </c>
      <c r="G13">
        <v>19362.01449275362</v>
      </c>
      <c r="H13">
        <v>20660.217391304348</v>
      </c>
      <c r="I13">
        <v>19806.896739130432</v>
      </c>
      <c r="J13">
        <v>21855.875</v>
      </c>
      <c r="K13">
        <v>22543.759057971012</v>
      </c>
      <c r="L13">
        <v>22373.585144927536</v>
      </c>
      <c r="M13">
        <v>24066.896739130432</v>
      </c>
      <c r="N13">
        <v>21636.568840579708</v>
      </c>
      <c r="O13">
        <v>21241.80072463768</v>
      </c>
      <c r="P13">
        <v>21471.144927536232</v>
      </c>
      <c r="Q13">
        <v>22167.579710144924</v>
      </c>
      <c r="R13">
        <v>256295.41847826086</v>
      </c>
    </row>
    <row r="14" spans="1:18">
      <c r="A14" t="s">
        <v>59</v>
      </c>
      <c r="B14">
        <v>2016</v>
      </c>
      <c r="C14" t="s">
        <v>39</v>
      </c>
      <c r="D14" t="s">
        <v>40</v>
      </c>
      <c r="E14" t="s">
        <v>22</v>
      </c>
      <c r="F14">
        <v>109019.8170289855</v>
      </c>
      <c r="G14">
        <v>111151.01449275362</v>
      </c>
      <c r="H14">
        <v>119049.84057971014</v>
      </c>
      <c r="I14">
        <v>112295.32427536232</v>
      </c>
      <c r="J14">
        <v>120405.16485507245</v>
      </c>
      <c r="K14">
        <v>126793.08514492754</v>
      </c>
      <c r="L14">
        <v>125630.26449275362</v>
      </c>
      <c r="M14">
        <v>131123.98007246375</v>
      </c>
      <c r="N14">
        <v>118352.51449275362</v>
      </c>
      <c r="O14">
        <v>114264.18115942029</v>
      </c>
      <c r="P14">
        <v>119006.80978260869</v>
      </c>
      <c r="Q14">
        <v>126493.73731884056</v>
      </c>
      <c r="R14">
        <v>1433585.7336956519</v>
      </c>
    </row>
    <row r="15" spans="1:18">
      <c r="A15" t="s">
        <v>59</v>
      </c>
      <c r="B15">
        <v>2016</v>
      </c>
      <c r="C15" t="s">
        <v>29</v>
      </c>
      <c r="D15" t="s">
        <v>38</v>
      </c>
      <c r="E15" t="s">
        <v>22</v>
      </c>
      <c r="F15">
        <v>68037.110507246369</v>
      </c>
      <c r="G15">
        <v>68257.356884057968</v>
      </c>
      <c r="H15">
        <v>72261.143115942017</v>
      </c>
      <c r="I15">
        <v>70448.329710144928</v>
      </c>
      <c r="J15">
        <v>72638.809782608689</v>
      </c>
      <c r="K15">
        <v>73471.603260869568</v>
      </c>
      <c r="L15">
        <v>78420.246376811599</v>
      </c>
      <c r="M15">
        <v>81653.829710144928</v>
      </c>
      <c r="N15">
        <v>76783.210144927536</v>
      </c>
      <c r="O15">
        <v>73358.965579710144</v>
      </c>
      <c r="P15">
        <v>72319.402173913026</v>
      </c>
      <c r="Q15">
        <v>76713.164855072449</v>
      </c>
      <c r="R15">
        <v>884363.17210144922</v>
      </c>
    </row>
    <row r="16" spans="1:18">
      <c r="A16" t="s">
        <v>59</v>
      </c>
      <c r="B16">
        <v>2016</v>
      </c>
      <c r="C16" t="s">
        <v>29</v>
      </c>
      <c r="D16" t="s">
        <v>37</v>
      </c>
      <c r="E16" t="s">
        <v>22</v>
      </c>
      <c r="F16">
        <v>10030.53079710145</v>
      </c>
      <c r="G16">
        <v>9992.16847826087</v>
      </c>
      <c r="H16">
        <v>10636.86956521739</v>
      </c>
      <c r="I16">
        <v>10360.579710144926</v>
      </c>
      <c r="J16">
        <v>10709.572463768116</v>
      </c>
      <c r="K16">
        <v>10857.086956521738</v>
      </c>
      <c r="L16">
        <v>11495.240942028984</v>
      </c>
      <c r="M16">
        <v>11893.226449275362</v>
      </c>
      <c r="N16">
        <v>11133.827898550724</v>
      </c>
      <c r="O16">
        <v>10699.057971014492</v>
      </c>
      <c r="P16">
        <v>10760.784420289854</v>
      </c>
      <c r="Q16">
        <v>10978.326086956522</v>
      </c>
      <c r="R16">
        <v>129547.27173913043</v>
      </c>
    </row>
    <row r="17" spans="1:18">
      <c r="A17" t="s">
        <v>59</v>
      </c>
      <c r="B17">
        <v>2016</v>
      </c>
      <c r="C17" t="s">
        <v>29</v>
      </c>
      <c r="D17" t="s">
        <v>36</v>
      </c>
      <c r="E17" t="s">
        <v>22</v>
      </c>
      <c r="F17">
        <v>13529.128623188404</v>
      </c>
      <c r="G17">
        <v>13166.735507246374</v>
      </c>
      <c r="H17">
        <v>13947.402173913042</v>
      </c>
      <c r="I17">
        <v>13545.16304347826</v>
      </c>
      <c r="J17">
        <v>14041.751811594202</v>
      </c>
      <c r="K17">
        <v>14234.355072463768</v>
      </c>
      <c r="L17">
        <v>14400.610507246374</v>
      </c>
      <c r="M17">
        <v>15779.164855072462</v>
      </c>
      <c r="N17">
        <v>14750.817028985506</v>
      </c>
      <c r="O17">
        <v>14267.123188405794</v>
      </c>
      <c r="P17">
        <v>14267.16304347826</v>
      </c>
      <c r="Q17">
        <v>14750.80615942029</v>
      </c>
      <c r="R17">
        <v>170680.22101449277</v>
      </c>
    </row>
    <row r="18" spans="1:18">
      <c r="A18" t="s">
        <v>59</v>
      </c>
      <c r="B18">
        <v>2016</v>
      </c>
      <c r="C18" t="s">
        <v>29</v>
      </c>
      <c r="D18" t="s">
        <v>35</v>
      </c>
      <c r="E18" t="s">
        <v>22</v>
      </c>
      <c r="F18">
        <v>43239.637681159416</v>
      </c>
      <c r="G18">
        <v>43165.360507246376</v>
      </c>
      <c r="H18">
        <v>47029.045289855072</v>
      </c>
      <c r="I18">
        <v>46151.612318840576</v>
      </c>
      <c r="J18">
        <v>45999.085144927529</v>
      </c>
      <c r="K18">
        <v>47444.797101449272</v>
      </c>
      <c r="L18">
        <v>47859.55072463768</v>
      </c>
      <c r="M18">
        <v>51602.655797101448</v>
      </c>
      <c r="N18">
        <v>47703.815217391297</v>
      </c>
      <c r="O18">
        <v>46716.938405797096</v>
      </c>
      <c r="P18">
        <v>46366.592391304344</v>
      </c>
      <c r="Q18">
        <v>49639.54891304348</v>
      </c>
      <c r="R18">
        <v>562918.63949275354</v>
      </c>
    </row>
    <row r="19" spans="1:18">
      <c r="A19" t="s">
        <v>59</v>
      </c>
      <c r="B19">
        <v>2016</v>
      </c>
      <c r="C19" t="s">
        <v>29</v>
      </c>
      <c r="D19" t="s">
        <v>34</v>
      </c>
      <c r="E19" t="s">
        <v>22</v>
      </c>
      <c r="F19">
        <v>18787.36231884058</v>
      </c>
      <c r="G19">
        <v>19004.230072463764</v>
      </c>
      <c r="H19">
        <v>20183.278985507248</v>
      </c>
      <c r="I19">
        <v>19345.766304347824</v>
      </c>
      <c r="J19">
        <v>20254.293478260868</v>
      </c>
      <c r="K19">
        <v>20661.346014492749</v>
      </c>
      <c r="L19">
        <v>20302.51449275362</v>
      </c>
      <c r="M19">
        <v>22483.673913043476</v>
      </c>
      <c r="N19">
        <v>20526.782608695648</v>
      </c>
      <c r="O19">
        <v>20173.778985507248</v>
      </c>
      <c r="P19">
        <v>20078.427536231884</v>
      </c>
      <c r="Q19">
        <v>21071.135869565216</v>
      </c>
      <c r="R19">
        <v>242872.59057971011</v>
      </c>
    </row>
    <row r="20" spans="1:18">
      <c r="A20" t="s">
        <v>59</v>
      </c>
      <c r="B20">
        <v>2016</v>
      </c>
      <c r="C20" t="s">
        <v>29</v>
      </c>
      <c r="D20" t="s">
        <v>33</v>
      </c>
      <c r="E20" t="s">
        <v>22</v>
      </c>
      <c r="F20">
        <v>16157.952898550722</v>
      </c>
      <c r="G20">
        <v>15774.481884057968</v>
      </c>
      <c r="H20">
        <v>16955.628623188408</v>
      </c>
      <c r="I20">
        <v>16464.643115942028</v>
      </c>
      <c r="J20">
        <v>16821.034420289856</v>
      </c>
      <c r="K20">
        <v>17005.619565217392</v>
      </c>
      <c r="L20">
        <v>17000.581521739128</v>
      </c>
      <c r="M20">
        <v>18432.355072463764</v>
      </c>
      <c r="N20">
        <v>17295.603260869564</v>
      </c>
      <c r="O20">
        <v>16309.159420289854</v>
      </c>
      <c r="P20">
        <v>16819.76449275362</v>
      </c>
      <c r="Q20">
        <v>17745.4365942029</v>
      </c>
      <c r="R20">
        <v>202782.26086956525</v>
      </c>
    </row>
    <row r="21" spans="1:18">
      <c r="A21" t="s">
        <v>59</v>
      </c>
      <c r="B21">
        <v>2016</v>
      </c>
      <c r="C21" t="s">
        <v>29</v>
      </c>
      <c r="D21" t="s">
        <v>32</v>
      </c>
      <c r="E21" t="s">
        <v>22</v>
      </c>
      <c r="F21">
        <v>39798.17753623188</v>
      </c>
      <c r="G21">
        <v>41576.088768115937</v>
      </c>
      <c r="H21">
        <v>43932.581521739128</v>
      </c>
      <c r="I21">
        <v>45255.617753623184</v>
      </c>
      <c r="J21">
        <v>47883.248188405792</v>
      </c>
      <c r="K21">
        <v>48820.22644927536</v>
      </c>
      <c r="L21">
        <v>44375.518115942024</v>
      </c>
      <c r="M21">
        <v>52753.295289855072</v>
      </c>
      <c r="N21">
        <v>45771.445652173905</v>
      </c>
      <c r="O21">
        <v>44275.809782608696</v>
      </c>
      <c r="P21">
        <v>43375.856884057968</v>
      </c>
      <c r="Q21">
        <v>45983.835144927529</v>
      </c>
      <c r="R21">
        <v>543801.70108695643</v>
      </c>
    </row>
    <row r="22" spans="1:18">
      <c r="A22" t="s">
        <v>59</v>
      </c>
      <c r="B22">
        <v>2016</v>
      </c>
      <c r="C22" t="s">
        <v>29</v>
      </c>
      <c r="D22" t="s">
        <v>31</v>
      </c>
      <c r="E22" t="s">
        <v>22</v>
      </c>
      <c r="F22">
        <v>13451.91847826087</v>
      </c>
      <c r="G22">
        <v>13358.557971014492</v>
      </c>
      <c r="H22">
        <v>14084.490942028984</v>
      </c>
      <c r="I22">
        <v>13843.76449275362</v>
      </c>
      <c r="J22">
        <v>13970.396739130434</v>
      </c>
      <c r="K22">
        <v>13723.469202898548</v>
      </c>
      <c r="L22">
        <v>12646.88224637681</v>
      </c>
      <c r="M22">
        <v>15929.483695652172</v>
      </c>
      <c r="N22">
        <v>13498.076086956522</v>
      </c>
      <c r="O22">
        <v>13478.41847826087</v>
      </c>
      <c r="P22">
        <v>13203.63224637681</v>
      </c>
      <c r="Q22">
        <v>14290.28804347826</v>
      </c>
      <c r="R22">
        <v>165479.37862318842</v>
      </c>
    </row>
    <row r="23" spans="1:18">
      <c r="A23" t="s">
        <v>59</v>
      </c>
      <c r="B23">
        <v>2016</v>
      </c>
      <c r="C23" t="s">
        <v>29</v>
      </c>
      <c r="D23" t="s">
        <v>30</v>
      </c>
      <c r="E23" t="s">
        <v>22</v>
      </c>
      <c r="F23">
        <v>21591.632246376808</v>
      </c>
      <c r="G23">
        <v>22318.443840579708</v>
      </c>
      <c r="H23">
        <v>24072.46376811594</v>
      </c>
      <c r="I23">
        <v>22529.583333333332</v>
      </c>
      <c r="J23">
        <v>23424.931159420288</v>
      </c>
      <c r="K23">
        <v>23045.329710144924</v>
      </c>
      <c r="L23">
        <v>21948.4402173913</v>
      </c>
      <c r="M23">
        <v>25565.36231884058</v>
      </c>
      <c r="N23">
        <v>22779.034420289852</v>
      </c>
      <c r="O23">
        <v>22377.980072463764</v>
      </c>
      <c r="P23">
        <v>22373.574275362316</v>
      </c>
      <c r="Q23">
        <v>24321.21195652174</v>
      </c>
      <c r="R23">
        <v>276347.98731884052</v>
      </c>
    </row>
    <row r="24" spans="1:18">
      <c r="A24" t="s">
        <v>59</v>
      </c>
      <c r="B24">
        <v>2016</v>
      </c>
      <c r="C24" t="s">
        <v>20</v>
      </c>
      <c r="D24" t="s">
        <v>28</v>
      </c>
      <c r="E24" t="s">
        <v>22</v>
      </c>
      <c r="F24">
        <v>6106.480072463768</v>
      </c>
      <c r="G24">
        <v>6336.764492753623</v>
      </c>
      <c r="H24">
        <v>6853.4637681159411</v>
      </c>
      <c r="I24">
        <v>6395.9710144927531</v>
      </c>
      <c r="J24">
        <v>6407.51268115942</v>
      </c>
      <c r="K24">
        <v>6502.2028985507241</v>
      </c>
      <c r="L24">
        <v>6165.9293478260861</v>
      </c>
      <c r="M24">
        <v>6934.771739130435</v>
      </c>
      <c r="N24">
        <v>6267.2916666666661</v>
      </c>
      <c r="O24">
        <v>6203.6286231884051</v>
      </c>
      <c r="P24">
        <v>6468.639492753623</v>
      </c>
      <c r="Q24">
        <v>6785.2282608695641</v>
      </c>
      <c r="R24">
        <v>77427.884057971009</v>
      </c>
    </row>
    <row r="25" spans="1:18">
      <c r="A25" t="s">
        <v>59</v>
      </c>
      <c r="B25">
        <v>2016</v>
      </c>
      <c r="C25" t="s">
        <v>20</v>
      </c>
      <c r="D25" t="s">
        <v>27</v>
      </c>
      <c r="E25" t="s">
        <v>22</v>
      </c>
      <c r="F25">
        <v>2390.228260869565</v>
      </c>
      <c r="G25">
        <v>2432.099637681159</v>
      </c>
      <c r="H25">
        <v>2581.9855072463765</v>
      </c>
      <c r="I25">
        <v>2534.2010869565215</v>
      </c>
      <c r="J25">
        <v>2589.0615942028985</v>
      </c>
      <c r="K25">
        <v>2477.2572463768115</v>
      </c>
      <c r="L25">
        <v>2386.1702898550725</v>
      </c>
      <c r="M25">
        <v>2604.2862318840575</v>
      </c>
      <c r="N25">
        <v>2509.7463768115936</v>
      </c>
      <c r="O25">
        <v>2420.313405797101</v>
      </c>
      <c r="P25">
        <v>2447.7880434782605</v>
      </c>
      <c r="Q25">
        <v>2807.054347826087</v>
      </c>
      <c r="R25">
        <v>30180.192028985501</v>
      </c>
    </row>
    <row r="26" spans="1:18">
      <c r="A26" t="s">
        <v>59</v>
      </c>
      <c r="B26">
        <v>2016</v>
      </c>
      <c r="C26" t="s">
        <v>20</v>
      </c>
      <c r="D26" t="s">
        <v>26</v>
      </c>
      <c r="E26" t="s">
        <v>22</v>
      </c>
      <c r="F26">
        <v>29408.538043478256</v>
      </c>
      <c r="G26">
        <v>30993.71195652174</v>
      </c>
      <c r="H26">
        <v>33308.163043478256</v>
      </c>
      <c r="I26">
        <v>32121.873188405792</v>
      </c>
      <c r="J26">
        <v>31413.324275362316</v>
      </c>
      <c r="K26">
        <v>31509.331521739128</v>
      </c>
      <c r="L26">
        <v>30157.619565217388</v>
      </c>
      <c r="M26">
        <v>33195.92572463768</v>
      </c>
      <c r="N26">
        <v>30863.124999999996</v>
      </c>
      <c r="O26">
        <v>30947.458333333332</v>
      </c>
      <c r="P26">
        <v>29589.52717391304</v>
      </c>
      <c r="Q26">
        <v>34067.740942028984</v>
      </c>
      <c r="R26">
        <v>377576.33876811591</v>
      </c>
    </row>
    <row r="27" spans="1:18">
      <c r="A27" t="s">
        <v>59</v>
      </c>
      <c r="B27">
        <v>2016</v>
      </c>
      <c r="C27" t="s">
        <v>20</v>
      </c>
      <c r="D27" t="s">
        <v>25</v>
      </c>
      <c r="E27" t="s">
        <v>22</v>
      </c>
      <c r="F27">
        <v>1689.0724637681158</v>
      </c>
      <c r="G27">
        <v>1768.2880434782608</v>
      </c>
      <c r="H27">
        <v>1885.8840579710145</v>
      </c>
      <c r="I27">
        <v>1801.2499999999998</v>
      </c>
      <c r="J27">
        <v>1896.9456521739128</v>
      </c>
      <c r="K27">
        <v>1903.6865942028985</v>
      </c>
      <c r="L27">
        <v>1909.4329710144928</v>
      </c>
      <c r="M27">
        <v>1927.0942028985505</v>
      </c>
      <c r="N27">
        <v>1963.9329710144928</v>
      </c>
      <c r="O27">
        <v>1787.534420289855</v>
      </c>
      <c r="P27">
        <v>1850.338768115942</v>
      </c>
      <c r="Q27">
        <v>1990.8134057971013</v>
      </c>
      <c r="R27">
        <v>22374.273550724636</v>
      </c>
    </row>
    <row r="28" spans="1:18">
      <c r="A28" t="s">
        <v>59</v>
      </c>
      <c r="B28">
        <v>2016</v>
      </c>
      <c r="C28" t="s">
        <v>20</v>
      </c>
      <c r="D28" t="s">
        <v>24</v>
      </c>
      <c r="E28" t="s">
        <v>22</v>
      </c>
      <c r="F28">
        <v>14097.858695652172</v>
      </c>
      <c r="G28">
        <v>13373.802536231882</v>
      </c>
      <c r="H28">
        <v>14970.516304347824</v>
      </c>
      <c r="I28">
        <v>14140.822463768116</v>
      </c>
      <c r="J28">
        <v>14310.005434782608</v>
      </c>
      <c r="K28">
        <v>14410.510869565216</v>
      </c>
      <c r="L28">
        <v>14511.42028985507</v>
      </c>
      <c r="M28">
        <v>14566.101449275362</v>
      </c>
      <c r="N28">
        <v>14872.458333333332</v>
      </c>
      <c r="O28">
        <v>13689.251811594202</v>
      </c>
      <c r="P28">
        <v>14437.581521739128</v>
      </c>
      <c r="Q28">
        <v>15810.331521739128</v>
      </c>
      <c r="R28">
        <v>173190.66123188406</v>
      </c>
    </row>
    <row r="29" spans="1:18">
      <c r="A29" t="s">
        <v>59</v>
      </c>
      <c r="B29">
        <v>2016</v>
      </c>
      <c r="C29" t="s">
        <v>20</v>
      </c>
      <c r="D29" t="s">
        <v>23</v>
      </c>
      <c r="E29" t="s">
        <v>22</v>
      </c>
      <c r="F29">
        <v>2753.0561594202895</v>
      </c>
      <c r="G29">
        <v>2812.1304347826085</v>
      </c>
      <c r="H29">
        <v>3089.547101449275</v>
      </c>
      <c r="I29">
        <v>2899.7318840579705</v>
      </c>
      <c r="J29">
        <v>3080.5434782608691</v>
      </c>
      <c r="K29">
        <v>3105.3007246376806</v>
      </c>
      <c r="L29">
        <v>2912.634057971014</v>
      </c>
      <c r="M29">
        <v>3096.1249999999995</v>
      </c>
      <c r="N29">
        <v>3106.960144927536</v>
      </c>
      <c r="O29">
        <v>2863.597826086956</v>
      </c>
      <c r="P29">
        <v>2947.9891304347821</v>
      </c>
      <c r="Q29">
        <v>3403.8749999999995</v>
      </c>
      <c r="R29">
        <v>36071.490942028977</v>
      </c>
    </row>
    <row r="30" spans="1:18">
      <c r="A30" t="s">
        <v>59</v>
      </c>
      <c r="B30">
        <v>2016</v>
      </c>
      <c r="C30" t="s">
        <v>20</v>
      </c>
      <c r="D30" t="s">
        <v>21</v>
      </c>
      <c r="E30" t="s">
        <v>22</v>
      </c>
      <c r="F30">
        <v>6614.5778985507241</v>
      </c>
      <c r="G30">
        <v>7301.333333333333</v>
      </c>
      <c r="H30">
        <v>7809.8423913043471</v>
      </c>
      <c r="I30">
        <v>7310.490942028985</v>
      </c>
      <c r="J30">
        <v>7820.652173913043</v>
      </c>
      <c r="K30">
        <v>7825.3514492753611</v>
      </c>
      <c r="L30">
        <v>7553.204710144927</v>
      </c>
      <c r="M30">
        <v>7912.2681159420281</v>
      </c>
      <c r="N30">
        <v>7815.6793478260861</v>
      </c>
      <c r="O30">
        <v>7394.2373188405791</v>
      </c>
      <c r="P30">
        <v>7634.0706521739121</v>
      </c>
      <c r="Q30">
        <v>8150.036231884058</v>
      </c>
      <c r="R30">
        <v>91141.744565217377</v>
      </c>
    </row>
    <row r="31" spans="1:18">
      <c r="A31" t="s">
        <v>58</v>
      </c>
      <c r="B31">
        <v>2016</v>
      </c>
      <c r="C31" t="s">
        <v>48</v>
      </c>
      <c r="D31" t="s">
        <v>52</v>
      </c>
      <c r="E31" t="s">
        <v>22</v>
      </c>
      <c r="F31">
        <v>5045</v>
      </c>
      <c r="G31">
        <v>3828</v>
      </c>
      <c r="H31">
        <v>3453.05</v>
      </c>
      <c r="I31">
        <v>2999.4</v>
      </c>
      <c r="J31">
        <v>3927.0419999999999</v>
      </c>
      <c r="K31">
        <v>4404.7169999999996</v>
      </c>
      <c r="L31">
        <v>4142.732</v>
      </c>
      <c r="M31">
        <v>3905.4</v>
      </c>
      <c r="N31">
        <v>3696.145</v>
      </c>
      <c r="O31">
        <v>2782.9110000000001</v>
      </c>
      <c r="P31">
        <v>2179.8000000000002</v>
      </c>
      <c r="Q31">
        <v>2617.953</v>
      </c>
      <c r="R31">
        <v>42982.15</v>
      </c>
    </row>
    <row r="32" spans="1:18">
      <c r="A32" t="s">
        <v>58</v>
      </c>
      <c r="B32">
        <v>2016</v>
      </c>
      <c r="C32" t="s">
        <v>48</v>
      </c>
      <c r="D32" t="s">
        <v>51</v>
      </c>
      <c r="E32" t="s">
        <v>22</v>
      </c>
      <c r="F32">
        <v>89177.62</v>
      </c>
      <c r="G32">
        <v>81882.59</v>
      </c>
      <c r="H32">
        <v>82638.240999999995</v>
      </c>
      <c r="I32">
        <v>80908.77</v>
      </c>
      <c r="J32">
        <v>94882.494999999995</v>
      </c>
      <c r="K32">
        <v>92998.528000000006</v>
      </c>
      <c r="L32">
        <v>97507.44</v>
      </c>
      <c r="M32">
        <v>97657.69</v>
      </c>
      <c r="N32">
        <v>96921.2</v>
      </c>
      <c r="O32">
        <v>87802.240000000005</v>
      </c>
      <c r="P32">
        <v>74410.463000000003</v>
      </c>
      <c r="Q32">
        <v>81715.75</v>
      </c>
      <c r="R32">
        <v>1058503.027</v>
      </c>
    </row>
    <row r="33" spans="1:18">
      <c r="A33" t="s">
        <v>58</v>
      </c>
      <c r="B33">
        <v>2016</v>
      </c>
      <c r="C33" t="s">
        <v>48</v>
      </c>
      <c r="D33" t="s">
        <v>50</v>
      </c>
      <c r="E33" t="s">
        <v>22</v>
      </c>
      <c r="F33">
        <v>49115.330999999998</v>
      </c>
      <c r="G33">
        <v>48345.392999999996</v>
      </c>
      <c r="H33">
        <v>50043.69</v>
      </c>
      <c r="I33">
        <v>49349.601999999999</v>
      </c>
      <c r="J33">
        <v>47453.601999999999</v>
      </c>
      <c r="K33">
        <v>48069.175999999999</v>
      </c>
      <c r="L33">
        <v>49696.784</v>
      </c>
      <c r="M33">
        <v>52177.366000000002</v>
      </c>
      <c r="N33">
        <v>50517.383000000002</v>
      </c>
      <c r="O33">
        <v>52509.754999999997</v>
      </c>
      <c r="P33">
        <v>49124.065999999999</v>
      </c>
      <c r="Q33">
        <v>53547.428</v>
      </c>
      <c r="R33">
        <v>599949.57599999988</v>
      </c>
    </row>
    <row r="34" spans="1:18">
      <c r="A34" t="s">
        <v>58</v>
      </c>
      <c r="B34">
        <v>2016</v>
      </c>
      <c r="C34" t="s">
        <v>48</v>
      </c>
      <c r="D34" t="s">
        <v>49</v>
      </c>
      <c r="E34" t="s">
        <v>22</v>
      </c>
      <c r="F34">
        <v>13041.15</v>
      </c>
      <c r="G34">
        <v>10753.895</v>
      </c>
      <c r="H34">
        <v>9473.0139999999992</v>
      </c>
      <c r="I34">
        <v>9538.2999999999993</v>
      </c>
      <c r="J34">
        <v>9683.5290000000005</v>
      </c>
      <c r="K34">
        <v>8827.25</v>
      </c>
      <c r="L34">
        <v>9581.85</v>
      </c>
      <c r="M34">
        <v>9616.65</v>
      </c>
      <c r="N34">
        <v>9409.9</v>
      </c>
      <c r="O34">
        <v>9297.7000000000007</v>
      </c>
      <c r="P34">
        <v>7603.933</v>
      </c>
      <c r="Q34">
        <v>9366.6</v>
      </c>
      <c r="R34">
        <v>116193.77099999999</v>
      </c>
    </row>
    <row r="35" spans="1:18">
      <c r="A35" t="s">
        <v>58</v>
      </c>
      <c r="B35">
        <v>2016</v>
      </c>
      <c r="C35" t="s">
        <v>44</v>
      </c>
      <c r="D35" t="s">
        <v>47</v>
      </c>
      <c r="E35" t="s">
        <v>22</v>
      </c>
      <c r="F35">
        <v>7278.2389999999996</v>
      </c>
      <c r="G35">
        <v>6375.7039999999997</v>
      </c>
      <c r="H35">
        <v>5957.0860000000002</v>
      </c>
      <c r="I35">
        <v>5963.1809999999996</v>
      </c>
      <c r="J35">
        <v>6168.17</v>
      </c>
      <c r="K35">
        <v>5380.57</v>
      </c>
      <c r="L35">
        <v>5468.99</v>
      </c>
      <c r="M35">
        <v>6202.4</v>
      </c>
      <c r="N35">
        <v>5490.91</v>
      </c>
      <c r="O35">
        <v>4768.8500000000004</v>
      </c>
      <c r="P35">
        <v>4266.57</v>
      </c>
      <c r="Q35">
        <v>5602.09</v>
      </c>
      <c r="R35">
        <v>68922.759999999995</v>
      </c>
    </row>
    <row r="36" spans="1:18">
      <c r="A36" t="s">
        <v>58</v>
      </c>
      <c r="B36">
        <v>2016</v>
      </c>
      <c r="C36" t="s">
        <v>44</v>
      </c>
      <c r="D36" t="s">
        <v>46</v>
      </c>
      <c r="E36" t="s">
        <v>22</v>
      </c>
      <c r="F36">
        <v>9259.8240000000005</v>
      </c>
      <c r="G36">
        <v>6335.1149999999998</v>
      </c>
      <c r="H36">
        <v>6197.7</v>
      </c>
      <c r="I36">
        <v>5807.9179999999997</v>
      </c>
      <c r="J36">
        <v>6113.5129999999999</v>
      </c>
      <c r="K36">
        <v>5118.4530000000004</v>
      </c>
      <c r="L36">
        <v>6186.59</v>
      </c>
      <c r="M36">
        <v>6565.2619999999997</v>
      </c>
      <c r="N36">
        <v>6434.5290000000005</v>
      </c>
      <c r="O36">
        <v>5316.8</v>
      </c>
      <c r="P36">
        <v>5002.3100000000004</v>
      </c>
      <c r="Q36">
        <v>6528.2839999999997</v>
      </c>
      <c r="R36">
        <v>74866.29800000001</v>
      </c>
    </row>
    <row r="37" spans="1:18">
      <c r="A37" t="s">
        <v>58</v>
      </c>
      <c r="B37">
        <v>2016</v>
      </c>
      <c r="C37" t="s">
        <v>44</v>
      </c>
      <c r="D37" t="s">
        <v>45</v>
      </c>
      <c r="E37" t="s">
        <v>22</v>
      </c>
      <c r="F37">
        <v>115878.997</v>
      </c>
      <c r="G37">
        <v>108829.341</v>
      </c>
      <c r="H37">
        <v>103283.678</v>
      </c>
      <c r="I37">
        <v>102003.656</v>
      </c>
      <c r="J37">
        <v>104675.251</v>
      </c>
      <c r="K37">
        <v>98899.642999999996</v>
      </c>
      <c r="L37">
        <v>107737.60000000001</v>
      </c>
      <c r="M37">
        <v>110715.452</v>
      </c>
      <c r="N37">
        <v>114405.93700000001</v>
      </c>
      <c r="O37">
        <v>101258.5</v>
      </c>
      <c r="P37">
        <v>82005.981</v>
      </c>
      <c r="Q37">
        <v>95546.092000000004</v>
      </c>
      <c r="R37">
        <v>1245240.128</v>
      </c>
    </row>
    <row r="38" spans="1:18">
      <c r="A38" t="s">
        <v>58</v>
      </c>
      <c r="B38">
        <v>2016</v>
      </c>
      <c r="C38" t="s">
        <v>39</v>
      </c>
      <c r="D38" t="s">
        <v>43</v>
      </c>
      <c r="E38" t="s">
        <v>22</v>
      </c>
      <c r="F38">
        <v>642620.022</v>
      </c>
      <c r="G38">
        <v>642489.75899999996</v>
      </c>
      <c r="H38">
        <v>652434.72900000005</v>
      </c>
      <c r="I38">
        <v>681713.79599999997</v>
      </c>
      <c r="J38">
        <v>767932.66599999997</v>
      </c>
      <c r="K38">
        <v>722291.14</v>
      </c>
      <c r="L38">
        <v>751981.72100000002</v>
      </c>
      <c r="M38">
        <v>782392.21699999995</v>
      </c>
      <c r="N38">
        <v>784989.05700000003</v>
      </c>
      <c r="O38">
        <v>695072.652</v>
      </c>
      <c r="P38">
        <v>581390.21299999999</v>
      </c>
      <c r="Q38">
        <v>651160.97199999995</v>
      </c>
      <c r="R38">
        <v>8356468.9440000011</v>
      </c>
    </row>
    <row r="39" spans="1:18">
      <c r="A39" t="s">
        <v>58</v>
      </c>
      <c r="B39">
        <v>2016</v>
      </c>
      <c r="C39" t="s">
        <v>39</v>
      </c>
      <c r="D39" t="s">
        <v>42</v>
      </c>
      <c r="E39" t="s">
        <v>22</v>
      </c>
      <c r="F39">
        <v>43579</v>
      </c>
      <c r="G39">
        <v>40706.495999999999</v>
      </c>
      <c r="H39">
        <v>40194.502</v>
      </c>
      <c r="I39">
        <v>39446</v>
      </c>
      <c r="J39">
        <v>40656.993000000002</v>
      </c>
      <c r="K39">
        <v>39200.553999999996</v>
      </c>
      <c r="L39">
        <v>41294.027000000002</v>
      </c>
      <c r="M39">
        <v>41889.648000000001</v>
      </c>
      <c r="N39">
        <v>42622.046000000002</v>
      </c>
      <c r="O39">
        <v>39148.67</v>
      </c>
      <c r="P39">
        <v>32955.523000000001</v>
      </c>
      <c r="Q39">
        <v>39114.745000000003</v>
      </c>
      <c r="R39">
        <v>480808.20399999991</v>
      </c>
    </row>
    <row r="40" spans="1:18">
      <c r="A40" t="s">
        <v>58</v>
      </c>
      <c r="B40">
        <v>2016</v>
      </c>
      <c r="C40" t="s">
        <v>39</v>
      </c>
      <c r="D40" t="s">
        <v>41</v>
      </c>
      <c r="E40" t="s">
        <v>22</v>
      </c>
      <c r="F40">
        <v>4076</v>
      </c>
      <c r="G40">
        <v>3357.6489999999999</v>
      </c>
      <c r="H40">
        <v>2894.8910000000001</v>
      </c>
      <c r="I40">
        <v>2973.8939999999998</v>
      </c>
      <c r="J40">
        <v>2875.7919999999999</v>
      </c>
      <c r="K40">
        <v>2908</v>
      </c>
      <c r="L40">
        <v>3369.5</v>
      </c>
      <c r="M40">
        <v>3581.9780000000001</v>
      </c>
      <c r="N40">
        <v>3456.5</v>
      </c>
      <c r="O40">
        <v>3447.4</v>
      </c>
      <c r="P40">
        <v>3839.2220000000002</v>
      </c>
      <c r="Q40">
        <v>4512.7759999999998</v>
      </c>
      <c r="R40">
        <v>41293.601999999999</v>
      </c>
    </row>
    <row r="41" spans="1:18">
      <c r="A41" t="s">
        <v>58</v>
      </c>
      <c r="B41">
        <v>2016</v>
      </c>
      <c r="C41" t="s">
        <v>39</v>
      </c>
      <c r="D41" t="s">
        <v>40</v>
      </c>
      <c r="E41" t="s">
        <v>22</v>
      </c>
      <c r="F41">
        <v>114404.124</v>
      </c>
      <c r="G41">
        <v>94476.398000000001</v>
      </c>
      <c r="H41">
        <v>89797.167000000001</v>
      </c>
      <c r="I41">
        <v>100899.648</v>
      </c>
      <c r="J41">
        <v>148178.69</v>
      </c>
      <c r="K41">
        <v>144602.75700000001</v>
      </c>
      <c r="L41">
        <v>149501.984</v>
      </c>
      <c r="M41">
        <v>147610.9</v>
      </c>
      <c r="N41">
        <v>146961.55300000001</v>
      </c>
      <c r="O41">
        <v>117073.534</v>
      </c>
      <c r="P41">
        <v>88255.585999999996</v>
      </c>
      <c r="Q41">
        <v>105526.764</v>
      </c>
      <c r="R41">
        <v>1447289.1049999997</v>
      </c>
    </row>
    <row r="42" spans="1:18">
      <c r="A42" t="s">
        <v>58</v>
      </c>
      <c r="B42">
        <v>2016</v>
      </c>
      <c r="C42" t="s">
        <v>29</v>
      </c>
      <c r="D42" t="s">
        <v>38</v>
      </c>
      <c r="E42" t="s">
        <v>22</v>
      </c>
      <c r="F42">
        <v>37708.124000000003</v>
      </c>
      <c r="G42">
        <v>27280.626</v>
      </c>
      <c r="H42">
        <v>22438.374</v>
      </c>
      <c r="I42">
        <v>21338.97</v>
      </c>
      <c r="J42">
        <v>26126.33</v>
      </c>
      <c r="K42">
        <v>25869.573</v>
      </c>
      <c r="L42">
        <v>25733.405999999999</v>
      </c>
      <c r="M42">
        <v>26493</v>
      </c>
      <c r="N42">
        <v>22439.1</v>
      </c>
      <c r="O42">
        <v>23988</v>
      </c>
      <c r="P42">
        <v>21530.976999999999</v>
      </c>
      <c r="Q42">
        <v>25100.671999999999</v>
      </c>
      <c r="R42">
        <v>306047.152</v>
      </c>
    </row>
    <row r="43" spans="1:18">
      <c r="A43" t="s">
        <v>58</v>
      </c>
      <c r="B43">
        <v>2016</v>
      </c>
      <c r="C43" t="s">
        <v>29</v>
      </c>
      <c r="D43" t="s">
        <v>37</v>
      </c>
      <c r="E43" t="s">
        <v>22</v>
      </c>
      <c r="F43">
        <v>3179.7</v>
      </c>
      <c r="G43">
        <v>2652.6149999999998</v>
      </c>
      <c r="H43">
        <v>2429.1999999999998</v>
      </c>
      <c r="I43">
        <v>1981.2</v>
      </c>
      <c r="J43">
        <v>2028</v>
      </c>
      <c r="K43">
        <v>1864</v>
      </c>
      <c r="L43">
        <v>1779</v>
      </c>
      <c r="M43">
        <v>1596.5</v>
      </c>
      <c r="N43">
        <v>1703.1</v>
      </c>
      <c r="O43">
        <v>1736.7829999999999</v>
      </c>
      <c r="P43">
        <v>1706.1</v>
      </c>
      <c r="Q43">
        <v>2536.1</v>
      </c>
      <c r="R43">
        <v>25192.297999999995</v>
      </c>
    </row>
    <row r="44" spans="1:18">
      <c r="A44" t="s">
        <v>58</v>
      </c>
      <c r="B44">
        <v>2016</v>
      </c>
      <c r="C44" t="s">
        <v>29</v>
      </c>
      <c r="D44" t="s">
        <v>36</v>
      </c>
      <c r="E44" t="s">
        <v>22</v>
      </c>
      <c r="F44">
        <v>4190</v>
      </c>
      <c r="G44">
        <v>2517.5</v>
      </c>
      <c r="H44">
        <v>2462</v>
      </c>
      <c r="I44">
        <v>2293.9989999999998</v>
      </c>
      <c r="J44">
        <v>2772.5</v>
      </c>
      <c r="K44">
        <v>2779.5</v>
      </c>
      <c r="L44">
        <v>2220.5</v>
      </c>
      <c r="M44">
        <v>2542.5</v>
      </c>
      <c r="N44">
        <v>2443</v>
      </c>
      <c r="O44">
        <v>2566</v>
      </c>
      <c r="P44">
        <v>2408</v>
      </c>
      <c r="Q44">
        <v>2566.5</v>
      </c>
      <c r="R44">
        <v>31761.999</v>
      </c>
    </row>
    <row r="45" spans="1:18">
      <c r="A45" t="s">
        <v>58</v>
      </c>
      <c r="B45">
        <v>2016</v>
      </c>
      <c r="C45" t="s">
        <v>29</v>
      </c>
      <c r="D45" t="s">
        <v>35</v>
      </c>
      <c r="E45" t="s">
        <v>22</v>
      </c>
      <c r="F45">
        <v>22368.022000000001</v>
      </c>
      <c r="G45">
        <v>16855.071</v>
      </c>
      <c r="H45">
        <v>16981.2</v>
      </c>
      <c r="I45">
        <v>15829.1</v>
      </c>
      <c r="J45">
        <v>18109.491000000002</v>
      </c>
      <c r="K45">
        <v>19046.809000000001</v>
      </c>
      <c r="L45">
        <v>16985.900000000001</v>
      </c>
      <c r="M45">
        <v>15569</v>
      </c>
      <c r="N45">
        <v>14496.615</v>
      </c>
      <c r="O45">
        <v>15751.4</v>
      </c>
      <c r="P45">
        <v>15970.977000000001</v>
      </c>
      <c r="Q45">
        <v>17756.312000000002</v>
      </c>
      <c r="R45">
        <v>205719.89700000003</v>
      </c>
    </row>
    <row r="46" spans="1:18">
      <c r="A46" t="s">
        <v>58</v>
      </c>
      <c r="B46">
        <v>2016</v>
      </c>
      <c r="C46" t="s">
        <v>29</v>
      </c>
      <c r="D46" t="s">
        <v>34</v>
      </c>
      <c r="E46" t="s">
        <v>22</v>
      </c>
      <c r="F46">
        <v>11809.28</v>
      </c>
      <c r="G46">
        <v>8198.01</v>
      </c>
      <c r="H46">
        <v>7034.49</v>
      </c>
      <c r="I46">
        <v>6191.14</v>
      </c>
      <c r="J46">
        <v>6384.63</v>
      </c>
      <c r="K46">
        <v>6806.94</v>
      </c>
      <c r="L46">
        <v>6333.49</v>
      </c>
      <c r="M46">
        <v>6648.86</v>
      </c>
      <c r="N46">
        <v>6278.07</v>
      </c>
      <c r="O46">
        <v>6237.2</v>
      </c>
      <c r="P46">
        <v>5933.69</v>
      </c>
      <c r="Q46">
        <v>7189.6450000000004</v>
      </c>
      <c r="R46">
        <v>85045.445000000007</v>
      </c>
    </row>
    <row r="47" spans="1:18">
      <c r="A47" t="s">
        <v>58</v>
      </c>
      <c r="B47">
        <v>2016</v>
      </c>
      <c r="C47" t="s">
        <v>29</v>
      </c>
      <c r="D47" t="s">
        <v>33</v>
      </c>
      <c r="E47" t="s">
        <v>22</v>
      </c>
      <c r="F47">
        <v>5624</v>
      </c>
      <c r="G47">
        <v>5118.75</v>
      </c>
      <c r="H47">
        <v>4944.6670000000004</v>
      </c>
      <c r="I47">
        <v>4182.9880000000003</v>
      </c>
      <c r="J47">
        <v>4466.5</v>
      </c>
      <c r="K47">
        <v>4274</v>
      </c>
      <c r="L47">
        <v>4056</v>
      </c>
      <c r="M47">
        <v>4253.5</v>
      </c>
      <c r="N47">
        <v>4225</v>
      </c>
      <c r="O47">
        <v>4327</v>
      </c>
      <c r="P47">
        <v>4308.5</v>
      </c>
      <c r="Q47">
        <v>5019.5</v>
      </c>
      <c r="R47">
        <v>54800.404999999999</v>
      </c>
    </row>
    <row r="48" spans="1:18">
      <c r="A48" t="s">
        <v>58</v>
      </c>
      <c r="B48">
        <v>2016</v>
      </c>
      <c r="C48" t="s">
        <v>29</v>
      </c>
      <c r="D48" t="s">
        <v>32</v>
      </c>
      <c r="E48" t="s">
        <v>22</v>
      </c>
      <c r="F48">
        <v>14213.349</v>
      </c>
      <c r="G48">
        <v>11974.527</v>
      </c>
      <c r="H48">
        <v>12235.235000000001</v>
      </c>
      <c r="I48">
        <v>11426.7</v>
      </c>
      <c r="J48">
        <v>11529.460999999999</v>
      </c>
      <c r="K48">
        <v>12505</v>
      </c>
      <c r="L48">
        <v>12143.981</v>
      </c>
      <c r="M48">
        <v>12544.646000000001</v>
      </c>
      <c r="N48">
        <v>11540</v>
      </c>
      <c r="O48">
        <v>10759.6</v>
      </c>
      <c r="P48">
        <v>9970.5</v>
      </c>
      <c r="Q48">
        <v>12456.504999999999</v>
      </c>
      <c r="R48">
        <v>143299.50400000002</v>
      </c>
    </row>
    <row r="49" spans="1:18">
      <c r="A49" t="s">
        <v>58</v>
      </c>
      <c r="B49">
        <v>2016</v>
      </c>
      <c r="C49" t="s">
        <v>29</v>
      </c>
      <c r="D49" t="s">
        <v>31</v>
      </c>
      <c r="E49" t="s">
        <v>22</v>
      </c>
      <c r="F49">
        <v>3181</v>
      </c>
      <c r="G49">
        <v>2725.5</v>
      </c>
      <c r="H49">
        <v>2582.5</v>
      </c>
      <c r="I49">
        <v>2680.7460000000001</v>
      </c>
      <c r="J49">
        <v>3058.3890000000001</v>
      </c>
      <c r="K49">
        <v>3184</v>
      </c>
      <c r="L49">
        <v>3281.5</v>
      </c>
      <c r="M49">
        <v>3320.94</v>
      </c>
      <c r="N49">
        <v>3147.2</v>
      </c>
      <c r="O49">
        <v>2811.7</v>
      </c>
      <c r="P49">
        <v>2718</v>
      </c>
      <c r="Q49">
        <v>3222.25</v>
      </c>
      <c r="R49">
        <v>35913.724999999999</v>
      </c>
    </row>
    <row r="50" spans="1:18">
      <c r="A50" t="s">
        <v>58</v>
      </c>
      <c r="B50">
        <v>2016</v>
      </c>
      <c r="C50" t="s">
        <v>29</v>
      </c>
      <c r="D50" t="s">
        <v>30</v>
      </c>
      <c r="E50" t="s">
        <v>22</v>
      </c>
      <c r="F50">
        <v>3491.6</v>
      </c>
      <c r="G50">
        <v>2852.6</v>
      </c>
      <c r="H50">
        <v>3026.7</v>
      </c>
      <c r="I50">
        <v>2568.1</v>
      </c>
      <c r="J50">
        <v>2758.8</v>
      </c>
      <c r="K50">
        <v>2841</v>
      </c>
      <c r="L50">
        <v>4375.4870000000001</v>
      </c>
      <c r="M50">
        <v>3771.623</v>
      </c>
      <c r="N50">
        <v>2553.8000000000002</v>
      </c>
      <c r="O50">
        <v>2526.6</v>
      </c>
      <c r="P50">
        <v>2214.25</v>
      </c>
      <c r="Q50">
        <v>2495.8000000000002</v>
      </c>
      <c r="R50">
        <v>35476.36</v>
      </c>
    </row>
    <row r="51" spans="1:18">
      <c r="A51" t="s">
        <v>58</v>
      </c>
      <c r="B51">
        <v>2016</v>
      </c>
      <c r="C51" t="s">
        <v>20</v>
      </c>
      <c r="D51" t="s">
        <v>28</v>
      </c>
      <c r="E51" t="s">
        <v>22</v>
      </c>
      <c r="F51">
        <v>3484.82</v>
      </c>
      <c r="G51">
        <v>3007.35</v>
      </c>
      <c r="H51">
        <v>2439.1</v>
      </c>
      <c r="I51">
        <v>2468.6999999999998</v>
      </c>
      <c r="J51">
        <v>2602.6999999999998</v>
      </c>
      <c r="K51">
        <v>2866.4</v>
      </c>
      <c r="L51">
        <v>3215.3</v>
      </c>
      <c r="M51">
        <v>2917.5</v>
      </c>
      <c r="N51">
        <v>2344.7199999999998</v>
      </c>
      <c r="O51">
        <v>1976</v>
      </c>
      <c r="P51">
        <v>1678.2</v>
      </c>
      <c r="Q51">
        <v>1665.53</v>
      </c>
      <c r="R51">
        <v>30666.320000000003</v>
      </c>
    </row>
    <row r="52" spans="1:18">
      <c r="A52" t="s">
        <v>58</v>
      </c>
      <c r="B52">
        <v>2016</v>
      </c>
      <c r="C52" t="s">
        <v>20</v>
      </c>
      <c r="D52" t="s">
        <v>27</v>
      </c>
      <c r="E52" t="s">
        <v>22</v>
      </c>
      <c r="F52">
        <v>90</v>
      </c>
      <c r="G52">
        <v>80</v>
      </c>
      <c r="H52">
        <v>40</v>
      </c>
      <c r="I52">
        <v>25</v>
      </c>
      <c r="J52">
        <v>25</v>
      </c>
      <c r="K52">
        <v>20</v>
      </c>
      <c r="L52">
        <v>90</v>
      </c>
      <c r="M52">
        <v>65</v>
      </c>
      <c r="N52">
        <v>44</v>
      </c>
      <c r="O52">
        <v>20</v>
      </c>
      <c r="P52">
        <v>15</v>
      </c>
      <c r="Q52">
        <v>25</v>
      </c>
      <c r="R52">
        <v>539</v>
      </c>
    </row>
    <row r="53" spans="1:18">
      <c r="A53" t="s">
        <v>58</v>
      </c>
      <c r="B53">
        <v>2016</v>
      </c>
      <c r="C53" t="s">
        <v>20</v>
      </c>
      <c r="D53" t="s">
        <v>26</v>
      </c>
      <c r="E53" t="s">
        <v>22</v>
      </c>
      <c r="F53">
        <v>3679.5</v>
      </c>
      <c r="G53">
        <v>3560.95</v>
      </c>
      <c r="H53">
        <v>3449.5</v>
      </c>
      <c r="I53">
        <v>3062</v>
      </c>
      <c r="J53">
        <v>3559.3890000000001</v>
      </c>
      <c r="K53">
        <v>3151.5</v>
      </c>
      <c r="L53">
        <v>3135</v>
      </c>
      <c r="M53">
        <v>3012.5</v>
      </c>
      <c r="N53">
        <v>2844.5</v>
      </c>
      <c r="O53">
        <v>2637.701</v>
      </c>
      <c r="P53">
        <v>2249</v>
      </c>
      <c r="Q53">
        <v>2571.3029999999999</v>
      </c>
      <c r="R53">
        <v>36912.843000000001</v>
      </c>
    </row>
    <row r="54" spans="1:18">
      <c r="A54" t="s">
        <v>58</v>
      </c>
      <c r="B54">
        <v>2016</v>
      </c>
      <c r="C54" t="s">
        <v>20</v>
      </c>
      <c r="D54" t="s">
        <v>25</v>
      </c>
      <c r="E54" t="s">
        <v>22</v>
      </c>
      <c r="F54">
        <v>142</v>
      </c>
      <c r="G54">
        <v>135.19999999999999</v>
      </c>
      <c r="H54">
        <v>134.6</v>
      </c>
      <c r="I54">
        <v>132.4</v>
      </c>
      <c r="J54">
        <v>136.80000000000001</v>
      </c>
      <c r="K54">
        <v>124</v>
      </c>
      <c r="L54">
        <v>94.2</v>
      </c>
      <c r="M54">
        <v>111.2</v>
      </c>
      <c r="N54">
        <v>99.2</v>
      </c>
      <c r="O54">
        <v>101.2</v>
      </c>
      <c r="P54">
        <v>122.2</v>
      </c>
      <c r="Q54">
        <v>115.4</v>
      </c>
      <c r="R54">
        <v>1448.4000000000003</v>
      </c>
    </row>
    <row r="55" spans="1:18">
      <c r="A55" t="s">
        <v>58</v>
      </c>
      <c r="B55">
        <v>2016</v>
      </c>
      <c r="C55" t="s">
        <v>20</v>
      </c>
      <c r="D55" t="s">
        <v>24</v>
      </c>
      <c r="E55" t="s">
        <v>22</v>
      </c>
      <c r="F55">
        <v>3196</v>
      </c>
      <c r="G55">
        <v>3864</v>
      </c>
      <c r="H55">
        <v>3752.6930000000002</v>
      </c>
      <c r="I55">
        <v>2740.7979999999998</v>
      </c>
      <c r="J55">
        <v>2197</v>
      </c>
      <c r="K55">
        <v>2029</v>
      </c>
      <c r="L55">
        <v>3200</v>
      </c>
      <c r="M55">
        <v>4530.1970000000001</v>
      </c>
      <c r="N55">
        <v>3994.8620000000001</v>
      </c>
      <c r="O55">
        <v>2905.3589999999999</v>
      </c>
      <c r="P55">
        <v>1908.9970000000001</v>
      </c>
      <c r="Q55">
        <v>4052</v>
      </c>
      <c r="R55">
        <v>38370.906000000003</v>
      </c>
    </row>
    <row r="56" spans="1:18">
      <c r="A56" t="s">
        <v>58</v>
      </c>
      <c r="B56">
        <v>2016</v>
      </c>
      <c r="C56" t="s">
        <v>20</v>
      </c>
      <c r="D56" t="s">
        <v>23</v>
      </c>
      <c r="E56" t="s">
        <v>22</v>
      </c>
      <c r="F56">
        <v>799</v>
      </c>
      <c r="G56">
        <v>673.5</v>
      </c>
      <c r="H56">
        <v>620.5</v>
      </c>
      <c r="I56">
        <v>590</v>
      </c>
      <c r="J56">
        <v>473</v>
      </c>
      <c r="K56">
        <v>470</v>
      </c>
      <c r="L56">
        <v>462.5</v>
      </c>
      <c r="M56">
        <v>571.60699999999997</v>
      </c>
      <c r="N56">
        <v>710</v>
      </c>
      <c r="O56">
        <v>917</v>
      </c>
      <c r="P56">
        <v>639.79999999999995</v>
      </c>
      <c r="Q56">
        <v>676.8</v>
      </c>
      <c r="R56">
        <v>7603.7070000000003</v>
      </c>
    </row>
    <row r="57" spans="1:18">
      <c r="A57" t="s">
        <v>58</v>
      </c>
      <c r="B57">
        <v>2016</v>
      </c>
      <c r="C57" t="s">
        <v>20</v>
      </c>
      <c r="D57" t="s">
        <v>21</v>
      </c>
      <c r="E57" t="s">
        <v>22</v>
      </c>
      <c r="F57">
        <v>1731.4</v>
      </c>
      <c r="G57">
        <v>1252.8</v>
      </c>
      <c r="H57">
        <v>1256.5</v>
      </c>
      <c r="I57">
        <v>1221</v>
      </c>
      <c r="J57">
        <v>1131.5</v>
      </c>
      <c r="K57">
        <v>990</v>
      </c>
      <c r="L57">
        <v>1026.5</v>
      </c>
      <c r="M57">
        <v>1145.8</v>
      </c>
      <c r="N57">
        <v>1043.05</v>
      </c>
      <c r="O57">
        <v>1156</v>
      </c>
      <c r="P57">
        <v>1129.5999999999999</v>
      </c>
      <c r="Q57">
        <v>1444.5</v>
      </c>
      <c r="R57">
        <v>14528.65</v>
      </c>
    </row>
    <row r="58" spans="1:18">
      <c r="A58" t="s">
        <v>57</v>
      </c>
      <c r="B58">
        <v>2016</v>
      </c>
      <c r="C58" t="s">
        <v>48</v>
      </c>
      <c r="D58" t="s">
        <v>52</v>
      </c>
      <c r="E58" t="s">
        <v>22</v>
      </c>
      <c r="F58">
        <v>42.5</v>
      </c>
      <c r="G58">
        <v>121.89</v>
      </c>
      <c r="H58">
        <v>67.900000000000006</v>
      </c>
      <c r="I58">
        <v>97.78</v>
      </c>
      <c r="J58">
        <v>40.11</v>
      </c>
      <c r="K58">
        <v>40.07</v>
      </c>
      <c r="L58">
        <v>65.28</v>
      </c>
      <c r="M58">
        <v>54.67</v>
      </c>
      <c r="N58">
        <v>69.650000000000006</v>
      </c>
      <c r="O58">
        <v>54.56</v>
      </c>
      <c r="P58">
        <v>31.37</v>
      </c>
      <c r="Q58">
        <v>55.91</v>
      </c>
      <c r="R58">
        <v>741.68999999999983</v>
      </c>
    </row>
    <row r="59" spans="1:18">
      <c r="A59" t="s">
        <v>57</v>
      </c>
      <c r="B59">
        <v>2016</v>
      </c>
      <c r="C59" t="s">
        <v>48</v>
      </c>
      <c r="D59" t="s">
        <v>51</v>
      </c>
      <c r="E59" t="s">
        <v>22</v>
      </c>
      <c r="F59">
        <v>21836.428</v>
      </c>
      <c r="G59">
        <v>18339.981</v>
      </c>
      <c r="H59">
        <v>23303.013999999999</v>
      </c>
      <c r="I59">
        <v>21237.975999999999</v>
      </c>
      <c r="J59">
        <v>9158.9159999999993</v>
      </c>
      <c r="K59">
        <v>8222.8289999999997</v>
      </c>
      <c r="L59">
        <v>12127.201999999999</v>
      </c>
      <c r="M59">
        <v>10422.056</v>
      </c>
      <c r="N59">
        <v>14879.867</v>
      </c>
      <c r="O59">
        <v>18074.616000000002</v>
      </c>
      <c r="P59">
        <v>17374.429</v>
      </c>
      <c r="Q59">
        <v>17058.865000000002</v>
      </c>
      <c r="R59">
        <v>192036.179</v>
      </c>
    </row>
    <row r="60" spans="1:18">
      <c r="A60" t="s">
        <v>57</v>
      </c>
      <c r="B60">
        <v>2016</v>
      </c>
      <c r="C60" t="s">
        <v>48</v>
      </c>
      <c r="D60" t="s">
        <v>50</v>
      </c>
      <c r="E60" t="s">
        <v>22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 t="s">
        <v>57</v>
      </c>
      <c r="B61">
        <v>2016</v>
      </c>
      <c r="C61" t="s">
        <v>48</v>
      </c>
      <c r="D61" t="s">
        <v>49</v>
      </c>
      <c r="E61" t="s">
        <v>22</v>
      </c>
      <c r="F61">
        <v>4470.93</v>
      </c>
      <c r="G61">
        <v>5503.25</v>
      </c>
      <c r="H61">
        <v>4189.24</v>
      </c>
      <c r="I61">
        <v>4802.6899999999996</v>
      </c>
      <c r="J61">
        <v>3090.08</v>
      </c>
      <c r="K61">
        <v>631</v>
      </c>
      <c r="L61">
        <v>710.03</v>
      </c>
      <c r="M61">
        <v>355.88</v>
      </c>
      <c r="N61">
        <v>219.88</v>
      </c>
      <c r="O61">
        <v>1813.02</v>
      </c>
      <c r="P61">
        <v>1623.94</v>
      </c>
      <c r="Q61">
        <v>1527.64</v>
      </c>
      <c r="R61">
        <v>28937.58</v>
      </c>
    </row>
    <row r="62" spans="1:18">
      <c r="A62" t="s">
        <v>57</v>
      </c>
      <c r="B62">
        <v>2016</v>
      </c>
      <c r="C62" t="s">
        <v>44</v>
      </c>
      <c r="D62" t="s">
        <v>47</v>
      </c>
      <c r="E62" t="s">
        <v>22</v>
      </c>
      <c r="F62">
        <v>7950.5739999999996</v>
      </c>
      <c r="G62">
        <v>4453.0569999999998</v>
      </c>
      <c r="H62">
        <v>8445.2729999999992</v>
      </c>
      <c r="I62">
        <v>5015.5569999999998</v>
      </c>
      <c r="J62">
        <v>7167.402</v>
      </c>
      <c r="K62">
        <v>7798.3329999999996</v>
      </c>
      <c r="L62">
        <v>9958.4459999999999</v>
      </c>
      <c r="M62">
        <v>12713.094999999999</v>
      </c>
      <c r="N62">
        <v>6511.8729999999996</v>
      </c>
      <c r="O62">
        <v>9442.3680000000004</v>
      </c>
      <c r="P62">
        <v>9453.6029999999992</v>
      </c>
      <c r="Q62">
        <v>6692.1859999999997</v>
      </c>
      <c r="R62">
        <v>95601.766999999993</v>
      </c>
    </row>
    <row r="63" spans="1:18">
      <c r="A63" t="s">
        <v>57</v>
      </c>
      <c r="B63">
        <v>2016</v>
      </c>
      <c r="C63" t="s">
        <v>44</v>
      </c>
      <c r="D63" t="s">
        <v>46</v>
      </c>
      <c r="E63" t="s">
        <v>22</v>
      </c>
      <c r="F63">
        <v>4023.72</v>
      </c>
      <c r="G63">
        <v>2962.6</v>
      </c>
      <c r="H63">
        <v>3899.3910000000001</v>
      </c>
      <c r="I63">
        <v>3075.28</v>
      </c>
      <c r="J63">
        <v>4217.4399999999996</v>
      </c>
      <c r="K63">
        <v>3576.2130000000002</v>
      </c>
      <c r="L63">
        <v>4037.91</v>
      </c>
      <c r="M63">
        <v>2200.13</v>
      </c>
      <c r="N63">
        <v>3139.58</v>
      </c>
      <c r="O63">
        <v>3099.8919999999998</v>
      </c>
      <c r="P63">
        <v>2457.37</v>
      </c>
      <c r="Q63">
        <v>2448.85</v>
      </c>
      <c r="R63">
        <v>39138.376000000004</v>
      </c>
    </row>
    <row r="64" spans="1:18">
      <c r="A64" t="s">
        <v>57</v>
      </c>
      <c r="B64">
        <v>2016</v>
      </c>
      <c r="C64" t="s">
        <v>44</v>
      </c>
      <c r="D64" t="s">
        <v>45</v>
      </c>
      <c r="E64" t="s">
        <v>22</v>
      </c>
      <c r="F64">
        <v>9892.3279999999995</v>
      </c>
      <c r="G64">
        <v>12314.547</v>
      </c>
      <c r="H64">
        <v>22263.553</v>
      </c>
      <c r="I64">
        <v>19720.767</v>
      </c>
      <c r="J64">
        <v>17340.495999999999</v>
      </c>
      <c r="K64">
        <v>18505.904999999999</v>
      </c>
      <c r="L64">
        <v>16491.633999999998</v>
      </c>
      <c r="M64">
        <v>15385.232</v>
      </c>
      <c r="N64">
        <v>9920.6110000000008</v>
      </c>
      <c r="O64">
        <v>11926.558000000001</v>
      </c>
      <c r="P64">
        <v>9867.2000000000007</v>
      </c>
      <c r="Q64">
        <v>12711.26</v>
      </c>
      <c r="R64">
        <v>176340.09099999999</v>
      </c>
    </row>
    <row r="65" spans="1:18">
      <c r="A65" t="s">
        <v>57</v>
      </c>
      <c r="B65">
        <v>2016</v>
      </c>
      <c r="C65" t="s">
        <v>39</v>
      </c>
      <c r="D65" t="s">
        <v>43</v>
      </c>
      <c r="E65" t="s">
        <v>22</v>
      </c>
      <c r="F65">
        <v>22233.07</v>
      </c>
      <c r="G65">
        <v>20016.584999999999</v>
      </c>
      <c r="H65">
        <v>18939.376</v>
      </c>
      <c r="I65">
        <v>17144.071</v>
      </c>
      <c r="J65">
        <v>18536.434000000001</v>
      </c>
      <c r="K65">
        <v>23468.707999999999</v>
      </c>
      <c r="L65">
        <v>18856.954000000002</v>
      </c>
      <c r="M65">
        <v>21950.126</v>
      </c>
      <c r="N65">
        <v>18014.402999999998</v>
      </c>
      <c r="O65">
        <v>19549.185000000001</v>
      </c>
      <c r="P65">
        <v>17520.812000000002</v>
      </c>
      <c r="Q65">
        <v>17656.623</v>
      </c>
      <c r="R65">
        <v>233886.34699999998</v>
      </c>
    </row>
    <row r="66" spans="1:18">
      <c r="A66" t="s">
        <v>57</v>
      </c>
      <c r="B66">
        <v>2016</v>
      </c>
      <c r="C66" t="s">
        <v>39</v>
      </c>
      <c r="D66" t="s">
        <v>42</v>
      </c>
      <c r="E66" t="s">
        <v>22</v>
      </c>
      <c r="F66">
        <v>672.59</v>
      </c>
      <c r="G66">
        <v>557.39300000000003</v>
      </c>
      <c r="H66">
        <v>1370.405</v>
      </c>
      <c r="I66">
        <v>1148.671</v>
      </c>
      <c r="J66">
        <v>1822.9839999999999</v>
      </c>
      <c r="K66">
        <v>1541.9469999999999</v>
      </c>
      <c r="L66">
        <v>1306.7360000000001</v>
      </c>
      <c r="M66">
        <v>1518.98</v>
      </c>
      <c r="N66">
        <v>1150.3630000000001</v>
      </c>
      <c r="O66">
        <v>432.31</v>
      </c>
      <c r="P66">
        <v>829.62400000000002</v>
      </c>
      <c r="Q66">
        <v>2370.3609999999999</v>
      </c>
      <c r="R66">
        <v>14722.363999999998</v>
      </c>
    </row>
    <row r="67" spans="1:18">
      <c r="A67" t="s">
        <v>57</v>
      </c>
      <c r="B67">
        <v>2016</v>
      </c>
      <c r="C67" t="s">
        <v>39</v>
      </c>
      <c r="D67" t="s">
        <v>41</v>
      </c>
      <c r="E67" t="s">
        <v>22</v>
      </c>
      <c r="F67">
        <v>21971.501</v>
      </c>
      <c r="G67">
        <v>22008.933000000001</v>
      </c>
      <c r="H67">
        <v>23053.514999999999</v>
      </c>
      <c r="I67">
        <v>5424.634</v>
      </c>
      <c r="J67">
        <v>3383.88</v>
      </c>
      <c r="K67">
        <v>6499.2610000000004</v>
      </c>
      <c r="L67">
        <v>2646.57</v>
      </c>
      <c r="M67">
        <v>918.57</v>
      </c>
      <c r="N67">
        <v>4455.1400000000003</v>
      </c>
      <c r="O67">
        <v>1388.56</v>
      </c>
      <c r="P67">
        <v>1727.0730000000001</v>
      </c>
      <c r="Q67">
        <v>2348.84</v>
      </c>
      <c r="R67">
        <v>95826.477000000014</v>
      </c>
    </row>
    <row r="68" spans="1:18">
      <c r="A68" t="s">
        <v>57</v>
      </c>
      <c r="B68">
        <v>2016</v>
      </c>
      <c r="C68" t="s">
        <v>39</v>
      </c>
      <c r="D68" t="s">
        <v>40</v>
      </c>
      <c r="E68" t="s">
        <v>22</v>
      </c>
      <c r="F68">
        <v>12327.887000000001</v>
      </c>
      <c r="G68">
        <v>13811.946</v>
      </c>
      <c r="H68">
        <v>15666.539000000001</v>
      </c>
      <c r="I68">
        <v>12724.933000000001</v>
      </c>
      <c r="J68">
        <v>13617.963</v>
      </c>
      <c r="K68">
        <v>15387.953</v>
      </c>
      <c r="L68">
        <v>14556.906999999999</v>
      </c>
      <c r="M68">
        <v>14787.401</v>
      </c>
      <c r="N68">
        <v>14364.032999999999</v>
      </c>
      <c r="O68">
        <v>16327.352000000001</v>
      </c>
      <c r="P68">
        <v>14709.061</v>
      </c>
      <c r="Q68">
        <v>13130.71</v>
      </c>
      <c r="R68">
        <v>171412.68499999997</v>
      </c>
    </row>
    <row r="69" spans="1:18">
      <c r="A69" t="s">
        <v>57</v>
      </c>
      <c r="B69">
        <v>2016</v>
      </c>
      <c r="C69" t="s">
        <v>29</v>
      </c>
      <c r="D69" t="s">
        <v>38</v>
      </c>
      <c r="E69" t="s">
        <v>22</v>
      </c>
      <c r="F69">
        <v>34708.93</v>
      </c>
      <c r="G69">
        <v>29419.437999999998</v>
      </c>
      <c r="H69">
        <v>15370.535</v>
      </c>
      <c r="I69">
        <v>17902.439999999999</v>
      </c>
      <c r="J69">
        <v>19862.037</v>
      </c>
      <c r="K69">
        <v>12243.93</v>
      </c>
      <c r="L69">
        <v>11639.15</v>
      </c>
      <c r="M69">
        <v>16650.66</v>
      </c>
      <c r="N69">
        <v>14808.434999999999</v>
      </c>
      <c r="O69">
        <v>31166.075000000001</v>
      </c>
      <c r="P69">
        <v>16183.12</v>
      </c>
      <c r="Q69">
        <v>29262.888999999999</v>
      </c>
      <c r="R69">
        <v>249217.639</v>
      </c>
    </row>
    <row r="70" spans="1:18">
      <c r="A70" t="s">
        <v>57</v>
      </c>
      <c r="B70">
        <v>2016</v>
      </c>
      <c r="C70" t="s">
        <v>29</v>
      </c>
      <c r="D70" t="s">
        <v>37</v>
      </c>
      <c r="E70" t="s">
        <v>22</v>
      </c>
      <c r="F70">
        <v>79.069999999999993</v>
      </c>
      <c r="G70">
        <v>74.09</v>
      </c>
      <c r="H70">
        <v>101.82</v>
      </c>
      <c r="I70">
        <v>91.26</v>
      </c>
      <c r="J70">
        <v>101.14</v>
      </c>
      <c r="K70">
        <v>71.83</v>
      </c>
      <c r="L70">
        <v>82.16</v>
      </c>
      <c r="M70">
        <v>73.78</v>
      </c>
      <c r="N70">
        <v>73.14</v>
      </c>
      <c r="O70">
        <v>89.65</v>
      </c>
      <c r="P70">
        <v>56.61</v>
      </c>
      <c r="Q70">
        <v>60.89</v>
      </c>
      <c r="R70">
        <v>955.43999999999994</v>
      </c>
    </row>
    <row r="71" spans="1:18">
      <c r="A71" t="s">
        <v>57</v>
      </c>
      <c r="B71">
        <v>2016</v>
      </c>
      <c r="C71" t="s">
        <v>29</v>
      </c>
      <c r="D71" t="s">
        <v>36</v>
      </c>
      <c r="E71" t="s">
        <v>22</v>
      </c>
      <c r="F71">
        <v>42.68</v>
      </c>
      <c r="G71">
        <v>28.4</v>
      </c>
      <c r="H71">
        <v>42.47</v>
      </c>
      <c r="I71">
        <v>14.18</v>
      </c>
      <c r="J71">
        <v>28.46</v>
      </c>
      <c r="K71">
        <v>14.12</v>
      </c>
      <c r="L71">
        <v>28.3</v>
      </c>
      <c r="M71">
        <v>28.14</v>
      </c>
      <c r="N71">
        <v>0</v>
      </c>
      <c r="O71">
        <v>28.44</v>
      </c>
      <c r="P71">
        <v>14.06</v>
      </c>
      <c r="Q71">
        <v>28.3</v>
      </c>
      <c r="R71">
        <v>297.55</v>
      </c>
    </row>
    <row r="72" spans="1:18">
      <c r="A72" t="s">
        <v>57</v>
      </c>
      <c r="B72">
        <v>2016</v>
      </c>
      <c r="C72" t="s">
        <v>29</v>
      </c>
      <c r="D72" t="s">
        <v>35</v>
      </c>
      <c r="E72" t="s">
        <v>22</v>
      </c>
      <c r="F72">
        <v>48087.79</v>
      </c>
      <c r="G72">
        <v>32954.18</v>
      </c>
      <c r="H72">
        <v>27500.32</v>
      </c>
      <c r="I72">
        <v>42207.31</v>
      </c>
      <c r="J72">
        <v>25290.35</v>
      </c>
      <c r="K72">
        <v>21357.72</v>
      </c>
      <c r="L72">
        <v>12374.83</v>
      </c>
      <c r="M72">
        <v>11228.08</v>
      </c>
      <c r="N72">
        <v>25393.9</v>
      </c>
      <c r="O72">
        <v>42086.879999999997</v>
      </c>
      <c r="P72">
        <v>26994.79</v>
      </c>
      <c r="Q72">
        <v>29478.423999999999</v>
      </c>
      <c r="R72">
        <v>344954.57399999996</v>
      </c>
    </row>
    <row r="73" spans="1:18">
      <c r="A73" t="s">
        <v>57</v>
      </c>
      <c r="B73">
        <v>2016</v>
      </c>
      <c r="C73" t="s">
        <v>29</v>
      </c>
      <c r="D73" t="s">
        <v>34</v>
      </c>
      <c r="E73" t="s">
        <v>22</v>
      </c>
      <c r="F73">
        <v>33359.29</v>
      </c>
      <c r="G73">
        <v>20368.04</v>
      </c>
      <c r="H73">
        <v>11495.49</v>
      </c>
      <c r="I73">
        <v>38407.135000000002</v>
      </c>
      <c r="J73">
        <v>16977.45</v>
      </c>
      <c r="K73">
        <v>10375.540000000001</v>
      </c>
      <c r="L73">
        <v>2535.08</v>
      </c>
      <c r="M73">
        <v>6603.48</v>
      </c>
      <c r="N73">
        <v>15931.59</v>
      </c>
      <c r="O73">
        <v>31274.414000000001</v>
      </c>
      <c r="P73">
        <v>16618.189999999999</v>
      </c>
      <c r="Q73">
        <v>22194.556</v>
      </c>
      <c r="R73">
        <v>226140.255</v>
      </c>
    </row>
    <row r="74" spans="1:18">
      <c r="A74" t="s">
        <v>57</v>
      </c>
      <c r="B74">
        <v>2016</v>
      </c>
      <c r="C74" t="s">
        <v>29</v>
      </c>
      <c r="D74" t="s">
        <v>33</v>
      </c>
      <c r="E74" t="s">
        <v>22</v>
      </c>
      <c r="F74">
        <v>0</v>
      </c>
      <c r="G74">
        <v>0</v>
      </c>
      <c r="H74">
        <v>0</v>
      </c>
      <c r="I74">
        <v>0</v>
      </c>
      <c r="J74">
        <v>0</v>
      </c>
      <c r="K74">
        <v>42.36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42.36</v>
      </c>
    </row>
    <row r="75" spans="1:18">
      <c r="A75" t="s">
        <v>57</v>
      </c>
      <c r="B75">
        <v>2016</v>
      </c>
      <c r="C75" t="s">
        <v>29</v>
      </c>
      <c r="D75" t="s">
        <v>32</v>
      </c>
      <c r="E75" t="s">
        <v>22</v>
      </c>
      <c r="F75">
        <v>5963.68</v>
      </c>
      <c r="G75">
        <v>5154.28</v>
      </c>
      <c r="H75">
        <v>8865.06</v>
      </c>
      <c r="I75">
        <v>9381.14</v>
      </c>
      <c r="J75">
        <v>4009.11</v>
      </c>
      <c r="K75">
        <v>3208.64</v>
      </c>
      <c r="L75">
        <v>2102.96</v>
      </c>
      <c r="M75">
        <v>2587.14</v>
      </c>
      <c r="N75">
        <v>4296.26</v>
      </c>
      <c r="O75">
        <v>6298.16</v>
      </c>
      <c r="P75">
        <v>5634.66</v>
      </c>
      <c r="Q75">
        <v>2959.04</v>
      </c>
      <c r="R75">
        <v>60460.13</v>
      </c>
    </row>
    <row r="76" spans="1:18">
      <c r="A76" t="s">
        <v>57</v>
      </c>
      <c r="B76">
        <v>2016</v>
      </c>
      <c r="C76" t="s">
        <v>29</v>
      </c>
      <c r="D76" t="s">
        <v>31</v>
      </c>
      <c r="E76" t="s">
        <v>22</v>
      </c>
      <c r="F76">
        <v>29.46</v>
      </c>
      <c r="G76">
        <v>59.03</v>
      </c>
      <c r="H76">
        <v>57.69</v>
      </c>
      <c r="I76">
        <v>88.22</v>
      </c>
      <c r="J76">
        <v>57.36</v>
      </c>
      <c r="K76">
        <v>28.36</v>
      </c>
      <c r="L76">
        <v>56.04</v>
      </c>
      <c r="M76">
        <v>55.54</v>
      </c>
      <c r="N76">
        <v>42.36</v>
      </c>
      <c r="O76">
        <v>28.1</v>
      </c>
      <c r="P76">
        <v>42.46</v>
      </c>
      <c r="Q76">
        <v>28.89</v>
      </c>
      <c r="R76">
        <v>573.5100000000001</v>
      </c>
    </row>
    <row r="77" spans="1:18">
      <c r="A77" t="s">
        <v>57</v>
      </c>
      <c r="B77">
        <v>2016</v>
      </c>
      <c r="C77" t="s">
        <v>29</v>
      </c>
      <c r="D77" t="s">
        <v>30</v>
      </c>
      <c r="E77" t="s">
        <v>22</v>
      </c>
      <c r="F77">
        <v>61294.67</v>
      </c>
      <c r="G77">
        <v>42106.786999999997</v>
      </c>
      <c r="H77">
        <v>26467.918000000001</v>
      </c>
      <c r="I77">
        <v>27080.983</v>
      </c>
      <c r="J77">
        <v>26340.574000000001</v>
      </c>
      <c r="K77">
        <v>42519.214999999997</v>
      </c>
      <c r="L77">
        <v>38444.629000000001</v>
      </c>
      <c r="M77">
        <v>37434.536</v>
      </c>
      <c r="N77">
        <v>43793.144</v>
      </c>
      <c r="O77">
        <v>46222.383999999998</v>
      </c>
      <c r="P77">
        <v>40971.300999999999</v>
      </c>
      <c r="Q77">
        <v>35789.237000000001</v>
      </c>
      <c r="R77">
        <v>468465.37800000003</v>
      </c>
    </row>
    <row r="78" spans="1:18">
      <c r="A78" t="s">
        <v>57</v>
      </c>
      <c r="B78">
        <v>2016</v>
      </c>
      <c r="C78" t="s">
        <v>20</v>
      </c>
      <c r="D78" t="s">
        <v>28</v>
      </c>
      <c r="E78" t="s">
        <v>22</v>
      </c>
      <c r="F78">
        <v>115.68</v>
      </c>
      <c r="G78">
        <v>109.61</v>
      </c>
      <c r="H78">
        <v>84.25</v>
      </c>
      <c r="I78">
        <v>0</v>
      </c>
      <c r="J78">
        <v>0</v>
      </c>
      <c r="K78">
        <v>0</v>
      </c>
      <c r="L78">
        <v>0</v>
      </c>
      <c r="M78">
        <v>79.63</v>
      </c>
      <c r="N78">
        <v>56.49</v>
      </c>
      <c r="O78">
        <v>31.43</v>
      </c>
      <c r="P78">
        <v>0</v>
      </c>
      <c r="Q78">
        <v>0</v>
      </c>
      <c r="R78">
        <v>477.09000000000003</v>
      </c>
    </row>
    <row r="79" spans="1:18">
      <c r="A79" t="s">
        <v>57</v>
      </c>
      <c r="B79">
        <v>2016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2016</v>
      </c>
      <c r="C80" t="s">
        <v>20</v>
      </c>
      <c r="D80" t="s">
        <v>26</v>
      </c>
      <c r="E80" t="s">
        <v>22</v>
      </c>
      <c r="F80">
        <v>84467.062000000005</v>
      </c>
      <c r="G80">
        <v>76464.646999999997</v>
      </c>
      <c r="H80">
        <v>77689.214000000007</v>
      </c>
      <c r="I80">
        <v>73278.819000000003</v>
      </c>
      <c r="J80">
        <v>75242.150999999998</v>
      </c>
      <c r="K80">
        <v>77603.663</v>
      </c>
      <c r="L80">
        <v>59552.55</v>
      </c>
      <c r="M80">
        <v>74971.332999999999</v>
      </c>
      <c r="N80">
        <v>78277.59</v>
      </c>
      <c r="O80">
        <v>75768.774999999994</v>
      </c>
      <c r="P80">
        <v>53371.442000000003</v>
      </c>
      <c r="Q80">
        <v>89123.576000000001</v>
      </c>
      <c r="R80">
        <v>895810.82200000004</v>
      </c>
    </row>
    <row r="81" spans="1:18">
      <c r="A81" t="s">
        <v>57</v>
      </c>
      <c r="B81">
        <v>2016</v>
      </c>
      <c r="C81" t="s">
        <v>20</v>
      </c>
      <c r="D81" t="s">
        <v>25</v>
      </c>
      <c r="E81" t="s">
        <v>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t="s">
        <v>57</v>
      </c>
      <c r="B82">
        <v>2016</v>
      </c>
      <c r="C82" t="s">
        <v>20</v>
      </c>
      <c r="D82" t="s">
        <v>24</v>
      </c>
      <c r="E82" t="s">
        <v>22</v>
      </c>
      <c r="F82">
        <v>2965.6669999999999</v>
      </c>
      <c r="G82">
        <v>3875.4490000000001</v>
      </c>
      <c r="H82">
        <v>4270.3159999999998</v>
      </c>
      <c r="I82">
        <v>2564.502</v>
      </c>
      <c r="J82">
        <v>3145.8670000000002</v>
      </c>
      <c r="K82">
        <v>2564.62</v>
      </c>
      <c r="L82">
        <v>2382.0450000000001</v>
      </c>
      <c r="M82">
        <v>3161.7640000000001</v>
      </c>
      <c r="N82">
        <v>2690.5549999999998</v>
      </c>
      <c r="O82">
        <v>3272.38</v>
      </c>
      <c r="P82">
        <v>3166.2750000000001</v>
      </c>
      <c r="Q82">
        <v>2464.4479999999999</v>
      </c>
      <c r="R82">
        <v>36523.887999999999</v>
      </c>
    </row>
    <row r="83" spans="1:18">
      <c r="A83" t="s">
        <v>57</v>
      </c>
      <c r="B83">
        <v>2016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2016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2016</v>
      </c>
      <c r="C85" t="s">
        <v>48</v>
      </c>
      <c r="D85" t="s">
        <v>52</v>
      </c>
      <c r="E85" t="s">
        <v>22</v>
      </c>
      <c r="F85">
        <v>28797.05</v>
      </c>
      <c r="G85">
        <v>31339.200000000001</v>
      </c>
      <c r="H85">
        <v>34351.199999999997</v>
      </c>
      <c r="I85">
        <v>32500.85</v>
      </c>
      <c r="J85">
        <v>32512.108</v>
      </c>
      <c r="K85">
        <v>32763.200000000001</v>
      </c>
      <c r="L85">
        <v>31783.65</v>
      </c>
      <c r="M85">
        <v>34190.415999999997</v>
      </c>
      <c r="N85">
        <v>33354.987000000001</v>
      </c>
      <c r="O85">
        <v>32682.031999999999</v>
      </c>
      <c r="P85">
        <v>30783.8</v>
      </c>
      <c r="Q85">
        <v>31583.028999999999</v>
      </c>
      <c r="R85">
        <v>386641.522</v>
      </c>
    </row>
    <row r="86" spans="1:18">
      <c r="A86" t="s">
        <v>56</v>
      </c>
      <c r="B86">
        <v>2016</v>
      </c>
      <c r="C86" t="s">
        <v>48</v>
      </c>
      <c r="D86" t="s">
        <v>51</v>
      </c>
      <c r="E86" t="s">
        <v>22</v>
      </c>
      <c r="F86">
        <v>160620.261</v>
      </c>
      <c r="G86">
        <v>209793.61499999999</v>
      </c>
      <c r="H86">
        <v>226185.97399999999</v>
      </c>
      <c r="I86">
        <v>209011.72</v>
      </c>
      <c r="J86">
        <v>212053.63099999999</v>
      </c>
      <c r="K86">
        <v>228809.24799999999</v>
      </c>
      <c r="L86">
        <v>239513.06599999999</v>
      </c>
      <c r="M86">
        <v>248157.03700000001</v>
      </c>
      <c r="N86">
        <v>235882.59</v>
      </c>
      <c r="O86">
        <v>231137.88399999999</v>
      </c>
      <c r="P86">
        <v>195571.5</v>
      </c>
      <c r="Q86">
        <v>180029.2</v>
      </c>
      <c r="R86">
        <v>2576765.7259999998</v>
      </c>
    </row>
    <row r="87" spans="1:18">
      <c r="A87" t="s">
        <v>56</v>
      </c>
      <c r="B87">
        <v>2016</v>
      </c>
      <c r="C87" t="s">
        <v>48</v>
      </c>
      <c r="D87" t="s">
        <v>50</v>
      </c>
      <c r="E87" t="s">
        <v>22</v>
      </c>
      <c r="F87">
        <v>193306.37400000001</v>
      </c>
      <c r="G87">
        <v>256792.24299999999</v>
      </c>
      <c r="H87">
        <v>246663.59599999999</v>
      </c>
      <c r="I87">
        <v>193197.98</v>
      </c>
      <c r="J87">
        <v>191326.13099999999</v>
      </c>
      <c r="K87">
        <v>235923.56299999999</v>
      </c>
      <c r="L87">
        <v>238146.36499999999</v>
      </c>
      <c r="M87">
        <v>234556.78599999999</v>
      </c>
      <c r="N87">
        <v>231684.799</v>
      </c>
      <c r="O87">
        <v>224838.98</v>
      </c>
      <c r="P87">
        <v>175583.79800000001</v>
      </c>
      <c r="Q87">
        <v>162694.49</v>
      </c>
      <c r="R87">
        <v>2584715.1050000004</v>
      </c>
    </row>
    <row r="88" spans="1:18">
      <c r="A88" t="s">
        <v>56</v>
      </c>
      <c r="B88">
        <v>2016</v>
      </c>
      <c r="C88" t="s">
        <v>48</v>
      </c>
      <c r="D88" t="s">
        <v>49</v>
      </c>
      <c r="E88" t="s">
        <v>22</v>
      </c>
      <c r="F88">
        <v>93057.900999999998</v>
      </c>
      <c r="G88">
        <v>110442.985</v>
      </c>
      <c r="H88">
        <v>120622.31200000001</v>
      </c>
      <c r="I88">
        <v>107659.69500000001</v>
      </c>
      <c r="J88">
        <v>95007.641000000003</v>
      </c>
      <c r="K88">
        <v>113698.842</v>
      </c>
      <c r="L88">
        <v>125875.769</v>
      </c>
      <c r="M88">
        <v>127065.42600000001</v>
      </c>
      <c r="N88">
        <v>131225.853</v>
      </c>
      <c r="O88">
        <v>121101.621</v>
      </c>
      <c r="P88">
        <v>107042.197</v>
      </c>
      <c r="Q88">
        <v>87673.487999999998</v>
      </c>
      <c r="R88">
        <v>1340473.7299999997</v>
      </c>
    </row>
    <row r="89" spans="1:18">
      <c r="A89" t="s">
        <v>56</v>
      </c>
      <c r="B89">
        <v>2016</v>
      </c>
      <c r="C89" t="s">
        <v>44</v>
      </c>
      <c r="D89" t="s">
        <v>47</v>
      </c>
      <c r="E89" t="s">
        <v>22</v>
      </c>
      <c r="F89">
        <v>244902.18799999999</v>
      </c>
      <c r="G89">
        <v>270554.06400000001</v>
      </c>
      <c r="H89">
        <v>332085.73300000001</v>
      </c>
      <c r="I89">
        <v>323937.402</v>
      </c>
      <c r="J89">
        <v>310531.13500000001</v>
      </c>
      <c r="K89">
        <v>300684.76899999997</v>
      </c>
      <c r="L89">
        <v>266202.185</v>
      </c>
      <c r="M89">
        <v>300933.56199999998</v>
      </c>
      <c r="N89">
        <v>296022.25400000002</v>
      </c>
      <c r="O89">
        <v>300090.60399999999</v>
      </c>
      <c r="P89">
        <v>316798.36700000003</v>
      </c>
      <c r="Q89">
        <v>275796.66899999999</v>
      </c>
      <c r="R89">
        <v>3538538.932</v>
      </c>
    </row>
    <row r="90" spans="1:18">
      <c r="A90" t="s">
        <v>56</v>
      </c>
      <c r="B90">
        <v>2016</v>
      </c>
      <c r="C90" t="s">
        <v>44</v>
      </c>
      <c r="D90" t="s">
        <v>46</v>
      </c>
      <c r="E90" t="s">
        <v>22</v>
      </c>
      <c r="F90">
        <v>188824.54300000001</v>
      </c>
      <c r="G90">
        <v>197132.079</v>
      </c>
      <c r="H90">
        <v>220151.639</v>
      </c>
      <c r="I90">
        <v>206513.28099999999</v>
      </c>
      <c r="J90">
        <v>204229.53</v>
      </c>
      <c r="K90">
        <v>204598.924</v>
      </c>
      <c r="L90">
        <v>201749.829</v>
      </c>
      <c r="M90">
        <v>208338.36300000001</v>
      </c>
      <c r="N90">
        <v>205978.726</v>
      </c>
      <c r="O90">
        <v>193848.954</v>
      </c>
      <c r="P90">
        <v>198882.299</v>
      </c>
      <c r="Q90">
        <v>187659.647</v>
      </c>
      <c r="R90">
        <v>2417907.8139999993</v>
      </c>
    </row>
    <row r="91" spans="1:18">
      <c r="A91" t="s">
        <v>56</v>
      </c>
      <c r="B91">
        <v>2016</v>
      </c>
      <c r="C91" t="s">
        <v>44</v>
      </c>
      <c r="D91" t="s">
        <v>45</v>
      </c>
      <c r="E91" t="s">
        <v>22</v>
      </c>
      <c r="F91">
        <v>403603.52799999999</v>
      </c>
      <c r="G91">
        <v>426612.10399999999</v>
      </c>
      <c r="H91">
        <v>475018.245</v>
      </c>
      <c r="I91">
        <v>432439.79399999999</v>
      </c>
      <c r="J91">
        <v>408254.11099999998</v>
      </c>
      <c r="K91">
        <v>442391.91800000001</v>
      </c>
      <c r="L91">
        <v>456010.88500000001</v>
      </c>
      <c r="M91">
        <v>448191.39500000002</v>
      </c>
      <c r="N91">
        <v>462355.75699999998</v>
      </c>
      <c r="O91">
        <v>422615.68</v>
      </c>
      <c r="P91">
        <v>399293.65600000002</v>
      </c>
      <c r="Q91">
        <v>377271.47600000002</v>
      </c>
      <c r="R91">
        <v>5154058.5489999996</v>
      </c>
    </row>
    <row r="92" spans="1:18">
      <c r="A92" t="s">
        <v>56</v>
      </c>
      <c r="B92">
        <v>2016</v>
      </c>
      <c r="C92" t="s">
        <v>39</v>
      </c>
      <c r="D92" t="s">
        <v>43</v>
      </c>
      <c r="E92" t="s">
        <v>22</v>
      </c>
      <c r="F92">
        <v>790033.84600000002</v>
      </c>
      <c r="G92">
        <v>870456.47400000005</v>
      </c>
      <c r="H92">
        <v>1000222.3909999999</v>
      </c>
      <c r="I92">
        <v>1049551.314</v>
      </c>
      <c r="J92">
        <v>1011552.041</v>
      </c>
      <c r="K92">
        <v>1022673.988</v>
      </c>
      <c r="L92">
        <v>1078463.8389999999</v>
      </c>
      <c r="M92">
        <v>1120280.817</v>
      </c>
      <c r="N92">
        <v>1090699.0630000001</v>
      </c>
      <c r="O92">
        <v>1039449.275</v>
      </c>
      <c r="P92">
        <v>973445.57</v>
      </c>
      <c r="Q92">
        <v>888019.98800000001</v>
      </c>
      <c r="R92">
        <v>11934848.606000001</v>
      </c>
    </row>
    <row r="93" spans="1:18">
      <c r="A93" t="s">
        <v>56</v>
      </c>
      <c r="B93">
        <v>2016</v>
      </c>
      <c r="C93" t="s">
        <v>39</v>
      </c>
      <c r="D93" t="s">
        <v>42</v>
      </c>
      <c r="E93" t="s">
        <v>22</v>
      </c>
      <c r="F93">
        <v>221791.86300000001</v>
      </c>
      <c r="G93">
        <v>224251.141</v>
      </c>
      <c r="H93">
        <v>251323.774</v>
      </c>
      <c r="I93">
        <v>223492.736</v>
      </c>
      <c r="J93">
        <v>225705.61499999999</v>
      </c>
      <c r="K93">
        <v>221310.21</v>
      </c>
      <c r="L93">
        <v>229305.492</v>
      </c>
      <c r="M93">
        <v>226647.65900000001</v>
      </c>
      <c r="N93">
        <v>224452.701</v>
      </c>
      <c r="O93">
        <v>217765.2</v>
      </c>
      <c r="P93">
        <v>208191.277</v>
      </c>
      <c r="Q93">
        <v>219062.07500000001</v>
      </c>
      <c r="R93">
        <v>2693299.7430000007</v>
      </c>
    </row>
    <row r="94" spans="1:18">
      <c r="A94" t="s">
        <v>56</v>
      </c>
      <c r="B94">
        <v>2016</v>
      </c>
      <c r="C94" t="s">
        <v>39</v>
      </c>
      <c r="D94" t="s">
        <v>41</v>
      </c>
      <c r="E94" t="s">
        <v>22</v>
      </c>
      <c r="F94">
        <v>71422.163</v>
      </c>
      <c r="G94">
        <v>78468.895999999993</v>
      </c>
      <c r="H94">
        <v>82187.482999999993</v>
      </c>
      <c r="I94">
        <v>78701.976999999999</v>
      </c>
      <c r="J94">
        <v>84029.514999999999</v>
      </c>
      <c r="K94">
        <v>82462.054999999993</v>
      </c>
      <c r="L94">
        <v>82159.232000000004</v>
      </c>
      <c r="M94">
        <v>91483.540999999997</v>
      </c>
      <c r="N94">
        <v>85946.534</v>
      </c>
      <c r="O94">
        <v>86058.683000000005</v>
      </c>
      <c r="P94">
        <v>82314.842000000004</v>
      </c>
      <c r="Q94">
        <v>82178.428</v>
      </c>
      <c r="R94">
        <v>987413.34899999981</v>
      </c>
    </row>
    <row r="95" spans="1:18">
      <c r="A95" t="s">
        <v>56</v>
      </c>
      <c r="B95">
        <v>2016</v>
      </c>
      <c r="C95" t="s">
        <v>39</v>
      </c>
      <c r="D95" t="s">
        <v>40</v>
      </c>
      <c r="E95" t="s">
        <v>22</v>
      </c>
      <c r="F95">
        <v>466504.88199999998</v>
      </c>
      <c r="G95">
        <v>530427.58299999998</v>
      </c>
      <c r="H95">
        <v>586106.31000000006</v>
      </c>
      <c r="I95">
        <v>572478.08600000001</v>
      </c>
      <c r="J95">
        <v>572130.81200000003</v>
      </c>
      <c r="K95">
        <v>579285.68500000006</v>
      </c>
      <c r="L95">
        <v>589511.99</v>
      </c>
      <c r="M95">
        <v>628535.799</v>
      </c>
      <c r="N95">
        <v>604617.32700000005</v>
      </c>
      <c r="O95">
        <v>587219.446</v>
      </c>
      <c r="P95">
        <v>552600.53500000003</v>
      </c>
      <c r="Q95">
        <v>524607.61800000002</v>
      </c>
      <c r="R95">
        <v>6794026.0729999999</v>
      </c>
    </row>
    <row r="96" spans="1:18">
      <c r="A96" t="s">
        <v>56</v>
      </c>
      <c r="B96">
        <v>2016</v>
      </c>
      <c r="C96" t="s">
        <v>29</v>
      </c>
      <c r="D96" t="s">
        <v>38</v>
      </c>
      <c r="E96" t="s">
        <v>22</v>
      </c>
      <c r="F96">
        <v>219744.046</v>
      </c>
      <c r="G96">
        <v>223391.217</v>
      </c>
      <c r="H96">
        <v>260081.79500000001</v>
      </c>
      <c r="I96">
        <v>262873.64600000001</v>
      </c>
      <c r="J96">
        <v>252192.728</v>
      </c>
      <c r="K96">
        <v>239177.226</v>
      </c>
      <c r="L96">
        <v>246036.87299999999</v>
      </c>
      <c r="M96">
        <v>265261.23</v>
      </c>
      <c r="N96">
        <v>246725.83100000001</v>
      </c>
      <c r="O96">
        <v>260496.59299999999</v>
      </c>
      <c r="P96">
        <v>247306.67600000001</v>
      </c>
      <c r="Q96">
        <v>249779.087</v>
      </c>
      <c r="R96">
        <v>2973066.9479999999</v>
      </c>
    </row>
    <row r="97" spans="1:18">
      <c r="A97" t="s">
        <v>56</v>
      </c>
      <c r="B97">
        <v>2016</v>
      </c>
      <c r="C97" t="s">
        <v>29</v>
      </c>
      <c r="D97" t="s">
        <v>37</v>
      </c>
      <c r="E97" t="s">
        <v>22</v>
      </c>
      <c r="F97">
        <v>25719</v>
      </c>
      <c r="G97">
        <v>25944.6</v>
      </c>
      <c r="H97">
        <v>27669.7</v>
      </c>
      <c r="I97">
        <v>27091.599999999999</v>
      </c>
      <c r="J97">
        <v>27593.599999999999</v>
      </c>
      <c r="K97">
        <v>25809.708999999999</v>
      </c>
      <c r="L97">
        <v>24720.48</v>
      </c>
      <c r="M97">
        <v>28127.14</v>
      </c>
      <c r="N97">
        <v>25594.5</v>
      </c>
      <c r="O97">
        <v>27204.65</v>
      </c>
      <c r="P97">
        <v>27305.599999999999</v>
      </c>
      <c r="Q97">
        <v>27737.599999999999</v>
      </c>
      <c r="R97">
        <v>320518.179</v>
      </c>
    </row>
    <row r="98" spans="1:18">
      <c r="A98" t="s">
        <v>56</v>
      </c>
      <c r="B98">
        <v>2016</v>
      </c>
      <c r="C98" t="s">
        <v>29</v>
      </c>
      <c r="D98" t="s">
        <v>36</v>
      </c>
      <c r="E98" t="s">
        <v>22</v>
      </c>
      <c r="F98">
        <v>34405.008000000002</v>
      </c>
      <c r="G98">
        <v>32079</v>
      </c>
      <c r="H98">
        <v>33647.730000000003</v>
      </c>
      <c r="I98">
        <v>27419.119999999999</v>
      </c>
      <c r="J98">
        <v>28040</v>
      </c>
      <c r="K98">
        <v>26266.973000000002</v>
      </c>
      <c r="L98">
        <v>26318.5</v>
      </c>
      <c r="M98">
        <v>29720.5</v>
      </c>
      <c r="N98">
        <v>32126.5</v>
      </c>
      <c r="O98">
        <v>35046</v>
      </c>
      <c r="P98">
        <v>37010</v>
      </c>
      <c r="Q98">
        <v>38827.5</v>
      </c>
      <c r="R98">
        <v>380906.83100000001</v>
      </c>
    </row>
    <row r="99" spans="1:18">
      <c r="A99" t="s">
        <v>56</v>
      </c>
      <c r="B99">
        <v>2016</v>
      </c>
      <c r="C99" t="s">
        <v>29</v>
      </c>
      <c r="D99" t="s">
        <v>35</v>
      </c>
      <c r="E99" t="s">
        <v>22</v>
      </c>
      <c r="F99">
        <v>108298.936</v>
      </c>
      <c r="G99">
        <v>99798.660999999993</v>
      </c>
      <c r="H99">
        <v>106389.55</v>
      </c>
      <c r="I99">
        <v>100642.12</v>
      </c>
      <c r="J99">
        <v>102914.70699999999</v>
      </c>
      <c r="K99">
        <v>104707</v>
      </c>
      <c r="L99">
        <v>102080.35</v>
      </c>
      <c r="M99">
        <v>111979.401</v>
      </c>
      <c r="N99">
        <v>117871.89599999999</v>
      </c>
      <c r="O99">
        <v>120212.212</v>
      </c>
      <c r="P99">
        <v>118999.189</v>
      </c>
      <c r="Q99">
        <v>124529.72900000001</v>
      </c>
      <c r="R99">
        <v>1318423.7509999999</v>
      </c>
    </row>
    <row r="100" spans="1:18">
      <c r="A100" t="s">
        <v>56</v>
      </c>
      <c r="B100">
        <v>2016</v>
      </c>
      <c r="C100" t="s">
        <v>29</v>
      </c>
      <c r="D100" t="s">
        <v>34</v>
      </c>
      <c r="E100" t="s">
        <v>22</v>
      </c>
      <c r="F100">
        <v>37680.39</v>
      </c>
      <c r="G100">
        <v>36372.550000000003</v>
      </c>
      <c r="H100">
        <v>38722.99</v>
      </c>
      <c r="I100">
        <v>36439.131999999998</v>
      </c>
      <c r="J100">
        <v>37358.01</v>
      </c>
      <c r="K100">
        <v>36981.71</v>
      </c>
      <c r="L100">
        <v>37903.421000000002</v>
      </c>
      <c r="M100">
        <v>41772.26</v>
      </c>
      <c r="N100">
        <v>40949.64</v>
      </c>
      <c r="O100">
        <v>39780.07</v>
      </c>
      <c r="P100">
        <v>40832.296999999999</v>
      </c>
      <c r="Q100">
        <v>42035.29</v>
      </c>
      <c r="R100">
        <v>466827.76</v>
      </c>
    </row>
    <row r="101" spans="1:18">
      <c r="A101" t="s">
        <v>56</v>
      </c>
      <c r="B101">
        <v>2016</v>
      </c>
      <c r="C101" t="s">
        <v>29</v>
      </c>
      <c r="D101" t="s">
        <v>33</v>
      </c>
      <c r="E101" t="s">
        <v>22</v>
      </c>
      <c r="F101">
        <v>42189.9</v>
      </c>
      <c r="G101">
        <v>37138.15</v>
      </c>
      <c r="H101">
        <v>39482.199999999997</v>
      </c>
      <c r="I101">
        <v>37478.533000000003</v>
      </c>
      <c r="J101">
        <v>37365.972999999998</v>
      </c>
      <c r="K101">
        <v>39583.536999999997</v>
      </c>
      <c r="L101">
        <v>38516.288999999997</v>
      </c>
      <c r="M101">
        <v>40816.449999999997</v>
      </c>
      <c r="N101">
        <v>42710</v>
      </c>
      <c r="O101">
        <v>42537.42</v>
      </c>
      <c r="P101">
        <v>41673.61</v>
      </c>
      <c r="Q101">
        <v>42462.2</v>
      </c>
      <c r="R101">
        <v>481954.26199999999</v>
      </c>
    </row>
    <row r="102" spans="1:18">
      <c r="A102" t="s">
        <v>56</v>
      </c>
      <c r="B102">
        <v>2016</v>
      </c>
      <c r="C102" t="s">
        <v>29</v>
      </c>
      <c r="D102" t="s">
        <v>32</v>
      </c>
      <c r="E102" t="s">
        <v>22</v>
      </c>
      <c r="F102">
        <v>81660.013999999996</v>
      </c>
      <c r="G102">
        <v>80368.851999999999</v>
      </c>
      <c r="H102">
        <v>84836.456999999995</v>
      </c>
      <c r="I102">
        <v>80666.979000000007</v>
      </c>
      <c r="J102">
        <v>83966.692999999999</v>
      </c>
      <c r="K102">
        <v>86909.921000000002</v>
      </c>
      <c r="L102">
        <v>86785.933000000005</v>
      </c>
      <c r="M102">
        <v>92879.686000000002</v>
      </c>
      <c r="N102">
        <v>89652</v>
      </c>
      <c r="O102">
        <v>86997.567999999999</v>
      </c>
      <c r="P102">
        <v>87508.357000000004</v>
      </c>
      <c r="Q102">
        <v>89503.437000000005</v>
      </c>
      <c r="R102">
        <v>1031735.8969999999</v>
      </c>
    </row>
    <row r="103" spans="1:18">
      <c r="A103" t="s">
        <v>56</v>
      </c>
      <c r="B103">
        <v>2016</v>
      </c>
      <c r="C103" t="s">
        <v>29</v>
      </c>
      <c r="D103" t="s">
        <v>31</v>
      </c>
      <c r="E103" t="s">
        <v>22</v>
      </c>
      <c r="F103">
        <v>38110</v>
      </c>
      <c r="G103">
        <v>36720</v>
      </c>
      <c r="H103">
        <v>41652.21</v>
      </c>
      <c r="I103">
        <v>41674.44</v>
      </c>
      <c r="J103">
        <v>42126.85</v>
      </c>
      <c r="K103">
        <v>42412.5</v>
      </c>
      <c r="L103">
        <v>42544.6</v>
      </c>
      <c r="M103">
        <v>44956.19</v>
      </c>
      <c r="N103">
        <v>41986.11</v>
      </c>
      <c r="O103">
        <v>40938.81</v>
      </c>
      <c r="P103">
        <v>43189.5</v>
      </c>
      <c r="Q103">
        <v>43745.91</v>
      </c>
      <c r="R103">
        <v>500057.12</v>
      </c>
    </row>
    <row r="104" spans="1:18">
      <c r="A104" t="s">
        <v>56</v>
      </c>
      <c r="B104">
        <v>2016</v>
      </c>
      <c r="C104" t="s">
        <v>29</v>
      </c>
      <c r="D104" t="s">
        <v>30</v>
      </c>
      <c r="E104" t="s">
        <v>22</v>
      </c>
      <c r="F104">
        <v>101315.82</v>
      </c>
      <c r="G104">
        <v>96509.096000000005</v>
      </c>
      <c r="H104">
        <v>102628.765</v>
      </c>
      <c r="I104">
        <v>103654.015</v>
      </c>
      <c r="J104">
        <v>96077.796000000002</v>
      </c>
      <c r="K104">
        <v>99106.979000000007</v>
      </c>
      <c r="L104">
        <v>105618.36599999999</v>
      </c>
      <c r="M104">
        <v>102591.77099999999</v>
      </c>
      <c r="N104">
        <v>106569.783</v>
      </c>
      <c r="O104">
        <v>106076.565</v>
      </c>
      <c r="P104">
        <v>109395.073</v>
      </c>
      <c r="Q104">
        <v>112496.477</v>
      </c>
      <c r="R104">
        <v>1242040.5060000001</v>
      </c>
    </row>
    <row r="105" spans="1:18">
      <c r="A105" t="s">
        <v>56</v>
      </c>
      <c r="B105">
        <v>2016</v>
      </c>
      <c r="C105" t="s">
        <v>20</v>
      </c>
      <c r="D105" t="s">
        <v>28</v>
      </c>
      <c r="E105" t="s">
        <v>22</v>
      </c>
      <c r="F105">
        <v>56828.5</v>
      </c>
      <c r="G105">
        <v>65680.89</v>
      </c>
      <c r="H105">
        <v>78011.48</v>
      </c>
      <c r="I105">
        <v>72155.600000000006</v>
      </c>
      <c r="J105">
        <v>71703.350000000006</v>
      </c>
      <c r="K105">
        <v>72336.3</v>
      </c>
      <c r="L105">
        <v>71175.350000000006</v>
      </c>
      <c r="M105">
        <v>74095.7</v>
      </c>
      <c r="N105">
        <v>68221.350000000006</v>
      </c>
      <c r="O105">
        <v>70237.7</v>
      </c>
      <c r="P105">
        <v>69651.8</v>
      </c>
      <c r="Q105">
        <v>68760.41</v>
      </c>
      <c r="R105">
        <v>838858.42999999993</v>
      </c>
    </row>
    <row r="106" spans="1:18">
      <c r="A106" t="s">
        <v>56</v>
      </c>
      <c r="B106">
        <v>2016</v>
      </c>
      <c r="C106" t="s">
        <v>20</v>
      </c>
      <c r="D106" t="s">
        <v>27</v>
      </c>
      <c r="E106" t="s">
        <v>22</v>
      </c>
      <c r="F106">
        <v>11292.8</v>
      </c>
      <c r="G106">
        <v>9020.7999999999993</v>
      </c>
      <c r="H106">
        <v>9449.9</v>
      </c>
      <c r="I106">
        <v>9210.2000000000007</v>
      </c>
      <c r="J106">
        <v>9898.2000000000007</v>
      </c>
      <c r="K106">
        <v>9748.1</v>
      </c>
      <c r="L106">
        <v>9783.5</v>
      </c>
      <c r="M106">
        <v>11226.7</v>
      </c>
      <c r="N106">
        <v>10342.4</v>
      </c>
      <c r="O106">
        <v>10028.5</v>
      </c>
      <c r="P106">
        <v>9842.6</v>
      </c>
      <c r="Q106">
        <v>10096.56</v>
      </c>
      <c r="R106">
        <v>119940.26</v>
      </c>
    </row>
    <row r="107" spans="1:18">
      <c r="A107" t="s">
        <v>56</v>
      </c>
      <c r="B107">
        <v>2016</v>
      </c>
      <c r="C107" t="s">
        <v>20</v>
      </c>
      <c r="D107" t="s">
        <v>26</v>
      </c>
      <c r="E107" t="s">
        <v>22</v>
      </c>
      <c r="F107">
        <v>166156.54500000001</v>
      </c>
      <c r="G107">
        <v>169908.196</v>
      </c>
      <c r="H107">
        <v>173988.095</v>
      </c>
      <c r="I107">
        <v>176443.08799999999</v>
      </c>
      <c r="J107">
        <v>183171.92499999999</v>
      </c>
      <c r="K107">
        <v>189941.41399999999</v>
      </c>
      <c r="L107">
        <v>183458.24400000001</v>
      </c>
      <c r="M107">
        <v>192280.35699999999</v>
      </c>
      <c r="N107">
        <v>182678.266</v>
      </c>
      <c r="O107">
        <v>173448.511</v>
      </c>
      <c r="P107">
        <v>175437.44399999999</v>
      </c>
      <c r="Q107">
        <v>173175.476</v>
      </c>
      <c r="R107">
        <v>2140087.5609999998</v>
      </c>
    </row>
    <row r="108" spans="1:18">
      <c r="A108" t="s">
        <v>56</v>
      </c>
      <c r="B108">
        <v>2016</v>
      </c>
      <c r="C108" t="s">
        <v>20</v>
      </c>
      <c r="D108" t="s">
        <v>25</v>
      </c>
      <c r="E108" t="s">
        <v>22</v>
      </c>
      <c r="F108">
        <v>8731.4</v>
      </c>
      <c r="G108">
        <v>9367.1</v>
      </c>
      <c r="H108">
        <v>18566.457999999999</v>
      </c>
      <c r="I108">
        <v>9609.2000000000007</v>
      </c>
      <c r="J108">
        <v>7662.6</v>
      </c>
      <c r="K108">
        <v>6913</v>
      </c>
      <c r="L108">
        <v>6169.2</v>
      </c>
      <c r="M108">
        <v>8237.6</v>
      </c>
      <c r="N108">
        <v>8727</v>
      </c>
      <c r="O108">
        <v>9211</v>
      </c>
      <c r="P108">
        <v>11491.5</v>
      </c>
      <c r="Q108">
        <v>13676.8</v>
      </c>
      <c r="R108">
        <v>118362.85800000001</v>
      </c>
    </row>
    <row r="109" spans="1:18">
      <c r="A109" t="s">
        <v>56</v>
      </c>
      <c r="B109">
        <v>2016</v>
      </c>
      <c r="C109" t="s">
        <v>20</v>
      </c>
      <c r="D109" t="s">
        <v>24</v>
      </c>
      <c r="E109" t="s">
        <v>22</v>
      </c>
      <c r="F109">
        <v>78590.849000000002</v>
      </c>
      <c r="G109">
        <v>77038.798999999999</v>
      </c>
      <c r="H109">
        <v>80091.462</v>
      </c>
      <c r="I109">
        <v>77800.415999999997</v>
      </c>
      <c r="J109">
        <v>91875.67</v>
      </c>
      <c r="K109">
        <v>91609.239000000001</v>
      </c>
      <c r="L109">
        <v>91046.75</v>
      </c>
      <c r="M109">
        <v>109299.851</v>
      </c>
      <c r="N109">
        <v>86043.456000000006</v>
      </c>
      <c r="O109">
        <v>76242.914000000004</v>
      </c>
      <c r="P109">
        <v>65513.296000000002</v>
      </c>
      <c r="Q109">
        <v>79448.085000000006</v>
      </c>
      <c r="R109">
        <v>1004600.7869999999</v>
      </c>
    </row>
    <row r="110" spans="1:18">
      <c r="A110" t="s">
        <v>56</v>
      </c>
      <c r="B110">
        <v>2016</v>
      </c>
      <c r="C110" t="s">
        <v>20</v>
      </c>
      <c r="D110" t="s">
        <v>23</v>
      </c>
      <c r="E110" t="s">
        <v>22</v>
      </c>
      <c r="F110">
        <v>11247.675999999999</v>
      </c>
      <c r="G110">
        <v>12047</v>
      </c>
      <c r="H110">
        <v>12920.5</v>
      </c>
      <c r="I110">
        <v>13269.467000000001</v>
      </c>
      <c r="J110">
        <v>13508.2</v>
      </c>
      <c r="K110">
        <v>13472.45</v>
      </c>
      <c r="L110">
        <v>13955.9</v>
      </c>
      <c r="M110">
        <v>14723.6</v>
      </c>
      <c r="N110">
        <v>13313.9</v>
      </c>
      <c r="O110">
        <v>14149.1</v>
      </c>
      <c r="P110">
        <v>13145.5</v>
      </c>
      <c r="Q110">
        <v>12098.8</v>
      </c>
      <c r="R110">
        <v>157852.09299999996</v>
      </c>
    </row>
    <row r="111" spans="1:18">
      <c r="A111" t="s">
        <v>56</v>
      </c>
      <c r="B111">
        <v>2016</v>
      </c>
      <c r="C111" t="s">
        <v>20</v>
      </c>
      <c r="D111" t="s">
        <v>21</v>
      </c>
      <c r="E111" t="s">
        <v>22</v>
      </c>
      <c r="F111">
        <v>58034.5</v>
      </c>
      <c r="G111">
        <v>66911.5</v>
      </c>
      <c r="H111">
        <v>68301.501000000004</v>
      </c>
      <c r="I111">
        <v>67031.589000000007</v>
      </c>
      <c r="J111">
        <v>66944.004000000001</v>
      </c>
      <c r="K111">
        <v>66918.020999999993</v>
      </c>
      <c r="L111">
        <v>72220.899999999994</v>
      </c>
      <c r="M111">
        <v>67035.7</v>
      </c>
      <c r="N111">
        <v>59865</v>
      </c>
      <c r="O111">
        <v>62056.1</v>
      </c>
      <c r="P111">
        <v>61235.665999999997</v>
      </c>
      <c r="Q111">
        <v>58093.2</v>
      </c>
      <c r="R111">
        <v>774647.68099999987</v>
      </c>
    </row>
    <row r="112" spans="1:18">
      <c r="A112" t="s">
        <v>55</v>
      </c>
      <c r="B112">
        <v>2016</v>
      </c>
      <c r="C112" t="s">
        <v>48</v>
      </c>
      <c r="D112" t="s">
        <v>52</v>
      </c>
      <c r="E112" t="s">
        <v>22</v>
      </c>
      <c r="F112">
        <v>49144.101999999999</v>
      </c>
      <c r="G112">
        <v>45089.771999999997</v>
      </c>
      <c r="H112">
        <v>45546.010999999999</v>
      </c>
      <c r="I112">
        <v>44237.150999999998</v>
      </c>
      <c r="J112">
        <v>44469.830999999998</v>
      </c>
      <c r="K112">
        <v>43983.942000000003</v>
      </c>
      <c r="L112">
        <v>46248.999000000003</v>
      </c>
      <c r="M112">
        <v>45408.379000000001</v>
      </c>
      <c r="N112">
        <v>40032.817999999999</v>
      </c>
      <c r="O112">
        <v>39047.370999999999</v>
      </c>
      <c r="P112">
        <v>37176.328999999998</v>
      </c>
      <c r="Q112">
        <v>38745.148999999998</v>
      </c>
      <c r="R112">
        <v>519129.85399999993</v>
      </c>
    </row>
    <row r="113" spans="1:18">
      <c r="A113" t="s">
        <v>55</v>
      </c>
      <c r="B113">
        <v>2016</v>
      </c>
      <c r="C113" t="s">
        <v>48</v>
      </c>
      <c r="D113" t="s">
        <v>51</v>
      </c>
      <c r="E113" t="s">
        <v>22</v>
      </c>
      <c r="F113">
        <v>6506.7030000000004</v>
      </c>
      <c r="G113">
        <v>6259.2439999999997</v>
      </c>
      <c r="H113">
        <v>6146.6850000000004</v>
      </c>
      <c r="I113">
        <v>5865.4170000000004</v>
      </c>
      <c r="J113">
        <v>5918.7060000000001</v>
      </c>
      <c r="K113">
        <v>8004.9830000000002</v>
      </c>
      <c r="L113">
        <v>6293.2349999999997</v>
      </c>
      <c r="M113">
        <v>6219.0079999999998</v>
      </c>
      <c r="N113">
        <v>5797.0690000000004</v>
      </c>
      <c r="O113">
        <v>5870.134</v>
      </c>
      <c r="P113">
        <v>5152.7520000000004</v>
      </c>
      <c r="Q113">
        <v>5728.47</v>
      </c>
      <c r="R113">
        <v>73762.406000000017</v>
      </c>
    </row>
    <row r="114" spans="1:18">
      <c r="A114" t="s">
        <v>55</v>
      </c>
      <c r="B114">
        <v>2016</v>
      </c>
      <c r="C114" t="s">
        <v>48</v>
      </c>
      <c r="D114" t="s">
        <v>50</v>
      </c>
      <c r="E114" t="s">
        <v>22</v>
      </c>
      <c r="F114">
        <v>6347.9539999999997</v>
      </c>
      <c r="G114">
        <v>5072.942</v>
      </c>
      <c r="H114">
        <v>5557.8559999999998</v>
      </c>
      <c r="I114">
        <v>4603.933</v>
      </c>
      <c r="J114">
        <v>4245.402</v>
      </c>
      <c r="K114">
        <v>3940.1990000000001</v>
      </c>
      <c r="L114">
        <v>3811.8530000000001</v>
      </c>
      <c r="M114">
        <v>3933.8690000000001</v>
      </c>
      <c r="N114">
        <v>3870.63</v>
      </c>
      <c r="O114">
        <v>3864.4360000000001</v>
      </c>
      <c r="P114">
        <v>4159.3</v>
      </c>
      <c r="Q114">
        <v>4731.098</v>
      </c>
      <c r="R114">
        <v>54139.472000000002</v>
      </c>
    </row>
    <row r="115" spans="1:18">
      <c r="A115" t="s">
        <v>55</v>
      </c>
      <c r="B115">
        <v>2016</v>
      </c>
      <c r="C115" t="s">
        <v>48</v>
      </c>
      <c r="D115" t="s">
        <v>49</v>
      </c>
      <c r="E115" t="s">
        <v>22</v>
      </c>
      <c r="F115">
        <v>3540.6880000000001</v>
      </c>
      <c r="G115">
        <v>2551.1120000000001</v>
      </c>
      <c r="H115">
        <v>2904.02</v>
      </c>
      <c r="I115">
        <v>2729.27</v>
      </c>
      <c r="J115">
        <v>2841.5650000000001</v>
      </c>
      <c r="K115">
        <v>2987.4540000000002</v>
      </c>
      <c r="L115">
        <v>2334.2539999999999</v>
      </c>
      <c r="M115">
        <v>2471.1</v>
      </c>
      <c r="N115">
        <v>2436.6170000000002</v>
      </c>
      <c r="O115">
        <v>2316.491</v>
      </c>
      <c r="P115">
        <v>2063.3180000000002</v>
      </c>
      <c r="Q115">
        <v>2247.2109999999998</v>
      </c>
      <c r="R115">
        <v>31423.100000000002</v>
      </c>
    </row>
    <row r="116" spans="1:18">
      <c r="A116" t="s">
        <v>55</v>
      </c>
      <c r="B116">
        <v>2016</v>
      </c>
      <c r="C116" t="s">
        <v>44</v>
      </c>
      <c r="D116" t="s">
        <v>47</v>
      </c>
      <c r="E116" t="s">
        <v>22</v>
      </c>
      <c r="F116">
        <v>16731.927</v>
      </c>
      <c r="G116">
        <v>16052.721</v>
      </c>
      <c r="H116">
        <v>14696.883</v>
      </c>
      <c r="I116">
        <v>13343.842000000001</v>
      </c>
      <c r="J116">
        <v>14015.161</v>
      </c>
      <c r="K116">
        <v>13092.698</v>
      </c>
      <c r="L116">
        <v>13237.026</v>
      </c>
      <c r="M116">
        <v>15202.941999999999</v>
      </c>
      <c r="N116">
        <v>14414.885</v>
      </c>
      <c r="O116">
        <v>15075.025</v>
      </c>
      <c r="P116">
        <v>14811.231</v>
      </c>
      <c r="Q116">
        <v>14314.655000000001</v>
      </c>
      <c r="R116">
        <v>174988.99600000001</v>
      </c>
    </row>
    <row r="117" spans="1:18">
      <c r="A117" t="s">
        <v>55</v>
      </c>
      <c r="B117">
        <v>2016</v>
      </c>
      <c r="C117" t="s">
        <v>44</v>
      </c>
      <c r="D117" t="s">
        <v>46</v>
      </c>
      <c r="E117" t="s">
        <v>22</v>
      </c>
      <c r="F117">
        <v>12693.995000000001</v>
      </c>
      <c r="G117">
        <v>10426.528</v>
      </c>
      <c r="H117">
        <v>10426.326999999999</v>
      </c>
      <c r="I117">
        <v>8294.5910000000003</v>
      </c>
      <c r="J117">
        <v>7155.08</v>
      </c>
      <c r="K117">
        <v>7805.0680000000002</v>
      </c>
      <c r="L117">
        <v>8269.5460000000003</v>
      </c>
      <c r="M117">
        <v>6981.4589999999998</v>
      </c>
      <c r="N117">
        <v>6578.8440000000001</v>
      </c>
      <c r="O117">
        <v>6205.7290000000003</v>
      </c>
      <c r="P117">
        <v>7970.1660000000002</v>
      </c>
      <c r="Q117">
        <v>9432.3469999999998</v>
      </c>
      <c r="R117">
        <v>102239.67999999999</v>
      </c>
    </row>
    <row r="118" spans="1:18">
      <c r="A118" t="s">
        <v>55</v>
      </c>
      <c r="B118">
        <v>2016</v>
      </c>
      <c r="C118" t="s">
        <v>44</v>
      </c>
      <c r="D118" t="s">
        <v>45</v>
      </c>
      <c r="E118" t="s">
        <v>22</v>
      </c>
      <c r="F118">
        <v>17488.214</v>
      </c>
      <c r="G118">
        <v>15842.018</v>
      </c>
      <c r="H118">
        <v>16378.424999999999</v>
      </c>
      <c r="I118">
        <v>14657.447</v>
      </c>
      <c r="J118">
        <v>13947.666999999999</v>
      </c>
      <c r="K118">
        <v>13174.098</v>
      </c>
      <c r="L118">
        <v>14099.447</v>
      </c>
      <c r="M118">
        <v>14426.815000000001</v>
      </c>
      <c r="N118">
        <v>14670.35</v>
      </c>
      <c r="O118">
        <v>14980.964</v>
      </c>
      <c r="P118">
        <v>16335.939</v>
      </c>
      <c r="Q118">
        <v>16841.012999999999</v>
      </c>
      <c r="R118">
        <v>182842.39700000003</v>
      </c>
    </row>
    <row r="119" spans="1:18">
      <c r="A119" t="s">
        <v>55</v>
      </c>
      <c r="B119">
        <v>2016</v>
      </c>
      <c r="C119" t="s">
        <v>39</v>
      </c>
      <c r="D119" t="s">
        <v>43</v>
      </c>
      <c r="E119" t="s">
        <v>22</v>
      </c>
      <c r="F119">
        <v>263470.84999999998</v>
      </c>
      <c r="G119">
        <v>226290.79300000001</v>
      </c>
      <c r="H119">
        <v>237489.253</v>
      </c>
      <c r="I119">
        <v>224410</v>
      </c>
      <c r="J119">
        <v>237534.40700000001</v>
      </c>
      <c r="K119">
        <v>226539.43700000001</v>
      </c>
      <c r="L119">
        <v>244990.83600000001</v>
      </c>
      <c r="M119">
        <v>230087.394</v>
      </c>
      <c r="N119">
        <v>226507.28599999999</v>
      </c>
      <c r="O119">
        <v>240791.33300000001</v>
      </c>
      <c r="P119">
        <v>224827.66200000001</v>
      </c>
      <c r="Q119">
        <v>240180.424</v>
      </c>
      <c r="R119">
        <v>2823119.6750000003</v>
      </c>
    </row>
    <row r="120" spans="1:18">
      <c r="A120" t="s">
        <v>55</v>
      </c>
      <c r="B120">
        <v>2016</v>
      </c>
      <c r="C120" t="s">
        <v>39</v>
      </c>
      <c r="D120" t="s">
        <v>42</v>
      </c>
      <c r="E120" t="s">
        <v>22</v>
      </c>
      <c r="F120">
        <v>99420.756999999998</v>
      </c>
      <c r="G120">
        <v>92803.46</v>
      </c>
      <c r="H120">
        <v>94403.695000000007</v>
      </c>
      <c r="I120">
        <v>92214.285999999993</v>
      </c>
      <c r="J120">
        <v>98242.017999999996</v>
      </c>
      <c r="K120">
        <v>98091.58</v>
      </c>
      <c r="L120">
        <v>109251.45699999999</v>
      </c>
      <c r="M120">
        <v>116799.863</v>
      </c>
      <c r="N120">
        <v>100128.24800000001</v>
      </c>
      <c r="O120">
        <v>94001.482000000004</v>
      </c>
      <c r="P120">
        <v>87753.388000000006</v>
      </c>
      <c r="Q120">
        <v>93351.501999999993</v>
      </c>
      <c r="R120">
        <v>1176461.736</v>
      </c>
    </row>
    <row r="121" spans="1:18">
      <c r="A121" t="s">
        <v>55</v>
      </c>
      <c r="B121">
        <v>2016</v>
      </c>
      <c r="C121" t="s">
        <v>39</v>
      </c>
      <c r="D121" t="s">
        <v>41</v>
      </c>
      <c r="E121" t="s">
        <v>22</v>
      </c>
      <c r="F121">
        <v>3552.2240000000002</v>
      </c>
      <c r="G121">
        <v>2838.5320000000002</v>
      </c>
      <c r="H121">
        <v>2640.114</v>
      </c>
      <c r="I121">
        <v>1768.068</v>
      </c>
      <c r="J121">
        <v>2084.8110000000001</v>
      </c>
      <c r="K121">
        <v>2317.509</v>
      </c>
      <c r="L121">
        <v>2721.3530000000001</v>
      </c>
      <c r="M121">
        <v>2366.944</v>
      </c>
      <c r="N121">
        <v>2253.7510000000002</v>
      </c>
      <c r="O121">
        <v>2215.8910000000001</v>
      </c>
      <c r="P121">
        <v>2696.0619999999999</v>
      </c>
      <c r="Q121">
        <v>2799.3809999999999</v>
      </c>
      <c r="R121">
        <v>30254.639999999999</v>
      </c>
    </row>
    <row r="122" spans="1:18">
      <c r="A122" t="s">
        <v>55</v>
      </c>
      <c r="B122">
        <v>2016</v>
      </c>
      <c r="C122" t="s">
        <v>39</v>
      </c>
      <c r="D122" t="s">
        <v>40</v>
      </c>
      <c r="E122" t="s">
        <v>22</v>
      </c>
      <c r="F122">
        <v>29559.91</v>
      </c>
      <c r="G122">
        <v>27448.277999999998</v>
      </c>
      <c r="H122">
        <v>25849.005000000001</v>
      </c>
      <c r="I122">
        <v>24519.434000000001</v>
      </c>
      <c r="J122">
        <v>24052.952000000001</v>
      </c>
      <c r="K122">
        <v>23626.564999999999</v>
      </c>
      <c r="L122">
        <v>25223.050999999999</v>
      </c>
      <c r="M122">
        <v>24302.615000000002</v>
      </c>
      <c r="N122">
        <v>22327.916000000001</v>
      </c>
      <c r="O122">
        <v>22263.775000000001</v>
      </c>
      <c r="P122">
        <v>22087.137999999999</v>
      </c>
      <c r="Q122">
        <v>24344.826000000001</v>
      </c>
      <c r="R122">
        <v>295605.46499999997</v>
      </c>
    </row>
    <row r="123" spans="1:18">
      <c r="A123" t="s">
        <v>55</v>
      </c>
      <c r="B123">
        <v>2016</v>
      </c>
      <c r="C123" t="s">
        <v>29</v>
      </c>
      <c r="D123" t="s">
        <v>38</v>
      </c>
      <c r="E123" t="s">
        <v>22</v>
      </c>
      <c r="F123">
        <v>34247.777000000002</v>
      </c>
      <c r="G123">
        <v>27024.26</v>
      </c>
      <c r="H123">
        <v>23828.924999999999</v>
      </c>
      <c r="I123">
        <v>21230.442999999999</v>
      </c>
      <c r="J123">
        <v>20046.001</v>
      </c>
      <c r="K123">
        <v>20123.698</v>
      </c>
      <c r="L123">
        <v>22102.161</v>
      </c>
      <c r="M123">
        <v>20583.125</v>
      </c>
      <c r="N123">
        <v>19347.473000000002</v>
      </c>
      <c r="O123">
        <v>22160.718000000001</v>
      </c>
      <c r="P123">
        <v>20683.419000000002</v>
      </c>
      <c r="Q123">
        <v>24991.781999999999</v>
      </c>
      <c r="R123">
        <v>276369.78199999995</v>
      </c>
    </row>
    <row r="124" spans="1:18">
      <c r="A124" t="s">
        <v>55</v>
      </c>
      <c r="B124">
        <v>2016</v>
      </c>
      <c r="C124" t="s">
        <v>29</v>
      </c>
      <c r="D124" t="s">
        <v>37</v>
      </c>
      <c r="E124" t="s">
        <v>22</v>
      </c>
      <c r="F124">
        <v>3470.6489999999999</v>
      </c>
      <c r="G124">
        <v>2449.2930000000001</v>
      </c>
      <c r="H124">
        <v>2421.0160000000001</v>
      </c>
      <c r="I124">
        <v>1839.221</v>
      </c>
      <c r="J124">
        <v>2126.6379999999999</v>
      </c>
      <c r="K124">
        <v>2161.6729999999998</v>
      </c>
      <c r="L124">
        <v>2190.8519999999999</v>
      </c>
      <c r="M124">
        <v>2479.7269999999999</v>
      </c>
      <c r="N124">
        <v>2304.4810000000002</v>
      </c>
      <c r="O124">
        <v>2394.6689999999999</v>
      </c>
      <c r="P124">
        <v>2193.7020000000002</v>
      </c>
      <c r="Q124">
        <v>2387.0819999999999</v>
      </c>
      <c r="R124">
        <v>28419.002999999997</v>
      </c>
    </row>
    <row r="125" spans="1:18">
      <c r="A125" t="s">
        <v>55</v>
      </c>
      <c r="B125">
        <v>2016</v>
      </c>
      <c r="C125" t="s">
        <v>29</v>
      </c>
      <c r="D125" t="s">
        <v>36</v>
      </c>
      <c r="E125" t="s">
        <v>22</v>
      </c>
      <c r="F125">
        <v>5863.8860000000004</v>
      </c>
      <c r="G125">
        <v>4869.8050000000003</v>
      </c>
      <c r="H125">
        <v>4213.451</v>
      </c>
      <c r="I125">
        <v>3655.87</v>
      </c>
      <c r="J125">
        <v>3615.1170000000002</v>
      </c>
      <c r="K125">
        <v>3472.3670000000002</v>
      </c>
      <c r="L125">
        <v>4720.5950000000003</v>
      </c>
      <c r="M125">
        <v>4214.2579999999998</v>
      </c>
      <c r="N125">
        <v>3964.7350000000001</v>
      </c>
      <c r="O125">
        <v>4206.643</v>
      </c>
      <c r="P125">
        <v>4120.9889999999996</v>
      </c>
      <c r="Q125">
        <v>4991.8940000000002</v>
      </c>
      <c r="R125">
        <v>51909.61</v>
      </c>
    </row>
    <row r="126" spans="1:18">
      <c r="A126" t="s">
        <v>55</v>
      </c>
      <c r="B126">
        <v>2016</v>
      </c>
      <c r="C126" t="s">
        <v>29</v>
      </c>
      <c r="D126" t="s">
        <v>35</v>
      </c>
      <c r="E126" t="s">
        <v>22</v>
      </c>
      <c r="F126">
        <v>23575.564999999999</v>
      </c>
      <c r="G126">
        <v>18678.990000000002</v>
      </c>
      <c r="H126">
        <v>18667.847000000002</v>
      </c>
      <c r="I126">
        <v>16956.593000000001</v>
      </c>
      <c r="J126">
        <v>16687.100999999999</v>
      </c>
      <c r="K126">
        <v>17174.347000000002</v>
      </c>
      <c r="L126">
        <v>19477.548999999999</v>
      </c>
      <c r="M126">
        <v>19379.807000000001</v>
      </c>
      <c r="N126">
        <v>16891.148000000001</v>
      </c>
      <c r="O126">
        <v>17854.071</v>
      </c>
      <c r="P126">
        <v>16000.98</v>
      </c>
      <c r="Q126">
        <v>20408.805</v>
      </c>
      <c r="R126">
        <v>221752.80299999999</v>
      </c>
    </row>
    <row r="127" spans="1:18">
      <c r="A127" t="s">
        <v>55</v>
      </c>
      <c r="B127">
        <v>2016</v>
      </c>
      <c r="C127" t="s">
        <v>29</v>
      </c>
      <c r="D127" t="s">
        <v>34</v>
      </c>
      <c r="E127" t="s">
        <v>22</v>
      </c>
      <c r="F127">
        <v>5424.5940000000001</v>
      </c>
      <c r="G127">
        <v>3863.848</v>
      </c>
      <c r="H127">
        <v>3696.8130000000001</v>
      </c>
      <c r="I127">
        <v>2918.6669999999999</v>
      </c>
      <c r="J127">
        <v>3432.9389999999999</v>
      </c>
      <c r="K127">
        <v>3589.002</v>
      </c>
      <c r="L127">
        <v>4170.6180000000004</v>
      </c>
      <c r="M127">
        <v>3556.375</v>
      </c>
      <c r="N127">
        <v>3430.0680000000002</v>
      </c>
      <c r="O127">
        <v>3669.1309999999999</v>
      </c>
      <c r="P127">
        <v>3343.6729999999998</v>
      </c>
      <c r="Q127">
        <v>3957.6</v>
      </c>
      <c r="R127">
        <v>45053.328000000001</v>
      </c>
    </row>
    <row r="128" spans="1:18">
      <c r="A128" t="s">
        <v>55</v>
      </c>
      <c r="B128">
        <v>2016</v>
      </c>
      <c r="C128" t="s">
        <v>29</v>
      </c>
      <c r="D128" t="s">
        <v>33</v>
      </c>
      <c r="E128" t="s">
        <v>22</v>
      </c>
      <c r="F128">
        <v>11599.700999999999</v>
      </c>
      <c r="G128">
        <v>7188.0010000000002</v>
      </c>
      <c r="H128">
        <v>7039.1130000000003</v>
      </c>
      <c r="I128">
        <v>6017.5550000000003</v>
      </c>
      <c r="J128">
        <v>6506.4570000000003</v>
      </c>
      <c r="K128">
        <v>6248.8860000000004</v>
      </c>
      <c r="L128">
        <v>7365.9040000000005</v>
      </c>
      <c r="M128">
        <v>7042.6989999999996</v>
      </c>
      <c r="N128">
        <v>7204.9679999999998</v>
      </c>
      <c r="O128">
        <v>7968.9979999999996</v>
      </c>
      <c r="P128">
        <v>7919.9690000000001</v>
      </c>
      <c r="Q128">
        <v>9000.8230000000003</v>
      </c>
      <c r="R128">
        <v>91103.074000000008</v>
      </c>
    </row>
    <row r="129" spans="1:18">
      <c r="A129" t="s">
        <v>55</v>
      </c>
      <c r="B129">
        <v>2016</v>
      </c>
      <c r="C129" t="s">
        <v>29</v>
      </c>
      <c r="D129" t="s">
        <v>32</v>
      </c>
      <c r="E129" t="s">
        <v>22</v>
      </c>
      <c r="F129">
        <v>21627.556</v>
      </c>
      <c r="G129">
        <v>16842.335999999999</v>
      </c>
      <c r="H129">
        <v>16294.751</v>
      </c>
      <c r="I129">
        <v>14444.764999999999</v>
      </c>
      <c r="J129">
        <v>14094.404</v>
      </c>
      <c r="K129">
        <v>14069.087</v>
      </c>
      <c r="L129">
        <v>17782.560000000001</v>
      </c>
      <c r="M129">
        <v>16139.075000000001</v>
      </c>
      <c r="N129">
        <v>16058.735000000001</v>
      </c>
      <c r="O129">
        <v>16885.288</v>
      </c>
      <c r="P129">
        <v>16492.544999999998</v>
      </c>
      <c r="Q129">
        <v>19415.393</v>
      </c>
      <c r="R129">
        <v>200146.49499999997</v>
      </c>
    </row>
    <row r="130" spans="1:18">
      <c r="A130" t="s">
        <v>55</v>
      </c>
      <c r="B130">
        <v>2016</v>
      </c>
      <c r="C130" t="s">
        <v>29</v>
      </c>
      <c r="D130" t="s">
        <v>31</v>
      </c>
      <c r="E130" t="s">
        <v>22</v>
      </c>
      <c r="F130">
        <v>2546.598</v>
      </c>
      <c r="G130">
        <v>1899.4449999999999</v>
      </c>
      <c r="H130">
        <v>1821.317</v>
      </c>
      <c r="I130">
        <v>1464.22</v>
      </c>
      <c r="J130">
        <v>1720.2670000000001</v>
      </c>
      <c r="K130">
        <v>1737.731</v>
      </c>
      <c r="L130">
        <v>1840.569</v>
      </c>
      <c r="M130">
        <v>1565.5429999999999</v>
      </c>
      <c r="N130">
        <v>1534.989</v>
      </c>
      <c r="O130">
        <v>1602.3140000000001</v>
      </c>
      <c r="P130">
        <v>1759.95</v>
      </c>
      <c r="Q130">
        <v>2253.1329999999998</v>
      </c>
      <c r="R130">
        <v>21746.076000000001</v>
      </c>
    </row>
    <row r="131" spans="1:18">
      <c r="A131" t="s">
        <v>55</v>
      </c>
      <c r="B131">
        <v>2016</v>
      </c>
      <c r="C131" t="s">
        <v>29</v>
      </c>
      <c r="D131" t="s">
        <v>30</v>
      </c>
      <c r="E131" t="s">
        <v>22</v>
      </c>
      <c r="F131">
        <v>5575.1329999999998</v>
      </c>
      <c r="G131">
        <v>4779.2629999999999</v>
      </c>
      <c r="H131">
        <v>4360.2479999999996</v>
      </c>
      <c r="I131">
        <v>3440.4810000000002</v>
      </c>
      <c r="J131">
        <v>3427.7289999999998</v>
      </c>
      <c r="K131">
        <v>3539.3649999999998</v>
      </c>
      <c r="L131">
        <v>3989.4749999999999</v>
      </c>
      <c r="M131">
        <v>3950.86</v>
      </c>
      <c r="N131">
        <v>3787.1689999999999</v>
      </c>
      <c r="O131">
        <v>4194.1840000000002</v>
      </c>
      <c r="P131">
        <v>4326.5940000000001</v>
      </c>
      <c r="Q131">
        <v>4722.5309999999999</v>
      </c>
      <c r="R131">
        <v>50093.031999999999</v>
      </c>
    </row>
    <row r="132" spans="1:18">
      <c r="A132" t="s">
        <v>55</v>
      </c>
      <c r="B132">
        <v>2016</v>
      </c>
      <c r="C132" t="s">
        <v>20</v>
      </c>
      <c r="D132" t="s">
        <v>28</v>
      </c>
      <c r="E132" t="s">
        <v>22</v>
      </c>
      <c r="F132">
        <v>736.56399999999996</v>
      </c>
      <c r="G132">
        <v>472.98599999999999</v>
      </c>
      <c r="H132">
        <v>496.55799999999999</v>
      </c>
      <c r="I132">
        <v>383.84800000000001</v>
      </c>
      <c r="J132">
        <v>463.59100000000001</v>
      </c>
      <c r="K132">
        <v>466.95299999999997</v>
      </c>
      <c r="L132">
        <v>529.18299999999999</v>
      </c>
      <c r="M132">
        <v>460.36799999999999</v>
      </c>
      <c r="N132">
        <v>479.23399999999998</v>
      </c>
      <c r="O132">
        <v>500.64699999999999</v>
      </c>
      <c r="P132">
        <v>502.726</v>
      </c>
      <c r="Q132">
        <v>596.23299999999995</v>
      </c>
      <c r="R132">
        <v>6088.8909999999996</v>
      </c>
    </row>
    <row r="133" spans="1:18">
      <c r="A133" t="s">
        <v>55</v>
      </c>
      <c r="B133">
        <v>2016</v>
      </c>
      <c r="C133" t="s">
        <v>20</v>
      </c>
      <c r="D133" t="s">
        <v>27</v>
      </c>
      <c r="E133" t="s">
        <v>22</v>
      </c>
      <c r="F133">
        <v>373.47199999999998</v>
      </c>
      <c r="G133">
        <v>407.73099999999999</v>
      </c>
      <c r="H133">
        <v>564.25</v>
      </c>
      <c r="I133">
        <v>413.11399999999998</v>
      </c>
      <c r="J133">
        <v>405.108</v>
      </c>
      <c r="K133">
        <v>394.98200000000003</v>
      </c>
      <c r="L133">
        <v>440.31799999999998</v>
      </c>
      <c r="M133">
        <v>387.286</v>
      </c>
      <c r="N133">
        <v>433.58300000000003</v>
      </c>
      <c r="O133">
        <v>518.495</v>
      </c>
      <c r="P133">
        <v>561.26499999999999</v>
      </c>
      <c r="Q133">
        <v>645.12800000000004</v>
      </c>
      <c r="R133">
        <v>5544.7320000000009</v>
      </c>
    </row>
    <row r="134" spans="1:18">
      <c r="A134" t="s">
        <v>55</v>
      </c>
      <c r="B134">
        <v>2016</v>
      </c>
      <c r="C134" t="s">
        <v>20</v>
      </c>
      <c r="D134" t="s">
        <v>26</v>
      </c>
      <c r="E134" t="s">
        <v>22</v>
      </c>
      <c r="F134">
        <v>13928.638999999999</v>
      </c>
      <c r="G134">
        <v>11469.594999999999</v>
      </c>
      <c r="H134">
        <v>10596.48</v>
      </c>
      <c r="I134">
        <v>8887.0419999999995</v>
      </c>
      <c r="J134">
        <v>9518.0969999999998</v>
      </c>
      <c r="K134">
        <v>9829.5759999999991</v>
      </c>
      <c r="L134">
        <v>10530.121999999999</v>
      </c>
      <c r="M134">
        <v>10568.251</v>
      </c>
      <c r="N134">
        <v>10200.886</v>
      </c>
      <c r="O134">
        <v>11259.029</v>
      </c>
      <c r="P134">
        <v>10992.464</v>
      </c>
      <c r="Q134">
        <v>11891.645</v>
      </c>
      <c r="R134">
        <v>129671.82599999999</v>
      </c>
    </row>
    <row r="135" spans="1:18">
      <c r="A135" t="s">
        <v>55</v>
      </c>
      <c r="B135">
        <v>2016</v>
      </c>
      <c r="C135" t="s">
        <v>20</v>
      </c>
      <c r="D135" t="s">
        <v>25</v>
      </c>
      <c r="E135" t="s">
        <v>22</v>
      </c>
      <c r="F135">
        <v>576.82000000000005</v>
      </c>
      <c r="G135">
        <v>582.41899999999998</v>
      </c>
      <c r="H135">
        <v>634.40200000000004</v>
      </c>
      <c r="I135">
        <v>531.75199999999995</v>
      </c>
      <c r="J135">
        <v>581.63</v>
      </c>
      <c r="K135">
        <v>605.27099999999996</v>
      </c>
      <c r="L135">
        <v>656.55100000000004</v>
      </c>
      <c r="M135">
        <v>666.19600000000003</v>
      </c>
      <c r="N135">
        <v>691.678</v>
      </c>
      <c r="O135">
        <v>847.24900000000002</v>
      </c>
      <c r="P135">
        <v>687.70500000000004</v>
      </c>
      <c r="Q135">
        <v>786.72299999999996</v>
      </c>
      <c r="R135">
        <v>7848.3959999999997</v>
      </c>
    </row>
    <row r="136" spans="1:18">
      <c r="A136" t="s">
        <v>55</v>
      </c>
      <c r="B136">
        <v>2016</v>
      </c>
      <c r="C136" t="s">
        <v>20</v>
      </c>
      <c r="D136" t="s">
        <v>24</v>
      </c>
      <c r="E136" t="s">
        <v>22</v>
      </c>
      <c r="F136">
        <v>13122.725</v>
      </c>
      <c r="G136">
        <v>11118.871999999999</v>
      </c>
      <c r="H136">
        <v>11543.612999999999</v>
      </c>
      <c r="I136">
        <v>9647.1</v>
      </c>
      <c r="J136">
        <v>9184.0959999999995</v>
      </c>
      <c r="K136">
        <v>9439.607</v>
      </c>
      <c r="L136">
        <v>9641.643</v>
      </c>
      <c r="M136">
        <v>9916.0159999999996</v>
      </c>
      <c r="N136">
        <v>10527.07</v>
      </c>
      <c r="O136">
        <v>11343.558000000001</v>
      </c>
      <c r="P136">
        <v>10980.405000000001</v>
      </c>
      <c r="Q136">
        <v>12155.625</v>
      </c>
      <c r="R136">
        <v>128620.33</v>
      </c>
    </row>
    <row r="137" spans="1:18">
      <c r="A137" t="s">
        <v>55</v>
      </c>
      <c r="B137">
        <v>2016</v>
      </c>
      <c r="C137" t="s">
        <v>20</v>
      </c>
      <c r="D137" t="s">
        <v>23</v>
      </c>
      <c r="E137" t="s">
        <v>22</v>
      </c>
      <c r="F137">
        <v>938.53099999999995</v>
      </c>
      <c r="G137">
        <v>761.63400000000001</v>
      </c>
      <c r="H137">
        <v>741.14499999999998</v>
      </c>
      <c r="I137">
        <v>671.34100000000001</v>
      </c>
      <c r="J137">
        <v>744.54300000000001</v>
      </c>
      <c r="K137">
        <v>686.45699999999999</v>
      </c>
      <c r="L137">
        <v>703.39400000000001</v>
      </c>
      <c r="M137">
        <v>697.47799999999995</v>
      </c>
      <c r="N137">
        <v>723.52200000000005</v>
      </c>
      <c r="O137">
        <v>723.48900000000003</v>
      </c>
      <c r="P137">
        <v>857.29899999999998</v>
      </c>
      <c r="Q137">
        <v>1002.822</v>
      </c>
      <c r="R137">
        <v>9251.6549999999988</v>
      </c>
    </row>
    <row r="138" spans="1:18">
      <c r="A138" t="s">
        <v>55</v>
      </c>
      <c r="B138">
        <v>2016</v>
      </c>
      <c r="C138" t="s">
        <v>20</v>
      </c>
      <c r="D138" t="s">
        <v>21</v>
      </c>
      <c r="E138" t="s">
        <v>22</v>
      </c>
      <c r="F138">
        <v>2849.04</v>
      </c>
      <c r="G138">
        <v>2418.1860000000001</v>
      </c>
      <c r="H138">
        <v>2483.2649999999999</v>
      </c>
      <c r="I138">
        <v>2091.3180000000002</v>
      </c>
      <c r="J138">
        <v>1994.3050000000001</v>
      </c>
      <c r="K138">
        <v>2087.0709999999999</v>
      </c>
      <c r="L138">
        <v>2317.1660000000002</v>
      </c>
      <c r="M138">
        <v>2354.4989999999998</v>
      </c>
      <c r="N138">
        <v>2367.0630000000001</v>
      </c>
      <c r="O138">
        <v>2058.5639999999999</v>
      </c>
      <c r="P138">
        <v>1899.309</v>
      </c>
      <c r="Q138">
        <v>2239.2849999999999</v>
      </c>
      <c r="R138">
        <v>27159.071</v>
      </c>
    </row>
    <row r="139" spans="1:18">
      <c r="A139" t="s">
        <v>54</v>
      </c>
      <c r="B139">
        <v>2016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2016</v>
      </c>
      <c r="C140" t="s">
        <v>48</v>
      </c>
      <c r="D140" t="s">
        <v>51</v>
      </c>
      <c r="E140" t="s">
        <v>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54</v>
      </c>
      <c r="B141">
        <v>2016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54</v>
      </c>
      <c r="B142">
        <v>2016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2016</v>
      </c>
      <c r="C143" t="s">
        <v>44</v>
      </c>
      <c r="D143" t="s">
        <v>47</v>
      </c>
      <c r="E143" t="s">
        <v>22</v>
      </c>
      <c r="F143">
        <v>92</v>
      </c>
      <c r="G143">
        <v>84.2</v>
      </c>
      <c r="H143">
        <v>67</v>
      </c>
      <c r="I143">
        <v>64.400000000000006</v>
      </c>
      <c r="J143">
        <v>93</v>
      </c>
      <c r="K143">
        <v>104</v>
      </c>
      <c r="L143">
        <v>80</v>
      </c>
      <c r="M143">
        <v>98.2</v>
      </c>
      <c r="N143">
        <v>72</v>
      </c>
      <c r="O143">
        <v>43</v>
      </c>
      <c r="P143">
        <v>72</v>
      </c>
      <c r="Q143">
        <v>58</v>
      </c>
      <c r="R143">
        <v>927.80000000000007</v>
      </c>
    </row>
    <row r="144" spans="1:18">
      <c r="A144" t="s">
        <v>54</v>
      </c>
      <c r="B144">
        <v>2016</v>
      </c>
      <c r="C144" t="s">
        <v>44</v>
      </c>
      <c r="D144" t="s">
        <v>46</v>
      </c>
      <c r="E144" t="s">
        <v>22</v>
      </c>
      <c r="F144">
        <v>45</v>
      </c>
      <c r="G144">
        <v>170</v>
      </c>
      <c r="H144">
        <v>99</v>
      </c>
      <c r="I144">
        <v>131</v>
      </c>
      <c r="J144">
        <v>138</v>
      </c>
      <c r="K144">
        <v>120</v>
      </c>
      <c r="L144">
        <v>95</v>
      </c>
      <c r="M144">
        <v>125</v>
      </c>
      <c r="N144">
        <v>50</v>
      </c>
      <c r="O144">
        <v>143</v>
      </c>
      <c r="P144">
        <v>85</v>
      </c>
      <c r="Q144">
        <v>136</v>
      </c>
      <c r="R144">
        <v>1337</v>
      </c>
    </row>
    <row r="145" spans="1:18">
      <c r="A145" t="s">
        <v>54</v>
      </c>
      <c r="B145">
        <v>2016</v>
      </c>
      <c r="C145" t="s">
        <v>44</v>
      </c>
      <c r="D145" t="s">
        <v>45</v>
      </c>
      <c r="E145" t="s">
        <v>22</v>
      </c>
      <c r="F145">
        <v>49</v>
      </c>
      <c r="G145">
        <v>54</v>
      </c>
      <c r="H145">
        <v>30</v>
      </c>
      <c r="I145">
        <v>34</v>
      </c>
      <c r="J145">
        <v>30</v>
      </c>
      <c r="K145">
        <v>29</v>
      </c>
      <c r="L145">
        <v>15</v>
      </c>
      <c r="M145">
        <v>37.5</v>
      </c>
      <c r="N145">
        <v>29</v>
      </c>
      <c r="O145">
        <v>27.5</v>
      </c>
      <c r="P145">
        <v>10</v>
      </c>
      <c r="Q145">
        <v>46.5</v>
      </c>
      <c r="R145">
        <v>391.5</v>
      </c>
    </row>
    <row r="146" spans="1:18">
      <c r="A146" t="s">
        <v>54</v>
      </c>
      <c r="B146">
        <v>2016</v>
      </c>
      <c r="C146" t="s">
        <v>39</v>
      </c>
      <c r="D146" t="s">
        <v>43</v>
      </c>
      <c r="E146" t="s">
        <v>22</v>
      </c>
      <c r="F146">
        <v>20</v>
      </c>
      <c r="G146">
        <v>5</v>
      </c>
      <c r="H146">
        <v>25</v>
      </c>
      <c r="I146">
        <v>25</v>
      </c>
      <c r="J146">
        <v>40</v>
      </c>
      <c r="K146">
        <v>25</v>
      </c>
      <c r="L146">
        <v>20.2</v>
      </c>
      <c r="M146">
        <v>35.009</v>
      </c>
      <c r="N146">
        <v>10</v>
      </c>
      <c r="O146">
        <v>35</v>
      </c>
      <c r="P146">
        <v>20</v>
      </c>
      <c r="Q146">
        <v>0</v>
      </c>
      <c r="R146">
        <v>260.209</v>
      </c>
    </row>
    <row r="147" spans="1:18">
      <c r="A147" t="s">
        <v>54</v>
      </c>
      <c r="B147">
        <v>2016</v>
      </c>
      <c r="C147" t="s">
        <v>39</v>
      </c>
      <c r="D147" t="s">
        <v>42</v>
      </c>
      <c r="E147" t="s">
        <v>22</v>
      </c>
      <c r="F147">
        <v>47.154000000000003</v>
      </c>
      <c r="G147">
        <v>45.725999999999999</v>
      </c>
      <c r="H147">
        <v>41.457999999999998</v>
      </c>
      <c r="I147">
        <v>56.904000000000003</v>
      </c>
      <c r="J147">
        <v>69.328999999999994</v>
      </c>
      <c r="K147">
        <v>47.640999999999998</v>
      </c>
      <c r="L147">
        <v>43.889000000000003</v>
      </c>
      <c r="M147">
        <v>32.209000000000003</v>
      </c>
      <c r="N147">
        <v>41.204999999999998</v>
      </c>
      <c r="O147">
        <v>53.972999999999999</v>
      </c>
      <c r="P147">
        <v>42.844000000000001</v>
      </c>
      <c r="Q147">
        <v>69.77</v>
      </c>
      <c r="R147">
        <v>592.10199999999998</v>
      </c>
    </row>
    <row r="148" spans="1:18">
      <c r="A148" t="s">
        <v>54</v>
      </c>
      <c r="B148">
        <v>2016</v>
      </c>
      <c r="C148" t="s">
        <v>39</v>
      </c>
      <c r="D148" t="s">
        <v>41</v>
      </c>
      <c r="E148" t="s">
        <v>22</v>
      </c>
      <c r="F148">
        <v>0</v>
      </c>
      <c r="G148">
        <v>0</v>
      </c>
      <c r="H148">
        <v>0.108</v>
      </c>
      <c r="I148">
        <v>0</v>
      </c>
      <c r="J148">
        <v>5</v>
      </c>
      <c r="K148">
        <v>0.108</v>
      </c>
      <c r="L148">
        <v>0</v>
      </c>
      <c r="M148">
        <v>0</v>
      </c>
      <c r="N148">
        <v>0</v>
      </c>
      <c r="O148">
        <v>5</v>
      </c>
      <c r="P148">
        <v>0</v>
      </c>
      <c r="Q148">
        <v>0</v>
      </c>
      <c r="R148">
        <v>10.215999999999999</v>
      </c>
    </row>
    <row r="149" spans="1:18">
      <c r="A149" t="s">
        <v>54</v>
      </c>
      <c r="B149">
        <v>2016</v>
      </c>
      <c r="C149" t="s">
        <v>39</v>
      </c>
      <c r="D149" t="s">
        <v>40</v>
      </c>
      <c r="E149" t="s">
        <v>22</v>
      </c>
      <c r="F149">
        <v>210</v>
      </c>
      <c r="G149">
        <v>185</v>
      </c>
      <c r="H149">
        <v>225</v>
      </c>
      <c r="I149">
        <v>265</v>
      </c>
      <c r="J149">
        <v>187</v>
      </c>
      <c r="K149">
        <v>180</v>
      </c>
      <c r="L149">
        <v>130</v>
      </c>
      <c r="M149">
        <v>135</v>
      </c>
      <c r="N149">
        <v>160</v>
      </c>
      <c r="O149">
        <v>140</v>
      </c>
      <c r="P149">
        <v>160</v>
      </c>
      <c r="Q149">
        <v>138</v>
      </c>
      <c r="R149">
        <v>2115</v>
      </c>
    </row>
    <row r="150" spans="1:18">
      <c r="A150" t="s">
        <v>54</v>
      </c>
      <c r="B150">
        <v>2016</v>
      </c>
      <c r="C150" t="s">
        <v>29</v>
      </c>
      <c r="D150" t="s">
        <v>38</v>
      </c>
      <c r="E150" t="s">
        <v>22</v>
      </c>
      <c r="F150">
        <v>22.489000000000001</v>
      </c>
      <c r="G150">
        <v>3.4540000000000002</v>
      </c>
      <c r="H150">
        <v>8.1820000000000004</v>
      </c>
      <c r="I150">
        <v>14.727</v>
      </c>
      <c r="J150">
        <v>7.2519999999999998</v>
      </c>
      <c r="K150">
        <v>7.6280000000000001</v>
      </c>
      <c r="L150">
        <v>9</v>
      </c>
      <c r="M150">
        <v>29.61</v>
      </c>
      <c r="N150">
        <v>6.2990000000000004</v>
      </c>
      <c r="O150">
        <v>7.2770000000000001</v>
      </c>
      <c r="P150">
        <v>8.5640000000000001</v>
      </c>
      <c r="Q150">
        <v>3.6779999999999999</v>
      </c>
      <c r="R150">
        <v>128.16</v>
      </c>
    </row>
    <row r="151" spans="1:18">
      <c r="A151" t="s">
        <v>54</v>
      </c>
      <c r="B151">
        <v>2016</v>
      </c>
      <c r="C151" t="s">
        <v>29</v>
      </c>
      <c r="D151" t="s">
        <v>37</v>
      </c>
      <c r="E151" t="s">
        <v>22</v>
      </c>
      <c r="F151">
        <v>8.0000000000000002E-3</v>
      </c>
      <c r="G151">
        <v>2E-3</v>
      </c>
      <c r="H151">
        <v>1E-3</v>
      </c>
      <c r="I151">
        <v>4.0000000000000001E-3</v>
      </c>
      <c r="J151">
        <v>2E-3</v>
      </c>
      <c r="K151">
        <v>1.4E-2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3.1E-2</v>
      </c>
    </row>
    <row r="152" spans="1:18">
      <c r="A152" t="s">
        <v>54</v>
      </c>
      <c r="B152">
        <v>2016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2016</v>
      </c>
      <c r="C153" t="s">
        <v>29</v>
      </c>
      <c r="D153" t="s">
        <v>35</v>
      </c>
      <c r="E153" t="s">
        <v>22</v>
      </c>
      <c r="F153">
        <v>15</v>
      </c>
      <c r="G153">
        <v>15</v>
      </c>
      <c r="H153">
        <v>30</v>
      </c>
      <c r="I153">
        <v>0</v>
      </c>
      <c r="J153">
        <v>30</v>
      </c>
      <c r="K153">
        <v>0</v>
      </c>
      <c r="L153">
        <v>15</v>
      </c>
      <c r="M153">
        <v>30</v>
      </c>
      <c r="N153">
        <v>0</v>
      </c>
      <c r="O153">
        <v>15</v>
      </c>
      <c r="P153">
        <v>15</v>
      </c>
      <c r="Q153">
        <v>30</v>
      </c>
      <c r="R153">
        <v>195</v>
      </c>
    </row>
    <row r="154" spans="1:18">
      <c r="A154" t="s">
        <v>54</v>
      </c>
      <c r="B154">
        <v>2016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2016</v>
      </c>
      <c r="C155" t="s">
        <v>29</v>
      </c>
      <c r="D155" t="s">
        <v>33</v>
      </c>
      <c r="E155" t="s">
        <v>22</v>
      </c>
      <c r="F155">
        <v>6.8</v>
      </c>
      <c r="G155">
        <v>1.2</v>
      </c>
      <c r="H155">
        <v>6</v>
      </c>
      <c r="I155">
        <v>4</v>
      </c>
      <c r="J155">
        <v>5.0140000000000002</v>
      </c>
      <c r="K155">
        <v>6</v>
      </c>
      <c r="L155">
        <v>0.8</v>
      </c>
      <c r="M155">
        <v>1.014</v>
      </c>
      <c r="N155">
        <v>0</v>
      </c>
      <c r="O155">
        <v>0.8</v>
      </c>
      <c r="P155">
        <v>0.8</v>
      </c>
      <c r="Q155">
        <v>1.014</v>
      </c>
      <c r="R155">
        <v>33.442</v>
      </c>
    </row>
    <row r="156" spans="1:18">
      <c r="A156" t="s">
        <v>54</v>
      </c>
      <c r="B156">
        <v>2016</v>
      </c>
      <c r="C156" t="s">
        <v>29</v>
      </c>
      <c r="D156" t="s">
        <v>32</v>
      </c>
      <c r="E156" t="s">
        <v>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</v>
      </c>
    </row>
    <row r="157" spans="1:18">
      <c r="A157" t="s">
        <v>54</v>
      </c>
      <c r="B157">
        <v>2016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2016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2016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2016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2016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2016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2016</v>
      </c>
      <c r="C163" t="s">
        <v>20</v>
      </c>
      <c r="D163" t="s">
        <v>24</v>
      </c>
      <c r="E163" t="s">
        <v>22</v>
      </c>
      <c r="F163">
        <v>0</v>
      </c>
      <c r="G163">
        <v>0</v>
      </c>
      <c r="H163">
        <v>0</v>
      </c>
      <c r="I163">
        <v>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</v>
      </c>
    </row>
    <row r="164" spans="1:18">
      <c r="A164" t="s">
        <v>54</v>
      </c>
      <c r="B164">
        <v>2016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2016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2016</v>
      </c>
      <c r="C166" t="s">
        <v>48</v>
      </c>
      <c r="D166" t="s">
        <v>52</v>
      </c>
      <c r="E166" t="s">
        <v>22</v>
      </c>
      <c r="F166">
        <v>21</v>
      </c>
      <c r="G166">
        <v>32</v>
      </c>
      <c r="H166">
        <v>26.571000000000002</v>
      </c>
      <c r="I166">
        <v>29.317</v>
      </c>
      <c r="J166">
        <v>44</v>
      </c>
      <c r="K166">
        <v>48.302999999999997</v>
      </c>
      <c r="L166">
        <v>25.05</v>
      </c>
      <c r="M166">
        <v>50</v>
      </c>
      <c r="N166">
        <v>33.36</v>
      </c>
      <c r="O166">
        <v>57</v>
      </c>
      <c r="P166">
        <v>27.387</v>
      </c>
      <c r="Q166">
        <v>42</v>
      </c>
      <c r="R166">
        <v>435.988</v>
      </c>
    </row>
    <row r="167" spans="1:18">
      <c r="A167" t="s">
        <v>53</v>
      </c>
      <c r="B167">
        <v>2016</v>
      </c>
      <c r="C167" t="s">
        <v>48</v>
      </c>
      <c r="D167" t="s">
        <v>51</v>
      </c>
      <c r="E167" t="s">
        <v>22</v>
      </c>
      <c r="F167">
        <v>411.28699999999998</v>
      </c>
      <c r="G167">
        <v>340.19200000000001</v>
      </c>
      <c r="H167">
        <v>393.65899999999999</v>
      </c>
      <c r="I167">
        <v>408.50299999999999</v>
      </c>
      <c r="J167">
        <v>417.447</v>
      </c>
      <c r="K167">
        <v>239.68</v>
      </c>
      <c r="L167">
        <v>266.83300000000003</v>
      </c>
      <c r="M167">
        <v>383.94900000000001</v>
      </c>
      <c r="N167">
        <v>350.911</v>
      </c>
      <c r="O167">
        <v>344.09</v>
      </c>
      <c r="P167">
        <v>202.345</v>
      </c>
      <c r="Q167">
        <v>542.31500000000005</v>
      </c>
      <c r="R167">
        <v>4301.2109999999993</v>
      </c>
    </row>
    <row r="168" spans="1:18">
      <c r="A168" t="s">
        <v>53</v>
      </c>
      <c r="B168">
        <v>2016</v>
      </c>
      <c r="C168" t="s">
        <v>48</v>
      </c>
      <c r="D168" t="s">
        <v>50</v>
      </c>
      <c r="E168" t="s">
        <v>22</v>
      </c>
      <c r="F168">
        <v>317.58800000000002</v>
      </c>
      <c r="G168">
        <v>359.27600000000001</v>
      </c>
      <c r="H168">
        <v>485.16300000000001</v>
      </c>
      <c r="I168">
        <v>366.34100000000001</v>
      </c>
      <c r="J168">
        <v>598.1</v>
      </c>
      <c r="K168">
        <v>317.02</v>
      </c>
      <c r="L168">
        <v>474.17599999999999</v>
      </c>
      <c r="M168">
        <v>534.423</v>
      </c>
      <c r="N168">
        <v>448.78300000000002</v>
      </c>
      <c r="O168">
        <v>488.65</v>
      </c>
      <c r="P168">
        <v>334.69099999999997</v>
      </c>
      <c r="Q168">
        <v>435.88600000000002</v>
      </c>
      <c r="R168">
        <v>5160.0969999999998</v>
      </c>
    </row>
    <row r="169" spans="1:18">
      <c r="A169" t="s">
        <v>53</v>
      </c>
      <c r="B169">
        <v>2016</v>
      </c>
      <c r="C169" t="s">
        <v>48</v>
      </c>
      <c r="D169" t="s">
        <v>49</v>
      </c>
      <c r="E169" t="s">
        <v>22</v>
      </c>
      <c r="F169">
        <v>414.43</v>
      </c>
      <c r="G169">
        <v>334.1</v>
      </c>
      <c r="H169">
        <v>455.44099999999997</v>
      </c>
      <c r="I169">
        <v>237.80099999999999</v>
      </c>
      <c r="J169">
        <v>249.62</v>
      </c>
      <c r="K169">
        <v>164.31800000000001</v>
      </c>
      <c r="L169">
        <v>219.08600000000001</v>
      </c>
      <c r="M169">
        <v>317.63900000000001</v>
      </c>
      <c r="N169">
        <v>198.22399999999999</v>
      </c>
      <c r="O169">
        <v>270.58300000000003</v>
      </c>
      <c r="P169">
        <v>296.32799999999997</v>
      </c>
      <c r="Q169">
        <v>365.49900000000002</v>
      </c>
      <c r="R169">
        <v>3523.0690000000004</v>
      </c>
    </row>
    <row r="170" spans="1:18">
      <c r="A170" t="s">
        <v>53</v>
      </c>
      <c r="B170">
        <v>2016</v>
      </c>
      <c r="C170" t="s">
        <v>44</v>
      </c>
      <c r="D170" t="s">
        <v>47</v>
      </c>
      <c r="E170" t="s">
        <v>22</v>
      </c>
      <c r="F170">
        <v>1309.425</v>
      </c>
      <c r="G170">
        <v>928.96299999999997</v>
      </c>
      <c r="H170">
        <v>490.05500000000001</v>
      </c>
      <c r="I170">
        <v>169.52799999999999</v>
      </c>
      <c r="J170">
        <v>181.79599999999999</v>
      </c>
      <c r="K170">
        <v>154.596</v>
      </c>
      <c r="L170">
        <v>153.953</v>
      </c>
      <c r="M170">
        <v>328.07900000000001</v>
      </c>
      <c r="N170">
        <v>398.01400000000001</v>
      </c>
      <c r="O170">
        <v>407.66500000000002</v>
      </c>
      <c r="P170">
        <v>738.15200000000004</v>
      </c>
      <c r="Q170">
        <v>1197.838</v>
      </c>
      <c r="R170">
        <v>6458.0639999999994</v>
      </c>
    </row>
    <row r="171" spans="1:18">
      <c r="A171" t="s">
        <v>53</v>
      </c>
      <c r="B171">
        <v>2016</v>
      </c>
      <c r="C171" t="s">
        <v>44</v>
      </c>
      <c r="D171" t="s">
        <v>46</v>
      </c>
      <c r="E171" t="s">
        <v>22</v>
      </c>
      <c r="F171">
        <v>191.197</v>
      </c>
      <c r="G171">
        <v>122.773</v>
      </c>
      <c r="H171">
        <v>123.883</v>
      </c>
      <c r="I171">
        <v>159.30099999999999</v>
      </c>
      <c r="J171">
        <v>97.724999999999994</v>
      </c>
      <c r="K171">
        <v>99.245999999999995</v>
      </c>
      <c r="L171">
        <v>143.19800000000001</v>
      </c>
      <c r="M171">
        <v>98.37</v>
      </c>
      <c r="N171">
        <v>139.202</v>
      </c>
      <c r="O171">
        <v>112</v>
      </c>
      <c r="P171">
        <v>154.16</v>
      </c>
      <c r="Q171">
        <v>104.94799999999999</v>
      </c>
      <c r="R171">
        <v>1546.0030000000002</v>
      </c>
    </row>
    <row r="172" spans="1:18">
      <c r="A172" t="s">
        <v>53</v>
      </c>
      <c r="B172">
        <v>2016</v>
      </c>
      <c r="C172" t="s">
        <v>44</v>
      </c>
      <c r="D172" t="s">
        <v>45</v>
      </c>
      <c r="E172" t="s">
        <v>22</v>
      </c>
      <c r="F172">
        <v>385.22699999999998</v>
      </c>
      <c r="G172">
        <v>322.95400000000001</v>
      </c>
      <c r="H172">
        <v>525.73900000000003</v>
      </c>
      <c r="I172">
        <v>411.596</v>
      </c>
      <c r="J172">
        <v>402.76400000000001</v>
      </c>
      <c r="K172">
        <v>295.99599999999998</v>
      </c>
      <c r="L172">
        <v>360.73500000000001</v>
      </c>
      <c r="M172">
        <v>386.85199999999998</v>
      </c>
      <c r="N172">
        <v>375.15899999999999</v>
      </c>
      <c r="O172">
        <v>395.76799999999997</v>
      </c>
      <c r="P172">
        <v>264.81</v>
      </c>
      <c r="Q172">
        <v>385.15199999999999</v>
      </c>
      <c r="R172">
        <v>4512.7520000000004</v>
      </c>
    </row>
    <row r="173" spans="1:18">
      <c r="A173" t="s">
        <v>53</v>
      </c>
      <c r="B173">
        <v>2016</v>
      </c>
      <c r="C173" t="s">
        <v>39</v>
      </c>
      <c r="D173" t="s">
        <v>43</v>
      </c>
      <c r="E173" t="s">
        <v>22</v>
      </c>
      <c r="F173">
        <v>847.07100000000003</v>
      </c>
      <c r="G173">
        <v>1004.2190000000001</v>
      </c>
      <c r="H173">
        <v>1057.413</v>
      </c>
      <c r="I173">
        <v>968.41800000000001</v>
      </c>
      <c r="J173">
        <v>862.06500000000005</v>
      </c>
      <c r="K173">
        <v>829.09900000000005</v>
      </c>
      <c r="L173">
        <v>877.38900000000001</v>
      </c>
      <c r="M173">
        <v>969.75300000000004</v>
      </c>
      <c r="N173">
        <v>796.84</v>
      </c>
      <c r="O173">
        <v>803.37800000000004</v>
      </c>
      <c r="P173">
        <v>705.96799999999996</v>
      </c>
      <c r="Q173">
        <v>1025.768</v>
      </c>
      <c r="R173">
        <v>10747.381000000001</v>
      </c>
    </row>
    <row r="174" spans="1:18">
      <c r="A174" t="s">
        <v>53</v>
      </c>
      <c r="B174">
        <v>2016</v>
      </c>
      <c r="C174" t="s">
        <v>39</v>
      </c>
      <c r="D174" t="s">
        <v>42</v>
      </c>
      <c r="E174" t="s">
        <v>22</v>
      </c>
      <c r="F174">
        <v>90.396000000000001</v>
      </c>
      <c r="G174">
        <v>109.837</v>
      </c>
      <c r="H174">
        <v>98.135000000000005</v>
      </c>
      <c r="I174">
        <v>73.747</v>
      </c>
      <c r="J174">
        <v>75.853999999999999</v>
      </c>
      <c r="K174">
        <v>87.8</v>
      </c>
      <c r="L174">
        <v>67.683999999999997</v>
      </c>
      <c r="M174">
        <v>63.095999999999997</v>
      </c>
      <c r="N174">
        <v>64.94</v>
      </c>
      <c r="O174">
        <v>67.971999999999994</v>
      </c>
      <c r="P174">
        <v>67.995999999999995</v>
      </c>
      <c r="Q174">
        <v>93.823999999999998</v>
      </c>
      <c r="R174">
        <v>961.28099999999995</v>
      </c>
    </row>
    <row r="175" spans="1:18">
      <c r="A175" t="s">
        <v>53</v>
      </c>
      <c r="B175">
        <v>2016</v>
      </c>
      <c r="C175" t="s">
        <v>39</v>
      </c>
      <c r="D175" t="s">
        <v>41</v>
      </c>
      <c r="E175" t="s">
        <v>22</v>
      </c>
      <c r="F175">
        <v>34.4</v>
      </c>
      <c r="G175">
        <v>70.506</v>
      </c>
      <c r="H175">
        <v>36.619999999999997</v>
      </c>
      <c r="I175">
        <v>55.890999999999998</v>
      </c>
      <c r="J175">
        <v>51.308999999999997</v>
      </c>
      <c r="K175">
        <v>56.658000000000001</v>
      </c>
      <c r="L175">
        <v>47.154000000000003</v>
      </c>
      <c r="M175">
        <v>52</v>
      </c>
      <c r="N175">
        <v>71.143000000000001</v>
      </c>
      <c r="O175">
        <v>28.26</v>
      </c>
      <c r="P175">
        <v>61.5</v>
      </c>
      <c r="Q175">
        <v>80.2</v>
      </c>
      <c r="R175">
        <v>645.64100000000008</v>
      </c>
    </row>
    <row r="176" spans="1:18">
      <c r="A176" t="s">
        <v>53</v>
      </c>
      <c r="B176">
        <v>2016</v>
      </c>
      <c r="C176" t="s">
        <v>39</v>
      </c>
      <c r="D176" t="s">
        <v>40</v>
      </c>
      <c r="E176" t="s">
        <v>22</v>
      </c>
      <c r="F176">
        <v>232.97200000000001</v>
      </c>
      <c r="G176">
        <v>341.74400000000003</v>
      </c>
      <c r="H176">
        <v>379.97899999999998</v>
      </c>
      <c r="I176">
        <v>309.41000000000003</v>
      </c>
      <c r="J176">
        <v>397.47699999999998</v>
      </c>
      <c r="K176">
        <v>351.589</v>
      </c>
      <c r="L176">
        <v>368.67099999999999</v>
      </c>
      <c r="M176">
        <v>423.59800000000001</v>
      </c>
      <c r="N176">
        <v>355.32499999999999</v>
      </c>
      <c r="O176">
        <v>319.87700000000001</v>
      </c>
      <c r="P176">
        <v>292.00599999999997</v>
      </c>
      <c r="Q176">
        <v>378.86599999999999</v>
      </c>
      <c r="R176">
        <v>4151.5139999999992</v>
      </c>
    </row>
    <row r="177" spans="1:18">
      <c r="A177" t="s">
        <v>53</v>
      </c>
      <c r="B177">
        <v>2016</v>
      </c>
      <c r="C177" t="s">
        <v>29</v>
      </c>
      <c r="D177" t="s">
        <v>38</v>
      </c>
      <c r="E177" t="s">
        <v>22</v>
      </c>
      <c r="F177">
        <v>252.547</v>
      </c>
      <c r="G177">
        <v>188.46299999999999</v>
      </c>
      <c r="H177">
        <v>291.41199999999998</v>
      </c>
      <c r="I177">
        <v>115.334</v>
      </c>
      <c r="J177">
        <v>131.32</v>
      </c>
      <c r="K177">
        <v>112.94</v>
      </c>
      <c r="L177">
        <v>196.97800000000001</v>
      </c>
      <c r="M177">
        <v>116.739</v>
      </c>
      <c r="N177">
        <v>207.65</v>
      </c>
      <c r="O177">
        <v>152.71700000000001</v>
      </c>
      <c r="P177">
        <v>122.35</v>
      </c>
      <c r="Q177">
        <v>224.4</v>
      </c>
      <c r="R177">
        <v>2112.8500000000004</v>
      </c>
    </row>
    <row r="178" spans="1:18">
      <c r="A178" t="s">
        <v>53</v>
      </c>
      <c r="B178">
        <v>2016</v>
      </c>
      <c r="C178" t="s">
        <v>29</v>
      </c>
      <c r="D178" t="s">
        <v>37</v>
      </c>
      <c r="E178" t="s">
        <v>22</v>
      </c>
      <c r="F178">
        <v>8.9760000000000009</v>
      </c>
      <c r="G178">
        <v>0.38200000000000001</v>
      </c>
      <c r="H178">
        <v>5.6289999999999996</v>
      </c>
      <c r="I178">
        <v>6</v>
      </c>
      <c r="J178">
        <v>0</v>
      </c>
      <c r="K178">
        <v>10</v>
      </c>
      <c r="L178">
        <v>0</v>
      </c>
      <c r="M178">
        <v>10</v>
      </c>
      <c r="N178">
        <v>0.27100000000000002</v>
      </c>
      <c r="O178">
        <v>5</v>
      </c>
      <c r="P178">
        <v>5</v>
      </c>
      <c r="Q178">
        <v>5</v>
      </c>
      <c r="R178">
        <v>56.258000000000003</v>
      </c>
    </row>
    <row r="179" spans="1:18">
      <c r="A179" t="s">
        <v>53</v>
      </c>
      <c r="B179">
        <v>2016</v>
      </c>
      <c r="C179" t="s">
        <v>29</v>
      </c>
      <c r="D179" t="s">
        <v>36</v>
      </c>
      <c r="E179" t="s">
        <v>22</v>
      </c>
      <c r="F179">
        <v>19.677</v>
      </c>
      <c r="G179">
        <v>27</v>
      </c>
      <c r="H179">
        <v>15</v>
      </c>
      <c r="I179">
        <v>0.32300000000000001</v>
      </c>
      <c r="J179">
        <v>15</v>
      </c>
      <c r="K179">
        <v>33</v>
      </c>
      <c r="L179">
        <v>15</v>
      </c>
      <c r="M179">
        <v>15</v>
      </c>
      <c r="N179">
        <v>0</v>
      </c>
      <c r="O179">
        <v>29.9</v>
      </c>
      <c r="P179">
        <v>23</v>
      </c>
      <c r="Q179">
        <v>15.95</v>
      </c>
      <c r="R179">
        <v>208.85</v>
      </c>
    </row>
    <row r="180" spans="1:18">
      <c r="A180" t="s">
        <v>53</v>
      </c>
      <c r="B180">
        <v>2016</v>
      </c>
      <c r="C180" t="s">
        <v>29</v>
      </c>
      <c r="D180" t="s">
        <v>35</v>
      </c>
      <c r="E180" t="s">
        <v>22</v>
      </c>
      <c r="F180">
        <v>45</v>
      </c>
      <c r="G180">
        <v>35</v>
      </c>
      <c r="H180">
        <v>50</v>
      </c>
      <c r="I180">
        <v>5</v>
      </c>
      <c r="J180">
        <v>70</v>
      </c>
      <c r="K180">
        <v>25</v>
      </c>
      <c r="L180">
        <v>50</v>
      </c>
      <c r="M180">
        <v>20</v>
      </c>
      <c r="N180">
        <v>38</v>
      </c>
      <c r="O180">
        <v>45.8</v>
      </c>
      <c r="P180">
        <v>31.95</v>
      </c>
      <c r="Q180">
        <v>43</v>
      </c>
      <c r="R180">
        <v>458.75</v>
      </c>
    </row>
    <row r="181" spans="1:18">
      <c r="A181" t="s">
        <v>53</v>
      </c>
      <c r="B181">
        <v>2016</v>
      </c>
      <c r="C181" t="s">
        <v>29</v>
      </c>
      <c r="D181" t="s">
        <v>34</v>
      </c>
      <c r="E181" t="s">
        <v>22</v>
      </c>
      <c r="F181">
        <v>12</v>
      </c>
      <c r="G181">
        <v>36</v>
      </c>
      <c r="H181">
        <v>23</v>
      </c>
      <c r="I181">
        <v>18.111999999999998</v>
      </c>
      <c r="J181">
        <v>12</v>
      </c>
      <c r="K181">
        <v>25</v>
      </c>
      <c r="L181">
        <v>18.058</v>
      </c>
      <c r="M181">
        <v>30</v>
      </c>
      <c r="N181">
        <v>20</v>
      </c>
      <c r="O181">
        <v>33</v>
      </c>
      <c r="P181">
        <v>33</v>
      </c>
      <c r="Q181">
        <v>16</v>
      </c>
      <c r="R181">
        <v>276.16999999999996</v>
      </c>
    </row>
    <row r="182" spans="1:18">
      <c r="A182" t="s">
        <v>53</v>
      </c>
      <c r="B182">
        <v>2016</v>
      </c>
      <c r="C182" t="s">
        <v>29</v>
      </c>
      <c r="D182" t="s">
        <v>33</v>
      </c>
      <c r="E182" t="s">
        <v>22</v>
      </c>
      <c r="F182">
        <v>3.395</v>
      </c>
      <c r="G182">
        <v>3.5859999999999999</v>
      </c>
      <c r="H182">
        <v>14.459</v>
      </c>
      <c r="I182">
        <v>2.8540000000000001</v>
      </c>
      <c r="J182">
        <v>15.436</v>
      </c>
      <c r="K182">
        <v>5.0910000000000002</v>
      </c>
      <c r="L182">
        <v>18.465</v>
      </c>
      <c r="M182">
        <v>19.465</v>
      </c>
      <c r="N182">
        <v>2.2789999999999999</v>
      </c>
      <c r="O182">
        <v>26.7</v>
      </c>
      <c r="P182">
        <v>1.272</v>
      </c>
      <c r="Q182">
        <v>2.988</v>
      </c>
      <c r="R182">
        <v>115.99000000000001</v>
      </c>
    </row>
    <row r="183" spans="1:18">
      <c r="A183" t="s">
        <v>53</v>
      </c>
      <c r="B183">
        <v>2016</v>
      </c>
      <c r="C183" t="s">
        <v>29</v>
      </c>
      <c r="D183" t="s">
        <v>32</v>
      </c>
      <c r="E183" t="s">
        <v>22</v>
      </c>
      <c r="F183">
        <v>26.024000000000001</v>
      </c>
      <c r="G183">
        <v>0</v>
      </c>
      <c r="H183">
        <v>140.86099999999999</v>
      </c>
      <c r="I183">
        <v>5.6749999999999998</v>
      </c>
      <c r="J183">
        <v>9.9060000000000006</v>
      </c>
      <c r="K183">
        <v>91.905000000000001</v>
      </c>
      <c r="L183">
        <v>74</v>
      </c>
      <c r="M183">
        <v>18</v>
      </c>
      <c r="N183">
        <v>115.053</v>
      </c>
      <c r="O183">
        <v>45</v>
      </c>
      <c r="P183">
        <v>3.9470000000000001</v>
      </c>
      <c r="Q183">
        <v>63</v>
      </c>
      <c r="R183">
        <v>593.37099999999998</v>
      </c>
    </row>
    <row r="184" spans="1:18">
      <c r="A184" t="s">
        <v>53</v>
      </c>
      <c r="B184">
        <v>2016</v>
      </c>
      <c r="C184" t="s">
        <v>29</v>
      </c>
      <c r="D184" t="s">
        <v>31</v>
      </c>
      <c r="E184" t="s">
        <v>22</v>
      </c>
      <c r="F184">
        <v>22</v>
      </c>
      <c r="G184">
        <v>58</v>
      </c>
      <c r="H184">
        <v>66</v>
      </c>
      <c r="I184">
        <v>20</v>
      </c>
      <c r="J184">
        <v>41.841000000000001</v>
      </c>
      <c r="K184">
        <v>26.532</v>
      </c>
      <c r="L184">
        <v>25</v>
      </c>
      <c r="M184">
        <v>20.207999999999998</v>
      </c>
      <c r="N184">
        <v>91.688999999999993</v>
      </c>
      <c r="O184">
        <v>22</v>
      </c>
      <c r="P184">
        <v>60</v>
      </c>
      <c r="Q184">
        <v>73.075999999999993</v>
      </c>
      <c r="R184">
        <v>526.346</v>
      </c>
    </row>
    <row r="185" spans="1:18">
      <c r="A185" t="s">
        <v>53</v>
      </c>
      <c r="B185">
        <v>2016</v>
      </c>
      <c r="C185" t="s">
        <v>29</v>
      </c>
      <c r="D185" t="s">
        <v>30</v>
      </c>
      <c r="E185" t="s">
        <v>22</v>
      </c>
      <c r="F185">
        <v>20</v>
      </c>
      <c r="G185">
        <v>10</v>
      </c>
      <c r="H185">
        <v>53.1</v>
      </c>
      <c r="I185">
        <v>27.433</v>
      </c>
      <c r="J185">
        <v>58.741999999999997</v>
      </c>
      <c r="K185">
        <v>69.930000000000007</v>
      </c>
      <c r="L185">
        <v>15.968</v>
      </c>
      <c r="M185">
        <v>52.621000000000002</v>
      </c>
      <c r="N185">
        <v>65.171999999999997</v>
      </c>
      <c r="O185">
        <v>0</v>
      </c>
      <c r="P185">
        <v>38</v>
      </c>
      <c r="Q185">
        <v>10</v>
      </c>
      <c r="R185">
        <v>420.96600000000001</v>
      </c>
    </row>
    <row r="186" spans="1:18">
      <c r="A186" t="s">
        <v>53</v>
      </c>
      <c r="B186">
        <v>2016</v>
      </c>
      <c r="C186" t="s">
        <v>20</v>
      </c>
      <c r="D186" t="s">
        <v>28</v>
      </c>
      <c r="E186" t="s">
        <v>22</v>
      </c>
      <c r="F186">
        <v>141</v>
      </c>
      <c r="G186">
        <v>185.1</v>
      </c>
      <c r="H186">
        <v>195.21899999999999</v>
      </c>
      <c r="I186">
        <v>153.19999999999999</v>
      </c>
      <c r="J186">
        <v>148</v>
      </c>
      <c r="K186">
        <v>212.29599999999999</v>
      </c>
      <c r="L186">
        <v>139.19999999999999</v>
      </c>
      <c r="M186">
        <v>145.19999999999999</v>
      </c>
      <c r="N186">
        <v>192.74700000000001</v>
      </c>
      <c r="O186">
        <v>151.1</v>
      </c>
      <c r="P186">
        <v>152</v>
      </c>
      <c r="Q186">
        <v>215</v>
      </c>
      <c r="R186">
        <v>2030.0620000000001</v>
      </c>
    </row>
    <row r="187" spans="1:18">
      <c r="A187" t="s">
        <v>53</v>
      </c>
      <c r="B187">
        <v>2016</v>
      </c>
      <c r="C187" t="s">
        <v>20</v>
      </c>
      <c r="D187" t="s">
        <v>27</v>
      </c>
      <c r="E187" t="s">
        <v>22</v>
      </c>
      <c r="F187">
        <v>44.381999999999998</v>
      </c>
      <c r="G187">
        <v>17.465</v>
      </c>
      <c r="H187">
        <v>81.052000000000007</v>
      </c>
      <c r="I187">
        <v>0</v>
      </c>
      <c r="J187">
        <v>40</v>
      </c>
      <c r="K187">
        <v>62.7</v>
      </c>
      <c r="L187">
        <v>40</v>
      </c>
      <c r="M187">
        <v>20</v>
      </c>
      <c r="N187">
        <v>18</v>
      </c>
      <c r="O187">
        <v>58</v>
      </c>
      <c r="P187">
        <v>23</v>
      </c>
      <c r="Q187">
        <v>0</v>
      </c>
      <c r="R187">
        <v>404.59899999999999</v>
      </c>
    </row>
    <row r="188" spans="1:18">
      <c r="A188" t="s">
        <v>53</v>
      </c>
      <c r="B188">
        <v>2016</v>
      </c>
      <c r="C188" t="s">
        <v>20</v>
      </c>
      <c r="D188" t="s">
        <v>26</v>
      </c>
      <c r="E188" t="s">
        <v>22</v>
      </c>
      <c r="F188">
        <v>320.08300000000003</v>
      </c>
      <c r="G188">
        <v>336.12099999999998</v>
      </c>
      <c r="H188">
        <v>352.23899999999998</v>
      </c>
      <c r="I188">
        <v>329.56400000000002</v>
      </c>
      <c r="J188">
        <v>276.07900000000001</v>
      </c>
      <c r="K188">
        <v>282.05099999999999</v>
      </c>
      <c r="L188">
        <v>405.98599999999999</v>
      </c>
      <c r="M188">
        <v>417.976</v>
      </c>
      <c r="N188">
        <v>353</v>
      </c>
      <c r="O188">
        <v>317.39999999999998</v>
      </c>
      <c r="P188">
        <v>363.73899999999998</v>
      </c>
      <c r="Q188">
        <v>343.7</v>
      </c>
      <c r="R188">
        <v>4097.9380000000001</v>
      </c>
    </row>
    <row r="189" spans="1:18">
      <c r="A189" t="s">
        <v>53</v>
      </c>
      <c r="B189">
        <v>2016</v>
      </c>
      <c r="C189" t="s">
        <v>20</v>
      </c>
      <c r="D189" t="s">
        <v>25</v>
      </c>
      <c r="E189" t="s">
        <v>22</v>
      </c>
      <c r="F189">
        <v>64.227000000000004</v>
      </c>
      <c r="G189">
        <v>64</v>
      </c>
      <c r="H189">
        <v>176.90299999999999</v>
      </c>
      <c r="I189">
        <v>64</v>
      </c>
      <c r="J189">
        <v>64.331999999999994</v>
      </c>
      <c r="K189">
        <v>64</v>
      </c>
      <c r="L189">
        <v>64</v>
      </c>
      <c r="M189">
        <v>173</v>
      </c>
      <c r="N189">
        <v>64.468999999999994</v>
      </c>
      <c r="O189">
        <v>75.066999999999993</v>
      </c>
      <c r="P189">
        <v>168</v>
      </c>
      <c r="Q189">
        <v>0</v>
      </c>
      <c r="R189">
        <v>1041.998</v>
      </c>
    </row>
    <row r="190" spans="1:18">
      <c r="A190" t="s">
        <v>53</v>
      </c>
      <c r="B190">
        <v>2016</v>
      </c>
      <c r="C190" t="s">
        <v>20</v>
      </c>
      <c r="D190" t="s">
        <v>24</v>
      </c>
      <c r="E190" t="s">
        <v>22</v>
      </c>
      <c r="F190">
        <v>68.186000000000007</v>
      </c>
      <c r="G190">
        <v>66.457999999999998</v>
      </c>
      <c r="H190">
        <v>121.08799999999999</v>
      </c>
      <c r="I190">
        <v>16.312999999999999</v>
      </c>
      <c r="J190">
        <v>187.02199999999999</v>
      </c>
      <c r="K190">
        <v>48.177</v>
      </c>
      <c r="L190">
        <v>94.259</v>
      </c>
      <c r="M190">
        <v>138.40799999999999</v>
      </c>
      <c r="N190">
        <v>163.00299999999999</v>
      </c>
      <c r="O190">
        <v>1.9179999999999999</v>
      </c>
      <c r="P190">
        <v>46.210999999999999</v>
      </c>
      <c r="Q190">
        <v>68.3</v>
      </c>
      <c r="R190">
        <v>1019.343</v>
      </c>
    </row>
    <row r="191" spans="1:18">
      <c r="A191" t="s">
        <v>53</v>
      </c>
      <c r="B191">
        <v>2016</v>
      </c>
      <c r="C191" t="s">
        <v>20</v>
      </c>
      <c r="D191" t="s">
        <v>23</v>
      </c>
      <c r="E191" t="s">
        <v>22</v>
      </c>
      <c r="F191">
        <v>35</v>
      </c>
      <c r="G191">
        <v>90</v>
      </c>
      <c r="H191">
        <v>50</v>
      </c>
      <c r="I191">
        <v>45</v>
      </c>
      <c r="J191">
        <v>70</v>
      </c>
      <c r="K191">
        <v>90</v>
      </c>
      <c r="L191">
        <v>95</v>
      </c>
      <c r="M191">
        <v>90</v>
      </c>
      <c r="N191">
        <v>90</v>
      </c>
      <c r="O191">
        <v>35</v>
      </c>
      <c r="P191">
        <v>140</v>
      </c>
      <c r="Q191">
        <v>45</v>
      </c>
      <c r="R191">
        <v>875</v>
      </c>
    </row>
    <row r="192" spans="1:18">
      <c r="A192" t="s">
        <v>53</v>
      </c>
      <c r="B192">
        <v>2016</v>
      </c>
      <c r="C192" t="s">
        <v>20</v>
      </c>
      <c r="D192" t="s">
        <v>21</v>
      </c>
      <c r="E192" t="s">
        <v>22</v>
      </c>
      <c r="F192">
        <v>58</v>
      </c>
      <c r="G192">
        <v>1.22</v>
      </c>
      <c r="H192">
        <v>109.60599999999999</v>
      </c>
      <c r="I192">
        <v>46.567</v>
      </c>
      <c r="J192">
        <v>64.274000000000001</v>
      </c>
      <c r="K192">
        <v>20.898</v>
      </c>
      <c r="L192">
        <v>10</v>
      </c>
      <c r="M192">
        <v>82.8</v>
      </c>
      <c r="N192">
        <v>26</v>
      </c>
      <c r="O192">
        <v>43</v>
      </c>
      <c r="P192">
        <v>49</v>
      </c>
      <c r="Q192">
        <v>53</v>
      </c>
      <c r="R192">
        <v>564.36500000000001</v>
      </c>
    </row>
    <row r="193" spans="1:18">
      <c r="A193" t="s">
        <v>19</v>
      </c>
      <c r="B193">
        <v>2016</v>
      </c>
      <c r="C193" t="s">
        <v>48</v>
      </c>
      <c r="D193" t="s">
        <v>52</v>
      </c>
      <c r="E193" t="s">
        <v>22</v>
      </c>
      <c r="F193">
        <v>79615</v>
      </c>
      <c r="G193">
        <v>88533.9</v>
      </c>
      <c r="H193">
        <v>101570.35</v>
      </c>
      <c r="I193">
        <v>97427.8</v>
      </c>
      <c r="J193">
        <v>97517.5</v>
      </c>
      <c r="K193">
        <v>98238.9</v>
      </c>
      <c r="L193">
        <v>95396.5</v>
      </c>
      <c r="M193">
        <v>105039.607</v>
      </c>
      <c r="N193">
        <v>104076.317</v>
      </c>
      <c r="O193">
        <v>107782.83</v>
      </c>
      <c r="P193">
        <v>108056.7</v>
      </c>
      <c r="Q193">
        <v>116333.296</v>
      </c>
      <c r="R193">
        <v>1199588.7</v>
      </c>
    </row>
    <row r="194" spans="1:18">
      <c r="A194" t="s">
        <v>19</v>
      </c>
      <c r="B194">
        <v>2016</v>
      </c>
      <c r="C194" t="s">
        <v>48</v>
      </c>
      <c r="D194" t="s">
        <v>51</v>
      </c>
      <c r="E194" t="s">
        <v>22</v>
      </c>
      <c r="F194">
        <v>115854.912</v>
      </c>
      <c r="G194">
        <v>125362.03599999999</v>
      </c>
      <c r="H194">
        <v>135317.481</v>
      </c>
      <c r="I194">
        <v>132075.10999999999</v>
      </c>
      <c r="J194">
        <v>123187.234</v>
      </c>
      <c r="K194">
        <v>118471.63099999999</v>
      </c>
      <c r="L194">
        <v>123428.88</v>
      </c>
      <c r="M194">
        <v>126450.931</v>
      </c>
      <c r="N194">
        <v>126778.825</v>
      </c>
      <c r="O194">
        <v>127027.673</v>
      </c>
      <c r="P194">
        <v>128573.63</v>
      </c>
      <c r="Q194">
        <v>148560.753</v>
      </c>
      <c r="R194">
        <v>1531089.0959999999</v>
      </c>
    </row>
    <row r="195" spans="1:18">
      <c r="A195" t="s">
        <v>19</v>
      </c>
      <c r="B195">
        <v>2016</v>
      </c>
      <c r="C195" t="s">
        <v>48</v>
      </c>
      <c r="D195" t="s">
        <v>50</v>
      </c>
      <c r="E195" t="s">
        <v>22</v>
      </c>
      <c r="F195">
        <v>47728.44</v>
      </c>
      <c r="G195">
        <v>47189.22</v>
      </c>
      <c r="H195">
        <v>53744.2</v>
      </c>
      <c r="I195">
        <v>51677.976999999999</v>
      </c>
      <c r="J195">
        <v>50964.34</v>
      </c>
      <c r="K195">
        <v>49044.296000000002</v>
      </c>
      <c r="L195">
        <v>50100.66</v>
      </c>
      <c r="M195">
        <v>51735.877999999997</v>
      </c>
      <c r="N195">
        <v>52351.57</v>
      </c>
      <c r="O195">
        <v>51063.309000000001</v>
      </c>
      <c r="P195">
        <v>50942.05</v>
      </c>
      <c r="Q195">
        <v>60012.243000000002</v>
      </c>
      <c r="R195">
        <v>616554.18300000008</v>
      </c>
    </row>
    <row r="196" spans="1:18">
      <c r="A196" t="s">
        <v>19</v>
      </c>
      <c r="B196">
        <v>2016</v>
      </c>
      <c r="C196" t="s">
        <v>48</v>
      </c>
      <c r="D196" t="s">
        <v>49</v>
      </c>
      <c r="E196" t="s">
        <v>22</v>
      </c>
      <c r="F196">
        <v>55500</v>
      </c>
      <c r="G196">
        <v>57321.5</v>
      </c>
      <c r="H196">
        <v>63294.45</v>
      </c>
      <c r="I196">
        <v>62375.8</v>
      </c>
      <c r="J196">
        <v>58635.688999999998</v>
      </c>
      <c r="K196">
        <v>57759.85</v>
      </c>
      <c r="L196">
        <v>60997.85</v>
      </c>
      <c r="M196">
        <v>62811.55</v>
      </c>
      <c r="N196">
        <v>63790.75</v>
      </c>
      <c r="O196">
        <v>64104.59</v>
      </c>
      <c r="P196">
        <v>63075.74</v>
      </c>
      <c r="Q196">
        <v>72204.25</v>
      </c>
      <c r="R196">
        <v>741872.01899999997</v>
      </c>
    </row>
    <row r="197" spans="1:18">
      <c r="A197" t="s">
        <v>19</v>
      </c>
      <c r="B197">
        <v>2016</v>
      </c>
      <c r="C197" t="s">
        <v>44</v>
      </c>
      <c r="D197" t="s">
        <v>47</v>
      </c>
      <c r="E197" t="s">
        <v>22</v>
      </c>
      <c r="F197">
        <v>268370.09000000003</v>
      </c>
      <c r="G197">
        <v>293831.723</v>
      </c>
      <c r="H197">
        <v>283474.11800000002</v>
      </c>
      <c r="I197">
        <v>277913.25099999999</v>
      </c>
      <c r="J197">
        <v>278432.88099999999</v>
      </c>
      <c r="K197">
        <v>270273.005</v>
      </c>
      <c r="L197">
        <v>281827.12699999998</v>
      </c>
      <c r="M197">
        <v>290241.93</v>
      </c>
      <c r="N197">
        <v>291093.87</v>
      </c>
      <c r="O197">
        <v>286821.60100000002</v>
      </c>
      <c r="P197">
        <v>295638.20799999998</v>
      </c>
      <c r="Q197">
        <v>345438.41899999999</v>
      </c>
      <c r="R197">
        <v>3463356.2230000002</v>
      </c>
    </row>
    <row r="198" spans="1:18">
      <c r="A198" t="s">
        <v>19</v>
      </c>
      <c r="B198">
        <v>2016</v>
      </c>
      <c r="C198" t="s">
        <v>44</v>
      </c>
      <c r="D198" t="s">
        <v>46</v>
      </c>
      <c r="E198" t="s">
        <v>22</v>
      </c>
      <c r="F198">
        <v>222993.83499999999</v>
      </c>
      <c r="G198">
        <v>224014.91699999999</v>
      </c>
      <c r="H198">
        <v>232096.87400000001</v>
      </c>
      <c r="I198">
        <v>219865.35200000001</v>
      </c>
      <c r="J198">
        <v>213560.91</v>
      </c>
      <c r="K198">
        <v>210114.42199999999</v>
      </c>
      <c r="L198">
        <v>217341.182</v>
      </c>
      <c r="M198">
        <v>220558.636</v>
      </c>
      <c r="N198">
        <v>226172.81400000001</v>
      </c>
      <c r="O198">
        <v>221094.37100000001</v>
      </c>
      <c r="P198">
        <v>228856.52499999999</v>
      </c>
      <c r="Q198">
        <v>264102.451</v>
      </c>
      <c r="R198">
        <v>2700772.2889999994</v>
      </c>
    </row>
    <row r="199" spans="1:18">
      <c r="A199" t="s">
        <v>19</v>
      </c>
      <c r="B199">
        <v>2016</v>
      </c>
      <c r="C199" t="s">
        <v>44</v>
      </c>
      <c r="D199" t="s">
        <v>45</v>
      </c>
      <c r="E199" t="s">
        <v>22</v>
      </c>
      <c r="F199">
        <v>211828.701</v>
      </c>
      <c r="G199">
        <v>221689.38699999999</v>
      </c>
      <c r="H199">
        <v>249210.84099999999</v>
      </c>
      <c r="I199">
        <v>241812.29199999999</v>
      </c>
      <c r="J199">
        <v>233989.18299999999</v>
      </c>
      <c r="K199">
        <v>225582.48699999999</v>
      </c>
      <c r="L199">
        <v>232012.91500000001</v>
      </c>
      <c r="M199">
        <v>238390.258</v>
      </c>
      <c r="N199">
        <v>237546.77299999999</v>
      </c>
      <c r="O199">
        <v>241318.18799999999</v>
      </c>
      <c r="P199">
        <v>253670.802</v>
      </c>
      <c r="Q199">
        <v>294521.26400000002</v>
      </c>
      <c r="R199">
        <v>2881573.091</v>
      </c>
    </row>
    <row r="200" spans="1:18">
      <c r="A200" t="s">
        <v>19</v>
      </c>
      <c r="B200">
        <v>2016</v>
      </c>
      <c r="C200" t="s">
        <v>39</v>
      </c>
      <c r="D200" t="s">
        <v>43</v>
      </c>
      <c r="E200" t="s">
        <v>22</v>
      </c>
      <c r="F200">
        <v>752558.76</v>
      </c>
      <c r="G200">
        <v>817672.37199999997</v>
      </c>
      <c r="H200">
        <v>898171.745</v>
      </c>
      <c r="I200">
        <v>858668.44499999995</v>
      </c>
      <c r="J200">
        <v>774872.83200000005</v>
      </c>
      <c r="K200">
        <v>763744.946</v>
      </c>
      <c r="L200">
        <v>756147.76899999997</v>
      </c>
      <c r="M200">
        <v>792905.26699999999</v>
      </c>
      <c r="N200">
        <v>783513.66099999996</v>
      </c>
      <c r="O200">
        <v>852895.81299999997</v>
      </c>
      <c r="P200">
        <v>913625.64099999995</v>
      </c>
      <c r="Q200">
        <v>1025739.2070000001</v>
      </c>
      <c r="R200">
        <v>9990516.4580000006</v>
      </c>
    </row>
    <row r="201" spans="1:18">
      <c r="A201" t="s">
        <v>19</v>
      </c>
      <c r="B201">
        <v>2016</v>
      </c>
      <c r="C201" t="s">
        <v>39</v>
      </c>
      <c r="D201" t="s">
        <v>42</v>
      </c>
      <c r="E201" t="s">
        <v>22</v>
      </c>
      <c r="F201">
        <v>216094.69399999999</v>
      </c>
      <c r="G201">
        <v>228466.49299999999</v>
      </c>
      <c r="H201">
        <v>242938.57399999999</v>
      </c>
      <c r="I201">
        <v>234474.47399999999</v>
      </c>
      <c r="J201">
        <v>216258.845</v>
      </c>
      <c r="K201">
        <v>207011.95800000001</v>
      </c>
      <c r="L201">
        <v>217430.93700000001</v>
      </c>
      <c r="M201">
        <v>211737.076</v>
      </c>
      <c r="N201">
        <v>216408.39499999999</v>
      </c>
      <c r="O201">
        <v>219569.87899999999</v>
      </c>
      <c r="P201">
        <v>217449.01699999999</v>
      </c>
      <c r="Q201">
        <v>257063.17800000001</v>
      </c>
      <c r="R201">
        <v>2684903.52</v>
      </c>
    </row>
    <row r="202" spans="1:18">
      <c r="A202" t="s">
        <v>19</v>
      </c>
      <c r="B202">
        <v>2016</v>
      </c>
      <c r="C202" t="s">
        <v>39</v>
      </c>
      <c r="D202" t="s">
        <v>41</v>
      </c>
      <c r="E202" t="s">
        <v>22</v>
      </c>
      <c r="F202">
        <v>77425.5</v>
      </c>
      <c r="G202">
        <v>76881.5</v>
      </c>
      <c r="H202">
        <v>81116.3</v>
      </c>
      <c r="I202">
        <v>77538</v>
      </c>
      <c r="J202">
        <v>76101.600000000006</v>
      </c>
      <c r="K202">
        <v>74357.172000000006</v>
      </c>
      <c r="L202">
        <v>76185.5</v>
      </c>
      <c r="M202">
        <v>78967.199999999997</v>
      </c>
      <c r="N202">
        <v>80422.5</v>
      </c>
      <c r="O202">
        <v>78380.797999999995</v>
      </c>
      <c r="P202">
        <v>77448.25</v>
      </c>
      <c r="Q202">
        <v>92324.692999999999</v>
      </c>
      <c r="R202">
        <v>947149.01299999992</v>
      </c>
    </row>
    <row r="203" spans="1:18">
      <c r="A203" t="s">
        <v>19</v>
      </c>
      <c r="B203">
        <v>2016</v>
      </c>
      <c r="C203" t="s">
        <v>39</v>
      </c>
      <c r="D203" t="s">
        <v>40</v>
      </c>
      <c r="E203" t="s">
        <v>22</v>
      </c>
      <c r="F203">
        <v>353519.511</v>
      </c>
      <c r="G203">
        <v>363778.60399999999</v>
      </c>
      <c r="H203">
        <v>402984.69199999998</v>
      </c>
      <c r="I203">
        <v>376985.522</v>
      </c>
      <c r="J203">
        <v>350177.31</v>
      </c>
      <c r="K203">
        <v>343639.52299999999</v>
      </c>
      <c r="L203">
        <v>359277.37900000002</v>
      </c>
      <c r="M203">
        <v>367502.15399999998</v>
      </c>
      <c r="N203">
        <v>370634.12400000001</v>
      </c>
      <c r="O203">
        <v>378843.24200000003</v>
      </c>
      <c r="P203">
        <v>393689.19500000001</v>
      </c>
      <c r="Q203">
        <v>451710.12</v>
      </c>
      <c r="R203">
        <v>4512741.3760000002</v>
      </c>
    </row>
    <row r="204" spans="1:18">
      <c r="A204" t="s">
        <v>19</v>
      </c>
      <c r="B204">
        <v>2016</v>
      </c>
      <c r="C204" t="s">
        <v>29</v>
      </c>
      <c r="D204" t="s">
        <v>38</v>
      </c>
      <c r="E204" t="s">
        <v>22</v>
      </c>
      <c r="F204">
        <v>174682.785</v>
      </c>
      <c r="G204">
        <v>174254.217</v>
      </c>
      <c r="H204">
        <v>190786.30799999999</v>
      </c>
      <c r="I204">
        <v>179619.234</v>
      </c>
      <c r="J204">
        <v>173976.70699999999</v>
      </c>
      <c r="K204">
        <v>180980.171</v>
      </c>
      <c r="L204">
        <v>176509.54699999999</v>
      </c>
      <c r="M204">
        <v>182385.9</v>
      </c>
      <c r="N204">
        <v>193118.22500000001</v>
      </c>
      <c r="O204">
        <v>185871.96799999999</v>
      </c>
      <c r="P204">
        <v>181552.34599999999</v>
      </c>
      <c r="Q204">
        <v>216855.34899999999</v>
      </c>
      <c r="R204">
        <v>2210592.7569999998</v>
      </c>
    </row>
    <row r="205" spans="1:18">
      <c r="A205" t="s">
        <v>19</v>
      </c>
      <c r="B205">
        <v>2016</v>
      </c>
      <c r="C205" t="s">
        <v>29</v>
      </c>
      <c r="D205" t="s">
        <v>37</v>
      </c>
      <c r="E205" t="s">
        <v>22</v>
      </c>
      <c r="F205">
        <v>31534.1</v>
      </c>
      <c r="G205">
        <v>31947.5</v>
      </c>
      <c r="H205">
        <v>34044.1</v>
      </c>
      <c r="I205">
        <v>32318.400000000001</v>
      </c>
      <c r="J205">
        <v>32186.274000000001</v>
      </c>
      <c r="K205">
        <v>32233.5</v>
      </c>
      <c r="L205">
        <v>32328.649000000001</v>
      </c>
      <c r="M205">
        <v>33228.07</v>
      </c>
      <c r="N205">
        <v>34930</v>
      </c>
      <c r="O205">
        <v>33763.599999999999</v>
      </c>
      <c r="P205">
        <v>32727.8</v>
      </c>
      <c r="Q205">
        <v>37010</v>
      </c>
      <c r="R205">
        <v>398251.99299999996</v>
      </c>
    </row>
    <row r="206" spans="1:18">
      <c r="A206" t="s">
        <v>19</v>
      </c>
      <c r="B206">
        <v>2016</v>
      </c>
      <c r="C206" t="s">
        <v>29</v>
      </c>
      <c r="D206" t="s">
        <v>36</v>
      </c>
      <c r="E206" t="s">
        <v>22</v>
      </c>
      <c r="F206">
        <v>36899.055999999997</v>
      </c>
      <c r="G206">
        <v>35849</v>
      </c>
      <c r="H206">
        <v>39044</v>
      </c>
      <c r="I206">
        <v>36294.249000000003</v>
      </c>
      <c r="J206">
        <v>36723.01</v>
      </c>
      <c r="K206">
        <v>35472.057999999997</v>
      </c>
      <c r="L206">
        <v>36829.9</v>
      </c>
      <c r="M206">
        <v>38471</v>
      </c>
      <c r="N206">
        <v>39011.000999999997</v>
      </c>
      <c r="O206">
        <v>38115.5</v>
      </c>
      <c r="P206">
        <v>37929.5</v>
      </c>
      <c r="Q206">
        <v>43324</v>
      </c>
      <c r="R206">
        <v>453962.27399999998</v>
      </c>
    </row>
    <row r="207" spans="1:18">
      <c r="A207" t="s">
        <v>19</v>
      </c>
      <c r="B207">
        <v>2016</v>
      </c>
      <c r="C207" t="s">
        <v>29</v>
      </c>
      <c r="D207" t="s">
        <v>35</v>
      </c>
      <c r="E207" t="s">
        <v>22</v>
      </c>
      <c r="F207">
        <v>113352.192</v>
      </c>
      <c r="G207">
        <v>111948.41099999999</v>
      </c>
      <c r="H207">
        <v>120347.45</v>
      </c>
      <c r="I207">
        <v>112540.277</v>
      </c>
      <c r="J207">
        <v>117073.98699999999</v>
      </c>
      <c r="K207">
        <v>116211.264</v>
      </c>
      <c r="L207">
        <v>116303.497</v>
      </c>
      <c r="M207">
        <v>125351.618</v>
      </c>
      <c r="N207">
        <v>127028.5</v>
      </c>
      <c r="O207">
        <v>125030.856</v>
      </c>
      <c r="P207">
        <v>124480.63499999999</v>
      </c>
      <c r="Q207">
        <v>131481.1</v>
      </c>
      <c r="R207">
        <v>1441149.787</v>
      </c>
    </row>
    <row r="208" spans="1:18">
      <c r="A208" t="s">
        <v>19</v>
      </c>
      <c r="B208">
        <v>2016</v>
      </c>
      <c r="C208" t="s">
        <v>29</v>
      </c>
      <c r="D208" t="s">
        <v>34</v>
      </c>
      <c r="E208" t="s">
        <v>22</v>
      </c>
      <c r="F208">
        <v>54937.05</v>
      </c>
      <c r="G208">
        <v>52598.66</v>
      </c>
      <c r="H208">
        <v>58095.13</v>
      </c>
      <c r="I208">
        <v>55384.800000000003</v>
      </c>
      <c r="J208">
        <v>56490.091999999997</v>
      </c>
      <c r="K208">
        <v>58437.29</v>
      </c>
      <c r="L208">
        <v>57799.728000000003</v>
      </c>
      <c r="M208">
        <v>59837.38</v>
      </c>
      <c r="N208">
        <v>60226.076999999997</v>
      </c>
      <c r="O208">
        <v>58920.06</v>
      </c>
      <c r="P208">
        <v>57700.37</v>
      </c>
      <c r="Q208">
        <v>64163.06</v>
      </c>
      <c r="R208">
        <v>694589.69699999993</v>
      </c>
    </row>
    <row r="209" spans="1:18">
      <c r="A209" t="s">
        <v>19</v>
      </c>
      <c r="B209">
        <v>2016</v>
      </c>
      <c r="C209" t="s">
        <v>29</v>
      </c>
      <c r="D209" t="s">
        <v>33</v>
      </c>
      <c r="E209" t="s">
        <v>22</v>
      </c>
      <c r="F209">
        <v>52217.1</v>
      </c>
      <c r="G209">
        <v>50588.546000000002</v>
      </c>
      <c r="H209">
        <v>55269.538999999997</v>
      </c>
      <c r="I209">
        <v>52038.254000000001</v>
      </c>
      <c r="J209">
        <v>52908.487000000001</v>
      </c>
      <c r="K209">
        <v>51790.5</v>
      </c>
      <c r="L209">
        <v>53965.732000000004</v>
      </c>
      <c r="M209">
        <v>56402.957000000002</v>
      </c>
      <c r="N209">
        <v>57645</v>
      </c>
      <c r="O209">
        <v>54573.78</v>
      </c>
      <c r="P209">
        <v>53512.95</v>
      </c>
      <c r="Q209">
        <v>60767.4</v>
      </c>
      <c r="R209">
        <v>651680.245</v>
      </c>
    </row>
    <row r="210" spans="1:18">
      <c r="A210" t="s">
        <v>19</v>
      </c>
      <c r="B210">
        <v>2016</v>
      </c>
      <c r="C210" t="s">
        <v>29</v>
      </c>
      <c r="D210" t="s">
        <v>32</v>
      </c>
      <c r="E210" t="s">
        <v>22</v>
      </c>
      <c r="F210">
        <v>109336.5</v>
      </c>
      <c r="G210">
        <v>109392.429</v>
      </c>
      <c r="H210">
        <v>113422.22</v>
      </c>
      <c r="I210">
        <v>110386.314</v>
      </c>
      <c r="J210">
        <v>112098.141</v>
      </c>
      <c r="K210">
        <v>110535.306</v>
      </c>
      <c r="L210">
        <v>114458.5</v>
      </c>
      <c r="M210">
        <v>117854.65700000001</v>
      </c>
      <c r="N210">
        <v>119674.773</v>
      </c>
      <c r="O210">
        <v>116487.192</v>
      </c>
      <c r="P210">
        <v>113695.304</v>
      </c>
      <c r="Q210">
        <v>124835.15</v>
      </c>
      <c r="R210">
        <v>1372176.486</v>
      </c>
    </row>
    <row r="211" spans="1:18">
      <c r="A211" t="s">
        <v>19</v>
      </c>
      <c r="B211">
        <v>2016</v>
      </c>
      <c r="C211" t="s">
        <v>29</v>
      </c>
      <c r="D211" t="s">
        <v>31</v>
      </c>
      <c r="E211" t="s">
        <v>22</v>
      </c>
      <c r="F211">
        <v>47886.8</v>
      </c>
      <c r="G211">
        <v>45662</v>
      </c>
      <c r="H211">
        <v>50218.491999999998</v>
      </c>
      <c r="I211">
        <v>46858.46</v>
      </c>
      <c r="J211">
        <v>48961</v>
      </c>
      <c r="K211">
        <v>47551.5</v>
      </c>
      <c r="L211">
        <v>50179.22</v>
      </c>
      <c r="M211">
        <v>51542.731</v>
      </c>
      <c r="N211">
        <v>53046.43</v>
      </c>
      <c r="O211">
        <v>49006.65</v>
      </c>
      <c r="P211">
        <v>49666</v>
      </c>
      <c r="Q211">
        <v>55447.78</v>
      </c>
      <c r="R211">
        <v>596027.06300000008</v>
      </c>
    </row>
    <row r="212" spans="1:18">
      <c r="A212" t="s">
        <v>19</v>
      </c>
      <c r="B212">
        <v>2016</v>
      </c>
      <c r="C212" t="s">
        <v>29</v>
      </c>
      <c r="D212" t="s">
        <v>30</v>
      </c>
      <c r="E212" t="s">
        <v>22</v>
      </c>
      <c r="F212">
        <v>74327.399999999994</v>
      </c>
      <c r="G212">
        <v>72754.600000000006</v>
      </c>
      <c r="H212">
        <v>78098.718999999997</v>
      </c>
      <c r="I212">
        <v>72049</v>
      </c>
      <c r="J212">
        <v>75886.100000000006</v>
      </c>
      <c r="K212">
        <v>74598</v>
      </c>
      <c r="L212">
        <v>76860.95</v>
      </c>
      <c r="M212">
        <v>80848.7</v>
      </c>
      <c r="N212">
        <v>82645.464999999997</v>
      </c>
      <c r="O212">
        <v>77290.850000000006</v>
      </c>
      <c r="P212">
        <v>76476.97</v>
      </c>
      <c r="Q212">
        <v>86509.6</v>
      </c>
      <c r="R212">
        <v>928346.35399999982</v>
      </c>
    </row>
    <row r="213" spans="1:18">
      <c r="A213" t="s">
        <v>19</v>
      </c>
      <c r="B213">
        <v>2016</v>
      </c>
      <c r="C213" t="s">
        <v>20</v>
      </c>
      <c r="D213" t="s">
        <v>28</v>
      </c>
      <c r="E213" t="s">
        <v>22</v>
      </c>
      <c r="F213">
        <v>26704.05</v>
      </c>
      <c r="G213">
        <v>28590.25</v>
      </c>
      <c r="H213">
        <v>30377.3</v>
      </c>
      <c r="I213">
        <v>29440.2</v>
      </c>
      <c r="J213">
        <v>29767.200000000001</v>
      </c>
      <c r="K213">
        <v>29664.5</v>
      </c>
      <c r="L213">
        <v>32592.15</v>
      </c>
      <c r="M213">
        <v>31580.7</v>
      </c>
      <c r="N213">
        <v>31465.3</v>
      </c>
      <c r="O213">
        <v>29436.348000000002</v>
      </c>
      <c r="P213">
        <v>29346.010999999999</v>
      </c>
      <c r="Q213">
        <v>34594.281000000003</v>
      </c>
      <c r="R213">
        <v>363558.29000000004</v>
      </c>
    </row>
    <row r="214" spans="1:18">
      <c r="A214" t="s">
        <v>19</v>
      </c>
      <c r="B214">
        <v>2016</v>
      </c>
      <c r="C214" t="s">
        <v>20</v>
      </c>
      <c r="D214" t="s">
        <v>27</v>
      </c>
      <c r="E214" t="s">
        <v>22</v>
      </c>
      <c r="F214">
        <v>11188.8</v>
      </c>
      <c r="G214">
        <v>11310</v>
      </c>
      <c r="H214">
        <v>12656.1</v>
      </c>
      <c r="I214">
        <v>12306</v>
      </c>
      <c r="J214">
        <v>12527.1</v>
      </c>
      <c r="K214">
        <v>12527.8</v>
      </c>
      <c r="L214">
        <v>12489.4</v>
      </c>
      <c r="M214">
        <v>13436.99</v>
      </c>
      <c r="N214">
        <v>13558.8</v>
      </c>
      <c r="O214">
        <v>13044.8</v>
      </c>
      <c r="P214">
        <v>13015.4</v>
      </c>
      <c r="Q214">
        <v>13476.5</v>
      </c>
      <c r="R214">
        <v>151537.69</v>
      </c>
    </row>
    <row r="215" spans="1:18">
      <c r="A215" t="s">
        <v>19</v>
      </c>
      <c r="B215">
        <v>2016</v>
      </c>
      <c r="C215" t="s">
        <v>20</v>
      </c>
      <c r="D215" t="s">
        <v>26</v>
      </c>
      <c r="E215" t="s">
        <v>22</v>
      </c>
      <c r="F215">
        <v>88731.135999999999</v>
      </c>
      <c r="G215">
        <v>90782.642000000007</v>
      </c>
      <c r="H215">
        <v>95717.415999999997</v>
      </c>
      <c r="I215">
        <v>92247.104000000007</v>
      </c>
      <c r="J215">
        <v>96806.133000000002</v>
      </c>
      <c r="K215">
        <v>93631.717000000004</v>
      </c>
      <c r="L215">
        <v>98143.65</v>
      </c>
      <c r="M215">
        <v>99606.97</v>
      </c>
      <c r="N215">
        <v>102814.24099999999</v>
      </c>
      <c r="O215">
        <v>96510.399999999994</v>
      </c>
      <c r="P215">
        <v>95005.75</v>
      </c>
      <c r="Q215">
        <v>104588.303</v>
      </c>
      <c r="R215">
        <v>1154585.4620000001</v>
      </c>
    </row>
    <row r="216" spans="1:18">
      <c r="A216" t="s">
        <v>19</v>
      </c>
      <c r="B216">
        <v>2016</v>
      </c>
      <c r="C216" t="s">
        <v>20</v>
      </c>
      <c r="D216" t="s">
        <v>25</v>
      </c>
      <c r="E216" t="s">
        <v>22</v>
      </c>
      <c r="F216">
        <v>9777.6</v>
      </c>
      <c r="G216">
        <v>10494.2</v>
      </c>
      <c r="H216">
        <v>11195.8</v>
      </c>
      <c r="I216">
        <v>10385.4</v>
      </c>
      <c r="J216">
        <v>10058.6</v>
      </c>
      <c r="K216">
        <v>10362.002</v>
      </c>
      <c r="L216">
        <v>10451.6</v>
      </c>
      <c r="M216">
        <v>11305.7</v>
      </c>
      <c r="N216">
        <v>11404.8</v>
      </c>
      <c r="O216">
        <v>10880.3</v>
      </c>
      <c r="P216">
        <v>11105.3</v>
      </c>
      <c r="Q216">
        <v>12522.3</v>
      </c>
      <c r="R216">
        <v>129943.60200000001</v>
      </c>
    </row>
    <row r="217" spans="1:18">
      <c r="A217" t="s">
        <v>19</v>
      </c>
      <c r="B217">
        <v>2016</v>
      </c>
      <c r="C217" t="s">
        <v>20</v>
      </c>
      <c r="D217" t="s">
        <v>24</v>
      </c>
      <c r="E217" t="s">
        <v>22</v>
      </c>
      <c r="F217">
        <v>47329.959000000003</v>
      </c>
      <c r="G217">
        <v>49098.446000000004</v>
      </c>
      <c r="H217">
        <v>52027.459000000003</v>
      </c>
      <c r="I217">
        <v>52760.449000000001</v>
      </c>
      <c r="J217">
        <v>52669.13</v>
      </c>
      <c r="K217">
        <v>52460.146999999997</v>
      </c>
      <c r="L217">
        <v>54680.57</v>
      </c>
      <c r="M217">
        <v>54695.353999999999</v>
      </c>
      <c r="N217">
        <v>55011.214</v>
      </c>
      <c r="O217">
        <v>54947.243000000002</v>
      </c>
      <c r="P217">
        <v>53025.175999999999</v>
      </c>
      <c r="Q217">
        <v>55467.574999999997</v>
      </c>
      <c r="R217">
        <v>634172.72199999983</v>
      </c>
    </row>
    <row r="218" spans="1:18">
      <c r="A218" t="s">
        <v>19</v>
      </c>
      <c r="B218">
        <v>2016</v>
      </c>
      <c r="C218" t="s">
        <v>20</v>
      </c>
      <c r="D218" t="s">
        <v>23</v>
      </c>
      <c r="E218" t="s">
        <v>22</v>
      </c>
      <c r="F218">
        <v>9863</v>
      </c>
      <c r="G218">
        <v>10547.492</v>
      </c>
      <c r="H218">
        <v>11464</v>
      </c>
      <c r="I218">
        <v>11411.5</v>
      </c>
      <c r="J218">
        <v>11416.8</v>
      </c>
      <c r="K218">
        <v>11265.81</v>
      </c>
      <c r="L218">
        <v>11558.8</v>
      </c>
      <c r="M218">
        <v>12419.5</v>
      </c>
      <c r="N218">
        <v>11979.992</v>
      </c>
      <c r="O218">
        <v>11204.2</v>
      </c>
      <c r="P218">
        <v>11175.4</v>
      </c>
      <c r="Q218">
        <v>12511.25</v>
      </c>
      <c r="R218">
        <v>136817.74400000001</v>
      </c>
    </row>
    <row r="219" spans="1:18">
      <c r="A219" t="s">
        <v>19</v>
      </c>
      <c r="B219">
        <v>2016</v>
      </c>
      <c r="C219" t="s">
        <v>20</v>
      </c>
      <c r="D219" t="s">
        <v>21</v>
      </c>
      <c r="E219" t="s">
        <v>22</v>
      </c>
      <c r="F219">
        <v>31611</v>
      </c>
      <c r="G219">
        <v>33298.341999999997</v>
      </c>
      <c r="H219">
        <v>35981.599999999999</v>
      </c>
      <c r="I219">
        <v>34542</v>
      </c>
      <c r="J219">
        <v>35453.595000000001</v>
      </c>
      <c r="K219">
        <v>34968.449999999997</v>
      </c>
      <c r="L219">
        <v>36706.97</v>
      </c>
      <c r="M219">
        <v>38066.9</v>
      </c>
      <c r="N219">
        <v>37642.5</v>
      </c>
      <c r="O219">
        <v>36883.360999999997</v>
      </c>
      <c r="P219">
        <v>35473.625999999997</v>
      </c>
      <c r="Q219">
        <v>40945.4</v>
      </c>
      <c r="R219">
        <v>431573.74399999995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9188A-661F-4C96-AB02-5477E8BC8B04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76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2017</v>
      </c>
      <c r="C4" t="s">
        <v>48</v>
      </c>
      <c r="D4" t="s">
        <v>52</v>
      </c>
      <c r="E4" t="s">
        <v>22</v>
      </c>
      <c r="F4">
        <v>13633.590579710144</v>
      </c>
      <c r="G4">
        <v>13652.192028985506</v>
      </c>
      <c r="H4">
        <v>15699.833836397365</v>
      </c>
      <c r="I4">
        <v>26521.931159420288</v>
      </c>
      <c r="J4">
        <v>15130.759057971014</v>
      </c>
      <c r="K4">
        <v>15041.041677163077</v>
      </c>
      <c r="L4">
        <v>15668.626811594202</v>
      </c>
      <c r="M4">
        <v>15428.850742913468</v>
      </c>
      <c r="N4">
        <v>15527.723137403911</v>
      </c>
      <c r="O4">
        <v>13855.742138430707</v>
      </c>
      <c r="P4">
        <v>14084.306675684253</v>
      </c>
      <c r="Q4">
        <v>14952.55322795422</v>
      </c>
      <c r="R4">
        <v>189197.15107362816</v>
      </c>
    </row>
    <row r="5" spans="1:18">
      <c r="A5" t="s">
        <v>59</v>
      </c>
      <c r="B5">
        <v>2017</v>
      </c>
      <c r="C5" t="s">
        <v>48</v>
      </c>
      <c r="D5" t="s">
        <v>51</v>
      </c>
      <c r="E5" t="s">
        <v>22</v>
      </c>
      <c r="F5">
        <v>44347.264492753617</v>
      </c>
      <c r="G5">
        <v>43541.847826086952</v>
      </c>
      <c r="H5">
        <v>50620.016303038261</v>
      </c>
      <c r="I5">
        <v>42498.666666666664</v>
      </c>
      <c r="J5">
        <v>47602.007246376808</v>
      </c>
      <c r="K5">
        <v>47615.798482200269</v>
      </c>
      <c r="L5">
        <v>47356.749999999993</v>
      </c>
      <c r="M5">
        <v>48921.137238204145</v>
      </c>
      <c r="N5">
        <v>45368.688071499571</v>
      </c>
      <c r="O5">
        <v>43864.25033107058</v>
      </c>
      <c r="P5">
        <v>45201.076588507793</v>
      </c>
      <c r="Q5">
        <v>46595.746559708256</v>
      </c>
      <c r="R5">
        <v>553533.24980611284</v>
      </c>
    </row>
    <row r="6" spans="1:18">
      <c r="A6" t="s">
        <v>59</v>
      </c>
      <c r="B6">
        <v>2017</v>
      </c>
      <c r="C6" t="s">
        <v>48</v>
      </c>
      <c r="D6" t="s">
        <v>50</v>
      </c>
      <c r="E6" t="s">
        <v>22</v>
      </c>
      <c r="F6">
        <v>17727.842391304348</v>
      </c>
      <c r="G6">
        <v>17793.788043478256</v>
      </c>
      <c r="H6">
        <v>20434.798268807375</v>
      </c>
      <c r="I6">
        <v>16816.695652173912</v>
      </c>
      <c r="J6">
        <v>18687.329710144924</v>
      </c>
      <c r="K6">
        <v>18786.270394489671</v>
      </c>
      <c r="L6">
        <v>18780.454710144924</v>
      </c>
      <c r="M6">
        <v>19055.423717612895</v>
      </c>
      <c r="N6">
        <v>17912.133320709581</v>
      </c>
      <c r="O6">
        <v>17645.408550257653</v>
      </c>
      <c r="P6">
        <v>17948.462685924071</v>
      </c>
      <c r="Q6">
        <v>18204.818544417678</v>
      </c>
      <c r="R6">
        <v>219793.42598946529</v>
      </c>
    </row>
    <row r="7" spans="1:18">
      <c r="A7" t="s">
        <v>59</v>
      </c>
      <c r="B7">
        <v>2017</v>
      </c>
      <c r="C7" t="s">
        <v>48</v>
      </c>
      <c r="D7" t="s">
        <v>49</v>
      </c>
      <c r="E7" t="s">
        <v>22</v>
      </c>
      <c r="F7">
        <v>13450.184782608696</v>
      </c>
      <c r="G7">
        <v>12999.291666666666</v>
      </c>
      <c r="H7">
        <v>15417.189934569187</v>
      </c>
      <c r="I7">
        <v>12378.360507246374</v>
      </c>
      <c r="J7">
        <v>14199.18115942029</v>
      </c>
      <c r="K7">
        <v>15578.869928376793</v>
      </c>
      <c r="L7">
        <v>15239.487318840578</v>
      </c>
      <c r="M7">
        <v>16063.796833185588</v>
      </c>
      <c r="N7">
        <v>14165.855999302641</v>
      </c>
      <c r="O7">
        <v>14126.398504453045</v>
      </c>
      <c r="P7">
        <v>14451.555537377824</v>
      </c>
      <c r="Q7">
        <v>14094.555491966743</v>
      </c>
      <c r="R7">
        <v>172164.72766401444</v>
      </c>
    </row>
    <row r="8" spans="1:18">
      <c r="A8" t="s">
        <v>59</v>
      </c>
      <c r="B8">
        <v>2017</v>
      </c>
      <c r="C8" t="s">
        <v>44</v>
      </c>
      <c r="D8" t="s">
        <v>47</v>
      </c>
      <c r="E8" t="s">
        <v>22</v>
      </c>
      <c r="F8">
        <v>60389.907608695648</v>
      </c>
      <c r="G8">
        <v>56603.795289855072</v>
      </c>
      <c r="H8">
        <v>73146.672667276973</v>
      </c>
      <c r="I8">
        <v>65681.492753623184</v>
      </c>
      <c r="J8">
        <v>76464.663043478256</v>
      </c>
      <c r="K8">
        <v>77665.563919707492</v>
      </c>
      <c r="L8">
        <v>78480.322463768112</v>
      </c>
      <c r="M8">
        <v>77286.800511485184</v>
      </c>
      <c r="N8">
        <v>68990.360168627594</v>
      </c>
      <c r="O8">
        <v>69789.180229238977</v>
      </c>
      <c r="P8">
        <v>68209.299081266479</v>
      </c>
      <c r="Q8">
        <v>64199.120779318146</v>
      </c>
      <c r="R8">
        <v>836907.17851634114</v>
      </c>
    </row>
    <row r="9" spans="1:18">
      <c r="A9" t="s">
        <v>59</v>
      </c>
      <c r="B9">
        <v>2017</v>
      </c>
      <c r="C9" t="s">
        <v>44</v>
      </c>
      <c r="D9" t="s">
        <v>46</v>
      </c>
      <c r="E9" t="s">
        <v>22</v>
      </c>
      <c r="F9">
        <v>42668.97463768116</v>
      </c>
      <c r="G9">
        <v>39550.742753623184</v>
      </c>
      <c r="H9">
        <v>48738.503091728278</v>
      </c>
      <c r="I9">
        <v>42906.219202898545</v>
      </c>
      <c r="J9">
        <v>49128.900362318833</v>
      </c>
      <c r="K9">
        <v>48748.665601718152</v>
      </c>
      <c r="L9">
        <v>49956.740942028984</v>
      </c>
      <c r="M9">
        <v>50476.628709127406</v>
      </c>
      <c r="N9">
        <v>45339.085943136626</v>
      </c>
      <c r="O9">
        <v>46710.200104576106</v>
      </c>
      <c r="P9">
        <v>45701.064014607102</v>
      </c>
      <c r="Q9">
        <v>43941.272645855963</v>
      </c>
      <c r="R9">
        <v>553866.99800930044</v>
      </c>
    </row>
    <row r="10" spans="1:18">
      <c r="A10" t="s">
        <v>59</v>
      </c>
      <c r="B10">
        <v>2017</v>
      </c>
      <c r="C10" t="s">
        <v>44</v>
      </c>
      <c r="D10" t="s">
        <v>45</v>
      </c>
      <c r="E10" t="s">
        <v>22</v>
      </c>
      <c r="F10">
        <v>69138.893115942017</v>
      </c>
      <c r="G10">
        <v>67302.208333333328</v>
      </c>
      <c r="H10">
        <v>81739.011025247091</v>
      </c>
      <c r="I10">
        <v>69981.550724637666</v>
      </c>
      <c r="J10">
        <v>81981.532608695648</v>
      </c>
      <c r="K10">
        <v>87230.892813237573</v>
      </c>
      <c r="L10">
        <v>82437.425724637666</v>
      </c>
      <c r="M10">
        <v>89123.142653876275</v>
      </c>
      <c r="N10">
        <v>78670.500869331445</v>
      </c>
      <c r="O10">
        <v>78894.467194727476</v>
      </c>
      <c r="P10">
        <v>79649.812180800858</v>
      </c>
      <c r="Q10">
        <v>74675.075943000134</v>
      </c>
      <c r="R10">
        <v>940824.51318746724</v>
      </c>
    </row>
    <row r="11" spans="1:18">
      <c r="A11" t="s">
        <v>59</v>
      </c>
      <c r="B11">
        <v>2017</v>
      </c>
      <c r="C11" t="s">
        <v>39</v>
      </c>
      <c r="D11" t="s">
        <v>43</v>
      </c>
      <c r="E11" t="s">
        <v>22</v>
      </c>
      <c r="F11">
        <v>237574.60326086954</v>
      </c>
      <c r="G11">
        <v>229983.61413043475</v>
      </c>
      <c r="H11">
        <v>284022.07522920292</v>
      </c>
      <c r="I11">
        <v>240928.26811594199</v>
      </c>
      <c r="J11">
        <v>276739.0144927536</v>
      </c>
      <c r="K11">
        <v>285737.59710249252</v>
      </c>
      <c r="L11">
        <v>282694.36594202893</v>
      </c>
      <c r="M11">
        <v>302370.22648672835</v>
      </c>
      <c r="N11">
        <v>270423.66922641353</v>
      </c>
      <c r="O11">
        <v>265631.02865978162</v>
      </c>
      <c r="P11">
        <v>269629.02747937478</v>
      </c>
      <c r="Q11">
        <v>266034.28865624522</v>
      </c>
      <c r="R11">
        <v>3211767.7787822681</v>
      </c>
    </row>
    <row r="12" spans="1:18">
      <c r="A12" t="s">
        <v>59</v>
      </c>
      <c r="B12">
        <v>2017</v>
      </c>
      <c r="C12" t="s">
        <v>39</v>
      </c>
      <c r="D12" t="s">
        <v>42</v>
      </c>
      <c r="E12" t="s">
        <v>22</v>
      </c>
      <c r="F12">
        <v>72025.050724637666</v>
      </c>
      <c r="G12">
        <v>69513.728260869568</v>
      </c>
      <c r="H12">
        <v>86111.268160271298</v>
      </c>
      <c r="I12">
        <v>78574.596014492752</v>
      </c>
      <c r="J12">
        <v>89523.282608695648</v>
      </c>
      <c r="K12">
        <v>88957.355073558851</v>
      </c>
      <c r="L12">
        <v>90118.557971014481</v>
      </c>
      <c r="M12">
        <v>93415.728997839426</v>
      </c>
      <c r="N12">
        <v>87183.620008494385</v>
      </c>
      <c r="O12">
        <v>82097.778698017239</v>
      </c>
      <c r="P12">
        <v>82590.270106671916</v>
      </c>
      <c r="Q12">
        <v>88789.296798635958</v>
      </c>
      <c r="R12">
        <v>1008900.5334231992</v>
      </c>
    </row>
    <row r="13" spans="1:18">
      <c r="A13" t="s">
        <v>59</v>
      </c>
      <c r="B13">
        <v>2017</v>
      </c>
      <c r="C13" t="s">
        <v>39</v>
      </c>
      <c r="D13" t="s">
        <v>41</v>
      </c>
      <c r="E13" t="s">
        <v>22</v>
      </c>
      <c r="F13">
        <v>20228.715579710144</v>
      </c>
      <c r="G13">
        <v>18690.230072463764</v>
      </c>
      <c r="H13">
        <v>22638.365657863738</v>
      </c>
      <c r="I13">
        <v>20376.6902173913</v>
      </c>
      <c r="J13">
        <v>37526.5018115942</v>
      </c>
      <c r="K13">
        <v>22429.568470666218</v>
      </c>
      <c r="L13">
        <v>37267.561594202896</v>
      </c>
      <c r="M13">
        <v>23746.857843383743</v>
      </c>
      <c r="N13">
        <v>23420.856002783417</v>
      </c>
      <c r="O13">
        <v>22238.313117006004</v>
      </c>
      <c r="P13">
        <v>22037.762801563364</v>
      </c>
      <c r="Q13">
        <v>22004.236699663925</v>
      </c>
      <c r="R13">
        <v>292605.65986829269</v>
      </c>
    </row>
    <row r="14" spans="1:18">
      <c r="A14" t="s">
        <v>59</v>
      </c>
      <c r="B14">
        <v>2017</v>
      </c>
      <c r="C14" t="s">
        <v>39</v>
      </c>
      <c r="D14" t="s">
        <v>40</v>
      </c>
      <c r="E14" t="s">
        <v>22</v>
      </c>
      <c r="F14">
        <v>100717.97463768115</v>
      </c>
      <c r="G14">
        <v>102505.47644927536</v>
      </c>
      <c r="H14">
        <v>124208.40071605002</v>
      </c>
      <c r="I14">
        <v>104877.36775362317</v>
      </c>
      <c r="J14">
        <v>121791.45289855072</v>
      </c>
      <c r="K14">
        <v>123061.7146296358</v>
      </c>
      <c r="L14">
        <v>125213.83514492754</v>
      </c>
      <c r="M14">
        <v>127821.13974757864</v>
      </c>
      <c r="N14">
        <v>115208.58942021198</v>
      </c>
      <c r="O14">
        <v>108756.28589738152</v>
      </c>
      <c r="P14">
        <v>111607.46888895611</v>
      </c>
      <c r="Q14">
        <v>110636.52980769661</v>
      </c>
      <c r="R14">
        <v>1376406.2359915685</v>
      </c>
    </row>
    <row r="15" spans="1:18">
      <c r="A15" t="s">
        <v>59</v>
      </c>
      <c r="B15">
        <v>2017</v>
      </c>
      <c r="C15" t="s">
        <v>29</v>
      </c>
      <c r="D15" t="s">
        <v>38</v>
      </c>
      <c r="E15" t="s">
        <v>22</v>
      </c>
      <c r="F15">
        <v>70617.692028985504</v>
      </c>
      <c r="G15">
        <v>64156.72644927536</v>
      </c>
      <c r="H15">
        <v>78992.409337410732</v>
      </c>
      <c r="I15">
        <v>67823.556159420288</v>
      </c>
      <c r="J15">
        <v>75951.94927536232</v>
      </c>
      <c r="K15">
        <v>76412.882085419405</v>
      </c>
      <c r="L15">
        <v>80792.880434782608</v>
      </c>
      <c r="M15">
        <v>84022.096279597041</v>
      </c>
      <c r="N15">
        <v>78915.569563322555</v>
      </c>
      <c r="O15">
        <v>76302.707835536596</v>
      </c>
      <c r="P15">
        <v>74018.965777370031</v>
      </c>
      <c r="Q15">
        <v>73866.942103028254</v>
      </c>
      <c r="R15">
        <v>901874.37732951064</v>
      </c>
    </row>
    <row r="16" spans="1:18">
      <c r="A16" t="s">
        <v>59</v>
      </c>
      <c r="B16">
        <v>2017</v>
      </c>
      <c r="C16" t="s">
        <v>29</v>
      </c>
      <c r="D16" t="s">
        <v>37</v>
      </c>
      <c r="E16" t="s">
        <v>22</v>
      </c>
      <c r="F16">
        <v>10308.893115942028</v>
      </c>
      <c r="G16">
        <v>9401.1304347826081</v>
      </c>
      <c r="H16">
        <v>11064.738882307462</v>
      </c>
      <c r="I16">
        <v>9843.3333333333321</v>
      </c>
      <c r="J16">
        <v>10951.028985507246</v>
      </c>
      <c r="K16">
        <v>11243.35516248105</v>
      </c>
      <c r="L16">
        <v>11397.130434782608</v>
      </c>
      <c r="M16">
        <v>11842.812415454306</v>
      </c>
      <c r="N16">
        <v>12075.214713202909</v>
      </c>
      <c r="O16">
        <v>10660.099031080474</v>
      </c>
      <c r="P16">
        <v>10534.458012705825</v>
      </c>
      <c r="Q16">
        <v>10082.829753310618</v>
      </c>
      <c r="R16">
        <v>129405.02427489047</v>
      </c>
    </row>
    <row r="17" spans="1:18">
      <c r="A17" t="s">
        <v>59</v>
      </c>
      <c r="B17">
        <v>2017</v>
      </c>
      <c r="C17" t="s">
        <v>29</v>
      </c>
      <c r="D17" t="s">
        <v>36</v>
      </c>
      <c r="E17" t="s">
        <v>22</v>
      </c>
      <c r="F17">
        <v>13991.740942028984</v>
      </c>
      <c r="G17">
        <v>12378.440217391302</v>
      </c>
      <c r="H17">
        <v>14808.78412605101</v>
      </c>
      <c r="I17">
        <v>13310.311594202896</v>
      </c>
      <c r="J17">
        <v>14601.612318840578</v>
      </c>
      <c r="K17">
        <v>14507.095127987874</v>
      </c>
      <c r="L17">
        <v>15389.791666666666</v>
      </c>
      <c r="M17">
        <v>15907.052527157703</v>
      </c>
      <c r="N17">
        <v>15357.208890659309</v>
      </c>
      <c r="O17">
        <v>14821.342140650995</v>
      </c>
      <c r="P17">
        <v>14231.121992156626</v>
      </c>
      <c r="Q17">
        <v>14891.014033746154</v>
      </c>
      <c r="R17">
        <v>174195.51557754012</v>
      </c>
    </row>
    <row r="18" spans="1:18">
      <c r="A18" t="s">
        <v>59</v>
      </c>
      <c r="B18">
        <v>2017</v>
      </c>
      <c r="C18" t="s">
        <v>29</v>
      </c>
      <c r="D18" t="s">
        <v>35</v>
      </c>
      <c r="E18" t="s">
        <v>22</v>
      </c>
      <c r="F18">
        <v>43804.036231884056</v>
      </c>
      <c r="G18">
        <v>40574.639492753617</v>
      </c>
      <c r="H18">
        <v>50228.814422384334</v>
      </c>
      <c r="I18">
        <v>42853.79891304348</v>
      </c>
      <c r="J18">
        <v>48675.681159420288</v>
      </c>
      <c r="K18">
        <v>48943.871466988297</v>
      </c>
      <c r="L18">
        <v>51041.663043478256</v>
      </c>
      <c r="M18">
        <v>53328.371086119252</v>
      </c>
      <c r="N18">
        <v>50539.687596920718</v>
      </c>
      <c r="O18">
        <v>48411.495446301196</v>
      </c>
      <c r="P18">
        <v>46953.493756150317</v>
      </c>
      <c r="Q18">
        <v>48708.848403085736</v>
      </c>
      <c r="R18">
        <v>574064.40101852955</v>
      </c>
    </row>
    <row r="19" spans="1:18">
      <c r="A19" t="s">
        <v>59</v>
      </c>
      <c r="B19">
        <v>2017</v>
      </c>
      <c r="C19" t="s">
        <v>29</v>
      </c>
      <c r="D19" t="s">
        <v>34</v>
      </c>
      <c r="E19" t="s">
        <v>22</v>
      </c>
      <c r="F19">
        <v>19879.972826086952</v>
      </c>
      <c r="G19">
        <v>18209.059782608696</v>
      </c>
      <c r="H19">
        <v>21517.430451421424</v>
      </c>
      <c r="I19">
        <v>19024.027173913044</v>
      </c>
      <c r="J19">
        <v>21471.913043478256</v>
      </c>
      <c r="K19">
        <v>21187.698079841004</v>
      </c>
      <c r="L19">
        <v>22024.02536231884</v>
      </c>
      <c r="M19">
        <v>22988.711451357987</v>
      </c>
      <c r="N19">
        <v>21811.092341960142</v>
      </c>
      <c r="O19">
        <v>20832.524442344817</v>
      </c>
      <c r="P19">
        <v>19776.290375435601</v>
      </c>
      <c r="Q19">
        <v>20369.9742585239</v>
      </c>
      <c r="R19">
        <v>249092.71958929067</v>
      </c>
    </row>
    <row r="20" spans="1:18">
      <c r="A20" t="s">
        <v>59</v>
      </c>
      <c r="B20">
        <v>2017</v>
      </c>
      <c r="C20" t="s">
        <v>29</v>
      </c>
      <c r="D20" t="s">
        <v>33</v>
      </c>
      <c r="E20" t="s">
        <v>22</v>
      </c>
      <c r="F20">
        <v>16268.086956521738</v>
      </c>
      <c r="G20">
        <v>14953.443840579708</v>
      </c>
      <c r="H20">
        <v>18108.898484621695</v>
      </c>
      <c r="I20">
        <v>15576.49456521739</v>
      </c>
      <c r="J20">
        <v>17422.490942028984</v>
      </c>
      <c r="K20">
        <v>17199.867739468977</v>
      </c>
      <c r="L20">
        <v>17890.568840579708</v>
      </c>
      <c r="M20">
        <v>18548.406376733434</v>
      </c>
      <c r="N20">
        <v>17682.085840871358</v>
      </c>
      <c r="O20">
        <v>17377.564271928692</v>
      </c>
      <c r="P20">
        <v>16803.568816050742</v>
      </c>
      <c r="Q20">
        <v>17278.763066963325</v>
      </c>
      <c r="R20">
        <v>205110.23974156575</v>
      </c>
    </row>
    <row r="21" spans="1:18">
      <c r="A21" t="s">
        <v>59</v>
      </c>
      <c r="B21">
        <v>2017</v>
      </c>
      <c r="C21" t="s">
        <v>29</v>
      </c>
      <c r="D21" t="s">
        <v>32</v>
      </c>
      <c r="E21" t="s">
        <v>22</v>
      </c>
      <c r="F21">
        <v>43187.443840579705</v>
      </c>
      <c r="G21">
        <v>39981.97644927536</v>
      </c>
      <c r="H21">
        <v>47853.607846212784</v>
      </c>
      <c r="I21">
        <v>41124.534420289849</v>
      </c>
      <c r="J21">
        <v>46279.333333333328</v>
      </c>
      <c r="K21">
        <v>45639.266261780947</v>
      </c>
      <c r="L21">
        <v>45398.192028985497</v>
      </c>
      <c r="M21">
        <v>48763.043956516834</v>
      </c>
      <c r="N21">
        <v>43681.396621198299</v>
      </c>
      <c r="O21">
        <v>43380.406053845654</v>
      </c>
      <c r="P21">
        <v>42736.423179702608</v>
      </c>
      <c r="Q21">
        <v>44246.805541261143</v>
      </c>
      <c r="R21">
        <v>532272.42953298194</v>
      </c>
    </row>
    <row r="22" spans="1:18">
      <c r="A22" t="s">
        <v>59</v>
      </c>
      <c r="B22">
        <v>2017</v>
      </c>
      <c r="C22" t="s">
        <v>29</v>
      </c>
      <c r="D22" t="s">
        <v>31</v>
      </c>
      <c r="E22" t="s">
        <v>22</v>
      </c>
      <c r="F22">
        <v>13486.838768115942</v>
      </c>
      <c r="G22">
        <v>12661.260869565216</v>
      </c>
      <c r="H22">
        <v>15301.661588914745</v>
      </c>
      <c r="I22">
        <v>13324.697463768116</v>
      </c>
      <c r="J22">
        <v>14505.536231884056</v>
      </c>
      <c r="K22">
        <v>14208.704613417372</v>
      </c>
      <c r="L22">
        <v>14235.55072463768</v>
      </c>
      <c r="M22">
        <v>14689.39727229088</v>
      </c>
      <c r="N22">
        <v>13926.212542009293</v>
      </c>
      <c r="O22">
        <v>13873.914767603981</v>
      </c>
      <c r="P22">
        <v>13587.848302220949</v>
      </c>
      <c r="Q22">
        <v>13825.36236057621</v>
      </c>
      <c r="R22">
        <v>167626.98550500441</v>
      </c>
    </row>
    <row r="23" spans="1:18">
      <c r="A23" t="s">
        <v>59</v>
      </c>
      <c r="B23">
        <v>2017</v>
      </c>
      <c r="C23" t="s">
        <v>29</v>
      </c>
      <c r="D23" t="s">
        <v>30</v>
      </c>
      <c r="E23" t="s">
        <v>22</v>
      </c>
      <c r="F23">
        <v>22812.266304347824</v>
      </c>
      <c r="G23">
        <v>20968.33695652174</v>
      </c>
      <c r="H23">
        <v>25961.563710711856</v>
      </c>
      <c r="I23">
        <v>22692.846014492749</v>
      </c>
      <c r="J23">
        <v>24934.16485507246</v>
      </c>
      <c r="K23">
        <v>23521.385816219939</v>
      </c>
      <c r="L23">
        <v>24123.60144927536</v>
      </c>
      <c r="M23">
        <v>25210.516723082808</v>
      </c>
      <c r="N23">
        <v>23515.969763113106</v>
      </c>
      <c r="O23">
        <v>22654.453530647723</v>
      </c>
      <c r="P23">
        <v>22282.295685482255</v>
      </c>
      <c r="Q23">
        <v>23609.379434991515</v>
      </c>
      <c r="R23">
        <v>282286.78024395934</v>
      </c>
    </row>
    <row r="24" spans="1:18">
      <c r="A24" t="s">
        <v>59</v>
      </c>
      <c r="B24">
        <v>2017</v>
      </c>
      <c r="C24" t="s">
        <v>20</v>
      </c>
      <c r="D24" t="s">
        <v>28</v>
      </c>
      <c r="E24" t="s">
        <v>22</v>
      </c>
      <c r="F24">
        <v>6381.7807971014481</v>
      </c>
      <c r="G24">
        <v>6190.842391304348</v>
      </c>
      <c r="H24">
        <v>7384.0514910150168</v>
      </c>
      <c r="I24">
        <v>6422.717391304348</v>
      </c>
      <c r="J24">
        <v>6747.9999999999991</v>
      </c>
      <c r="K24">
        <v>6621.031516713967</v>
      </c>
      <c r="L24">
        <v>6234.4293478260861</v>
      </c>
      <c r="M24">
        <v>6892.5080281091696</v>
      </c>
      <c r="N24">
        <v>6464.0066234345413</v>
      </c>
      <c r="O24">
        <v>6160.4828741359725</v>
      </c>
      <c r="P24">
        <v>6510.7609267996604</v>
      </c>
      <c r="Q24">
        <v>6617.7532110344773</v>
      </c>
      <c r="R24">
        <v>78628.364598779051</v>
      </c>
    </row>
    <row r="25" spans="1:18">
      <c r="A25" t="s">
        <v>59</v>
      </c>
      <c r="B25">
        <v>2017</v>
      </c>
      <c r="C25" t="s">
        <v>20</v>
      </c>
      <c r="D25" t="s">
        <v>27</v>
      </c>
      <c r="E25" t="s">
        <v>22</v>
      </c>
      <c r="F25">
        <v>2414.474637681159</v>
      </c>
      <c r="G25">
        <v>2325.9565217391305</v>
      </c>
      <c r="H25">
        <v>2683.1277531222463</v>
      </c>
      <c r="I25">
        <v>2442.8224637681155</v>
      </c>
      <c r="J25">
        <v>2805.722826086956</v>
      </c>
      <c r="K25">
        <v>2551.0258570813426</v>
      </c>
      <c r="L25">
        <v>2462.1413043478256</v>
      </c>
      <c r="M25">
        <v>2591.0979457314284</v>
      </c>
      <c r="N25">
        <v>2478.2023781433877</v>
      </c>
      <c r="O25">
        <v>2575.1055801181765</v>
      </c>
      <c r="P25">
        <v>2544.4062479478889</v>
      </c>
      <c r="Q25">
        <v>2511.6815198377567</v>
      </c>
      <c r="R25">
        <v>30385.765035605411</v>
      </c>
    </row>
    <row r="26" spans="1:18">
      <c r="A26" t="s">
        <v>59</v>
      </c>
      <c r="B26">
        <v>2017</v>
      </c>
      <c r="C26" t="s">
        <v>20</v>
      </c>
      <c r="D26" t="s">
        <v>26</v>
      </c>
      <c r="E26" t="s">
        <v>22</v>
      </c>
      <c r="F26">
        <v>30556.443840579708</v>
      </c>
      <c r="G26">
        <v>28482.884057971012</v>
      </c>
      <c r="H26">
        <v>34765.221193339188</v>
      </c>
      <c r="I26">
        <v>30541.643115942028</v>
      </c>
      <c r="J26">
        <v>33653.659420289849</v>
      </c>
      <c r="K26">
        <v>31124.287951074461</v>
      </c>
      <c r="L26">
        <v>31053.119565217388</v>
      </c>
      <c r="M26">
        <v>33015.63563258994</v>
      </c>
      <c r="N26">
        <v>30884.741794396541</v>
      </c>
      <c r="O26">
        <v>31603.925832410503</v>
      </c>
      <c r="P26">
        <v>30254.563728102366</v>
      </c>
      <c r="Q26">
        <v>31606.180311503365</v>
      </c>
      <c r="R26">
        <v>377542.30644341634</v>
      </c>
    </row>
    <row r="27" spans="1:18">
      <c r="A27" t="s">
        <v>59</v>
      </c>
      <c r="B27">
        <v>2017</v>
      </c>
      <c r="C27" t="s">
        <v>20</v>
      </c>
      <c r="D27" t="s">
        <v>25</v>
      </c>
      <c r="E27" t="s">
        <v>22</v>
      </c>
      <c r="F27">
        <v>1762.9021739130433</v>
      </c>
      <c r="G27">
        <v>1764.5398550724635</v>
      </c>
      <c r="H27">
        <v>2041.7645969318164</v>
      </c>
      <c r="I27">
        <v>1811.0724637681158</v>
      </c>
      <c r="J27">
        <v>1966.586956521739</v>
      </c>
      <c r="K27">
        <v>2027.4699756153866</v>
      </c>
      <c r="L27">
        <v>2005.4474637681158</v>
      </c>
      <c r="M27">
        <v>2026.5543738892877</v>
      </c>
      <c r="N27">
        <v>1969.6091216880902</v>
      </c>
      <c r="O27">
        <v>1914.4889755940251</v>
      </c>
      <c r="P27">
        <v>1936.1967982548722</v>
      </c>
      <c r="Q27">
        <v>2032.0654219530663</v>
      </c>
      <c r="R27">
        <v>23258.698176970018</v>
      </c>
    </row>
    <row r="28" spans="1:18">
      <c r="A28" t="s">
        <v>59</v>
      </c>
      <c r="B28">
        <v>2017</v>
      </c>
      <c r="C28" t="s">
        <v>20</v>
      </c>
      <c r="D28" t="s">
        <v>24</v>
      </c>
      <c r="E28" t="s">
        <v>22</v>
      </c>
      <c r="F28">
        <v>13857.36956521739</v>
      </c>
      <c r="G28">
        <v>13789.661231884056</v>
      </c>
      <c r="H28">
        <v>16406.341720012882</v>
      </c>
      <c r="I28">
        <v>13946.039855072462</v>
      </c>
      <c r="J28">
        <v>15210.094202898548</v>
      </c>
      <c r="K28">
        <v>14805.740548753854</v>
      </c>
      <c r="L28">
        <v>15068.483695652172</v>
      </c>
      <c r="M28">
        <v>15013.495168861515</v>
      </c>
      <c r="N28">
        <v>14257.452505143227</v>
      </c>
      <c r="O28">
        <v>15737.051269669482</v>
      </c>
      <c r="P28">
        <v>13739.758803373134</v>
      </c>
      <c r="Q28">
        <v>15211.668651999616</v>
      </c>
      <c r="R28">
        <v>177043.15721853834</v>
      </c>
    </row>
    <row r="29" spans="1:18">
      <c r="A29" t="s">
        <v>59</v>
      </c>
      <c r="B29">
        <v>2017</v>
      </c>
      <c r="C29" t="s">
        <v>20</v>
      </c>
      <c r="D29" t="s">
        <v>23</v>
      </c>
      <c r="E29" t="s">
        <v>22</v>
      </c>
      <c r="F29">
        <v>3082.6322463768115</v>
      </c>
      <c r="G29">
        <v>2808.1684782608691</v>
      </c>
      <c r="H29">
        <v>3610.0206123425132</v>
      </c>
      <c r="I29">
        <v>2852.0597826086955</v>
      </c>
      <c r="J29">
        <v>3097.233695652174</v>
      </c>
      <c r="K29">
        <v>3207.6737536836263</v>
      </c>
      <c r="L29">
        <v>2987.88768115942</v>
      </c>
      <c r="M29">
        <v>3257.6754705659177</v>
      </c>
      <c r="N29">
        <v>3034.9616447188291</v>
      </c>
      <c r="O29">
        <v>2946.8864328752607</v>
      </c>
      <c r="P29">
        <v>2915.8522983190019</v>
      </c>
      <c r="Q29">
        <v>3084.7753960199611</v>
      </c>
      <c r="R29">
        <v>36885.827492583085</v>
      </c>
    </row>
    <row r="30" spans="1:18">
      <c r="A30" t="s">
        <v>59</v>
      </c>
      <c r="B30">
        <v>2017</v>
      </c>
      <c r="C30" t="s">
        <v>20</v>
      </c>
      <c r="D30" t="s">
        <v>21</v>
      </c>
      <c r="E30" t="s">
        <v>22</v>
      </c>
      <c r="F30">
        <v>7309.9692028985501</v>
      </c>
      <c r="G30">
        <v>7126.903985507246</v>
      </c>
      <c r="H30">
        <v>8737.3672985447902</v>
      </c>
      <c r="I30">
        <v>7306.2807971014481</v>
      </c>
      <c r="J30">
        <v>8024.9637681159411</v>
      </c>
      <c r="K30">
        <v>8153.3186313854358</v>
      </c>
      <c r="L30">
        <v>7610.355072463768</v>
      </c>
      <c r="M30">
        <v>8204.7722447898814</v>
      </c>
      <c r="N30">
        <v>7602.4678478245842</v>
      </c>
      <c r="O30">
        <v>7639.9890323444251</v>
      </c>
      <c r="P30">
        <v>7520.8530273094229</v>
      </c>
      <c r="Q30">
        <v>7869.1117400208386</v>
      </c>
      <c r="R30">
        <v>93106.352648306347</v>
      </c>
    </row>
    <row r="31" spans="1:18">
      <c r="A31" t="s">
        <v>58</v>
      </c>
      <c r="B31">
        <v>2017</v>
      </c>
      <c r="C31" t="s">
        <v>48</v>
      </c>
      <c r="D31" t="s">
        <v>52</v>
      </c>
      <c r="E31" t="s">
        <v>22</v>
      </c>
      <c r="F31">
        <v>1814.8</v>
      </c>
      <c r="G31">
        <v>1573.5509999999999</v>
      </c>
      <c r="H31">
        <v>1662.8</v>
      </c>
      <c r="I31">
        <v>1437.8019999999999</v>
      </c>
      <c r="J31">
        <v>1777.8</v>
      </c>
      <c r="K31">
        <v>1293</v>
      </c>
      <c r="L31">
        <v>2062.8000000000002</v>
      </c>
      <c r="M31">
        <v>4711.7889999999998</v>
      </c>
      <c r="N31">
        <v>8022.4440000000004</v>
      </c>
      <c r="O31">
        <v>4869.43</v>
      </c>
      <c r="P31">
        <v>6186.4160000000002</v>
      </c>
      <c r="Q31">
        <v>5876.6880000000001</v>
      </c>
      <c r="R31">
        <v>41289.32</v>
      </c>
    </row>
    <row r="32" spans="1:18">
      <c r="A32" t="s">
        <v>58</v>
      </c>
      <c r="B32">
        <v>2017</v>
      </c>
      <c r="C32" t="s">
        <v>48</v>
      </c>
      <c r="D32" t="s">
        <v>51</v>
      </c>
      <c r="E32" t="s">
        <v>22</v>
      </c>
      <c r="F32">
        <v>64808.480000000003</v>
      </c>
      <c r="G32">
        <v>60210.01</v>
      </c>
      <c r="H32">
        <v>70408.25</v>
      </c>
      <c r="I32">
        <v>68474.141000000003</v>
      </c>
      <c r="J32">
        <v>74053.887000000002</v>
      </c>
      <c r="K32">
        <v>75891.770999999993</v>
      </c>
      <c r="L32">
        <v>75532.33</v>
      </c>
      <c r="M32">
        <v>92945.14</v>
      </c>
      <c r="N32">
        <v>104780.587</v>
      </c>
      <c r="O32">
        <v>110555.675</v>
      </c>
      <c r="P32">
        <v>101125.23299999999</v>
      </c>
      <c r="Q32">
        <v>123189.713</v>
      </c>
      <c r="R32">
        <v>1021975.2169999999</v>
      </c>
    </row>
    <row r="33" spans="1:18">
      <c r="A33" t="s">
        <v>58</v>
      </c>
      <c r="B33">
        <v>2017</v>
      </c>
      <c r="C33" t="s">
        <v>48</v>
      </c>
      <c r="D33" t="s">
        <v>50</v>
      </c>
      <c r="E33" t="s">
        <v>22</v>
      </c>
      <c r="F33">
        <v>46260.13</v>
      </c>
      <c r="G33">
        <v>42907.095000000001</v>
      </c>
      <c r="H33">
        <v>51415.714999999997</v>
      </c>
      <c r="I33">
        <v>48314.37</v>
      </c>
      <c r="J33">
        <v>52221.845000000001</v>
      </c>
      <c r="K33">
        <v>51889.521999999997</v>
      </c>
      <c r="L33">
        <v>54826.955000000002</v>
      </c>
      <c r="M33">
        <v>59672.048999999999</v>
      </c>
      <c r="N33">
        <v>61752.599000000002</v>
      </c>
      <c r="O33">
        <v>64422.286999999997</v>
      </c>
      <c r="P33">
        <v>66531.718999999997</v>
      </c>
      <c r="Q33">
        <v>74227.707999999999</v>
      </c>
      <c r="R33">
        <v>674441.99400000006</v>
      </c>
    </row>
    <row r="34" spans="1:18">
      <c r="A34" t="s">
        <v>58</v>
      </c>
      <c r="B34">
        <v>2017</v>
      </c>
      <c r="C34" t="s">
        <v>48</v>
      </c>
      <c r="D34" t="s">
        <v>49</v>
      </c>
      <c r="E34" t="s">
        <v>22</v>
      </c>
      <c r="F34">
        <v>6900.9</v>
      </c>
      <c r="G34">
        <v>6123.88</v>
      </c>
      <c r="H34">
        <v>6942.95</v>
      </c>
      <c r="I34">
        <v>6544.9660000000003</v>
      </c>
      <c r="J34">
        <v>6408.05</v>
      </c>
      <c r="K34">
        <v>5825.22</v>
      </c>
      <c r="L34">
        <v>6516.88</v>
      </c>
      <c r="M34">
        <v>7460.9250000000002</v>
      </c>
      <c r="N34">
        <v>8885.7990000000009</v>
      </c>
      <c r="O34">
        <v>8436.9770000000008</v>
      </c>
      <c r="P34">
        <v>9560.8760000000002</v>
      </c>
      <c r="Q34">
        <v>11455.322</v>
      </c>
      <c r="R34">
        <v>91062.74500000001</v>
      </c>
    </row>
    <row r="35" spans="1:18">
      <c r="A35" t="s">
        <v>58</v>
      </c>
      <c r="B35">
        <v>2017</v>
      </c>
      <c r="C35" t="s">
        <v>44</v>
      </c>
      <c r="D35" t="s">
        <v>47</v>
      </c>
      <c r="E35" t="s">
        <v>22</v>
      </c>
      <c r="F35">
        <v>4005.01</v>
      </c>
      <c r="G35">
        <v>3426.4</v>
      </c>
      <c r="H35">
        <v>4053.01</v>
      </c>
      <c r="I35">
        <v>3342.12</v>
      </c>
      <c r="J35">
        <v>3985.55</v>
      </c>
      <c r="K35">
        <v>3806.15</v>
      </c>
      <c r="L35">
        <v>3983.42</v>
      </c>
      <c r="M35">
        <v>5036.3999999999996</v>
      </c>
      <c r="N35">
        <v>5556.7929999999997</v>
      </c>
      <c r="O35">
        <v>5010.3429999999998</v>
      </c>
      <c r="P35">
        <v>6236.8810000000003</v>
      </c>
      <c r="Q35">
        <v>6289.3909999999996</v>
      </c>
      <c r="R35">
        <v>54731.468000000008</v>
      </c>
    </row>
    <row r="36" spans="1:18">
      <c r="A36" t="s">
        <v>58</v>
      </c>
      <c r="B36">
        <v>2017</v>
      </c>
      <c r="C36" t="s">
        <v>44</v>
      </c>
      <c r="D36" t="s">
        <v>46</v>
      </c>
      <c r="E36" t="s">
        <v>22</v>
      </c>
      <c r="F36">
        <v>5054.8940000000002</v>
      </c>
      <c r="G36">
        <v>4127.91</v>
      </c>
      <c r="H36">
        <v>5024.0029999999997</v>
      </c>
      <c r="I36">
        <v>4398.6099999999997</v>
      </c>
      <c r="J36">
        <v>4295.53</v>
      </c>
      <c r="K36">
        <v>4176.6319999999996</v>
      </c>
      <c r="L36">
        <v>4461.8389999999999</v>
      </c>
      <c r="M36">
        <v>5698.11</v>
      </c>
      <c r="N36">
        <v>6781.1729999999998</v>
      </c>
      <c r="O36">
        <v>6644.4979999999996</v>
      </c>
      <c r="P36">
        <v>7562.4440000000004</v>
      </c>
      <c r="Q36">
        <v>9159.4670000000006</v>
      </c>
      <c r="R36">
        <v>67385.11</v>
      </c>
    </row>
    <row r="37" spans="1:18">
      <c r="A37" t="s">
        <v>58</v>
      </c>
      <c r="B37">
        <v>2017</v>
      </c>
      <c r="C37" t="s">
        <v>44</v>
      </c>
      <c r="D37" t="s">
        <v>45</v>
      </c>
      <c r="E37" t="s">
        <v>22</v>
      </c>
      <c r="F37">
        <v>65416.036999999997</v>
      </c>
      <c r="G37">
        <v>64644.07</v>
      </c>
      <c r="H37">
        <v>77995.221000000005</v>
      </c>
      <c r="I37">
        <v>75472.862999999998</v>
      </c>
      <c r="J37">
        <v>74035.467000000004</v>
      </c>
      <c r="K37">
        <v>73782.532000000007</v>
      </c>
      <c r="L37">
        <v>76568.808000000005</v>
      </c>
      <c r="M37">
        <v>92417.968999999997</v>
      </c>
      <c r="N37">
        <v>107638.49099999999</v>
      </c>
      <c r="O37">
        <v>112958.25</v>
      </c>
      <c r="P37">
        <v>115721.04399999999</v>
      </c>
      <c r="Q37">
        <v>130380.56299999999</v>
      </c>
      <c r="R37">
        <v>1067031.3150000002</v>
      </c>
    </row>
    <row r="38" spans="1:18">
      <c r="A38" t="s">
        <v>58</v>
      </c>
      <c r="B38">
        <v>2017</v>
      </c>
      <c r="C38" t="s">
        <v>39</v>
      </c>
      <c r="D38" t="s">
        <v>43</v>
      </c>
      <c r="E38" t="s">
        <v>22</v>
      </c>
      <c r="F38">
        <v>503107.826</v>
      </c>
      <c r="G38">
        <v>516231.239</v>
      </c>
      <c r="H38">
        <v>601417.603</v>
      </c>
      <c r="I38">
        <v>591643.674</v>
      </c>
      <c r="J38">
        <v>626202.01500000001</v>
      </c>
      <c r="K38">
        <v>630408.82200000004</v>
      </c>
      <c r="L38">
        <v>621770.11600000004</v>
      </c>
      <c r="M38">
        <v>680184.48199999996</v>
      </c>
      <c r="N38">
        <v>707130.196</v>
      </c>
      <c r="O38">
        <v>749959.52399999998</v>
      </c>
      <c r="P38">
        <v>696732.57499999995</v>
      </c>
      <c r="Q38">
        <v>763327.174</v>
      </c>
      <c r="R38">
        <v>7688115.2460000012</v>
      </c>
    </row>
    <row r="39" spans="1:18">
      <c r="A39" t="s">
        <v>58</v>
      </c>
      <c r="B39">
        <v>2017</v>
      </c>
      <c r="C39" t="s">
        <v>39</v>
      </c>
      <c r="D39" t="s">
        <v>42</v>
      </c>
      <c r="E39" t="s">
        <v>22</v>
      </c>
      <c r="F39">
        <v>31789.485000000001</v>
      </c>
      <c r="G39">
        <v>29988.845000000001</v>
      </c>
      <c r="H39">
        <v>33899.012000000002</v>
      </c>
      <c r="I39">
        <v>32573.159</v>
      </c>
      <c r="J39">
        <v>32872.722000000002</v>
      </c>
      <c r="K39">
        <v>33455.446000000004</v>
      </c>
      <c r="L39">
        <v>35008</v>
      </c>
      <c r="M39">
        <v>45167</v>
      </c>
      <c r="N39">
        <v>46767.972999999998</v>
      </c>
      <c r="O39">
        <v>48704.819000000003</v>
      </c>
      <c r="P39">
        <v>47789.298000000003</v>
      </c>
      <c r="Q39">
        <v>55747.146999999997</v>
      </c>
      <c r="R39">
        <v>473762.90600000002</v>
      </c>
    </row>
    <row r="40" spans="1:18">
      <c r="A40" t="s">
        <v>58</v>
      </c>
      <c r="B40">
        <v>2017</v>
      </c>
      <c r="C40" t="s">
        <v>39</v>
      </c>
      <c r="D40" t="s">
        <v>41</v>
      </c>
      <c r="E40" t="s">
        <v>22</v>
      </c>
      <c r="F40">
        <v>2540.4380000000001</v>
      </c>
      <c r="G40">
        <v>1552.7</v>
      </c>
      <c r="H40">
        <v>2263.3069999999998</v>
      </c>
      <c r="I40">
        <v>1834.5</v>
      </c>
      <c r="J40">
        <v>2210.5</v>
      </c>
      <c r="K40">
        <v>2059.5</v>
      </c>
      <c r="L40">
        <v>2233</v>
      </c>
      <c r="M40">
        <v>3241.5160000000001</v>
      </c>
      <c r="N40">
        <v>3543.491</v>
      </c>
      <c r="O40">
        <v>3451.9839999999999</v>
      </c>
      <c r="P40">
        <v>3004.1849999999999</v>
      </c>
      <c r="Q40">
        <v>3124.364</v>
      </c>
      <c r="R40">
        <v>31059.485000000001</v>
      </c>
    </row>
    <row r="41" spans="1:18">
      <c r="A41" t="s">
        <v>58</v>
      </c>
      <c r="B41">
        <v>2017</v>
      </c>
      <c r="C41" t="s">
        <v>39</v>
      </c>
      <c r="D41" t="s">
        <v>40</v>
      </c>
      <c r="E41" t="s">
        <v>22</v>
      </c>
      <c r="F41">
        <v>81347.567999999999</v>
      </c>
      <c r="G41">
        <v>72639.153000000006</v>
      </c>
      <c r="H41">
        <v>85154.051999999996</v>
      </c>
      <c r="I41">
        <v>87118.865000000005</v>
      </c>
      <c r="J41">
        <v>95729.25</v>
      </c>
      <c r="K41">
        <v>102074.76</v>
      </c>
      <c r="L41">
        <v>109252.25</v>
      </c>
      <c r="M41">
        <v>137357.60699999999</v>
      </c>
      <c r="N41">
        <v>159818.6</v>
      </c>
      <c r="O41">
        <v>173315.72200000001</v>
      </c>
      <c r="P41">
        <v>172872.95499999999</v>
      </c>
      <c r="Q41">
        <v>191900.82699999999</v>
      </c>
      <c r="R41">
        <v>1468581.6090000002</v>
      </c>
    </row>
    <row r="42" spans="1:18">
      <c r="A42" t="s">
        <v>58</v>
      </c>
      <c r="B42">
        <v>2017</v>
      </c>
      <c r="C42" t="s">
        <v>29</v>
      </c>
      <c r="D42" t="s">
        <v>38</v>
      </c>
      <c r="E42" t="s">
        <v>22</v>
      </c>
      <c r="F42">
        <v>20475</v>
      </c>
      <c r="G42">
        <v>17794.5</v>
      </c>
      <c r="H42">
        <v>18556.855</v>
      </c>
      <c r="I42">
        <v>16471.875</v>
      </c>
      <c r="J42">
        <v>18581.88</v>
      </c>
      <c r="K42">
        <v>18104.62</v>
      </c>
      <c r="L42">
        <v>20341.035</v>
      </c>
      <c r="M42">
        <v>25926.303</v>
      </c>
      <c r="N42">
        <v>27783.983</v>
      </c>
      <c r="O42">
        <v>28419.162</v>
      </c>
      <c r="P42">
        <v>29951.673999999999</v>
      </c>
      <c r="Q42">
        <v>34950.065000000002</v>
      </c>
      <c r="R42">
        <v>277356.95200000005</v>
      </c>
    </row>
    <row r="43" spans="1:18">
      <c r="A43" t="s">
        <v>58</v>
      </c>
      <c r="B43">
        <v>2017</v>
      </c>
      <c r="C43" t="s">
        <v>29</v>
      </c>
      <c r="D43" t="s">
        <v>37</v>
      </c>
      <c r="E43" t="s">
        <v>22</v>
      </c>
      <c r="F43">
        <v>1991.1</v>
      </c>
      <c r="G43">
        <v>1556</v>
      </c>
      <c r="H43">
        <v>1513.001</v>
      </c>
      <c r="I43">
        <v>1197</v>
      </c>
      <c r="J43">
        <v>1236</v>
      </c>
      <c r="K43">
        <v>1253</v>
      </c>
      <c r="L43">
        <v>1205</v>
      </c>
      <c r="M43">
        <v>1518.1</v>
      </c>
      <c r="N43">
        <v>1942.934</v>
      </c>
      <c r="O43">
        <v>2077.9670000000001</v>
      </c>
      <c r="P43">
        <v>3203.1280000000002</v>
      </c>
      <c r="Q43">
        <v>3720.1219999999998</v>
      </c>
      <c r="R43">
        <v>22413.351999999999</v>
      </c>
    </row>
    <row r="44" spans="1:18">
      <c r="A44" t="s">
        <v>58</v>
      </c>
      <c r="B44">
        <v>2017</v>
      </c>
      <c r="C44" t="s">
        <v>29</v>
      </c>
      <c r="D44" t="s">
        <v>36</v>
      </c>
      <c r="E44" t="s">
        <v>22</v>
      </c>
      <c r="F44">
        <v>2281</v>
      </c>
      <c r="G44">
        <v>2338.5</v>
      </c>
      <c r="H44">
        <v>2779</v>
      </c>
      <c r="I44">
        <v>2354.5</v>
      </c>
      <c r="J44">
        <v>2600</v>
      </c>
      <c r="K44">
        <v>2262.5</v>
      </c>
      <c r="L44">
        <v>2027</v>
      </c>
      <c r="M44">
        <v>2779.5</v>
      </c>
      <c r="N44">
        <v>3750.7950000000001</v>
      </c>
      <c r="O44">
        <v>2856.5949999999998</v>
      </c>
      <c r="P44">
        <v>4147.6980000000003</v>
      </c>
      <c r="Q44">
        <v>4879.7960000000003</v>
      </c>
      <c r="R44">
        <v>35056.883999999998</v>
      </c>
    </row>
    <row r="45" spans="1:18">
      <c r="A45" t="s">
        <v>58</v>
      </c>
      <c r="B45">
        <v>2017</v>
      </c>
      <c r="C45" t="s">
        <v>29</v>
      </c>
      <c r="D45" t="s">
        <v>35</v>
      </c>
      <c r="E45" t="s">
        <v>22</v>
      </c>
      <c r="F45">
        <v>14214.450999999999</v>
      </c>
      <c r="G45">
        <v>12519.4</v>
      </c>
      <c r="H45">
        <v>14339.5</v>
      </c>
      <c r="I45">
        <v>15870</v>
      </c>
      <c r="J45">
        <v>15465.6</v>
      </c>
      <c r="K45">
        <v>13529.76</v>
      </c>
      <c r="L45">
        <v>12637.636</v>
      </c>
      <c r="M45">
        <v>21013.663</v>
      </c>
      <c r="N45">
        <v>18041.161</v>
      </c>
      <c r="O45">
        <v>16703.395</v>
      </c>
      <c r="P45">
        <v>24334.875</v>
      </c>
      <c r="Q45">
        <v>29358.164000000001</v>
      </c>
      <c r="R45">
        <v>208027.60499999998</v>
      </c>
    </row>
    <row r="46" spans="1:18">
      <c r="A46" t="s">
        <v>58</v>
      </c>
      <c r="B46">
        <v>2017</v>
      </c>
      <c r="C46" t="s">
        <v>29</v>
      </c>
      <c r="D46" t="s">
        <v>34</v>
      </c>
      <c r="E46" t="s">
        <v>22</v>
      </c>
      <c r="F46">
        <v>6442.67</v>
      </c>
      <c r="G46">
        <v>5908.8</v>
      </c>
      <c r="H46">
        <v>6418.67</v>
      </c>
      <c r="I46">
        <v>5556.1</v>
      </c>
      <c r="J46">
        <v>5911.37</v>
      </c>
      <c r="K46">
        <v>5122.91</v>
      </c>
      <c r="L46">
        <v>4572.9399999999996</v>
      </c>
      <c r="M46">
        <v>6253.59</v>
      </c>
      <c r="N46">
        <v>6582.3829999999998</v>
      </c>
      <c r="O46">
        <v>6578.2420000000002</v>
      </c>
      <c r="P46">
        <v>7743.4449999999997</v>
      </c>
      <c r="Q46">
        <v>9907.2289999999994</v>
      </c>
      <c r="R46">
        <v>76998.348999999987</v>
      </c>
    </row>
    <row r="47" spans="1:18">
      <c r="A47" t="s">
        <v>58</v>
      </c>
      <c r="B47">
        <v>2017</v>
      </c>
      <c r="C47" t="s">
        <v>29</v>
      </c>
      <c r="D47" t="s">
        <v>33</v>
      </c>
      <c r="E47" t="s">
        <v>22</v>
      </c>
      <c r="F47">
        <v>4864.5</v>
      </c>
      <c r="G47">
        <v>4165.7060000000001</v>
      </c>
      <c r="H47">
        <v>4426.5</v>
      </c>
      <c r="I47">
        <v>3629</v>
      </c>
      <c r="J47">
        <v>3681.5</v>
      </c>
      <c r="K47">
        <v>3345.5</v>
      </c>
      <c r="L47">
        <v>3422</v>
      </c>
      <c r="M47">
        <v>4443.1480000000001</v>
      </c>
      <c r="N47">
        <v>4541.116</v>
      </c>
      <c r="O47">
        <v>4541.5529999999999</v>
      </c>
      <c r="P47">
        <v>5886.5959999999995</v>
      </c>
      <c r="Q47">
        <v>7391.3609999999999</v>
      </c>
      <c r="R47">
        <v>54338.479999999996</v>
      </c>
    </row>
    <row r="48" spans="1:18">
      <c r="A48" t="s">
        <v>58</v>
      </c>
      <c r="B48">
        <v>2017</v>
      </c>
      <c r="C48" t="s">
        <v>29</v>
      </c>
      <c r="D48" t="s">
        <v>32</v>
      </c>
      <c r="E48" t="s">
        <v>22</v>
      </c>
      <c r="F48">
        <v>10623</v>
      </c>
      <c r="G48">
        <v>9449.3250000000007</v>
      </c>
      <c r="H48">
        <v>9964.2999999999993</v>
      </c>
      <c r="I48">
        <v>7926.5</v>
      </c>
      <c r="J48">
        <v>9577.5</v>
      </c>
      <c r="K48">
        <v>9219.4709999999995</v>
      </c>
      <c r="L48">
        <v>9154.7800000000007</v>
      </c>
      <c r="M48">
        <v>11096.416999999999</v>
      </c>
      <c r="N48">
        <v>11210.886</v>
      </c>
      <c r="O48">
        <v>10599.236999999999</v>
      </c>
      <c r="P48">
        <v>11231.956</v>
      </c>
      <c r="Q48">
        <v>12796.174000000001</v>
      </c>
      <c r="R48">
        <v>122849.546</v>
      </c>
    </row>
    <row r="49" spans="1:18">
      <c r="A49" t="s">
        <v>58</v>
      </c>
      <c r="B49">
        <v>2017</v>
      </c>
      <c r="C49" t="s">
        <v>29</v>
      </c>
      <c r="D49" t="s">
        <v>31</v>
      </c>
      <c r="E49" t="s">
        <v>22</v>
      </c>
      <c r="F49">
        <v>2873</v>
      </c>
      <c r="G49">
        <v>2441</v>
      </c>
      <c r="H49">
        <v>2711.9340000000002</v>
      </c>
      <c r="I49">
        <v>2242.81</v>
      </c>
      <c r="J49">
        <v>2649.75</v>
      </c>
      <c r="K49">
        <v>2577.86</v>
      </c>
      <c r="L49">
        <v>2505.65</v>
      </c>
      <c r="M49">
        <v>3273.2</v>
      </c>
      <c r="N49">
        <v>3427.578</v>
      </c>
      <c r="O49">
        <v>3503.1950000000002</v>
      </c>
      <c r="P49">
        <v>4072.62</v>
      </c>
      <c r="Q49">
        <v>4905.18</v>
      </c>
      <c r="R49">
        <v>37183.777000000002</v>
      </c>
    </row>
    <row r="50" spans="1:18">
      <c r="A50" t="s">
        <v>58</v>
      </c>
      <c r="B50">
        <v>2017</v>
      </c>
      <c r="C50" t="s">
        <v>29</v>
      </c>
      <c r="D50" t="s">
        <v>30</v>
      </c>
      <c r="E50" t="s">
        <v>22</v>
      </c>
      <c r="F50">
        <v>2172</v>
      </c>
      <c r="G50">
        <v>1638.9</v>
      </c>
      <c r="H50">
        <v>1780</v>
      </c>
      <c r="I50">
        <v>1657.9</v>
      </c>
      <c r="J50">
        <v>1970.15</v>
      </c>
      <c r="K50">
        <v>1910.5</v>
      </c>
      <c r="L50">
        <v>1780.5</v>
      </c>
      <c r="M50">
        <v>2334.8000000000002</v>
      </c>
      <c r="N50">
        <v>2631.0360000000001</v>
      </c>
      <c r="O50">
        <v>2430.4920000000002</v>
      </c>
      <c r="P50">
        <v>2608.1280000000002</v>
      </c>
      <c r="Q50">
        <v>2703.665</v>
      </c>
      <c r="R50">
        <v>25618.071</v>
      </c>
    </row>
    <row r="51" spans="1:18">
      <c r="A51" t="s">
        <v>58</v>
      </c>
      <c r="B51">
        <v>2017</v>
      </c>
      <c r="C51" t="s">
        <v>20</v>
      </c>
      <c r="D51" t="s">
        <v>28</v>
      </c>
      <c r="E51" t="s">
        <v>22</v>
      </c>
      <c r="F51">
        <v>1447.03</v>
      </c>
      <c r="G51">
        <v>1282.038</v>
      </c>
      <c r="H51">
        <v>1262.3710000000001</v>
      </c>
      <c r="I51">
        <v>923.78</v>
      </c>
      <c r="J51">
        <v>1169.18</v>
      </c>
      <c r="K51">
        <v>831.95</v>
      </c>
      <c r="L51">
        <v>1255.3800000000001</v>
      </c>
      <c r="M51">
        <v>1487.31</v>
      </c>
      <c r="N51">
        <v>1622.624</v>
      </c>
      <c r="O51">
        <v>1480.81</v>
      </c>
      <c r="P51">
        <v>1849.779</v>
      </c>
      <c r="Q51">
        <v>2278.3870000000002</v>
      </c>
      <c r="R51">
        <v>16890.638999999999</v>
      </c>
    </row>
    <row r="52" spans="1:18">
      <c r="A52" t="s">
        <v>58</v>
      </c>
      <c r="B52">
        <v>2017</v>
      </c>
      <c r="C52" t="s">
        <v>20</v>
      </c>
      <c r="D52" t="s">
        <v>27</v>
      </c>
      <c r="E52" t="s">
        <v>22</v>
      </c>
      <c r="F52">
        <v>20</v>
      </c>
      <c r="G52">
        <v>10</v>
      </c>
      <c r="H52">
        <v>10</v>
      </c>
      <c r="I52">
        <v>20</v>
      </c>
      <c r="J52">
        <v>10</v>
      </c>
      <c r="K52">
        <v>20</v>
      </c>
      <c r="L52">
        <v>20</v>
      </c>
      <c r="M52">
        <v>40</v>
      </c>
      <c r="N52">
        <v>44.927</v>
      </c>
      <c r="O52">
        <v>69.786000000000001</v>
      </c>
      <c r="P52">
        <v>59.798000000000002</v>
      </c>
      <c r="Q52">
        <v>69.802999999999997</v>
      </c>
      <c r="R52">
        <v>394.31399999999996</v>
      </c>
    </row>
    <row r="53" spans="1:18">
      <c r="A53" t="s">
        <v>58</v>
      </c>
      <c r="B53">
        <v>2017</v>
      </c>
      <c r="C53" t="s">
        <v>20</v>
      </c>
      <c r="D53" t="s">
        <v>26</v>
      </c>
      <c r="E53" t="s">
        <v>22</v>
      </c>
      <c r="F53">
        <v>2204.4</v>
      </c>
      <c r="G53">
        <v>1693.5</v>
      </c>
      <c r="H53">
        <v>2070.7440000000001</v>
      </c>
      <c r="I53">
        <v>1546</v>
      </c>
      <c r="J53">
        <v>1765.942</v>
      </c>
      <c r="K53">
        <v>1845.19</v>
      </c>
      <c r="L53">
        <v>1684.5</v>
      </c>
      <c r="M53">
        <v>2473.5</v>
      </c>
      <c r="N53">
        <v>2709.9270000000001</v>
      </c>
      <c r="O53">
        <v>2672.2660000000001</v>
      </c>
      <c r="P53">
        <v>3039.625</v>
      </c>
      <c r="Q53">
        <v>3548.3539999999998</v>
      </c>
      <c r="R53">
        <v>27253.948</v>
      </c>
    </row>
    <row r="54" spans="1:18">
      <c r="A54" t="s">
        <v>58</v>
      </c>
      <c r="B54">
        <v>2017</v>
      </c>
      <c r="C54" t="s">
        <v>20</v>
      </c>
      <c r="D54" t="s">
        <v>25</v>
      </c>
      <c r="E54" t="s">
        <v>22</v>
      </c>
      <c r="F54">
        <v>106.4</v>
      </c>
      <c r="G54">
        <v>49.2</v>
      </c>
      <c r="H54">
        <v>59</v>
      </c>
      <c r="I54">
        <v>71</v>
      </c>
      <c r="J54">
        <v>68.2</v>
      </c>
      <c r="K54">
        <v>88</v>
      </c>
      <c r="L54">
        <v>114</v>
      </c>
      <c r="M54">
        <v>51</v>
      </c>
      <c r="N54">
        <v>61</v>
      </c>
      <c r="O54">
        <v>86.6</v>
      </c>
      <c r="P54">
        <v>107</v>
      </c>
      <c r="Q54">
        <v>155.19999999999999</v>
      </c>
      <c r="R54">
        <v>1016.5999999999999</v>
      </c>
    </row>
    <row r="55" spans="1:18">
      <c r="A55" t="s">
        <v>58</v>
      </c>
      <c r="B55">
        <v>2017</v>
      </c>
      <c r="C55" t="s">
        <v>20</v>
      </c>
      <c r="D55" t="s">
        <v>24</v>
      </c>
      <c r="E55" t="s">
        <v>22</v>
      </c>
      <c r="F55">
        <v>2331</v>
      </c>
      <c r="G55">
        <v>2260.2199999999998</v>
      </c>
      <c r="H55">
        <v>2214</v>
      </c>
      <c r="I55">
        <v>3614</v>
      </c>
      <c r="J55">
        <v>2010</v>
      </c>
      <c r="K55">
        <v>2059.5</v>
      </c>
      <c r="L55">
        <v>2325</v>
      </c>
      <c r="M55">
        <v>3026</v>
      </c>
      <c r="N55">
        <v>5219.3360000000002</v>
      </c>
      <c r="O55">
        <v>5156.2640000000001</v>
      </c>
      <c r="P55">
        <v>4526.4179999999997</v>
      </c>
      <c r="Q55">
        <v>4117.2950000000001</v>
      </c>
      <c r="R55">
        <v>38859.032999999996</v>
      </c>
    </row>
    <row r="56" spans="1:18">
      <c r="A56" t="s">
        <v>58</v>
      </c>
      <c r="B56">
        <v>2017</v>
      </c>
      <c r="C56" t="s">
        <v>20</v>
      </c>
      <c r="D56" t="s">
        <v>23</v>
      </c>
      <c r="E56" t="s">
        <v>22</v>
      </c>
      <c r="F56">
        <v>671.8</v>
      </c>
      <c r="G56">
        <v>609.5</v>
      </c>
      <c r="H56">
        <v>624.5</v>
      </c>
      <c r="I56">
        <v>610</v>
      </c>
      <c r="J56">
        <v>625</v>
      </c>
      <c r="K56">
        <v>399.8</v>
      </c>
      <c r="L56">
        <v>315</v>
      </c>
      <c r="M56">
        <v>476.5</v>
      </c>
      <c r="N56">
        <v>501.5</v>
      </c>
      <c r="O56">
        <v>567.93399999999997</v>
      </c>
      <c r="P56">
        <v>618.93399999999997</v>
      </c>
      <c r="Q56">
        <v>728.02800000000002</v>
      </c>
      <c r="R56">
        <v>6748.496000000001</v>
      </c>
    </row>
    <row r="57" spans="1:18">
      <c r="A57" t="s">
        <v>58</v>
      </c>
      <c r="B57">
        <v>2017</v>
      </c>
      <c r="C57" t="s">
        <v>20</v>
      </c>
      <c r="D57" t="s">
        <v>21</v>
      </c>
      <c r="E57" t="s">
        <v>22</v>
      </c>
      <c r="F57">
        <v>995</v>
      </c>
      <c r="G57">
        <v>740.49900000000002</v>
      </c>
      <c r="H57">
        <v>849.5</v>
      </c>
      <c r="I57">
        <v>637</v>
      </c>
      <c r="J57">
        <v>756.5</v>
      </c>
      <c r="K57">
        <v>589</v>
      </c>
      <c r="L57">
        <v>767.5</v>
      </c>
      <c r="M57">
        <v>913</v>
      </c>
      <c r="N57">
        <v>1158</v>
      </c>
      <c r="O57">
        <v>985.12800000000004</v>
      </c>
      <c r="P57">
        <v>1306.5719999999999</v>
      </c>
      <c r="Q57">
        <v>1634.1510000000001</v>
      </c>
      <c r="R57">
        <v>11331.85</v>
      </c>
    </row>
    <row r="58" spans="1:18">
      <c r="A58" t="s">
        <v>57</v>
      </c>
      <c r="B58">
        <v>2017</v>
      </c>
      <c r="C58" t="s">
        <v>48</v>
      </c>
      <c r="D58" t="s">
        <v>52</v>
      </c>
      <c r="E58" t="s">
        <v>22</v>
      </c>
      <c r="F58">
        <v>55.66</v>
      </c>
      <c r="G58">
        <v>60.06</v>
      </c>
      <c r="H58">
        <v>83.31</v>
      </c>
      <c r="I58">
        <v>58</v>
      </c>
      <c r="J58">
        <v>55.08</v>
      </c>
      <c r="K58">
        <v>61.75</v>
      </c>
      <c r="L58">
        <v>84.5</v>
      </c>
      <c r="M58">
        <v>64.760000000000005</v>
      </c>
      <c r="N58">
        <v>88.68</v>
      </c>
      <c r="O58">
        <v>107.34</v>
      </c>
      <c r="P58">
        <v>7.63</v>
      </c>
      <c r="Q58">
        <v>57.04</v>
      </c>
      <c r="R58">
        <v>783.81</v>
      </c>
    </row>
    <row r="59" spans="1:18">
      <c r="A59" t="s">
        <v>57</v>
      </c>
      <c r="B59">
        <v>2017</v>
      </c>
      <c r="C59" t="s">
        <v>48</v>
      </c>
      <c r="D59" t="s">
        <v>51</v>
      </c>
      <c r="E59" t="s">
        <v>22</v>
      </c>
      <c r="F59">
        <v>13673.244000000001</v>
      </c>
      <c r="G59">
        <v>6609.2240000000002</v>
      </c>
      <c r="H59">
        <v>8896.4770000000008</v>
      </c>
      <c r="I59">
        <v>11039.915999999999</v>
      </c>
      <c r="J59">
        <v>9435.1949999999997</v>
      </c>
      <c r="K59">
        <v>10156.621999999999</v>
      </c>
      <c r="L59">
        <v>13259.22</v>
      </c>
      <c r="M59">
        <v>10235.68</v>
      </c>
      <c r="N59">
        <v>7943.3710000000001</v>
      </c>
      <c r="O59">
        <v>12145.097</v>
      </c>
      <c r="P59">
        <v>6667.39</v>
      </c>
      <c r="Q59">
        <v>8572.5820000000003</v>
      </c>
      <c r="R59">
        <v>118634.018</v>
      </c>
    </row>
    <row r="60" spans="1:18">
      <c r="A60" t="s">
        <v>57</v>
      </c>
      <c r="B60">
        <v>2017</v>
      </c>
      <c r="C60" t="s">
        <v>48</v>
      </c>
      <c r="D60" t="s">
        <v>50</v>
      </c>
      <c r="E60" t="s">
        <v>22</v>
      </c>
      <c r="F60">
        <v>0</v>
      </c>
      <c r="G60">
        <v>34.270000000000003</v>
      </c>
      <c r="H60">
        <v>32.090000000000003</v>
      </c>
      <c r="I60">
        <v>157.31</v>
      </c>
      <c r="J60">
        <v>0</v>
      </c>
      <c r="K60">
        <v>93.54</v>
      </c>
      <c r="L60">
        <v>88.86</v>
      </c>
      <c r="M60">
        <v>111.14</v>
      </c>
      <c r="N60">
        <v>56.95</v>
      </c>
      <c r="O60">
        <v>14.12</v>
      </c>
      <c r="P60">
        <v>50</v>
      </c>
      <c r="Q60">
        <v>66.400000000000006</v>
      </c>
      <c r="R60">
        <v>704.68000000000006</v>
      </c>
    </row>
    <row r="61" spans="1:18">
      <c r="A61" t="s">
        <v>57</v>
      </c>
      <c r="B61">
        <v>2017</v>
      </c>
      <c r="C61" t="s">
        <v>48</v>
      </c>
      <c r="D61" t="s">
        <v>49</v>
      </c>
      <c r="E61" t="s">
        <v>22</v>
      </c>
      <c r="F61">
        <v>1345.34</v>
      </c>
      <c r="G61">
        <v>347.51</v>
      </c>
      <c r="H61">
        <v>403.3</v>
      </c>
      <c r="I61">
        <v>954.45</v>
      </c>
      <c r="J61">
        <v>433.32</v>
      </c>
      <c r="K61">
        <v>2179.52</v>
      </c>
      <c r="L61">
        <v>2802.3</v>
      </c>
      <c r="M61">
        <v>3502.99</v>
      </c>
      <c r="N61">
        <v>1865.4659999999999</v>
      </c>
      <c r="O61">
        <v>1772.92</v>
      </c>
      <c r="P61">
        <v>1347.45</v>
      </c>
      <c r="Q61">
        <v>493.18</v>
      </c>
      <c r="R61">
        <v>17447.746000000003</v>
      </c>
    </row>
    <row r="62" spans="1:18">
      <c r="A62" t="s">
        <v>57</v>
      </c>
      <c r="B62">
        <v>2017</v>
      </c>
      <c r="C62" t="s">
        <v>44</v>
      </c>
      <c r="D62" t="s">
        <v>47</v>
      </c>
      <c r="E62" t="s">
        <v>22</v>
      </c>
      <c r="F62">
        <v>5953.7790000000005</v>
      </c>
      <c r="G62">
        <v>5711.9539999999997</v>
      </c>
      <c r="H62">
        <v>7664.8069999999998</v>
      </c>
      <c r="I62">
        <v>5654.1620000000003</v>
      </c>
      <c r="J62">
        <v>5867.9390000000003</v>
      </c>
      <c r="K62">
        <v>7184.44</v>
      </c>
      <c r="L62">
        <v>6625.3630000000003</v>
      </c>
      <c r="M62">
        <v>4920.1189999999997</v>
      </c>
      <c r="N62">
        <v>5687.2790000000005</v>
      </c>
      <c r="O62">
        <v>5281.9530000000004</v>
      </c>
      <c r="P62">
        <v>10915.462</v>
      </c>
      <c r="Q62">
        <v>4301.3940000000002</v>
      </c>
      <c r="R62">
        <v>75768.651000000013</v>
      </c>
    </row>
    <row r="63" spans="1:18">
      <c r="A63" t="s">
        <v>57</v>
      </c>
      <c r="B63">
        <v>2017</v>
      </c>
      <c r="C63" t="s">
        <v>44</v>
      </c>
      <c r="D63" t="s">
        <v>46</v>
      </c>
      <c r="E63" t="s">
        <v>22</v>
      </c>
      <c r="F63">
        <v>3865.03</v>
      </c>
      <c r="G63">
        <v>3157.04</v>
      </c>
      <c r="H63">
        <v>3992.67</v>
      </c>
      <c r="I63">
        <v>3754.75</v>
      </c>
      <c r="J63">
        <v>4175.2219999999998</v>
      </c>
      <c r="K63">
        <v>5566.009</v>
      </c>
      <c r="L63">
        <v>3582.43</v>
      </c>
      <c r="M63">
        <v>3416.45</v>
      </c>
      <c r="N63">
        <v>3735.83</v>
      </c>
      <c r="O63">
        <v>4039.17</v>
      </c>
      <c r="P63">
        <v>3111.17</v>
      </c>
      <c r="Q63">
        <v>2265.39</v>
      </c>
      <c r="R63">
        <v>44661.160999999993</v>
      </c>
    </row>
    <row r="64" spans="1:18">
      <c r="A64" t="s">
        <v>57</v>
      </c>
      <c r="B64">
        <v>2017</v>
      </c>
      <c r="C64" t="s">
        <v>44</v>
      </c>
      <c r="D64" t="s">
        <v>45</v>
      </c>
      <c r="E64" t="s">
        <v>22</v>
      </c>
      <c r="F64">
        <v>12850.742</v>
      </c>
      <c r="G64">
        <v>15104.147999999999</v>
      </c>
      <c r="H64">
        <v>15799.829</v>
      </c>
      <c r="I64">
        <v>16558.777999999998</v>
      </c>
      <c r="J64">
        <v>14755.513000000001</v>
      </c>
      <c r="K64">
        <v>13959.47</v>
      </c>
      <c r="L64">
        <v>10993.87</v>
      </c>
      <c r="M64">
        <v>12599.002</v>
      </c>
      <c r="N64">
        <v>11594.949000000001</v>
      </c>
      <c r="O64">
        <v>12043.977000000001</v>
      </c>
      <c r="P64">
        <v>11994.55</v>
      </c>
      <c r="Q64">
        <v>11727.415000000001</v>
      </c>
      <c r="R64">
        <v>159982.24299999999</v>
      </c>
    </row>
    <row r="65" spans="1:18">
      <c r="A65" t="s">
        <v>57</v>
      </c>
      <c r="B65">
        <v>2017</v>
      </c>
      <c r="C65" t="s">
        <v>39</v>
      </c>
      <c r="D65" t="s">
        <v>43</v>
      </c>
      <c r="E65" t="s">
        <v>22</v>
      </c>
      <c r="F65">
        <v>19507.078000000001</v>
      </c>
      <c r="G65">
        <v>15680.762000000001</v>
      </c>
      <c r="H65">
        <v>19775.545999999998</v>
      </c>
      <c r="I65">
        <v>13736.136</v>
      </c>
      <c r="J65">
        <v>17221.027999999998</v>
      </c>
      <c r="K65">
        <v>18352.011999999999</v>
      </c>
      <c r="L65">
        <v>20327.377</v>
      </c>
      <c r="M65">
        <v>21175.423999999999</v>
      </c>
      <c r="N65">
        <v>18516.636999999999</v>
      </c>
      <c r="O65">
        <v>19864.665000000001</v>
      </c>
      <c r="P65">
        <v>18523.175999999999</v>
      </c>
      <c r="Q65">
        <v>22026.58</v>
      </c>
      <c r="R65">
        <v>224706.42099999997</v>
      </c>
    </row>
    <row r="66" spans="1:18">
      <c r="A66" t="s">
        <v>57</v>
      </c>
      <c r="B66">
        <v>2017</v>
      </c>
      <c r="C66" t="s">
        <v>39</v>
      </c>
      <c r="D66" t="s">
        <v>42</v>
      </c>
      <c r="E66" t="s">
        <v>22</v>
      </c>
      <c r="F66">
        <v>1947.249</v>
      </c>
      <c r="G66">
        <v>464.358</v>
      </c>
      <c r="H66">
        <v>2365.3919999999998</v>
      </c>
      <c r="I66">
        <v>3635.752</v>
      </c>
      <c r="J66">
        <v>4206.2929999999997</v>
      </c>
      <c r="K66">
        <v>757.36800000000005</v>
      </c>
      <c r="L66">
        <v>4944.9549999999999</v>
      </c>
      <c r="M66">
        <v>4223.2449999999999</v>
      </c>
      <c r="N66">
        <v>5086.6379999999999</v>
      </c>
      <c r="O66">
        <v>3951.221</v>
      </c>
      <c r="P66">
        <v>1071.655</v>
      </c>
      <c r="Q66">
        <v>755.7</v>
      </c>
      <c r="R66">
        <v>33409.825999999994</v>
      </c>
    </row>
    <row r="67" spans="1:18">
      <c r="A67" t="s">
        <v>57</v>
      </c>
      <c r="B67">
        <v>2017</v>
      </c>
      <c r="C67" t="s">
        <v>39</v>
      </c>
      <c r="D67" t="s">
        <v>41</v>
      </c>
      <c r="E67" t="s">
        <v>22</v>
      </c>
      <c r="F67">
        <v>877.11</v>
      </c>
      <c r="G67">
        <v>581.38</v>
      </c>
      <c r="H67">
        <v>5195.6899999999996</v>
      </c>
      <c r="I67">
        <v>313.26</v>
      </c>
      <c r="J67">
        <v>17418.84</v>
      </c>
      <c r="K67">
        <v>3020.73</v>
      </c>
      <c r="L67">
        <v>2691.48</v>
      </c>
      <c r="M67">
        <v>26328.74</v>
      </c>
      <c r="N67">
        <v>25580.93</v>
      </c>
      <c r="O67">
        <v>26968.11</v>
      </c>
      <c r="P67">
        <v>21811.96</v>
      </c>
      <c r="Q67">
        <v>1644.78</v>
      </c>
      <c r="R67">
        <v>132433.01</v>
      </c>
    </row>
    <row r="68" spans="1:18">
      <c r="A68" t="s">
        <v>57</v>
      </c>
      <c r="B68">
        <v>2017</v>
      </c>
      <c r="C68" t="s">
        <v>39</v>
      </c>
      <c r="D68" t="s">
        <v>40</v>
      </c>
      <c r="E68" t="s">
        <v>22</v>
      </c>
      <c r="F68">
        <v>12066.495000000001</v>
      </c>
      <c r="G68">
        <v>13065.102000000001</v>
      </c>
      <c r="H68">
        <v>13785.349</v>
      </c>
      <c r="I68">
        <v>12813.548000000001</v>
      </c>
      <c r="J68">
        <v>12364.641</v>
      </c>
      <c r="K68">
        <v>12461.118</v>
      </c>
      <c r="L68">
        <v>14507.983</v>
      </c>
      <c r="M68">
        <v>15067.37</v>
      </c>
      <c r="N68">
        <v>12480.55</v>
      </c>
      <c r="O68">
        <v>18314.84</v>
      </c>
      <c r="P68">
        <v>14846.563</v>
      </c>
      <c r="Q68">
        <v>11540.856</v>
      </c>
      <c r="R68">
        <v>163314.41500000001</v>
      </c>
    </row>
    <row r="69" spans="1:18">
      <c r="A69" t="s">
        <v>57</v>
      </c>
      <c r="B69">
        <v>2017</v>
      </c>
      <c r="C69" t="s">
        <v>29</v>
      </c>
      <c r="D69" t="s">
        <v>38</v>
      </c>
      <c r="E69" t="s">
        <v>22</v>
      </c>
      <c r="F69">
        <v>11877.64</v>
      </c>
      <c r="G69">
        <v>20912.07</v>
      </c>
      <c r="H69">
        <v>30687.054</v>
      </c>
      <c r="I69">
        <v>18937.417000000001</v>
      </c>
      <c r="J69">
        <v>13612.208000000001</v>
      </c>
      <c r="K69">
        <v>14061.54</v>
      </c>
      <c r="L69">
        <v>27145.383999999998</v>
      </c>
      <c r="M69">
        <v>42742.696000000004</v>
      </c>
      <c r="N69">
        <v>42152.648000000001</v>
      </c>
      <c r="O69">
        <v>43595.044999999998</v>
      </c>
      <c r="P69">
        <v>25018.553</v>
      </c>
      <c r="Q69">
        <v>13416.79</v>
      </c>
      <c r="R69">
        <v>304159.04499999998</v>
      </c>
    </row>
    <row r="70" spans="1:18">
      <c r="A70" t="s">
        <v>57</v>
      </c>
      <c r="B70">
        <v>2017</v>
      </c>
      <c r="C70" t="s">
        <v>29</v>
      </c>
      <c r="D70" t="s">
        <v>37</v>
      </c>
      <c r="E70" t="s">
        <v>22</v>
      </c>
      <c r="F70">
        <v>61.21</v>
      </c>
      <c r="G70">
        <v>26.98</v>
      </c>
      <c r="H70">
        <v>61.14</v>
      </c>
      <c r="I70">
        <v>30.97</v>
      </c>
      <c r="J70">
        <v>61.72</v>
      </c>
      <c r="K70">
        <v>46.75</v>
      </c>
      <c r="L70">
        <v>71.989999999999995</v>
      </c>
      <c r="M70">
        <v>57.53</v>
      </c>
      <c r="N70">
        <v>89.67</v>
      </c>
      <c r="O70">
        <v>73.48</v>
      </c>
      <c r="P70">
        <v>86</v>
      </c>
      <c r="Q70">
        <v>106.24</v>
      </c>
      <c r="R70">
        <v>773.68</v>
      </c>
    </row>
    <row r="71" spans="1:18">
      <c r="A71" t="s">
        <v>57</v>
      </c>
      <c r="B71">
        <v>2017</v>
      </c>
      <c r="C71" t="s">
        <v>29</v>
      </c>
      <c r="D71" t="s">
        <v>36</v>
      </c>
      <c r="E71" t="s">
        <v>22</v>
      </c>
      <c r="F71">
        <v>14.2</v>
      </c>
      <c r="G71">
        <v>13.84</v>
      </c>
      <c r="H71">
        <v>55.98</v>
      </c>
      <c r="I71">
        <v>42.22</v>
      </c>
      <c r="J71">
        <v>14.06</v>
      </c>
      <c r="K71">
        <v>42.3</v>
      </c>
      <c r="L71">
        <v>42.19</v>
      </c>
      <c r="M71">
        <v>28.5</v>
      </c>
      <c r="N71">
        <v>42.36</v>
      </c>
      <c r="O71">
        <v>14.07</v>
      </c>
      <c r="P71">
        <v>14.16</v>
      </c>
      <c r="Q71">
        <v>42.86</v>
      </c>
      <c r="R71">
        <v>366.74</v>
      </c>
    </row>
    <row r="72" spans="1:18">
      <c r="A72" t="s">
        <v>57</v>
      </c>
      <c r="B72">
        <v>2017</v>
      </c>
      <c r="C72" t="s">
        <v>29</v>
      </c>
      <c r="D72" t="s">
        <v>35</v>
      </c>
      <c r="E72" t="s">
        <v>22</v>
      </c>
      <c r="F72">
        <v>25855.759999999998</v>
      </c>
      <c r="G72">
        <v>12666.7</v>
      </c>
      <c r="H72">
        <v>42948.83</v>
      </c>
      <c r="I72">
        <v>25863.25</v>
      </c>
      <c r="J72">
        <v>9027.57</v>
      </c>
      <c r="K72">
        <v>18402.23</v>
      </c>
      <c r="L72">
        <v>18579.46</v>
      </c>
      <c r="M72">
        <v>49280.75</v>
      </c>
      <c r="N72">
        <v>60328.14</v>
      </c>
      <c r="O72">
        <v>71178.02</v>
      </c>
      <c r="P72">
        <v>46416.284</v>
      </c>
      <c r="Q72">
        <v>12564.1</v>
      </c>
      <c r="R72">
        <v>393111.09399999998</v>
      </c>
    </row>
    <row r="73" spans="1:18">
      <c r="A73" t="s">
        <v>57</v>
      </c>
      <c r="B73">
        <v>2017</v>
      </c>
      <c r="C73" t="s">
        <v>29</v>
      </c>
      <c r="D73" t="s">
        <v>34</v>
      </c>
      <c r="E73" t="s">
        <v>22</v>
      </c>
      <c r="F73">
        <v>18218.490000000002</v>
      </c>
      <c r="G73">
        <v>12533.52</v>
      </c>
      <c r="H73">
        <v>28644.31</v>
      </c>
      <c r="I73">
        <v>15439.36</v>
      </c>
      <c r="J73">
        <v>7365.81</v>
      </c>
      <c r="K73">
        <v>5654.66</v>
      </c>
      <c r="L73">
        <v>11482.25</v>
      </c>
      <c r="M73">
        <v>50206.59</v>
      </c>
      <c r="N73">
        <v>47300.54</v>
      </c>
      <c r="O73">
        <v>48640.47</v>
      </c>
      <c r="P73">
        <v>38627.64</v>
      </c>
      <c r="Q73">
        <v>8772.5400000000009</v>
      </c>
      <c r="R73">
        <v>292886.18</v>
      </c>
    </row>
    <row r="74" spans="1:18">
      <c r="A74" t="s">
        <v>57</v>
      </c>
      <c r="B74">
        <v>2017</v>
      </c>
      <c r="C74" t="s">
        <v>29</v>
      </c>
      <c r="D74" t="s">
        <v>33</v>
      </c>
      <c r="E74" t="s">
        <v>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t="s">
        <v>57</v>
      </c>
      <c r="B75">
        <v>2017</v>
      </c>
      <c r="C75" t="s">
        <v>29</v>
      </c>
      <c r="D75" t="s">
        <v>32</v>
      </c>
      <c r="E75" t="s">
        <v>22</v>
      </c>
      <c r="F75">
        <v>2175.88</v>
      </c>
      <c r="G75">
        <v>1654.06</v>
      </c>
      <c r="H75">
        <v>3097.64</v>
      </c>
      <c r="I75">
        <v>2936.1</v>
      </c>
      <c r="J75">
        <v>1702.14</v>
      </c>
      <c r="K75">
        <v>940.76</v>
      </c>
      <c r="L75">
        <v>700.06</v>
      </c>
      <c r="M75">
        <v>406.4</v>
      </c>
      <c r="N75">
        <v>796.64</v>
      </c>
      <c r="O75">
        <v>1788.8</v>
      </c>
      <c r="P75">
        <v>1181.9000000000001</v>
      </c>
      <c r="Q75">
        <v>675.9</v>
      </c>
      <c r="R75">
        <v>18056.28</v>
      </c>
    </row>
    <row r="76" spans="1:18">
      <c r="A76" t="s">
        <v>57</v>
      </c>
      <c r="B76">
        <v>2017</v>
      </c>
      <c r="C76" t="s">
        <v>29</v>
      </c>
      <c r="D76" t="s">
        <v>31</v>
      </c>
      <c r="E76" t="s">
        <v>22</v>
      </c>
      <c r="F76">
        <v>53.98</v>
      </c>
      <c r="G76">
        <v>52.89</v>
      </c>
      <c r="H76">
        <v>39.65</v>
      </c>
      <c r="I76">
        <v>12.884</v>
      </c>
      <c r="J76">
        <v>39.68</v>
      </c>
      <c r="K76">
        <v>38.200000000000003</v>
      </c>
      <c r="L76">
        <v>26.79</v>
      </c>
      <c r="M76">
        <v>26.1</v>
      </c>
      <c r="N76">
        <v>25.99</v>
      </c>
      <c r="O76">
        <v>78.760000000000005</v>
      </c>
      <c r="P76">
        <v>52.52</v>
      </c>
      <c r="Q76">
        <v>39.51</v>
      </c>
      <c r="R76">
        <v>486.95400000000001</v>
      </c>
    </row>
    <row r="77" spans="1:18">
      <c r="A77" t="s">
        <v>57</v>
      </c>
      <c r="B77">
        <v>2017</v>
      </c>
      <c r="C77" t="s">
        <v>29</v>
      </c>
      <c r="D77" t="s">
        <v>30</v>
      </c>
      <c r="E77" t="s">
        <v>22</v>
      </c>
      <c r="F77">
        <v>29881.546999999999</v>
      </c>
      <c r="G77">
        <v>24622.087</v>
      </c>
      <c r="H77">
        <v>27056.23</v>
      </c>
      <c r="I77">
        <v>22858.575000000001</v>
      </c>
      <c r="J77">
        <v>27518.424999999999</v>
      </c>
      <c r="K77">
        <v>26631.4</v>
      </c>
      <c r="L77">
        <v>25393.550999999999</v>
      </c>
      <c r="M77">
        <v>64679.391000000003</v>
      </c>
      <c r="N77">
        <v>69145.736000000004</v>
      </c>
      <c r="O77">
        <v>78594.857000000004</v>
      </c>
      <c r="P77">
        <v>62049.307999999997</v>
      </c>
      <c r="Q77">
        <v>19162.584999999999</v>
      </c>
      <c r="R77">
        <v>477593.6920000001</v>
      </c>
    </row>
    <row r="78" spans="1:18">
      <c r="A78" t="s">
        <v>57</v>
      </c>
      <c r="B78">
        <v>2017</v>
      </c>
      <c r="C78" t="s">
        <v>20</v>
      </c>
      <c r="D78" t="s">
        <v>28</v>
      </c>
      <c r="E78" t="s">
        <v>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30.71</v>
      </c>
      <c r="N78">
        <v>0</v>
      </c>
      <c r="O78">
        <v>31.05</v>
      </c>
      <c r="P78">
        <v>0</v>
      </c>
      <c r="Q78">
        <v>28.29</v>
      </c>
      <c r="R78">
        <v>90.050000000000011</v>
      </c>
    </row>
    <row r="79" spans="1:18">
      <c r="A79" t="s">
        <v>57</v>
      </c>
      <c r="B79">
        <v>2017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2017</v>
      </c>
      <c r="C80" t="s">
        <v>20</v>
      </c>
      <c r="D80" t="s">
        <v>26</v>
      </c>
      <c r="E80" t="s">
        <v>22</v>
      </c>
      <c r="F80">
        <v>75121.312000000005</v>
      </c>
      <c r="G80">
        <v>62377.275000000001</v>
      </c>
      <c r="H80">
        <v>79561.349000000002</v>
      </c>
      <c r="I80">
        <v>77845.494000000006</v>
      </c>
      <c r="J80">
        <v>68735.726999999999</v>
      </c>
      <c r="K80">
        <v>68554.14</v>
      </c>
      <c r="L80">
        <v>78117.232999999993</v>
      </c>
      <c r="M80">
        <v>82128.812000000005</v>
      </c>
      <c r="N80">
        <v>72309.391000000003</v>
      </c>
      <c r="O80">
        <v>79397.392999999996</v>
      </c>
      <c r="P80">
        <v>75107.009999999995</v>
      </c>
      <c r="Q80">
        <v>71284.835000000006</v>
      </c>
      <c r="R80">
        <v>890539.97100000002</v>
      </c>
    </row>
    <row r="81" spans="1:18">
      <c r="A81" t="s">
        <v>57</v>
      </c>
      <c r="B81">
        <v>2017</v>
      </c>
      <c r="C81" t="s">
        <v>20</v>
      </c>
      <c r="D81" t="s">
        <v>25</v>
      </c>
      <c r="E81" t="s">
        <v>22</v>
      </c>
      <c r="F81">
        <v>0</v>
      </c>
      <c r="G81">
        <v>36.979999999999997</v>
      </c>
      <c r="H81">
        <v>37.409999999999997</v>
      </c>
      <c r="I81">
        <v>185.1</v>
      </c>
      <c r="J81">
        <v>229.84</v>
      </c>
      <c r="K81">
        <v>54.47</v>
      </c>
      <c r="L81">
        <v>54.69</v>
      </c>
      <c r="M81">
        <v>58.09</v>
      </c>
      <c r="N81">
        <v>54.4</v>
      </c>
      <c r="O81">
        <v>0</v>
      </c>
      <c r="P81">
        <v>28.97</v>
      </c>
      <c r="Q81">
        <v>29.01</v>
      </c>
      <c r="R81">
        <v>768.96</v>
      </c>
    </row>
    <row r="82" spans="1:18">
      <c r="A82" t="s">
        <v>57</v>
      </c>
      <c r="B82">
        <v>2017</v>
      </c>
      <c r="C82" t="s">
        <v>20</v>
      </c>
      <c r="D82" t="s">
        <v>24</v>
      </c>
      <c r="E82" t="s">
        <v>22</v>
      </c>
      <c r="F82">
        <v>2669.9720000000002</v>
      </c>
      <c r="G82">
        <v>2680.9140000000002</v>
      </c>
      <c r="H82">
        <v>3140.596</v>
      </c>
      <c r="I82">
        <v>2712.9189999999999</v>
      </c>
      <c r="J82">
        <v>2855.5479999999998</v>
      </c>
      <c r="K82">
        <v>2694.9839999999999</v>
      </c>
      <c r="L82">
        <v>2851.723</v>
      </c>
      <c r="M82">
        <v>2961.9389999999999</v>
      </c>
      <c r="N82">
        <v>2828.5569999999998</v>
      </c>
      <c r="O82">
        <v>3108.7779999999998</v>
      </c>
      <c r="P82">
        <v>2734.424</v>
      </c>
      <c r="Q82">
        <v>2627.8820000000001</v>
      </c>
      <c r="R82">
        <v>33868.235999999997</v>
      </c>
    </row>
    <row r="83" spans="1:18">
      <c r="A83" t="s">
        <v>57</v>
      </c>
      <c r="B83">
        <v>2017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2017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2017</v>
      </c>
      <c r="C85" t="s">
        <v>48</v>
      </c>
      <c r="D85" t="s">
        <v>52</v>
      </c>
      <c r="E85" t="s">
        <v>22</v>
      </c>
      <c r="F85">
        <v>27828.534246095856</v>
      </c>
      <c r="G85">
        <v>27313.777396876681</v>
      </c>
      <c r="H85">
        <v>33516.663013283076</v>
      </c>
      <c r="I85">
        <v>28361.689944534195</v>
      </c>
      <c r="J85">
        <v>31433.943013283075</v>
      </c>
      <c r="K85">
        <v>30468.891780470294</v>
      </c>
      <c r="L85">
        <v>29160.698629689461</v>
      </c>
      <c r="M85">
        <v>32545.246629689464</v>
      </c>
      <c r="N85">
        <v>30453.611246095854</v>
      </c>
      <c r="O85">
        <v>31026.350013283074</v>
      </c>
      <c r="P85">
        <v>29379.350766720519</v>
      </c>
      <c r="Q85">
        <v>29135.81576672052</v>
      </c>
      <c r="R85">
        <v>360624.5724467421</v>
      </c>
    </row>
    <row r="86" spans="1:18">
      <c r="A86" t="s">
        <v>56</v>
      </c>
      <c r="B86">
        <v>2017</v>
      </c>
      <c r="C86" t="s">
        <v>48</v>
      </c>
      <c r="D86" t="s">
        <v>51</v>
      </c>
      <c r="E86" t="s">
        <v>22</v>
      </c>
      <c r="F86">
        <v>176385.83247385165</v>
      </c>
      <c r="G86">
        <v>202236.92137908132</v>
      </c>
      <c r="H86">
        <v>224813.22874400477</v>
      </c>
      <c r="I86">
        <v>187195.61166339231</v>
      </c>
      <c r="J86">
        <v>223136.26574400475</v>
      </c>
      <c r="K86">
        <v>240273.20501415789</v>
      </c>
      <c r="L86">
        <v>253209.32110892821</v>
      </c>
      <c r="M86">
        <v>255577.86410892822</v>
      </c>
      <c r="N86">
        <v>247202.43547385166</v>
      </c>
      <c r="O86">
        <v>257462.68974400475</v>
      </c>
      <c r="P86">
        <v>225054.93879803538</v>
      </c>
      <c r="Q86">
        <v>180022.24179803539</v>
      </c>
      <c r="R86">
        <v>2672570.5560502759</v>
      </c>
    </row>
    <row r="87" spans="1:18">
      <c r="A87" t="s">
        <v>56</v>
      </c>
      <c r="B87">
        <v>2017</v>
      </c>
      <c r="C87" t="s">
        <v>48</v>
      </c>
      <c r="D87" t="s">
        <v>50</v>
      </c>
      <c r="E87" t="s">
        <v>22</v>
      </c>
      <c r="F87">
        <v>217851.34445799186</v>
      </c>
      <c r="G87">
        <v>245381.35216639348</v>
      </c>
      <c r="H87">
        <v>238837.28026359295</v>
      </c>
      <c r="I87">
        <v>169205.85304118862</v>
      </c>
      <c r="J87">
        <v>203411.12326359295</v>
      </c>
      <c r="K87">
        <v>241172.07906919403</v>
      </c>
      <c r="L87">
        <v>256959.81536079242</v>
      </c>
      <c r="M87">
        <v>244659.71336079243</v>
      </c>
      <c r="N87">
        <v>237285.48445799187</v>
      </c>
      <c r="O87">
        <v>253462.85126359295</v>
      </c>
      <c r="P87">
        <v>221365.91402471319</v>
      </c>
      <c r="Q87">
        <v>183420.64702471319</v>
      </c>
      <c r="R87">
        <v>2713013.4577545496</v>
      </c>
    </row>
    <row r="88" spans="1:18">
      <c r="A88" t="s">
        <v>56</v>
      </c>
      <c r="B88">
        <v>2017</v>
      </c>
      <c r="C88" t="s">
        <v>48</v>
      </c>
      <c r="D88" t="s">
        <v>49</v>
      </c>
      <c r="E88" t="s">
        <v>22</v>
      </c>
      <c r="F88">
        <v>90311.066214043502</v>
      </c>
      <c r="G88">
        <v>112820.07477123479</v>
      </c>
      <c r="H88">
        <v>115282.19025217103</v>
      </c>
      <c r="I88">
        <v>84694.948099660891</v>
      </c>
      <c r="J88">
        <v>92082.789252171031</v>
      </c>
      <c r="K88">
        <v>103637.52629029857</v>
      </c>
      <c r="L88">
        <v>126629.43673310726</v>
      </c>
      <c r="M88">
        <v>119476.61073310726</v>
      </c>
      <c r="N88">
        <v>116543.9902140435</v>
      </c>
      <c r="O88">
        <v>112728.02525217102</v>
      </c>
      <c r="P88">
        <v>94921.238859796533</v>
      </c>
      <c r="Q88">
        <v>77749.391859796538</v>
      </c>
      <c r="R88">
        <v>1246877.2885316019</v>
      </c>
    </row>
    <row r="89" spans="1:18">
      <c r="A89" t="s">
        <v>56</v>
      </c>
      <c r="B89">
        <v>2017</v>
      </c>
      <c r="C89" t="s">
        <v>44</v>
      </c>
      <c r="D89" t="s">
        <v>47</v>
      </c>
      <c r="E89" t="s">
        <v>22</v>
      </c>
      <c r="F89">
        <v>255214.39841435896</v>
      </c>
      <c r="G89">
        <v>248382.03953148719</v>
      </c>
      <c r="H89">
        <v>385548.76549244445</v>
      </c>
      <c r="I89">
        <v>318227.43618010258</v>
      </c>
      <c r="J89">
        <v>286453.03649244446</v>
      </c>
      <c r="K89">
        <v>281545.04657052993</v>
      </c>
      <c r="L89">
        <v>287141.57445340173</v>
      </c>
      <c r="M89">
        <v>289887.92845340172</v>
      </c>
      <c r="N89">
        <v>284047.12741435895</v>
      </c>
      <c r="O89">
        <v>309131.42149244447</v>
      </c>
      <c r="P89">
        <v>322692.30810806155</v>
      </c>
      <c r="Q89">
        <v>265805.47610806156</v>
      </c>
      <c r="R89">
        <v>3534076.5587110971</v>
      </c>
    </row>
    <row r="90" spans="1:18">
      <c r="A90" t="s">
        <v>56</v>
      </c>
      <c r="B90">
        <v>2017</v>
      </c>
      <c r="C90" t="s">
        <v>44</v>
      </c>
      <c r="D90" t="s">
        <v>46</v>
      </c>
      <c r="E90" t="s">
        <v>22</v>
      </c>
      <c r="F90">
        <v>189196.35097021726</v>
      </c>
      <c r="G90">
        <v>185263.96777617384</v>
      </c>
      <c r="H90">
        <v>228539.31550752162</v>
      </c>
      <c r="I90">
        <v>190284.79835830416</v>
      </c>
      <c r="J90">
        <v>206442.55950752163</v>
      </c>
      <c r="K90">
        <v>197784.691044826</v>
      </c>
      <c r="L90">
        <v>207915.20223886945</v>
      </c>
      <c r="M90">
        <v>217909.05423886946</v>
      </c>
      <c r="N90">
        <v>207538.69997021725</v>
      </c>
      <c r="O90">
        <v>209014.90450752163</v>
      </c>
      <c r="P90">
        <v>210019.5844149825</v>
      </c>
      <c r="Q90">
        <v>192954.49041498249</v>
      </c>
      <c r="R90">
        <v>2442863.6189500075</v>
      </c>
    </row>
    <row r="91" spans="1:18">
      <c r="A91" t="s">
        <v>56</v>
      </c>
      <c r="B91">
        <v>2017</v>
      </c>
      <c r="C91" t="s">
        <v>44</v>
      </c>
      <c r="D91" t="s">
        <v>45</v>
      </c>
      <c r="E91" t="s">
        <v>22</v>
      </c>
      <c r="F91">
        <v>381610.33867602528</v>
      </c>
      <c r="G91">
        <v>432805.86534082016</v>
      </c>
      <c r="H91">
        <v>490742.48311922193</v>
      </c>
      <c r="I91">
        <v>381537.87934643537</v>
      </c>
      <c r="J91">
        <v>433457.05411922192</v>
      </c>
      <c r="K91">
        <v>447837.45856241853</v>
      </c>
      <c r="L91">
        <v>503167.86889762362</v>
      </c>
      <c r="M91">
        <v>493585.75189762359</v>
      </c>
      <c r="N91">
        <v>480554.03467602527</v>
      </c>
      <c r="O91">
        <v>454323.65811922192</v>
      </c>
      <c r="P91">
        <v>431606.65620786126</v>
      </c>
      <c r="Q91">
        <v>394965.40920786123</v>
      </c>
      <c r="R91">
        <v>5326194.45817036</v>
      </c>
    </row>
    <row r="92" spans="1:18">
      <c r="A92" t="s">
        <v>56</v>
      </c>
      <c r="B92">
        <v>2017</v>
      </c>
      <c r="C92" t="s">
        <v>39</v>
      </c>
      <c r="D92" t="s">
        <v>43</v>
      </c>
      <c r="E92" t="s">
        <v>22</v>
      </c>
      <c r="F92">
        <v>770085.98110586824</v>
      </c>
      <c r="G92">
        <v>839855.3458846946</v>
      </c>
      <c r="H92">
        <v>1028635.1822917524</v>
      </c>
      <c r="I92">
        <v>923258.89854821551</v>
      </c>
      <c r="J92">
        <v>1061461.3092917525</v>
      </c>
      <c r="K92">
        <v>1076520.3554776369</v>
      </c>
      <c r="L92">
        <v>1091562.4286988103</v>
      </c>
      <c r="M92">
        <v>1140528.1316988103</v>
      </c>
      <c r="N92">
        <v>1113983.7841058683</v>
      </c>
      <c r="O92">
        <v>1095493.3262917525</v>
      </c>
      <c r="P92">
        <v>997922.91052892932</v>
      </c>
      <c r="Q92">
        <v>909605.75052892941</v>
      </c>
      <c r="R92">
        <v>12048913.404453021</v>
      </c>
    </row>
    <row r="93" spans="1:18">
      <c r="A93" t="s">
        <v>56</v>
      </c>
      <c r="B93">
        <v>2017</v>
      </c>
      <c r="C93" t="s">
        <v>39</v>
      </c>
      <c r="D93" t="s">
        <v>42</v>
      </c>
      <c r="E93" t="s">
        <v>22</v>
      </c>
      <c r="F93">
        <v>208660.43249598733</v>
      </c>
      <c r="G93">
        <v>185746.67019678987</v>
      </c>
      <c r="H93">
        <v>216650.28929652236</v>
      </c>
      <c r="I93">
        <v>186874.04109438226</v>
      </c>
      <c r="J93">
        <v>206471.85129652236</v>
      </c>
      <c r="K93">
        <v>193071.85109705737</v>
      </c>
      <c r="L93">
        <v>194256.41239625483</v>
      </c>
      <c r="M93">
        <v>208118.19839625483</v>
      </c>
      <c r="N93">
        <v>200617.58049598732</v>
      </c>
      <c r="O93">
        <v>204376.43729652234</v>
      </c>
      <c r="P93">
        <v>190266.34105662935</v>
      </c>
      <c r="Q93">
        <v>199921.12305662935</v>
      </c>
      <c r="R93">
        <v>2395031.2281755395</v>
      </c>
    </row>
    <row r="94" spans="1:18">
      <c r="A94" t="s">
        <v>56</v>
      </c>
      <c r="B94">
        <v>2017</v>
      </c>
      <c r="C94" t="s">
        <v>39</v>
      </c>
      <c r="D94" t="s">
        <v>41</v>
      </c>
      <c r="E94" t="s">
        <v>22</v>
      </c>
      <c r="F94">
        <v>80324.450369051629</v>
      </c>
      <c r="G94">
        <v>68282.852495241314</v>
      </c>
      <c r="H94">
        <v>86441.043453178092</v>
      </c>
      <c r="I94">
        <v>75660.175116672297</v>
      </c>
      <c r="J94">
        <v>85245.933453178091</v>
      </c>
      <c r="K94">
        <v>84345.730537304538</v>
      </c>
      <c r="L94">
        <v>79873.226411114869</v>
      </c>
      <c r="M94">
        <v>90368.120411114869</v>
      </c>
      <c r="N94">
        <v>84382.15536905163</v>
      </c>
      <c r="O94">
        <v>88149.901453178099</v>
      </c>
      <c r="P94">
        <v>84935.268070003382</v>
      </c>
      <c r="Q94">
        <v>82392.29407000338</v>
      </c>
      <c r="R94">
        <v>990401.15120909223</v>
      </c>
    </row>
    <row r="95" spans="1:18">
      <c r="A95" t="s">
        <v>56</v>
      </c>
      <c r="B95">
        <v>2017</v>
      </c>
      <c r="C95" t="s">
        <v>39</v>
      </c>
      <c r="D95" t="s">
        <v>40</v>
      </c>
      <c r="E95" t="s">
        <v>22</v>
      </c>
      <c r="F95">
        <v>502458.52271885093</v>
      </c>
      <c r="G95">
        <v>497998.90817508072</v>
      </c>
      <c r="H95">
        <v>605118.52802300418</v>
      </c>
      <c r="I95">
        <v>525402.19480639126</v>
      </c>
      <c r="J95">
        <v>586825.8740230042</v>
      </c>
      <c r="K95">
        <v>597403.65532715735</v>
      </c>
      <c r="L95">
        <v>602846.95087092754</v>
      </c>
      <c r="M95">
        <v>629622.51187092753</v>
      </c>
      <c r="N95">
        <v>613547.72971885093</v>
      </c>
      <c r="O95">
        <v>615105.10402300418</v>
      </c>
      <c r="P95">
        <v>577555.61768383475</v>
      </c>
      <c r="Q95">
        <v>526376.10768383474</v>
      </c>
      <c r="R95">
        <v>6880261.7049248666</v>
      </c>
    </row>
    <row r="96" spans="1:18">
      <c r="A96" t="s">
        <v>56</v>
      </c>
      <c r="B96">
        <v>2017</v>
      </c>
      <c r="C96" t="s">
        <v>29</v>
      </c>
      <c r="D96" t="s">
        <v>38</v>
      </c>
      <c r="E96" t="s">
        <v>22</v>
      </c>
      <c r="F96">
        <v>230776.28106734224</v>
      </c>
      <c r="G96">
        <v>212587.26445387379</v>
      </c>
      <c r="H96">
        <v>269290.16932502988</v>
      </c>
      <c r="I96">
        <v>249232.93729427914</v>
      </c>
      <c r="J96">
        <v>259013.36332502993</v>
      </c>
      <c r="K96">
        <v>252105.52758271762</v>
      </c>
      <c r="L96">
        <v>260375.77619618608</v>
      </c>
      <c r="M96">
        <v>274785.08419618604</v>
      </c>
      <c r="N96">
        <v>262942.7870673422</v>
      </c>
      <c r="O96">
        <v>275262.25732502993</v>
      </c>
      <c r="P96">
        <v>263650.54877656751</v>
      </c>
      <c r="Q96">
        <v>245604.8887765675</v>
      </c>
      <c r="R96">
        <v>3055626.8853861517</v>
      </c>
    </row>
    <row r="97" spans="1:18">
      <c r="A97" t="s">
        <v>56</v>
      </c>
      <c r="B97">
        <v>2017</v>
      </c>
      <c r="C97" t="s">
        <v>29</v>
      </c>
      <c r="D97" t="s">
        <v>37</v>
      </c>
      <c r="E97" t="s">
        <v>22</v>
      </c>
      <c r="F97">
        <v>26238.498879453025</v>
      </c>
      <c r="G97">
        <v>23887.595303562422</v>
      </c>
      <c r="H97">
        <v>27315.685828859288</v>
      </c>
      <c r="I97">
        <v>24880.520031234239</v>
      </c>
      <c r="J97">
        <v>27476.453828859288</v>
      </c>
      <c r="K97">
        <v>24981.524778265553</v>
      </c>
      <c r="L97">
        <v>23430.360354156161</v>
      </c>
      <c r="M97">
        <v>26352.23035415616</v>
      </c>
      <c r="N97">
        <v>24367.440879453025</v>
      </c>
      <c r="O97">
        <v>26618.973828859289</v>
      </c>
      <c r="P97">
        <v>28471.333018740541</v>
      </c>
      <c r="Q97">
        <v>27479.637018740541</v>
      </c>
      <c r="R97">
        <v>311500.25410433952</v>
      </c>
    </row>
    <row r="98" spans="1:18">
      <c r="A98" t="s">
        <v>56</v>
      </c>
      <c r="B98">
        <v>2017</v>
      </c>
      <c r="C98" t="s">
        <v>29</v>
      </c>
      <c r="D98" t="s">
        <v>36</v>
      </c>
      <c r="E98" t="s">
        <v>22</v>
      </c>
      <c r="F98">
        <v>34825.576322124674</v>
      </c>
      <c r="G98">
        <v>29513.421057699736</v>
      </c>
      <c r="H98">
        <v>31303.456145841381</v>
      </c>
      <c r="I98">
        <v>25585.236850974543</v>
      </c>
      <c r="J98">
        <v>27879.456145841381</v>
      </c>
      <c r="K98">
        <v>24351.385969558094</v>
      </c>
      <c r="L98">
        <v>24293.26123398303</v>
      </c>
      <c r="M98">
        <v>28012.24123398303</v>
      </c>
      <c r="N98">
        <v>27588.674322124672</v>
      </c>
      <c r="O98">
        <v>32743.844145841384</v>
      </c>
      <c r="P98">
        <v>34844.599110584728</v>
      </c>
      <c r="Q98">
        <v>35078.958110584732</v>
      </c>
      <c r="R98">
        <v>356020.11064914137</v>
      </c>
    </row>
    <row r="99" spans="1:18">
      <c r="A99" t="s">
        <v>56</v>
      </c>
      <c r="B99">
        <v>2017</v>
      </c>
      <c r="C99" t="s">
        <v>29</v>
      </c>
      <c r="D99" t="s">
        <v>35</v>
      </c>
      <c r="E99" t="s">
        <v>22</v>
      </c>
      <c r="F99">
        <v>107079.52874624704</v>
      </c>
      <c r="G99">
        <v>98296.607396997628</v>
      </c>
      <c r="H99">
        <v>123176.26184674742</v>
      </c>
      <c r="I99">
        <v>99486.09544474585</v>
      </c>
      <c r="J99">
        <v>105856.21284674742</v>
      </c>
      <c r="K99">
        <v>101149.23594724783</v>
      </c>
      <c r="L99">
        <v>101119.65129649724</v>
      </c>
      <c r="M99">
        <v>112293.51229649724</v>
      </c>
      <c r="N99">
        <v>110623.26274624704</v>
      </c>
      <c r="O99">
        <v>128217.74584674744</v>
      </c>
      <c r="P99">
        <v>120264.1802668475</v>
      </c>
      <c r="Q99">
        <v>119264.91426684751</v>
      </c>
      <c r="R99">
        <v>1326827.2089484173</v>
      </c>
    </row>
    <row r="100" spans="1:18">
      <c r="A100" t="s">
        <v>56</v>
      </c>
      <c r="B100">
        <v>2017</v>
      </c>
      <c r="C100" t="s">
        <v>29</v>
      </c>
      <c r="D100" t="s">
        <v>34</v>
      </c>
      <c r="E100" t="s">
        <v>22</v>
      </c>
      <c r="F100">
        <v>37218.50504429562</v>
      </c>
      <c r="G100">
        <v>34304.8550354365</v>
      </c>
      <c r="H100">
        <v>39473.779038389534</v>
      </c>
      <c r="I100">
        <v>34403.033062013863</v>
      </c>
      <c r="J100">
        <v>38021.939038389537</v>
      </c>
      <c r="K100">
        <v>36703.76403248345</v>
      </c>
      <c r="L100">
        <v>35769.632041342578</v>
      </c>
      <c r="M100">
        <v>40415.14204134258</v>
      </c>
      <c r="N100">
        <v>39399.930044295616</v>
      </c>
      <c r="O100">
        <v>38769.631038389532</v>
      </c>
      <c r="P100">
        <v>38497.858837208325</v>
      </c>
      <c r="Q100">
        <v>38721.391837208321</v>
      </c>
      <c r="R100">
        <v>451699.4610907954</v>
      </c>
    </row>
    <row r="101" spans="1:18">
      <c r="A101" t="s">
        <v>56</v>
      </c>
      <c r="B101">
        <v>2017</v>
      </c>
      <c r="C101" t="s">
        <v>29</v>
      </c>
      <c r="D101" t="s">
        <v>33</v>
      </c>
      <c r="E101" t="s">
        <v>22</v>
      </c>
      <c r="F101">
        <v>36752.165945503009</v>
      </c>
      <c r="G101">
        <v>34099.032756402412</v>
      </c>
      <c r="H101">
        <v>42274.257152769278</v>
      </c>
      <c r="I101">
        <v>33007.432323704219</v>
      </c>
      <c r="J101">
        <v>36916.577152769278</v>
      </c>
      <c r="K101">
        <v>36400.588360035537</v>
      </c>
      <c r="L101">
        <v>35782.451549136145</v>
      </c>
      <c r="M101">
        <v>38511.055549136145</v>
      </c>
      <c r="N101">
        <v>38093.235945503009</v>
      </c>
      <c r="O101">
        <v>44100.271152769274</v>
      </c>
      <c r="P101">
        <v>38601.064394222529</v>
      </c>
      <c r="Q101">
        <v>38055.566394222529</v>
      </c>
      <c r="R101">
        <v>452593.69867617334</v>
      </c>
    </row>
    <row r="102" spans="1:18">
      <c r="A102" t="s">
        <v>56</v>
      </c>
      <c r="B102">
        <v>2017</v>
      </c>
      <c r="C102" t="s">
        <v>29</v>
      </c>
      <c r="D102" t="s">
        <v>32</v>
      </c>
      <c r="E102" t="s">
        <v>22</v>
      </c>
      <c r="F102">
        <v>82110.121612210685</v>
      </c>
      <c r="G102">
        <v>73534.838489768546</v>
      </c>
      <c r="H102">
        <v>81262.357530582609</v>
      </c>
      <c r="I102">
        <v>71091.964857094979</v>
      </c>
      <c r="J102">
        <v>83950.631530582614</v>
      </c>
      <c r="K102">
        <v>83346.138448954502</v>
      </c>
      <c r="L102">
        <v>84084.202571396643</v>
      </c>
      <c r="M102">
        <v>91523.355571396649</v>
      </c>
      <c r="N102">
        <v>87326.389612210696</v>
      </c>
      <c r="O102">
        <v>90417.955530582607</v>
      </c>
      <c r="P102">
        <v>87660.221514256991</v>
      </c>
      <c r="Q102">
        <v>89005.23751425698</v>
      </c>
      <c r="R102">
        <v>1005313.4147832944</v>
      </c>
    </row>
    <row r="103" spans="1:18">
      <c r="A103" t="s">
        <v>56</v>
      </c>
      <c r="B103">
        <v>2017</v>
      </c>
      <c r="C103" t="s">
        <v>29</v>
      </c>
      <c r="D103" t="s">
        <v>31</v>
      </c>
      <c r="E103" t="s">
        <v>22</v>
      </c>
      <c r="F103">
        <v>37512.380959322429</v>
      </c>
      <c r="G103">
        <v>33135.352767457945</v>
      </c>
      <c r="H103">
        <v>42732.448831412767</v>
      </c>
      <c r="I103">
        <v>42048.473343051395</v>
      </c>
      <c r="J103">
        <v>43830.696831412773</v>
      </c>
      <c r="K103">
        <v>44756.206703503114</v>
      </c>
      <c r="L103">
        <v>45393.744895367599</v>
      </c>
      <c r="M103">
        <v>46534.614895367602</v>
      </c>
      <c r="N103">
        <v>44058.42495932243</v>
      </c>
      <c r="O103">
        <v>44934.21483141277</v>
      </c>
      <c r="P103">
        <v>46549.322405830841</v>
      </c>
      <c r="Q103">
        <v>44241.08540583084</v>
      </c>
      <c r="R103">
        <v>515726.96682929248</v>
      </c>
    </row>
    <row r="104" spans="1:18">
      <c r="A104" t="s">
        <v>56</v>
      </c>
      <c r="B104">
        <v>2017</v>
      </c>
      <c r="C104" t="s">
        <v>29</v>
      </c>
      <c r="D104" t="s">
        <v>30</v>
      </c>
      <c r="E104" t="s">
        <v>22</v>
      </c>
      <c r="F104">
        <v>101519.36720287388</v>
      </c>
      <c r="G104">
        <v>88879.517962299113</v>
      </c>
      <c r="H104">
        <v>108879.56637582404</v>
      </c>
      <c r="I104">
        <v>100505.65768402345</v>
      </c>
      <c r="J104">
        <v>107845.40537582403</v>
      </c>
      <c r="K104">
        <v>110548.53954877418</v>
      </c>
      <c r="L104">
        <v>110479.19578934896</v>
      </c>
      <c r="M104">
        <v>117400.81278934896</v>
      </c>
      <c r="N104">
        <v>114421.90220287388</v>
      </c>
      <c r="O104">
        <v>118759.62237582404</v>
      </c>
      <c r="P104">
        <v>118634.48261041407</v>
      </c>
      <c r="Q104">
        <v>116724.90161041408</v>
      </c>
      <c r="R104">
        <v>1314598.9715278426</v>
      </c>
    </row>
    <row r="105" spans="1:18">
      <c r="A105" t="s">
        <v>56</v>
      </c>
      <c r="B105">
        <v>2017</v>
      </c>
      <c r="C105" t="s">
        <v>20</v>
      </c>
      <c r="D105" t="s">
        <v>28</v>
      </c>
      <c r="E105" t="s">
        <v>22</v>
      </c>
      <c r="F105">
        <v>59915.61910168903</v>
      </c>
      <c r="G105">
        <v>62583.237281351234</v>
      </c>
      <c r="H105">
        <v>86222.874554797163</v>
      </c>
      <c r="I105">
        <v>71774.602742364645</v>
      </c>
      <c r="J105">
        <v>78083.621554797151</v>
      </c>
      <c r="K105">
        <v>77125.750007905284</v>
      </c>
      <c r="L105">
        <v>80173.68182824309</v>
      </c>
      <c r="M105">
        <v>84472.141828243097</v>
      </c>
      <c r="N105">
        <v>80362.824101689039</v>
      </c>
      <c r="O105">
        <v>83914.039554797157</v>
      </c>
      <c r="P105">
        <v>84078.234645418794</v>
      </c>
      <c r="Q105">
        <v>74635.309645418791</v>
      </c>
      <c r="R105">
        <v>923341.93684671447</v>
      </c>
    </row>
    <row r="106" spans="1:18">
      <c r="A106" t="s">
        <v>56</v>
      </c>
      <c r="B106">
        <v>2017</v>
      </c>
      <c r="C106" t="s">
        <v>20</v>
      </c>
      <c r="D106" t="s">
        <v>27</v>
      </c>
      <c r="E106" t="s">
        <v>22</v>
      </c>
      <c r="F106">
        <v>9204.4257287487108</v>
      </c>
      <c r="G106">
        <v>7811.8525829989685</v>
      </c>
      <c r="H106">
        <v>9352.363631582215</v>
      </c>
      <c r="I106">
        <v>8352.3770202481955</v>
      </c>
      <c r="J106">
        <v>9909.6836315822147</v>
      </c>
      <c r="K106">
        <v>9602.1215344157226</v>
      </c>
      <c r="L106">
        <v>9590.654680165464</v>
      </c>
      <c r="M106">
        <v>10618.854680165465</v>
      </c>
      <c r="N106">
        <v>9707.72572874871</v>
      </c>
      <c r="O106">
        <v>9399.6796315822157</v>
      </c>
      <c r="P106">
        <v>9311.8612121489186</v>
      </c>
      <c r="Q106">
        <v>8130.5032121489166</v>
      </c>
      <c r="R106">
        <v>110992.10327453572</v>
      </c>
    </row>
    <row r="107" spans="1:18">
      <c r="A107" t="s">
        <v>56</v>
      </c>
      <c r="B107">
        <v>2017</v>
      </c>
      <c r="C107" t="s">
        <v>20</v>
      </c>
      <c r="D107" t="s">
        <v>26</v>
      </c>
      <c r="E107" t="s">
        <v>22</v>
      </c>
      <c r="F107">
        <v>164335.82308908433</v>
      </c>
      <c r="G107">
        <v>146892.88967126745</v>
      </c>
      <c r="H107">
        <v>177037.95681053976</v>
      </c>
      <c r="I107">
        <v>160361.44792471806</v>
      </c>
      <c r="J107">
        <v>191045.98481053975</v>
      </c>
      <c r="K107">
        <v>188361.46853199517</v>
      </c>
      <c r="L107">
        <v>179683.39394981202</v>
      </c>
      <c r="M107">
        <v>205531.97594981201</v>
      </c>
      <c r="N107">
        <v>198765.11908908433</v>
      </c>
      <c r="O107">
        <v>197234.27681053974</v>
      </c>
      <c r="P107">
        <v>194939.30695483083</v>
      </c>
      <c r="Q107">
        <v>180146.46295483081</v>
      </c>
      <c r="R107">
        <v>2184336.1065470539</v>
      </c>
    </row>
    <row r="108" spans="1:18">
      <c r="A108" t="s">
        <v>56</v>
      </c>
      <c r="B108">
        <v>2017</v>
      </c>
      <c r="C108" t="s">
        <v>20</v>
      </c>
      <c r="D108" t="s">
        <v>25</v>
      </c>
      <c r="E108" t="s">
        <v>22</v>
      </c>
      <c r="F108">
        <v>8570.4635491564713</v>
      </c>
      <c r="G108">
        <v>9097.1308393251784</v>
      </c>
      <c r="H108">
        <v>10023.841742602275</v>
      </c>
      <c r="I108">
        <v>9348.8289688190616</v>
      </c>
      <c r="J108">
        <v>10324.341742602275</v>
      </c>
      <c r="K108">
        <v>7748.5199360480801</v>
      </c>
      <c r="L108">
        <v>6002.3526458793749</v>
      </c>
      <c r="M108">
        <v>9599.5526458793756</v>
      </c>
      <c r="N108">
        <v>11484.763549156472</v>
      </c>
      <c r="O108">
        <v>12882.917742602276</v>
      </c>
      <c r="P108">
        <v>13316.020381291439</v>
      </c>
      <c r="Q108">
        <v>12214.072381291438</v>
      </c>
      <c r="R108">
        <v>120612.80612465373</v>
      </c>
    </row>
    <row r="109" spans="1:18">
      <c r="A109" t="s">
        <v>56</v>
      </c>
      <c r="B109">
        <v>2017</v>
      </c>
      <c r="C109" t="s">
        <v>20</v>
      </c>
      <c r="D109" t="s">
        <v>24</v>
      </c>
      <c r="E109" t="s">
        <v>22</v>
      </c>
      <c r="F109">
        <v>57319.554117979591</v>
      </c>
      <c r="G109">
        <v>61476.05849438368</v>
      </c>
      <c r="H109">
        <v>65452.898035582315</v>
      </c>
      <c r="I109">
        <v>71807.086365171432</v>
      </c>
      <c r="J109">
        <v>97393.733035582321</v>
      </c>
      <c r="K109">
        <v>102017.13195318503</v>
      </c>
      <c r="L109">
        <v>100997.42057678096</v>
      </c>
      <c r="M109">
        <v>103946.68157678096</v>
      </c>
      <c r="N109">
        <v>103007.25311797961</v>
      </c>
      <c r="O109">
        <v>94804.935035582312</v>
      </c>
      <c r="P109">
        <v>88620.173019102862</v>
      </c>
      <c r="Q109">
        <v>101534.84201910286</v>
      </c>
      <c r="R109">
        <v>1048377.7673472139</v>
      </c>
    </row>
    <row r="110" spans="1:18">
      <c r="A110" t="s">
        <v>56</v>
      </c>
      <c r="B110">
        <v>2017</v>
      </c>
      <c r="C110" t="s">
        <v>20</v>
      </c>
      <c r="D110" t="s">
        <v>23</v>
      </c>
      <c r="E110" t="s">
        <v>22</v>
      </c>
      <c r="F110">
        <v>10235.818113833122</v>
      </c>
      <c r="G110">
        <v>10181.574491066496</v>
      </c>
      <c r="H110">
        <v>11880.932031988707</v>
      </c>
      <c r="I110">
        <v>11272.105359366371</v>
      </c>
      <c r="J110">
        <v>12772.089031988706</v>
      </c>
      <c r="K110">
        <v>13447.85995014429</v>
      </c>
      <c r="L110">
        <v>13696.203572910914</v>
      </c>
      <c r="M110">
        <v>14170.703572910914</v>
      </c>
      <c r="N110">
        <v>14398.818113833122</v>
      </c>
      <c r="O110">
        <v>14548.245031988707</v>
      </c>
      <c r="P110">
        <v>12609.643215619823</v>
      </c>
      <c r="Q110">
        <v>11913.060215619824</v>
      </c>
      <c r="R110">
        <v>151127.05270127099</v>
      </c>
    </row>
    <row r="111" spans="1:18">
      <c r="A111" t="s">
        <v>56</v>
      </c>
      <c r="B111">
        <v>2017</v>
      </c>
      <c r="C111" t="s">
        <v>20</v>
      </c>
      <c r="D111" t="s">
        <v>21</v>
      </c>
      <c r="E111" t="s">
        <v>22</v>
      </c>
      <c r="F111">
        <v>55625.270377793611</v>
      </c>
      <c r="G111">
        <v>62577.432302234891</v>
      </c>
      <c r="H111">
        <v>72293.42766075446</v>
      </c>
      <c r="I111">
        <v>62762.598528911054</v>
      </c>
      <c r="J111">
        <v>67945.027660754451</v>
      </c>
      <c r="K111">
        <v>70747.338943715324</v>
      </c>
      <c r="L111">
        <v>77869.529019274036</v>
      </c>
      <c r="M111">
        <v>75135.399019274046</v>
      </c>
      <c r="N111">
        <v>73878.916377793605</v>
      </c>
      <c r="O111">
        <v>72895.184660754458</v>
      </c>
      <c r="P111">
        <v>74912.946117346626</v>
      </c>
      <c r="Q111">
        <v>66126.670117346628</v>
      </c>
      <c r="R111">
        <v>832769.74078595336</v>
      </c>
    </row>
    <row r="112" spans="1:18">
      <c r="A112" t="s">
        <v>55</v>
      </c>
      <c r="B112">
        <v>2017</v>
      </c>
      <c r="C112" t="s">
        <v>48</v>
      </c>
      <c r="D112" t="s">
        <v>52</v>
      </c>
      <c r="E112" t="s">
        <v>22</v>
      </c>
      <c r="F112">
        <v>39249.213000000003</v>
      </c>
      <c r="G112">
        <v>31936.758000000002</v>
      </c>
      <c r="H112">
        <v>37491.25</v>
      </c>
      <c r="I112">
        <v>33900.678</v>
      </c>
      <c r="J112">
        <v>38732.76</v>
      </c>
      <c r="K112">
        <v>38350.252</v>
      </c>
      <c r="L112">
        <v>43067.294000000002</v>
      </c>
      <c r="M112">
        <v>41717.409</v>
      </c>
      <c r="N112">
        <v>39487.555999999997</v>
      </c>
      <c r="O112">
        <v>39930.377</v>
      </c>
      <c r="P112">
        <v>36389.476999999999</v>
      </c>
      <c r="Q112">
        <v>37148.887000000002</v>
      </c>
      <c r="R112">
        <v>457401.91099999996</v>
      </c>
    </row>
    <row r="113" spans="1:18">
      <c r="A113" t="s">
        <v>55</v>
      </c>
      <c r="B113">
        <v>2017</v>
      </c>
      <c r="C113" t="s">
        <v>48</v>
      </c>
      <c r="D113" t="s">
        <v>51</v>
      </c>
      <c r="E113" t="s">
        <v>22</v>
      </c>
      <c r="F113">
        <v>5982.92</v>
      </c>
      <c r="G113">
        <v>4974.99</v>
      </c>
      <c r="H113">
        <v>5890.4080000000004</v>
      </c>
      <c r="I113">
        <v>5522.4030000000002</v>
      </c>
      <c r="J113">
        <v>6434.6480000000001</v>
      </c>
      <c r="K113">
        <v>6267.125</v>
      </c>
      <c r="L113">
        <v>6386.9849999999997</v>
      </c>
      <c r="M113">
        <v>6383.4440000000004</v>
      </c>
      <c r="N113">
        <v>5416.1779999999999</v>
      </c>
      <c r="O113">
        <v>5590.3789999999999</v>
      </c>
      <c r="P113">
        <v>4990.4719999999998</v>
      </c>
      <c r="Q113">
        <v>5293.4679999999998</v>
      </c>
      <c r="R113">
        <v>69133.42</v>
      </c>
    </row>
    <row r="114" spans="1:18">
      <c r="A114" t="s">
        <v>55</v>
      </c>
      <c r="B114">
        <v>2017</v>
      </c>
      <c r="C114" t="s">
        <v>48</v>
      </c>
      <c r="D114" t="s">
        <v>50</v>
      </c>
      <c r="E114" t="s">
        <v>22</v>
      </c>
      <c r="F114">
        <v>4716.558</v>
      </c>
      <c r="G114">
        <v>3921.18</v>
      </c>
      <c r="H114">
        <v>4559.5659999999998</v>
      </c>
      <c r="I114">
        <v>4465.7929999999997</v>
      </c>
      <c r="J114">
        <v>4768.2209999999995</v>
      </c>
      <c r="K114">
        <v>4351.5060000000003</v>
      </c>
      <c r="L114">
        <v>4514.3609999999999</v>
      </c>
      <c r="M114">
        <v>4312.973</v>
      </c>
      <c r="N114">
        <v>4436.79</v>
      </c>
      <c r="O114">
        <v>4848.9669999999996</v>
      </c>
      <c r="P114">
        <v>5303.366</v>
      </c>
      <c r="Q114">
        <v>5237.29</v>
      </c>
      <c r="R114">
        <v>55436.571000000004</v>
      </c>
    </row>
    <row r="115" spans="1:18">
      <c r="A115" t="s">
        <v>55</v>
      </c>
      <c r="B115">
        <v>2017</v>
      </c>
      <c r="C115" t="s">
        <v>48</v>
      </c>
      <c r="D115" t="s">
        <v>49</v>
      </c>
      <c r="E115" t="s">
        <v>22</v>
      </c>
      <c r="F115">
        <v>2348.748</v>
      </c>
      <c r="G115">
        <v>1958.3879999999999</v>
      </c>
      <c r="H115">
        <v>2870.9540000000002</v>
      </c>
      <c r="I115">
        <v>2544.42</v>
      </c>
      <c r="J115">
        <v>2841.511</v>
      </c>
      <c r="K115">
        <v>2840.5729999999999</v>
      </c>
      <c r="L115">
        <v>2683.8679999999999</v>
      </c>
      <c r="M115">
        <v>2714.8420000000001</v>
      </c>
      <c r="N115">
        <v>2693.607</v>
      </c>
      <c r="O115">
        <v>2763.7759999999998</v>
      </c>
      <c r="P115">
        <v>2578.1039999999998</v>
      </c>
      <c r="Q115">
        <v>2961.5120000000002</v>
      </c>
      <c r="R115">
        <v>31800.302999999996</v>
      </c>
    </row>
    <row r="116" spans="1:18">
      <c r="A116" t="s">
        <v>55</v>
      </c>
      <c r="B116">
        <v>2017</v>
      </c>
      <c r="C116" t="s">
        <v>44</v>
      </c>
      <c r="D116" t="s">
        <v>47</v>
      </c>
      <c r="E116" t="s">
        <v>22</v>
      </c>
      <c r="F116">
        <v>14894.181</v>
      </c>
      <c r="G116">
        <v>13620.837</v>
      </c>
      <c r="H116">
        <v>16283.163</v>
      </c>
      <c r="I116">
        <v>14178.08</v>
      </c>
      <c r="J116">
        <v>14317.977000000001</v>
      </c>
      <c r="K116">
        <v>13842.936</v>
      </c>
      <c r="L116">
        <v>16501.210999999999</v>
      </c>
      <c r="M116">
        <v>16892.134999999998</v>
      </c>
      <c r="N116">
        <v>16355.266</v>
      </c>
      <c r="O116">
        <v>16525.058000000001</v>
      </c>
      <c r="P116">
        <v>17030.423999999999</v>
      </c>
      <c r="Q116">
        <v>17079.617999999999</v>
      </c>
      <c r="R116">
        <v>187520.88599999997</v>
      </c>
    </row>
    <row r="117" spans="1:18">
      <c r="A117" t="s">
        <v>55</v>
      </c>
      <c r="B117">
        <v>2017</v>
      </c>
      <c r="C117" t="s">
        <v>44</v>
      </c>
      <c r="D117" t="s">
        <v>46</v>
      </c>
      <c r="E117" t="s">
        <v>22</v>
      </c>
      <c r="F117">
        <v>10510.907999999999</v>
      </c>
      <c r="G117">
        <v>9061.5360000000001</v>
      </c>
      <c r="H117">
        <v>9501.2559999999994</v>
      </c>
      <c r="I117">
        <v>7948.0649999999996</v>
      </c>
      <c r="J117">
        <v>8330.2919999999995</v>
      </c>
      <c r="K117">
        <v>7439.4840000000004</v>
      </c>
      <c r="L117">
        <v>8269.15</v>
      </c>
      <c r="M117">
        <v>8969.4249999999993</v>
      </c>
      <c r="N117">
        <v>8849.4369999999999</v>
      </c>
      <c r="O117">
        <v>8819.0110000000004</v>
      </c>
      <c r="P117">
        <v>8869.3289999999997</v>
      </c>
      <c r="Q117">
        <v>11168.529</v>
      </c>
      <c r="R117">
        <v>107736.42199999999</v>
      </c>
    </row>
    <row r="118" spans="1:18">
      <c r="A118" t="s">
        <v>55</v>
      </c>
      <c r="B118">
        <v>2017</v>
      </c>
      <c r="C118" t="s">
        <v>44</v>
      </c>
      <c r="D118" t="s">
        <v>45</v>
      </c>
      <c r="E118" t="s">
        <v>22</v>
      </c>
      <c r="F118">
        <v>17362.157999999999</v>
      </c>
      <c r="G118">
        <v>14778.534</v>
      </c>
      <c r="H118">
        <v>16985.579000000002</v>
      </c>
      <c r="I118">
        <v>14864.731</v>
      </c>
      <c r="J118">
        <v>15408.906000000001</v>
      </c>
      <c r="K118">
        <v>15058.031999999999</v>
      </c>
      <c r="L118">
        <v>17299.085999999999</v>
      </c>
      <c r="M118">
        <v>16665.05</v>
      </c>
      <c r="N118">
        <v>16439.662</v>
      </c>
      <c r="O118">
        <v>16536.991999999998</v>
      </c>
      <c r="P118">
        <v>16984.386999999999</v>
      </c>
      <c r="Q118">
        <v>16448.136999999999</v>
      </c>
      <c r="R118">
        <v>194831.25399999999</v>
      </c>
    </row>
    <row r="119" spans="1:18">
      <c r="A119" t="s">
        <v>55</v>
      </c>
      <c r="B119">
        <v>2017</v>
      </c>
      <c r="C119" t="s">
        <v>39</v>
      </c>
      <c r="D119" t="s">
        <v>43</v>
      </c>
      <c r="E119" t="s">
        <v>22</v>
      </c>
      <c r="F119">
        <v>250945.85500000001</v>
      </c>
      <c r="G119">
        <v>211289.492</v>
      </c>
      <c r="H119">
        <v>233808.75099999999</v>
      </c>
      <c r="I119">
        <v>222286.66899999999</v>
      </c>
      <c r="J119">
        <v>229440.6</v>
      </c>
      <c r="K119">
        <v>227724.954</v>
      </c>
      <c r="L119">
        <v>248116.011</v>
      </c>
      <c r="M119">
        <v>241219.11799999999</v>
      </c>
      <c r="N119">
        <v>228906.78099999999</v>
      </c>
      <c r="O119">
        <v>246646.228</v>
      </c>
      <c r="P119">
        <v>241131.215</v>
      </c>
      <c r="Q119">
        <v>262499.22399999999</v>
      </c>
      <c r="R119">
        <v>2844014.8979999996</v>
      </c>
    </row>
    <row r="120" spans="1:18">
      <c r="A120" t="s">
        <v>55</v>
      </c>
      <c r="B120">
        <v>2017</v>
      </c>
      <c r="C120" t="s">
        <v>39</v>
      </c>
      <c r="D120" t="s">
        <v>42</v>
      </c>
      <c r="E120" t="s">
        <v>22</v>
      </c>
      <c r="F120">
        <v>95224.784</v>
      </c>
      <c r="G120">
        <v>84586.953999999998</v>
      </c>
      <c r="H120">
        <v>91648.581000000006</v>
      </c>
      <c r="I120">
        <v>87375.475000000006</v>
      </c>
      <c r="J120">
        <v>89883.032000000007</v>
      </c>
      <c r="K120">
        <v>88420.960999999996</v>
      </c>
      <c r="L120">
        <v>95885.74</v>
      </c>
      <c r="M120">
        <v>93107.464999999997</v>
      </c>
      <c r="N120">
        <v>92590.308999999994</v>
      </c>
      <c r="O120">
        <v>92194.380999999994</v>
      </c>
      <c r="P120">
        <v>89970.835000000006</v>
      </c>
      <c r="Q120">
        <v>94215.127999999997</v>
      </c>
      <c r="R120">
        <v>1095103.645</v>
      </c>
    </row>
    <row r="121" spans="1:18">
      <c r="A121" t="s">
        <v>55</v>
      </c>
      <c r="B121">
        <v>2017</v>
      </c>
      <c r="C121" t="s">
        <v>39</v>
      </c>
      <c r="D121" t="s">
        <v>41</v>
      </c>
      <c r="E121" t="s">
        <v>22</v>
      </c>
      <c r="F121">
        <v>3025.7159999999999</v>
      </c>
      <c r="G121">
        <v>2437.8870000000002</v>
      </c>
      <c r="H121">
        <v>2972.7150000000001</v>
      </c>
      <c r="I121">
        <v>2652.8049999999998</v>
      </c>
      <c r="J121">
        <v>2902.8090000000002</v>
      </c>
      <c r="K121">
        <v>2561.163</v>
      </c>
      <c r="L121">
        <v>2654.32</v>
      </c>
      <c r="M121">
        <v>2828.893</v>
      </c>
      <c r="N121">
        <v>2390.123</v>
      </c>
      <c r="O121">
        <v>2713.7280000000001</v>
      </c>
      <c r="P121">
        <v>2849.85</v>
      </c>
      <c r="Q121">
        <v>2993.2339999999999</v>
      </c>
      <c r="R121">
        <v>32983.242999999995</v>
      </c>
    </row>
    <row r="122" spans="1:18">
      <c r="A122" t="s">
        <v>55</v>
      </c>
      <c r="B122">
        <v>2017</v>
      </c>
      <c r="C122" t="s">
        <v>39</v>
      </c>
      <c r="D122" t="s">
        <v>40</v>
      </c>
      <c r="E122" t="s">
        <v>22</v>
      </c>
      <c r="F122">
        <v>27081.030999999999</v>
      </c>
      <c r="G122">
        <v>21316.438999999998</v>
      </c>
      <c r="H122">
        <v>24349.544999999998</v>
      </c>
      <c r="I122">
        <v>22658.366999999998</v>
      </c>
      <c r="J122">
        <v>23835.793000000001</v>
      </c>
      <c r="K122">
        <v>21760.828000000001</v>
      </c>
      <c r="L122">
        <v>25432.751</v>
      </c>
      <c r="M122">
        <v>23829.055</v>
      </c>
      <c r="N122">
        <v>23245.279999999999</v>
      </c>
      <c r="O122">
        <v>23544.7</v>
      </c>
      <c r="P122">
        <v>22697.473999999998</v>
      </c>
      <c r="Q122">
        <v>25827.058000000001</v>
      </c>
      <c r="R122">
        <v>285578.321</v>
      </c>
    </row>
    <row r="123" spans="1:18">
      <c r="A123" t="s">
        <v>55</v>
      </c>
      <c r="B123">
        <v>2017</v>
      </c>
      <c r="C123" t="s">
        <v>29</v>
      </c>
      <c r="D123" t="s">
        <v>38</v>
      </c>
      <c r="E123" t="s">
        <v>22</v>
      </c>
      <c r="F123">
        <v>28463.124</v>
      </c>
      <c r="G123">
        <v>21202.022000000001</v>
      </c>
      <c r="H123">
        <v>22706.541000000001</v>
      </c>
      <c r="I123">
        <v>19111.115000000002</v>
      </c>
      <c r="J123">
        <v>18950.798999999999</v>
      </c>
      <c r="K123">
        <v>18048.764999999999</v>
      </c>
      <c r="L123">
        <v>23366.112000000001</v>
      </c>
      <c r="M123">
        <v>21520.421999999999</v>
      </c>
      <c r="N123">
        <v>19600.185000000001</v>
      </c>
      <c r="O123">
        <v>20620.36</v>
      </c>
      <c r="P123">
        <v>19982.098999999998</v>
      </c>
      <c r="Q123">
        <v>25956.955999999998</v>
      </c>
      <c r="R123">
        <v>259528.5</v>
      </c>
    </row>
    <row r="124" spans="1:18">
      <c r="A124" t="s">
        <v>55</v>
      </c>
      <c r="B124">
        <v>2017</v>
      </c>
      <c r="C124" t="s">
        <v>29</v>
      </c>
      <c r="D124" t="s">
        <v>37</v>
      </c>
      <c r="E124" t="s">
        <v>22</v>
      </c>
      <c r="F124">
        <v>2976.569</v>
      </c>
      <c r="G124">
        <v>2272.9299999999998</v>
      </c>
      <c r="H124">
        <v>2530.4589999999998</v>
      </c>
      <c r="I124">
        <v>2155.0610000000001</v>
      </c>
      <c r="J124">
        <v>2475.1909999999998</v>
      </c>
      <c r="K124">
        <v>2176.509</v>
      </c>
      <c r="L124">
        <v>0</v>
      </c>
      <c r="M124">
        <v>2241.6869999999999</v>
      </c>
      <c r="N124">
        <v>2456.1669999999999</v>
      </c>
      <c r="O124">
        <v>2699.29</v>
      </c>
      <c r="P124">
        <v>2663.9760000000001</v>
      </c>
      <c r="Q124">
        <v>2873.32</v>
      </c>
      <c r="R124">
        <v>27521.159</v>
      </c>
    </row>
    <row r="125" spans="1:18">
      <c r="A125" t="s">
        <v>55</v>
      </c>
      <c r="B125">
        <v>2017</v>
      </c>
      <c r="C125" t="s">
        <v>29</v>
      </c>
      <c r="D125" t="s">
        <v>36</v>
      </c>
      <c r="E125" t="s">
        <v>22</v>
      </c>
      <c r="F125">
        <v>6179.6909999999998</v>
      </c>
      <c r="G125">
        <v>4041.4810000000002</v>
      </c>
      <c r="H125">
        <v>4123.5420000000004</v>
      </c>
      <c r="I125">
        <v>3425.5149999999999</v>
      </c>
      <c r="J125">
        <v>3483.9229999999998</v>
      </c>
      <c r="K125">
        <v>3363.9319999999998</v>
      </c>
      <c r="L125">
        <v>5278.8149999999996</v>
      </c>
      <c r="M125">
        <v>4162.2309999999998</v>
      </c>
      <c r="N125">
        <v>4148.4780000000001</v>
      </c>
      <c r="O125">
        <v>4430.893</v>
      </c>
      <c r="P125">
        <v>4639.5200000000004</v>
      </c>
      <c r="Q125">
        <v>5784.7209999999995</v>
      </c>
      <c r="R125">
        <v>53062.742000000006</v>
      </c>
    </row>
    <row r="126" spans="1:18">
      <c r="A126" t="s">
        <v>55</v>
      </c>
      <c r="B126">
        <v>2017</v>
      </c>
      <c r="C126" t="s">
        <v>29</v>
      </c>
      <c r="D126" t="s">
        <v>35</v>
      </c>
      <c r="E126" t="s">
        <v>22</v>
      </c>
      <c r="F126">
        <v>22089.53</v>
      </c>
      <c r="G126">
        <v>17046.591</v>
      </c>
      <c r="H126">
        <v>24525.937999999998</v>
      </c>
      <c r="I126">
        <v>18925.848999999998</v>
      </c>
      <c r="J126">
        <v>19419.313999999998</v>
      </c>
      <c r="K126">
        <v>18613.945</v>
      </c>
      <c r="L126">
        <v>24184.106</v>
      </c>
      <c r="M126">
        <v>23501.824000000001</v>
      </c>
      <c r="N126">
        <v>22464.848000000002</v>
      </c>
      <c r="O126">
        <v>24458.73</v>
      </c>
      <c r="P126">
        <v>24705.420999999998</v>
      </c>
      <c r="Q126">
        <v>28217.557000000001</v>
      </c>
      <c r="R126">
        <v>268153.65299999999</v>
      </c>
    </row>
    <row r="127" spans="1:18">
      <c r="A127" t="s">
        <v>55</v>
      </c>
      <c r="B127">
        <v>2017</v>
      </c>
      <c r="C127" t="s">
        <v>29</v>
      </c>
      <c r="D127" t="s">
        <v>34</v>
      </c>
      <c r="E127" t="s">
        <v>22</v>
      </c>
      <c r="F127">
        <v>4468.5709999999999</v>
      </c>
      <c r="G127">
        <v>3256.3139999999999</v>
      </c>
      <c r="H127">
        <v>3614.143</v>
      </c>
      <c r="I127">
        <v>3011.6190000000001</v>
      </c>
      <c r="J127">
        <v>2933.779</v>
      </c>
      <c r="K127">
        <v>2938.692</v>
      </c>
      <c r="L127">
        <v>4119.3180000000002</v>
      </c>
      <c r="M127">
        <v>3789.7779999999998</v>
      </c>
      <c r="N127">
        <v>3697.8249999999998</v>
      </c>
      <c r="O127">
        <v>3879.8330000000001</v>
      </c>
      <c r="P127">
        <v>3604.627</v>
      </c>
      <c r="Q127">
        <v>4353.8760000000002</v>
      </c>
      <c r="R127">
        <v>43668.375</v>
      </c>
    </row>
    <row r="128" spans="1:18">
      <c r="A128" t="s">
        <v>55</v>
      </c>
      <c r="B128">
        <v>2017</v>
      </c>
      <c r="C128" t="s">
        <v>29</v>
      </c>
      <c r="D128" t="s">
        <v>33</v>
      </c>
      <c r="E128" t="s">
        <v>22</v>
      </c>
      <c r="F128">
        <v>10846.081</v>
      </c>
      <c r="G128">
        <v>7423.13</v>
      </c>
      <c r="H128">
        <v>7422.4809999999998</v>
      </c>
      <c r="I128">
        <v>6686.5739999999996</v>
      </c>
      <c r="J128">
        <v>6811.4260000000004</v>
      </c>
      <c r="K128">
        <v>6592.4120000000003</v>
      </c>
      <c r="L128">
        <v>8746.643</v>
      </c>
      <c r="M128">
        <v>7854.1419999999998</v>
      </c>
      <c r="N128">
        <v>5790.7910000000002</v>
      </c>
      <c r="O128">
        <v>6457.3559999999998</v>
      </c>
      <c r="P128">
        <v>7529.6880000000001</v>
      </c>
      <c r="Q128">
        <v>8529.2970000000005</v>
      </c>
      <c r="R128">
        <v>90690.021000000008</v>
      </c>
    </row>
    <row r="129" spans="1:18">
      <c r="A129" t="s">
        <v>55</v>
      </c>
      <c r="B129">
        <v>2017</v>
      </c>
      <c r="C129" t="s">
        <v>29</v>
      </c>
      <c r="D129" t="s">
        <v>32</v>
      </c>
      <c r="E129" t="s">
        <v>22</v>
      </c>
      <c r="F129">
        <v>21720.541000000001</v>
      </c>
      <c r="G129">
        <v>15639.585999999999</v>
      </c>
      <c r="H129">
        <v>16853.778999999999</v>
      </c>
      <c r="I129">
        <v>14653.706</v>
      </c>
      <c r="J129">
        <v>15498.475</v>
      </c>
      <c r="K129">
        <v>15350.644</v>
      </c>
      <c r="L129">
        <v>19024.484</v>
      </c>
      <c r="M129">
        <v>16010.599</v>
      </c>
      <c r="N129">
        <v>14678.174999999999</v>
      </c>
      <c r="O129">
        <v>17664.03</v>
      </c>
      <c r="P129">
        <v>16657.238000000001</v>
      </c>
      <c r="Q129">
        <v>19442.341</v>
      </c>
      <c r="R129">
        <v>203193.598</v>
      </c>
    </row>
    <row r="130" spans="1:18">
      <c r="A130" t="s">
        <v>55</v>
      </c>
      <c r="B130">
        <v>2017</v>
      </c>
      <c r="C130" t="s">
        <v>29</v>
      </c>
      <c r="D130" t="s">
        <v>31</v>
      </c>
      <c r="E130" t="s">
        <v>22</v>
      </c>
      <c r="F130">
        <v>2646.9780000000001</v>
      </c>
      <c r="G130">
        <v>1827.633</v>
      </c>
      <c r="H130">
        <v>2031.0540000000001</v>
      </c>
      <c r="I130">
        <v>1933.652</v>
      </c>
      <c r="J130">
        <v>1945.7339999999999</v>
      </c>
      <c r="K130">
        <v>1902.924</v>
      </c>
      <c r="L130">
        <v>2234.915</v>
      </c>
      <c r="M130">
        <v>1905</v>
      </c>
      <c r="N130">
        <v>1726.393</v>
      </c>
      <c r="O130">
        <v>1739.1469999999999</v>
      </c>
      <c r="P130">
        <v>1959.17</v>
      </c>
      <c r="Q130">
        <v>2606.6680000000001</v>
      </c>
      <c r="R130">
        <v>24459.268</v>
      </c>
    </row>
    <row r="131" spans="1:18">
      <c r="A131" t="s">
        <v>55</v>
      </c>
      <c r="B131">
        <v>2017</v>
      </c>
      <c r="C131" t="s">
        <v>29</v>
      </c>
      <c r="D131" t="s">
        <v>30</v>
      </c>
      <c r="E131" t="s">
        <v>22</v>
      </c>
      <c r="F131">
        <v>5363.9520000000002</v>
      </c>
      <c r="G131">
        <v>3954.3090000000002</v>
      </c>
      <c r="H131">
        <v>4252.6989999999996</v>
      </c>
      <c r="I131">
        <v>3666.0920000000001</v>
      </c>
      <c r="J131">
        <v>4035.1889999999999</v>
      </c>
      <c r="K131">
        <v>3941.9160000000002</v>
      </c>
      <c r="L131">
        <v>4506.098</v>
      </c>
      <c r="M131">
        <v>4332.4809999999998</v>
      </c>
      <c r="N131">
        <v>4129.5749999999998</v>
      </c>
      <c r="O131">
        <v>4386.7120000000004</v>
      </c>
      <c r="P131">
        <v>4561.2479999999996</v>
      </c>
      <c r="Q131">
        <v>5098.3429999999998</v>
      </c>
      <c r="R131">
        <v>52228.613999999994</v>
      </c>
    </row>
    <row r="132" spans="1:18">
      <c r="A132" t="s">
        <v>55</v>
      </c>
      <c r="B132">
        <v>2017</v>
      </c>
      <c r="C132" t="s">
        <v>20</v>
      </c>
      <c r="D132" t="s">
        <v>28</v>
      </c>
      <c r="E132" t="s">
        <v>22</v>
      </c>
      <c r="F132">
        <v>607.47900000000004</v>
      </c>
      <c r="G132">
        <v>522.25300000000004</v>
      </c>
      <c r="H132">
        <v>633.91700000000003</v>
      </c>
      <c r="I132">
        <v>573.97500000000002</v>
      </c>
      <c r="J132">
        <v>533.33799999999997</v>
      </c>
      <c r="K132">
        <v>498.98</v>
      </c>
      <c r="L132">
        <v>576.24400000000003</v>
      </c>
      <c r="M132">
        <v>528.17499999999995</v>
      </c>
      <c r="N132">
        <v>464.42200000000003</v>
      </c>
      <c r="O132">
        <v>555.33699999999999</v>
      </c>
      <c r="P132">
        <v>636.13</v>
      </c>
      <c r="Q132">
        <v>741.92200000000003</v>
      </c>
      <c r="R132">
        <v>6872.1719999999987</v>
      </c>
    </row>
    <row r="133" spans="1:18">
      <c r="A133" t="s">
        <v>55</v>
      </c>
      <c r="B133">
        <v>2017</v>
      </c>
      <c r="C133" t="s">
        <v>20</v>
      </c>
      <c r="D133" t="s">
        <v>27</v>
      </c>
      <c r="E133" t="s">
        <v>22</v>
      </c>
      <c r="F133">
        <v>668.524</v>
      </c>
      <c r="G133">
        <v>539.64499999999998</v>
      </c>
      <c r="H133">
        <v>422.233</v>
      </c>
      <c r="I133">
        <v>444.67200000000003</v>
      </c>
      <c r="J133">
        <v>411.20699999999999</v>
      </c>
      <c r="K133">
        <v>371.29399999999998</v>
      </c>
      <c r="L133">
        <v>518.07299999999998</v>
      </c>
      <c r="M133">
        <v>525.83199999999999</v>
      </c>
      <c r="N133">
        <v>438.75099999999998</v>
      </c>
      <c r="O133">
        <v>446.572</v>
      </c>
      <c r="P133">
        <v>516.33799999999997</v>
      </c>
      <c r="Q133">
        <v>571.64300000000003</v>
      </c>
      <c r="R133">
        <v>5874.7839999999987</v>
      </c>
    </row>
    <row r="134" spans="1:18">
      <c r="A134" t="s">
        <v>55</v>
      </c>
      <c r="B134">
        <v>2017</v>
      </c>
      <c r="C134" t="s">
        <v>20</v>
      </c>
      <c r="D134" t="s">
        <v>26</v>
      </c>
      <c r="E134" t="s">
        <v>22</v>
      </c>
      <c r="F134">
        <v>11552.691999999999</v>
      </c>
      <c r="G134">
        <v>9319.6759999999995</v>
      </c>
      <c r="H134">
        <v>10342.825000000001</v>
      </c>
      <c r="I134">
        <v>9028.2379999999994</v>
      </c>
      <c r="J134">
        <v>9318.6380000000008</v>
      </c>
      <c r="K134">
        <v>8957.6540000000005</v>
      </c>
      <c r="L134">
        <v>9600.9490000000005</v>
      </c>
      <c r="M134">
        <v>9355.1470000000008</v>
      </c>
      <c r="N134">
        <v>9221.8259999999991</v>
      </c>
      <c r="O134">
        <v>9822.2610000000004</v>
      </c>
      <c r="P134">
        <v>9778.7649999999994</v>
      </c>
      <c r="Q134">
        <v>11488.563</v>
      </c>
      <c r="R134">
        <v>117787.23399999998</v>
      </c>
    </row>
    <row r="135" spans="1:18">
      <c r="A135" t="s">
        <v>55</v>
      </c>
      <c r="B135">
        <v>2017</v>
      </c>
      <c r="C135" t="s">
        <v>20</v>
      </c>
      <c r="D135" t="s">
        <v>25</v>
      </c>
      <c r="E135" t="s">
        <v>22</v>
      </c>
      <c r="F135">
        <v>745.67899999999997</v>
      </c>
      <c r="G135">
        <v>581.69799999999998</v>
      </c>
      <c r="H135">
        <v>795.5</v>
      </c>
      <c r="I135">
        <v>647.99900000000002</v>
      </c>
      <c r="J135">
        <v>721.21100000000001</v>
      </c>
      <c r="K135">
        <v>655.71199999999999</v>
      </c>
      <c r="L135">
        <v>798.89200000000005</v>
      </c>
      <c r="M135">
        <v>879.33399999999995</v>
      </c>
      <c r="N135">
        <v>776.72400000000005</v>
      </c>
      <c r="O135">
        <v>782.37199999999996</v>
      </c>
      <c r="P135">
        <v>921.34400000000005</v>
      </c>
      <c r="Q135">
        <v>815.63900000000001</v>
      </c>
      <c r="R135">
        <v>9122.1039999999994</v>
      </c>
    </row>
    <row r="136" spans="1:18">
      <c r="A136" t="s">
        <v>55</v>
      </c>
      <c r="B136">
        <v>2017</v>
      </c>
      <c r="C136" t="s">
        <v>20</v>
      </c>
      <c r="D136" t="s">
        <v>24</v>
      </c>
      <c r="E136" t="s">
        <v>22</v>
      </c>
      <c r="F136">
        <v>11832.625</v>
      </c>
      <c r="G136">
        <v>9858.1560000000009</v>
      </c>
      <c r="H136">
        <v>11530.347</v>
      </c>
      <c r="I136">
        <v>10225.312</v>
      </c>
      <c r="J136">
        <v>10398.402</v>
      </c>
      <c r="K136">
        <v>9866.0959999999995</v>
      </c>
      <c r="L136">
        <v>11648.74</v>
      </c>
      <c r="M136">
        <v>11290.387000000001</v>
      </c>
      <c r="N136">
        <v>10631.19</v>
      </c>
      <c r="O136">
        <v>11083.741</v>
      </c>
      <c r="P136">
        <v>11546.788</v>
      </c>
      <c r="Q136">
        <v>11600.437</v>
      </c>
      <c r="R136">
        <v>131512.22099999999</v>
      </c>
    </row>
    <row r="137" spans="1:18">
      <c r="A137" t="s">
        <v>55</v>
      </c>
      <c r="B137">
        <v>2017</v>
      </c>
      <c r="C137" t="s">
        <v>20</v>
      </c>
      <c r="D137" t="s">
        <v>23</v>
      </c>
      <c r="E137" t="s">
        <v>22</v>
      </c>
      <c r="F137">
        <v>1008.56</v>
      </c>
      <c r="G137">
        <v>827.49099999999999</v>
      </c>
      <c r="H137">
        <v>963.17</v>
      </c>
      <c r="I137">
        <v>887.59400000000005</v>
      </c>
      <c r="J137">
        <v>871.42700000000002</v>
      </c>
      <c r="K137">
        <v>873.36099999999999</v>
      </c>
      <c r="L137">
        <v>1003.171</v>
      </c>
      <c r="M137">
        <v>995.34100000000001</v>
      </c>
      <c r="N137">
        <v>941.577</v>
      </c>
      <c r="O137">
        <v>1127.095</v>
      </c>
      <c r="P137">
        <v>1072.6369999999999</v>
      </c>
      <c r="Q137">
        <v>1067.9580000000001</v>
      </c>
      <c r="R137">
        <v>11639.382000000001</v>
      </c>
    </row>
    <row r="138" spans="1:18">
      <c r="A138" t="s">
        <v>55</v>
      </c>
      <c r="B138">
        <v>2017</v>
      </c>
      <c r="C138" t="s">
        <v>20</v>
      </c>
      <c r="D138" t="s">
        <v>21</v>
      </c>
      <c r="E138" t="s">
        <v>22</v>
      </c>
      <c r="F138">
        <v>3386.0149999999999</v>
      </c>
      <c r="G138">
        <v>2136.4340000000002</v>
      </c>
      <c r="H138">
        <v>2105.0210000000002</v>
      </c>
      <c r="I138">
        <v>1718.972</v>
      </c>
      <c r="J138">
        <v>2015.817</v>
      </c>
      <c r="K138">
        <v>2300.5909999999999</v>
      </c>
      <c r="L138">
        <v>2296.4960000000001</v>
      </c>
      <c r="M138">
        <v>2365.8690000000001</v>
      </c>
      <c r="N138">
        <v>2075.7420000000002</v>
      </c>
      <c r="O138">
        <v>2110.0030000000002</v>
      </c>
      <c r="P138">
        <v>2432.944</v>
      </c>
      <c r="Q138">
        <v>2381.7629999999999</v>
      </c>
      <c r="R138">
        <v>27325.667000000001</v>
      </c>
    </row>
    <row r="139" spans="1:18">
      <c r="A139" t="s">
        <v>54</v>
      </c>
      <c r="B139">
        <v>2017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2017</v>
      </c>
      <c r="C140" t="s">
        <v>48</v>
      </c>
      <c r="D140" t="s">
        <v>51</v>
      </c>
      <c r="E140" t="s">
        <v>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54</v>
      </c>
      <c r="B141">
        <v>2017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54</v>
      </c>
      <c r="B142">
        <v>2017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2017</v>
      </c>
      <c r="C143" t="s">
        <v>44</v>
      </c>
      <c r="D143" t="s">
        <v>47</v>
      </c>
      <c r="E143" t="s">
        <v>22</v>
      </c>
      <c r="F143">
        <v>86.03</v>
      </c>
      <c r="G143">
        <v>69</v>
      </c>
      <c r="H143">
        <v>105</v>
      </c>
      <c r="I143">
        <v>56</v>
      </c>
      <c r="J143">
        <v>80</v>
      </c>
      <c r="K143">
        <v>59</v>
      </c>
      <c r="L143">
        <v>89</v>
      </c>
      <c r="M143">
        <v>87</v>
      </c>
      <c r="N143">
        <v>71</v>
      </c>
      <c r="O143">
        <v>69</v>
      </c>
      <c r="P143">
        <v>58</v>
      </c>
      <c r="Q143">
        <v>45</v>
      </c>
      <c r="R143">
        <v>874.03</v>
      </c>
    </row>
    <row r="144" spans="1:18">
      <c r="A144" t="s">
        <v>54</v>
      </c>
      <c r="B144">
        <v>2017</v>
      </c>
      <c r="C144" t="s">
        <v>44</v>
      </c>
      <c r="D144" t="s">
        <v>46</v>
      </c>
      <c r="E144" t="s">
        <v>22</v>
      </c>
      <c r="F144">
        <v>129.696</v>
      </c>
      <c r="G144">
        <v>137</v>
      </c>
      <c r="H144">
        <v>131</v>
      </c>
      <c r="I144">
        <v>96</v>
      </c>
      <c r="J144">
        <v>125</v>
      </c>
      <c r="K144">
        <v>67</v>
      </c>
      <c r="L144">
        <v>111</v>
      </c>
      <c r="M144">
        <v>180</v>
      </c>
      <c r="N144">
        <v>90</v>
      </c>
      <c r="O144">
        <v>125</v>
      </c>
      <c r="P144">
        <v>125</v>
      </c>
      <c r="Q144">
        <v>84</v>
      </c>
      <c r="R144">
        <v>1400.6959999999999</v>
      </c>
    </row>
    <row r="145" spans="1:18">
      <c r="A145" t="s">
        <v>54</v>
      </c>
      <c r="B145">
        <v>2017</v>
      </c>
      <c r="C145" t="s">
        <v>44</v>
      </c>
      <c r="D145" t="s">
        <v>45</v>
      </c>
      <c r="E145" t="s">
        <v>22</v>
      </c>
      <c r="F145">
        <v>10</v>
      </c>
      <c r="G145">
        <v>17.5</v>
      </c>
      <c r="H145">
        <v>14</v>
      </c>
      <c r="I145">
        <v>15</v>
      </c>
      <c r="J145">
        <v>27.5</v>
      </c>
      <c r="K145">
        <v>19</v>
      </c>
      <c r="L145">
        <v>12.5</v>
      </c>
      <c r="M145">
        <v>10</v>
      </c>
      <c r="N145">
        <v>31.5</v>
      </c>
      <c r="O145">
        <v>10</v>
      </c>
      <c r="P145">
        <v>10</v>
      </c>
      <c r="Q145">
        <v>17.5</v>
      </c>
      <c r="R145">
        <v>194.5</v>
      </c>
    </row>
    <row r="146" spans="1:18">
      <c r="A146" t="s">
        <v>54</v>
      </c>
      <c r="B146">
        <v>2017</v>
      </c>
      <c r="C146" t="s">
        <v>39</v>
      </c>
      <c r="D146" t="s">
        <v>43</v>
      </c>
      <c r="E146" t="s">
        <v>22</v>
      </c>
      <c r="F146">
        <v>45</v>
      </c>
      <c r="G146">
        <v>15</v>
      </c>
      <c r="H146">
        <v>40</v>
      </c>
      <c r="I146">
        <v>10</v>
      </c>
      <c r="J146">
        <v>20</v>
      </c>
      <c r="K146">
        <v>15</v>
      </c>
      <c r="L146">
        <v>30</v>
      </c>
      <c r="M146">
        <v>10</v>
      </c>
      <c r="N146">
        <v>30</v>
      </c>
      <c r="O146">
        <v>10</v>
      </c>
      <c r="P146">
        <v>30</v>
      </c>
      <c r="Q146">
        <v>10</v>
      </c>
      <c r="R146">
        <v>265</v>
      </c>
    </row>
    <row r="147" spans="1:18">
      <c r="A147" t="s">
        <v>54</v>
      </c>
      <c r="B147">
        <v>2017</v>
      </c>
      <c r="C147" t="s">
        <v>39</v>
      </c>
      <c r="D147" t="s">
        <v>42</v>
      </c>
      <c r="E147" t="s">
        <v>22</v>
      </c>
      <c r="F147">
        <v>38.847000000000001</v>
      </c>
      <c r="G147">
        <v>49.509</v>
      </c>
      <c r="H147">
        <v>28.202999999999999</v>
      </c>
      <c r="I147">
        <v>48.405000000000001</v>
      </c>
      <c r="J147">
        <v>28.888000000000002</v>
      </c>
      <c r="K147">
        <v>36.134</v>
      </c>
      <c r="L147">
        <v>36.061</v>
      </c>
      <c r="M147">
        <v>37.616</v>
      </c>
      <c r="N147">
        <v>40.854999999999997</v>
      </c>
      <c r="O147">
        <v>39.058999999999997</v>
      </c>
      <c r="P147">
        <v>35.807000000000002</v>
      </c>
      <c r="Q147">
        <v>42.715000000000003</v>
      </c>
      <c r="R147">
        <v>462.09900000000005</v>
      </c>
    </row>
    <row r="148" spans="1:18">
      <c r="A148" t="s">
        <v>54</v>
      </c>
      <c r="B148">
        <v>2017</v>
      </c>
      <c r="C148" t="s">
        <v>39</v>
      </c>
      <c r="D148" t="s">
        <v>41</v>
      </c>
      <c r="E148" t="s">
        <v>22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5</v>
      </c>
      <c r="R148">
        <v>11</v>
      </c>
    </row>
    <row r="149" spans="1:18">
      <c r="A149" t="s">
        <v>54</v>
      </c>
      <c r="B149">
        <v>2017</v>
      </c>
      <c r="C149" t="s">
        <v>39</v>
      </c>
      <c r="D149" t="s">
        <v>40</v>
      </c>
      <c r="E149" t="s">
        <v>22</v>
      </c>
      <c r="F149">
        <v>213</v>
      </c>
      <c r="G149">
        <v>85</v>
      </c>
      <c r="H149">
        <v>240</v>
      </c>
      <c r="I149">
        <v>130</v>
      </c>
      <c r="J149">
        <v>185</v>
      </c>
      <c r="K149">
        <v>105</v>
      </c>
      <c r="L149">
        <v>135</v>
      </c>
      <c r="M149">
        <v>165</v>
      </c>
      <c r="N149">
        <v>133</v>
      </c>
      <c r="O149">
        <v>85</v>
      </c>
      <c r="P149">
        <v>145</v>
      </c>
      <c r="Q149">
        <v>155</v>
      </c>
      <c r="R149">
        <v>1776</v>
      </c>
    </row>
    <row r="150" spans="1:18">
      <c r="A150" t="s">
        <v>54</v>
      </c>
      <c r="B150">
        <v>2017</v>
      </c>
      <c r="C150" t="s">
        <v>29</v>
      </c>
      <c r="D150" t="s">
        <v>38</v>
      </c>
      <c r="E150" t="s">
        <v>22</v>
      </c>
      <c r="F150">
        <v>8.41</v>
      </c>
      <c r="G150">
        <v>8.2829999999999995</v>
      </c>
      <c r="H150">
        <v>19.260999999999999</v>
      </c>
      <c r="I150">
        <v>7</v>
      </c>
      <c r="J150">
        <v>8.8119999999999994</v>
      </c>
      <c r="K150">
        <v>28.425999999999998</v>
      </c>
      <c r="L150">
        <v>8.6</v>
      </c>
      <c r="M150">
        <v>29.324000000000002</v>
      </c>
      <c r="N150">
        <v>17.812999999999999</v>
      </c>
      <c r="O150">
        <v>23.048999999999999</v>
      </c>
      <c r="P150">
        <v>33.92</v>
      </c>
      <c r="Q150">
        <v>15.404999999999999</v>
      </c>
      <c r="R150">
        <v>208.30299999999997</v>
      </c>
    </row>
    <row r="151" spans="1:18">
      <c r="A151" t="s">
        <v>54</v>
      </c>
      <c r="B151">
        <v>2017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0.85599999999999998</v>
      </c>
      <c r="O151">
        <v>0</v>
      </c>
      <c r="P151">
        <v>0.214</v>
      </c>
      <c r="Q151">
        <v>0</v>
      </c>
      <c r="R151">
        <v>1.07</v>
      </c>
    </row>
    <row r="152" spans="1:18">
      <c r="A152" t="s">
        <v>54</v>
      </c>
      <c r="B152">
        <v>2017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0.64200000000000002</v>
      </c>
      <c r="P152">
        <v>0</v>
      </c>
      <c r="Q152">
        <v>0</v>
      </c>
      <c r="R152">
        <v>0.64200000000000002</v>
      </c>
    </row>
    <row r="153" spans="1:18">
      <c r="A153" t="s">
        <v>54</v>
      </c>
      <c r="B153">
        <v>2017</v>
      </c>
      <c r="C153" t="s">
        <v>29</v>
      </c>
      <c r="D153" t="s">
        <v>35</v>
      </c>
      <c r="E153" t="s">
        <v>22</v>
      </c>
      <c r="F153">
        <v>15</v>
      </c>
      <c r="G153">
        <v>0</v>
      </c>
      <c r="H153">
        <v>15</v>
      </c>
      <c r="I153">
        <v>15</v>
      </c>
      <c r="J153">
        <v>15</v>
      </c>
      <c r="K153">
        <v>15</v>
      </c>
      <c r="L153">
        <v>15</v>
      </c>
      <c r="M153">
        <v>15</v>
      </c>
      <c r="N153">
        <v>0</v>
      </c>
      <c r="O153">
        <v>15</v>
      </c>
      <c r="P153">
        <v>15</v>
      </c>
      <c r="Q153">
        <v>15</v>
      </c>
      <c r="R153">
        <v>150</v>
      </c>
    </row>
    <row r="154" spans="1:18">
      <c r="A154" t="s">
        <v>54</v>
      </c>
      <c r="B154">
        <v>2017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2017</v>
      </c>
      <c r="C155" t="s">
        <v>29</v>
      </c>
      <c r="D155" t="s">
        <v>33</v>
      </c>
      <c r="E155" t="s">
        <v>22</v>
      </c>
      <c r="F155">
        <v>0.214</v>
      </c>
      <c r="G155">
        <v>0.8</v>
      </c>
      <c r="H155">
        <v>4.4000000000000004</v>
      </c>
      <c r="I155">
        <v>8.2200000000000006</v>
      </c>
      <c r="J155">
        <v>0</v>
      </c>
      <c r="K155">
        <v>0</v>
      </c>
      <c r="L155">
        <v>11.8</v>
      </c>
      <c r="M155">
        <v>15.683999999999999</v>
      </c>
      <c r="N155">
        <v>0</v>
      </c>
      <c r="O155">
        <v>0.8</v>
      </c>
      <c r="P155">
        <v>0</v>
      </c>
      <c r="Q155">
        <v>0.8</v>
      </c>
      <c r="R155">
        <v>42.717999999999996</v>
      </c>
    </row>
    <row r="156" spans="1:18">
      <c r="A156" t="s">
        <v>54</v>
      </c>
      <c r="B156">
        <v>2017</v>
      </c>
      <c r="C156" t="s">
        <v>29</v>
      </c>
      <c r="D156" t="s">
        <v>32</v>
      </c>
      <c r="E156" t="s">
        <v>22</v>
      </c>
      <c r="F156">
        <v>1.2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1.2</v>
      </c>
    </row>
    <row r="157" spans="1:18">
      <c r="A157" t="s">
        <v>54</v>
      </c>
      <c r="B157">
        <v>2017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2017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2017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2017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2017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2017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2017</v>
      </c>
      <c r="C163" t="s">
        <v>20</v>
      </c>
      <c r="D163" t="s">
        <v>24</v>
      </c>
      <c r="E163" t="s">
        <v>22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t="s">
        <v>54</v>
      </c>
      <c r="B164">
        <v>2017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2017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2017</v>
      </c>
      <c r="C166" t="s">
        <v>48</v>
      </c>
      <c r="D166" t="s">
        <v>52</v>
      </c>
      <c r="E166" t="s">
        <v>22</v>
      </c>
      <c r="F166">
        <v>5</v>
      </c>
      <c r="G166">
        <v>10</v>
      </c>
      <c r="H166">
        <v>30</v>
      </c>
      <c r="I166">
        <v>15.231</v>
      </c>
      <c r="J166">
        <v>25</v>
      </c>
      <c r="K166">
        <v>25</v>
      </c>
      <c r="L166">
        <v>25</v>
      </c>
      <c r="M166">
        <v>20.111000000000001</v>
      </c>
      <c r="N166">
        <v>30.617999999999999</v>
      </c>
      <c r="O166">
        <v>25.196000000000002</v>
      </c>
      <c r="P166">
        <v>15</v>
      </c>
      <c r="Q166">
        <v>15.151</v>
      </c>
      <c r="R166">
        <v>241.30699999999999</v>
      </c>
    </row>
    <row r="167" spans="1:18">
      <c r="A167" t="s">
        <v>53</v>
      </c>
      <c r="B167">
        <v>2017</v>
      </c>
      <c r="C167" t="s">
        <v>48</v>
      </c>
      <c r="D167" t="s">
        <v>51</v>
      </c>
      <c r="E167" t="s">
        <v>22</v>
      </c>
      <c r="F167">
        <v>173.82400000000001</v>
      </c>
      <c r="G167">
        <v>215.84200000000001</v>
      </c>
      <c r="H167">
        <v>367.10700000000003</v>
      </c>
      <c r="I167">
        <v>320.89800000000002</v>
      </c>
      <c r="J167">
        <v>249.155</v>
      </c>
      <c r="K167">
        <v>330.31700000000001</v>
      </c>
      <c r="L167">
        <v>257.267</v>
      </c>
      <c r="M167">
        <v>335.56700000000001</v>
      </c>
      <c r="N167">
        <v>248.322</v>
      </c>
      <c r="O167">
        <v>173.87200000000001</v>
      </c>
      <c r="P167">
        <v>290.51</v>
      </c>
      <c r="Q167">
        <v>257.71499999999997</v>
      </c>
      <c r="R167">
        <v>3220.3960000000006</v>
      </c>
    </row>
    <row r="168" spans="1:18">
      <c r="A168" t="s">
        <v>53</v>
      </c>
      <c r="B168">
        <v>2017</v>
      </c>
      <c r="C168" t="s">
        <v>48</v>
      </c>
      <c r="D168" t="s">
        <v>50</v>
      </c>
      <c r="E168" t="s">
        <v>22</v>
      </c>
      <c r="F168">
        <v>294.03300000000002</v>
      </c>
      <c r="G168">
        <v>358.16399999999999</v>
      </c>
      <c r="H168">
        <v>641.75</v>
      </c>
      <c r="I168">
        <v>317.07100000000003</v>
      </c>
      <c r="J168">
        <v>480.47500000000002</v>
      </c>
      <c r="K168">
        <v>370.5</v>
      </c>
      <c r="L168">
        <v>457.64699999999999</v>
      </c>
      <c r="M168">
        <v>349.5</v>
      </c>
      <c r="N168">
        <v>481.59800000000001</v>
      </c>
      <c r="O168">
        <v>304.71300000000002</v>
      </c>
      <c r="P168">
        <v>487.6</v>
      </c>
      <c r="Q168">
        <v>331.8</v>
      </c>
      <c r="R168">
        <v>4874.8510000000006</v>
      </c>
    </row>
    <row r="169" spans="1:18">
      <c r="A169" t="s">
        <v>53</v>
      </c>
      <c r="B169">
        <v>2017</v>
      </c>
      <c r="C169" t="s">
        <v>48</v>
      </c>
      <c r="D169" t="s">
        <v>49</v>
      </c>
      <c r="E169" t="s">
        <v>22</v>
      </c>
      <c r="F169">
        <v>267.173</v>
      </c>
      <c r="G169">
        <v>282</v>
      </c>
      <c r="H169">
        <v>369.87900000000002</v>
      </c>
      <c r="I169">
        <v>245.953</v>
      </c>
      <c r="J169">
        <v>302.09100000000001</v>
      </c>
      <c r="K169">
        <v>216.661</v>
      </c>
      <c r="L169">
        <v>260.72800000000001</v>
      </c>
      <c r="M169">
        <v>205.089</v>
      </c>
      <c r="N169">
        <v>217.80099999999999</v>
      </c>
      <c r="O169">
        <v>288.37599999999998</v>
      </c>
      <c r="P169">
        <v>281.32400000000001</v>
      </c>
      <c r="Q169">
        <v>268.483</v>
      </c>
      <c r="R169">
        <v>3205.5580000000004</v>
      </c>
    </row>
    <row r="170" spans="1:18">
      <c r="A170" t="s">
        <v>53</v>
      </c>
      <c r="B170">
        <v>2017</v>
      </c>
      <c r="C170" t="s">
        <v>44</v>
      </c>
      <c r="D170" t="s">
        <v>47</v>
      </c>
      <c r="E170" t="s">
        <v>22</v>
      </c>
      <c r="F170">
        <v>1084.886</v>
      </c>
      <c r="G170">
        <v>664.47400000000005</v>
      </c>
      <c r="H170">
        <v>498.255</v>
      </c>
      <c r="I170">
        <v>153.58199999999999</v>
      </c>
      <c r="J170">
        <v>196.309</v>
      </c>
      <c r="K170">
        <v>189.31899999999999</v>
      </c>
      <c r="L170">
        <v>178.1</v>
      </c>
      <c r="M170">
        <v>293.661</v>
      </c>
      <c r="N170">
        <v>391.39299999999997</v>
      </c>
      <c r="O170">
        <v>406.62200000000001</v>
      </c>
      <c r="P170">
        <v>591.95799999999997</v>
      </c>
      <c r="Q170">
        <v>851.5</v>
      </c>
      <c r="R170">
        <v>5500.0590000000002</v>
      </c>
    </row>
    <row r="171" spans="1:18">
      <c r="A171" t="s">
        <v>53</v>
      </c>
      <c r="B171">
        <v>2017</v>
      </c>
      <c r="C171" t="s">
        <v>44</v>
      </c>
      <c r="D171" t="s">
        <v>46</v>
      </c>
      <c r="E171" t="s">
        <v>22</v>
      </c>
      <c r="F171">
        <v>167.22</v>
      </c>
      <c r="G171">
        <v>92.326999999999998</v>
      </c>
      <c r="H171">
        <v>156</v>
      </c>
      <c r="I171">
        <v>111.962</v>
      </c>
      <c r="J171">
        <v>112.889</v>
      </c>
      <c r="K171">
        <v>127.6</v>
      </c>
      <c r="L171">
        <v>135.73500000000001</v>
      </c>
      <c r="M171">
        <v>107.768</v>
      </c>
      <c r="N171">
        <v>130.22800000000001</v>
      </c>
      <c r="O171">
        <v>145.773</v>
      </c>
      <c r="P171">
        <v>159.44900000000001</v>
      </c>
      <c r="Q171">
        <v>130.77699999999999</v>
      </c>
      <c r="R171">
        <v>1577.7280000000001</v>
      </c>
    </row>
    <row r="172" spans="1:18">
      <c r="A172" t="s">
        <v>53</v>
      </c>
      <c r="B172">
        <v>2017</v>
      </c>
      <c r="C172" t="s">
        <v>44</v>
      </c>
      <c r="D172" t="s">
        <v>45</v>
      </c>
      <c r="E172" t="s">
        <v>22</v>
      </c>
      <c r="F172">
        <v>263.07799999999997</v>
      </c>
      <c r="G172">
        <v>359.55500000000001</v>
      </c>
      <c r="H172">
        <v>433.96800000000002</v>
      </c>
      <c r="I172">
        <v>396.11900000000003</v>
      </c>
      <c r="J172">
        <v>353.565</v>
      </c>
      <c r="K172">
        <v>394.56400000000002</v>
      </c>
      <c r="L172">
        <v>444.262</v>
      </c>
      <c r="M172">
        <v>332.12799999999999</v>
      </c>
      <c r="N172">
        <v>476.37099999999998</v>
      </c>
      <c r="O172">
        <v>276.69499999999999</v>
      </c>
      <c r="P172">
        <v>444.48899999999998</v>
      </c>
      <c r="Q172">
        <v>348.91199999999998</v>
      </c>
      <c r="R172">
        <v>4523.706000000001</v>
      </c>
    </row>
    <row r="173" spans="1:18">
      <c r="A173" t="s">
        <v>53</v>
      </c>
      <c r="B173">
        <v>2017</v>
      </c>
      <c r="C173" t="s">
        <v>39</v>
      </c>
      <c r="D173" t="s">
        <v>43</v>
      </c>
      <c r="E173" t="s">
        <v>22</v>
      </c>
      <c r="F173">
        <v>697.57600000000002</v>
      </c>
      <c r="G173">
        <v>891.15499999999997</v>
      </c>
      <c r="H173">
        <v>916.02300000000002</v>
      </c>
      <c r="I173">
        <v>867.03899999999999</v>
      </c>
      <c r="J173">
        <v>675.16399999999999</v>
      </c>
      <c r="K173">
        <v>816.20299999999997</v>
      </c>
      <c r="L173">
        <v>787.81200000000001</v>
      </c>
      <c r="M173">
        <v>716.24300000000005</v>
      </c>
      <c r="N173">
        <v>876.84299999999996</v>
      </c>
      <c r="O173">
        <v>653.63</v>
      </c>
      <c r="P173">
        <v>761.678</v>
      </c>
      <c r="Q173">
        <v>669.995</v>
      </c>
      <c r="R173">
        <v>9329.3610000000008</v>
      </c>
    </row>
    <row r="174" spans="1:18">
      <c r="A174" t="s">
        <v>53</v>
      </c>
      <c r="B174">
        <v>2017</v>
      </c>
      <c r="C174" t="s">
        <v>39</v>
      </c>
      <c r="D174" t="s">
        <v>42</v>
      </c>
      <c r="E174" t="s">
        <v>22</v>
      </c>
      <c r="F174">
        <v>117.503</v>
      </c>
      <c r="G174">
        <v>79.475999999999999</v>
      </c>
      <c r="H174">
        <v>116.76900000000001</v>
      </c>
      <c r="I174">
        <v>70.387</v>
      </c>
      <c r="J174">
        <v>69.641000000000005</v>
      </c>
      <c r="K174">
        <v>90.682000000000002</v>
      </c>
      <c r="L174">
        <v>75.825000000000003</v>
      </c>
      <c r="M174">
        <v>67.403999999999996</v>
      </c>
      <c r="N174">
        <v>96.245000000000005</v>
      </c>
      <c r="O174">
        <v>92.864000000000004</v>
      </c>
      <c r="P174">
        <v>62.28</v>
      </c>
      <c r="Q174">
        <v>78.760000000000005</v>
      </c>
      <c r="R174">
        <v>1017.836</v>
      </c>
    </row>
    <row r="175" spans="1:18">
      <c r="A175" t="s">
        <v>53</v>
      </c>
      <c r="B175">
        <v>2017</v>
      </c>
      <c r="C175" t="s">
        <v>39</v>
      </c>
      <c r="D175" t="s">
        <v>41</v>
      </c>
      <c r="E175" t="s">
        <v>22</v>
      </c>
      <c r="F175">
        <v>46</v>
      </c>
      <c r="G175">
        <v>56</v>
      </c>
      <c r="H175">
        <v>72.7</v>
      </c>
      <c r="I175">
        <v>65.424999999999997</v>
      </c>
      <c r="J175">
        <v>55.819000000000003</v>
      </c>
      <c r="K175">
        <v>73.86</v>
      </c>
      <c r="L175">
        <v>99.433000000000007</v>
      </c>
      <c r="M175">
        <v>57.625</v>
      </c>
      <c r="N175">
        <v>55.902000000000001</v>
      </c>
      <c r="O175">
        <v>108.55200000000001</v>
      </c>
      <c r="P175">
        <v>39.253</v>
      </c>
      <c r="Q175">
        <v>46.771000000000001</v>
      </c>
      <c r="R175">
        <v>777.34000000000015</v>
      </c>
    </row>
    <row r="176" spans="1:18">
      <c r="A176" t="s">
        <v>53</v>
      </c>
      <c r="B176">
        <v>2017</v>
      </c>
      <c r="C176" t="s">
        <v>39</v>
      </c>
      <c r="D176" t="s">
        <v>40</v>
      </c>
      <c r="E176" t="s">
        <v>22</v>
      </c>
      <c r="F176">
        <v>221.249</v>
      </c>
      <c r="G176">
        <v>425.78</v>
      </c>
      <c r="H176">
        <v>310.15300000000002</v>
      </c>
      <c r="I176">
        <v>435.72</v>
      </c>
      <c r="J176">
        <v>365.07600000000002</v>
      </c>
      <c r="K176">
        <v>367.23899999999998</v>
      </c>
      <c r="L176">
        <v>467.70100000000002</v>
      </c>
      <c r="M176">
        <v>434.88</v>
      </c>
      <c r="N176">
        <v>443.71499999999997</v>
      </c>
      <c r="O176">
        <v>334.72800000000001</v>
      </c>
      <c r="P176">
        <v>331.93599999999998</v>
      </c>
      <c r="Q176">
        <v>272.03500000000003</v>
      </c>
      <c r="R176">
        <v>4410.2120000000004</v>
      </c>
    </row>
    <row r="177" spans="1:18">
      <c r="A177" t="s">
        <v>53</v>
      </c>
      <c r="B177">
        <v>2017</v>
      </c>
      <c r="C177" t="s">
        <v>29</v>
      </c>
      <c r="D177" t="s">
        <v>38</v>
      </c>
      <c r="E177" t="s">
        <v>22</v>
      </c>
      <c r="F177">
        <v>103</v>
      </c>
      <c r="G177">
        <v>136.5</v>
      </c>
      <c r="H177">
        <v>105.5</v>
      </c>
      <c r="I177">
        <v>127.9</v>
      </c>
      <c r="J177">
        <v>134.35</v>
      </c>
      <c r="K177">
        <v>170.15</v>
      </c>
      <c r="L177">
        <v>100.8</v>
      </c>
      <c r="M177">
        <v>114.8</v>
      </c>
      <c r="N177">
        <v>183.8</v>
      </c>
      <c r="O177">
        <v>79.518000000000001</v>
      </c>
      <c r="P177">
        <v>125.122</v>
      </c>
      <c r="Q177">
        <v>136.35</v>
      </c>
      <c r="R177">
        <v>1517.79</v>
      </c>
    </row>
    <row r="178" spans="1:18">
      <c r="A178" t="s">
        <v>53</v>
      </c>
      <c r="B178">
        <v>2017</v>
      </c>
      <c r="C178" t="s">
        <v>29</v>
      </c>
      <c r="D178" t="s">
        <v>37</v>
      </c>
      <c r="E178" t="s">
        <v>22</v>
      </c>
      <c r="F178">
        <v>10</v>
      </c>
      <c r="G178">
        <v>5</v>
      </c>
      <c r="H178">
        <v>0</v>
      </c>
      <c r="I178">
        <v>0</v>
      </c>
      <c r="J178">
        <v>5</v>
      </c>
      <c r="K178">
        <v>0</v>
      </c>
      <c r="L178">
        <v>0</v>
      </c>
      <c r="M178">
        <v>5</v>
      </c>
      <c r="N178">
        <v>5</v>
      </c>
      <c r="O178">
        <v>5</v>
      </c>
      <c r="P178">
        <v>5</v>
      </c>
      <c r="Q178">
        <v>0</v>
      </c>
      <c r="R178">
        <v>40</v>
      </c>
    </row>
    <row r="179" spans="1:18">
      <c r="A179" t="s">
        <v>53</v>
      </c>
      <c r="B179">
        <v>2017</v>
      </c>
      <c r="C179" t="s">
        <v>29</v>
      </c>
      <c r="D179" t="s">
        <v>36</v>
      </c>
      <c r="E179" t="s">
        <v>22</v>
      </c>
      <c r="F179">
        <v>25.95</v>
      </c>
      <c r="G179">
        <v>0</v>
      </c>
      <c r="H179">
        <v>13</v>
      </c>
      <c r="I179">
        <v>6.7919999999999998</v>
      </c>
      <c r="J179">
        <v>7.25</v>
      </c>
      <c r="K179">
        <v>10</v>
      </c>
      <c r="L179">
        <v>7</v>
      </c>
      <c r="M179">
        <v>5.95</v>
      </c>
      <c r="N179">
        <v>11.079000000000001</v>
      </c>
      <c r="O179">
        <v>0.1</v>
      </c>
      <c r="P179">
        <v>18</v>
      </c>
      <c r="Q179">
        <v>16</v>
      </c>
      <c r="R179">
        <v>121.12100000000001</v>
      </c>
    </row>
    <row r="180" spans="1:18">
      <c r="A180" t="s">
        <v>53</v>
      </c>
      <c r="B180">
        <v>2017</v>
      </c>
      <c r="C180" t="s">
        <v>29</v>
      </c>
      <c r="D180" t="s">
        <v>35</v>
      </c>
      <c r="E180" t="s">
        <v>22</v>
      </c>
      <c r="F180">
        <v>45.95</v>
      </c>
      <c r="G180">
        <v>19.8</v>
      </c>
      <c r="H180">
        <v>26</v>
      </c>
      <c r="I180">
        <v>39</v>
      </c>
      <c r="J180">
        <v>50.75</v>
      </c>
      <c r="K180">
        <v>34.6</v>
      </c>
      <c r="L180">
        <v>30</v>
      </c>
      <c r="M180">
        <v>50.8</v>
      </c>
      <c r="N180">
        <v>45.95</v>
      </c>
      <c r="O180">
        <v>51.6</v>
      </c>
      <c r="P180">
        <v>27.8</v>
      </c>
      <c r="Q180">
        <v>35.549999999999997</v>
      </c>
      <c r="R180">
        <v>457.8</v>
      </c>
    </row>
    <row r="181" spans="1:18">
      <c r="A181" t="s">
        <v>53</v>
      </c>
      <c r="B181">
        <v>2017</v>
      </c>
      <c r="C181" t="s">
        <v>29</v>
      </c>
      <c r="D181" t="s">
        <v>34</v>
      </c>
      <c r="E181" t="s">
        <v>22</v>
      </c>
      <c r="F181">
        <v>38</v>
      </c>
      <c r="G181">
        <v>28</v>
      </c>
      <c r="H181">
        <v>34</v>
      </c>
      <c r="I181">
        <v>6</v>
      </c>
      <c r="J181">
        <v>6</v>
      </c>
      <c r="K181">
        <v>25</v>
      </c>
      <c r="L181">
        <v>6</v>
      </c>
      <c r="M181">
        <v>26</v>
      </c>
      <c r="N181">
        <v>19</v>
      </c>
      <c r="O181">
        <v>18</v>
      </c>
      <c r="P181">
        <v>17.95</v>
      </c>
      <c r="Q181">
        <v>23</v>
      </c>
      <c r="R181">
        <v>246.95</v>
      </c>
    </row>
    <row r="182" spans="1:18">
      <c r="A182" t="s">
        <v>53</v>
      </c>
      <c r="B182">
        <v>2017</v>
      </c>
      <c r="C182" t="s">
        <v>29</v>
      </c>
      <c r="D182" t="s">
        <v>33</v>
      </c>
      <c r="E182" t="s">
        <v>22</v>
      </c>
      <c r="F182">
        <v>25</v>
      </c>
      <c r="G182">
        <v>0</v>
      </c>
      <c r="H182">
        <v>0</v>
      </c>
      <c r="I182">
        <v>0</v>
      </c>
      <c r="J182">
        <v>33.713000000000001</v>
      </c>
      <c r="K182">
        <v>0</v>
      </c>
      <c r="L182">
        <v>0</v>
      </c>
      <c r="M182">
        <v>0</v>
      </c>
      <c r="N182">
        <v>8.0820000000000007</v>
      </c>
      <c r="O182">
        <v>10</v>
      </c>
      <c r="P182">
        <v>10</v>
      </c>
      <c r="Q182">
        <v>15</v>
      </c>
      <c r="R182">
        <v>101.795</v>
      </c>
    </row>
    <row r="183" spans="1:18">
      <c r="A183" t="s">
        <v>53</v>
      </c>
      <c r="B183">
        <v>2017</v>
      </c>
      <c r="C183" t="s">
        <v>29</v>
      </c>
      <c r="D183" t="s">
        <v>32</v>
      </c>
      <c r="E183" t="s">
        <v>22</v>
      </c>
      <c r="F183">
        <v>60</v>
      </c>
      <c r="G183">
        <v>33</v>
      </c>
      <c r="H183">
        <v>20</v>
      </c>
      <c r="I183">
        <v>39.4</v>
      </c>
      <c r="J183">
        <v>57.832999999999998</v>
      </c>
      <c r="K183">
        <v>50.1</v>
      </c>
      <c r="L183">
        <v>32.4</v>
      </c>
      <c r="M183">
        <v>59.834000000000003</v>
      </c>
      <c r="N183">
        <v>62.878</v>
      </c>
      <c r="O183">
        <v>45</v>
      </c>
      <c r="P183">
        <v>39.6</v>
      </c>
      <c r="Q183">
        <v>45</v>
      </c>
      <c r="R183">
        <v>545.04500000000007</v>
      </c>
    </row>
    <row r="184" spans="1:18">
      <c r="A184" t="s">
        <v>53</v>
      </c>
      <c r="B184">
        <v>2017</v>
      </c>
      <c r="C184" t="s">
        <v>29</v>
      </c>
      <c r="D184" t="s">
        <v>31</v>
      </c>
      <c r="E184" t="s">
        <v>22</v>
      </c>
      <c r="F184">
        <v>20</v>
      </c>
      <c r="G184">
        <v>45</v>
      </c>
      <c r="H184">
        <v>20</v>
      </c>
      <c r="I184">
        <v>20.315999999999999</v>
      </c>
      <c r="J184">
        <v>1.071</v>
      </c>
      <c r="K184">
        <v>41.024000000000001</v>
      </c>
      <c r="L184">
        <v>21</v>
      </c>
      <c r="M184">
        <v>40</v>
      </c>
      <c r="N184">
        <v>20</v>
      </c>
      <c r="O184">
        <v>31</v>
      </c>
      <c r="P184">
        <v>66.03</v>
      </c>
      <c r="Q184">
        <v>35.978000000000002</v>
      </c>
      <c r="R184">
        <v>361.41900000000004</v>
      </c>
    </row>
    <row r="185" spans="1:18">
      <c r="A185" t="s">
        <v>53</v>
      </c>
      <c r="B185">
        <v>2017</v>
      </c>
      <c r="C185" t="s">
        <v>29</v>
      </c>
      <c r="D185" t="s">
        <v>30</v>
      </c>
      <c r="E185" t="s">
        <v>22</v>
      </c>
      <c r="F185">
        <v>63</v>
      </c>
      <c r="G185">
        <v>13</v>
      </c>
      <c r="H185">
        <v>35</v>
      </c>
      <c r="I185">
        <v>24</v>
      </c>
      <c r="J185">
        <v>40.154000000000003</v>
      </c>
      <c r="K185">
        <v>46.4</v>
      </c>
      <c r="L185">
        <v>32.6</v>
      </c>
      <c r="M185">
        <v>30</v>
      </c>
      <c r="N185">
        <v>50.6</v>
      </c>
      <c r="O185">
        <v>22.9</v>
      </c>
      <c r="P185">
        <v>37.950000000000003</v>
      </c>
      <c r="Q185">
        <v>19</v>
      </c>
      <c r="R185">
        <v>414.60399999999998</v>
      </c>
    </row>
    <row r="186" spans="1:18">
      <c r="A186" t="s">
        <v>53</v>
      </c>
      <c r="B186">
        <v>2017</v>
      </c>
      <c r="C186" t="s">
        <v>20</v>
      </c>
      <c r="D186" t="s">
        <v>28</v>
      </c>
      <c r="E186" t="s">
        <v>22</v>
      </c>
      <c r="F186">
        <v>160</v>
      </c>
      <c r="G186">
        <v>259</v>
      </c>
      <c r="H186">
        <v>136</v>
      </c>
      <c r="I186">
        <v>140</v>
      </c>
      <c r="J186">
        <v>148</v>
      </c>
      <c r="K186">
        <v>215</v>
      </c>
      <c r="L186">
        <v>195.952</v>
      </c>
      <c r="M186">
        <v>113</v>
      </c>
      <c r="N186">
        <v>161</v>
      </c>
      <c r="O186">
        <v>94</v>
      </c>
      <c r="P186">
        <v>163</v>
      </c>
      <c r="Q186">
        <v>172</v>
      </c>
      <c r="R186">
        <v>1956.952</v>
      </c>
    </row>
    <row r="187" spans="1:18">
      <c r="A187" t="s">
        <v>53</v>
      </c>
      <c r="B187">
        <v>2017</v>
      </c>
      <c r="C187" t="s">
        <v>20</v>
      </c>
      <c r="D187" t="s">
        <v>27</v>
      </c>
      <c r="E187" t="s">
        <v>22</v>
      </c>
      <c r="F187">
        <v>63</v>
      </c>
      <c r="G187">
        <v>23</v>
      </c>
      <c r="H187">
        <v>63</v>
      </c>
      <c r="I187">
        <v>0</v>
      </c>
      <c r="J187">
        <v>33</v>
      </c>
      <c r="K187">
        <v>71</v>
      </c>
      <c r="L187">
        <v>0</v>
      </c>
      <c r="M187">
        <v>38</v>
      </c>
      <c r="N187">
        <v>58</v>
      </c>
      <c r="O187">
        <v>38</v>
      </c>
      <c r="P187">
        <v>0</v>
      </c>
      <c r="Q187">
        <v>38</v>
      </c>
      <c r="R187">
        <v>425</v>
      </c>
    </row>
    <row r="188" spans="1:18">
      <c r="A188" t="s">
        <v>53</v>
      </c>
      <c r="B188">
        <v>2017</v>
      </c>
      <c r="C188" t="s">
        <v>20</v>
      </c>
      <c r="D188" t="s">
        <v>26</v>
      </c>
      <c r="E188" t="s">
        <v>22</v>
      </c>
      <c r="F188">
        <v>190.7</v>
      </c>
      <c r="G188">
        <v>333.7</v>
      </c>
      <c r="H188">
        <v>235.7</v>
      </c>
      <c r="I188">
        <v>358.7</v>
      </c>
      <c r="J188">
        <v>396.68400000000003</v>
      </c>
      <c r="K188">
        <v>262.7</v>
      </c>
      <c r="L188">
        <v>520.4</v>
      </c>
      <c r="M188">
        <v>271.11099999999999</v>
      </c>
      <c r="N188">
        <v>474.601</v>
      </c>
      <c r="O188">
        <v>293.90300000000002</v>
      </c>
      <c r="P188">
        <v>372.4</v>
      </c>
      <c r="Q188">
        <v>253.7</v>
      </c>
      <c r="R188">
        <v>3964.2989999999995</v>
      </c>
    </row>
    <row r="189" spans="1:18">
      <c r="A189" t="s">
        <v>53</v>
      </c>
      <c r="B189">
        <v>2017</v>
      </c>
      <c r="C189" t="s">
        <v>20</v>
      </c>
      <c r="D189" t="s">
        <v>25</v>
      </c>
      <c r="E189" t="s">
        <v>22</v>
      </c>
      <c r="F189">
        <v>64</v>
      </c>
      <c r="G189">
        <v>64</v>
      </c>
      <c r="H189">
        <v>161</v>
      </c>
      <c r="I189">
        <v>64</v>
      </c>
      <c r="J189">
        <v>64</v>
      </c>
      <c r="K189">
        <v>31</v>
      </c>
      <c r="L189">
        <v>0</v>
      </c>
      <c r="M189">
        <v>0</v>
      </c>
      <c r="N189">
        <v>33</v>
      </c>
      <c r="O189">
        <v>103</v>
      </c>
      <c r="P189">
        <v>0</v>
      </c>
      <c r="Q189">
        <v>68</v>
      </c>
      <c r="R189">
        <v>652</v>
      </c>
    </row>
    <row r="190" spans="1:18">
      <c r="A190" t="s">
        <v>53</v>
      </c>
      <c r="B190">
        <v>2017</v>
      </c>
      <c r="C190" t="s">
        <v>20</v>
      </c>
      <c r="D190" t="s">
        <v>24</v>
      </c>
      <c r="E190" t="s">
        <v>22</v>
      </c>
      <c r="F190">
        <v>64</v>
      </c>
      <c r="G190">
        <v>0</v>
      </c>
      <c r="H190">
        <v>35</v>
      </c>
      <c r="I190">
        <v>68</v>
      </c>
      <c r="J190">
        <v>68</v>
      </c>
      <c r="K190">
        <v>33</v>
      </c>
      <c r="L190">
        <v>64</v>
      </c>
      <c r="M190">
        <v>68</v>
      </c>
      <c r="N190">
        <v>99</v>
      </c>
      <c r="O190">
        <v>64</v>
      </c>
      <c r="P190">
        <v>64</v>
      </c>
      <c r="Q190">
        <v>68</v>
      </c>
      <c r="R190">
        <v>695</v>
      </c>
    </row>
    <row r="191" spans="1:18">
      <c r="A191" t="s">
        <v>53</v>
      </c>
      <c r="B191">
        <v>2017</v>
      </c>
      <c r="C191" t="s">
        <v>20</v>
      </c>
      <c r="D191" t="s">
        <v>23</v>
      </c>
      <c r="E191" t="s">
        <v>22</v>
      </c>
      <c r="F191">
        <v>45</v>
      </c>
      <c r="G191">
        <v>45</v>
      </c>
      <c r="H191">
        <v>70</v>
      </c>
      <c r="I191">
        <v>40</v>
      </c>
      <c r="J191">
        <v>113</v>
      </c>
      <c r="K191">
        <v>45</v>
      </c>
      <c r="L191">
        <v>78</v>
      </c>
      <c r="M191">
        <v>75</v>
      </c>
      <c r="N191">
        <v>35</v>
      </c>
      <c r="O191">
        <v>113</v>
      </c>
      <c r="P191">
        <v>40</v>
      </c>
      <c r="Q191">
        <v>40</v>
      </c>
      <c r="R191">
        <v>739</v>
      </c>
    </row>
    <row r="192" spans="1:18">
      <c r="A192" t="s">
        <v>53</v>
      </c>
      <c r="B192">
        <v>2017</v>
      </c>
      <c r="C192" t="s">
        <v>20</v>
      </c>
      <c r="D192" t="s">
        <v>21</v>
      </c>
      <c r="E192" t="s">
        <v>22</v>
      </c>
      <c r="F192">
        <v>35</v>
      </c>
      <c r="G192">
        <v>10</v>
      </c>
      <c r="H192">
        <v>66</v>
      </c>
      <c r="I192">
        <v>15</v>
      </c>
      <c r="J192">
        <v>10</v>
      </c>
      <c r="K192">
        <v>51</v>
      </c>
      <c r="L192">
        <v>30</v>
      </c>
      <c r="M192">
        <v>58</v>
      </c>
      <c r="N192">
        <v>30</v>
      </c>
      <c r="O192">
        <v>10</v>
      </c>
      <c r="P192">
        <v>25</v>
      </c>
      <c r="Q192">
        <v>104</v>
      </c>
      <c r="R192">
        <v>444</v>
      </c>
    </row>
    <row r="193" spans="1:18">
      <c r="A193" t="s">
        <v>19</v>
      </c>
      <c r="B193">
        <v>2017</v>
      </c>
      <c r="C193" t="s">
        <v>48</v>
      </c>
      <c r="D193" t="s">
        <v>52</v>
      </c>
      <c r="E193" t="s">
        <v>22</v>
      </c>
      <c r="F193">
        <v>98114.2</v>
      </c>
      <c r="G193">
        <v>98780.3</v>
      </c>
      <c r="H193">
        <v>115341.451</v>
      </c>
      <c r="I193">
        <v>105559.895</v>
      </c>
      <c r="J193">
        <v>112863.4</v>
      </c>
      <c r="K193">
        <v>112918.8</v>
      </c>
      <c r="L193">
        <v>106479.35</v>
      </c>
      <c r="M193">
        <v>111240.41099999999</v>
      </c>
      <c r="N193">
        <v>98380.1</v>
      </c>
      <c r="O193">
        <v>100857.073</v>
      </c>
      <c r="P193">
        <v>99778.392999999996</v>
      </c>
      <c r="Q193">
        <v>105811.541</v>
      </c>
      <c r="R193">
        <v>1266124.9139999999</v>
      </c>
    </row>
    <row r="194" spans="1:18">
      <c r="A194" t="s">
        <v>19</v>
      </c>
      <c r="B194">
        <v>2017</v>
      </c>
      <c r="C194" t="s">
        <v>48</v>
      </c>
      <c r="D194" t="s">
        <v>51</v>
      </c>
      <c r="E194" t="s">
        <v>22</v>
      </c>
      <c r="F194">
        <v>133702.93400000001</v>
      </c>
      <c r="G194">
        <v>129365.36</v>
      </c>
      <c r="H194">
        <v>143898.88099999999</v>
      </c>
      <c r="I194">
        <v>138124.37</v>
      </c>
      <c r="J194">
        <v>139582.45199999999</v>
      </c>
      <c r="K194">
        <v>135248.41099999999</v>
      </c>
      <c r="L194">
        <v>137004.29</v>
      </c>
      <c r="M194">
        <v>129496.96799999999</v>
      </c>
      <c r="N194">
        <v>120374.64</v>
      </c>
      <c r="O194">
        <v>120161.872</v>
      </c>
      <c r="P194">
        <v>110922.889</v>
      </c>
      <c r="Q194">
        <v>121316.22199999999</v>
      </c>
      <c r="R194">
        <v>1559199.2889999999</v>
      </c>
    </row>
    <row r="195" spans="1:18">
      <c r="A195" t="s">
        <v>19</v>
      </c>
      <c r="B195">
        <v>2017</v>
      </c>
      <c r="C195" t="s">
        <v>48</v>
      </c>
      <c r="D195" t="s">
        <v>50</v>
      </c>
      <c r="E195" t="s">
        <v>22</v>
      </c>
      <c r="F195">
        <v>52816.252999999997</v>
      </c>
      <c r="G195">
        <v>49569.85</v>
      </c>
      <c r="H195">
        <v>58171.084000000003</v>
      </c>
      <c r="I195">
        <v>54326.53</v>
      </c>
      <c r="J195">
        <v>56620.146000000001</v>
      </c>
      <c r="K195">
        <v>53970.98</v>
      </c>
      <c r="L195">
        <v>54923.05</v>
      </c>
      <c r="M195">
        <v>51743.55</v>
      </c>
      <c r="N195">
        <v>47950.447999999997</v>
      </c>
      <c r="O195">
        <v>48489.89</v>
      </c>
      <c r="P195">
        <v>45157.26</v>
      </c>
      <c r="Q195">
        <v>50084.936999999998</v>
      </c>
      <c r="R195">
        <v>623823.978</v>
      </c>
    </row>
    <row r="196" spans="1:18">
      <c r="A196" t="s">
        <v>19</v>
      </c>
      <c r="B196">
        <v>2017</v>
      </c>
      <c r="C196" t="s">
        <v>48</v>
      </c>
      <c r="D196" t="s">
        <v>49</v>
      </c>
      <c r="E196" t="s">
        <v>22</v>
      </c>
      <c r="F196">
        <v>62151.858999999997</v>
      </c>
      <c r="G196">
        <v>59630.19</v>
      </c>
      <c r="H196">
        <v>68030.819000000003</v>
      </c>
      <c r="I196">
        <v>63061.88</v>
      </c>
      <c r="J196">
        <v>64735.822999999997</v>
      </c>
      <c r="K196">
        <v>64281.85</v>
      </c>
      <c r="L196">
        <v>65891.826000000001</v>
      </c>
      <c r="M196">
        <v>62697.760000000002</v>
      </c>
      <c r="N196">
        <v>64265.379000000001</v>
      </c>
      <c r="O196">
        <v>62589.305</v>
      </c>
      <c r="P196">
        <v>61254.046000000002</v>
      </c>
      <c r="Q196">
        <v>68032.601999999999</v>
      </c>
      <c r="R196">
        <v>766623.33899999992</v>
      </c>
    </row>
    <row r="197" spans="1:18">
      <c r="A197" t="s">
        <v>19</v>
      </c>
      <c r="B197">
        <v>2017</v>
      </c>
      <c r="C197" t="s">
        <v>44</v>
      </c>
      <c r="D197" t="s">
        <v>47</v>
      </c>
      <c r="E197" t="s">
        <v>22</v>
      </c>
      <c r="F197">
        <v>297908.23300000001</v>
      </c>
      <c r="G197">
        <v>282063.80599999998</v>
      </c>
      <c r="H197">
        <v>316130.79499999998</v>
      </c>
      <c r="I197">
        <v>291800</v>
      </c>
      <c r="J197">
        <v>292274.79200000002</v>
      </c>
      <c r="K197">
        <v>296672.75799999997</v>
      </c>
      <c r="L197">
        <v>298557.56199999998</v>
      </c>
      <c r="M197">
        <v>303064.84600000002</v>
      </c>
      <c r="N197">
        <v>291252.54599999997</v>
      </c>
      <c r="O197">
        <v>289627.22600000002</v>
      </c>
      <c r="P197">
        <v>299923.16600000003</v>
      </c>
      <c r="Q197">
        <v>334979.549</v>
      </c>
      <c r="R197">
        <v>3594255.2790000006</v>
      </c>
    </row>
    <row r="198" spans="1:18">
      <c r="A198" t="s">
        <v>19</v>
      </c>
      <c r="B198">
        <v>2017</v>
      </c>
      <c r="C198" t="s">
        <v>44</v>
      </c>
      <c r="D198" t="s">
        <v>46</v>
      </c>
      <c r="E198" t="s">
        <v>22</v>
      </c>
      <c r="F198">
        <v>243096.739</v>
      </c>
      <c r="G198">
        <v>225621.23499999999</v>
      </c>
      <c r="H198">
        <v>249653.47099999999</v>
      </c>
      <c r="I198">
        <v>222027.56400000001</v>
      </c>
      <c r="J198">
        <v>225311.73199999999</v>
      </c>
      <c r="K198">
        <v>228399.764</v>
      </c>
      <c r="L198">
        <v>227562.02100000001</v>
      </c>
      <c r="M198">
        <v>230318.734</v>
      </c>
      <c r="N198">
        <v>224441.155</v>
      </c>
      <c r="O198">
        <v>232111.73800000001</v>
      </c>
      <c r="P198">
        <v>233795.913</v>
      </c>
      <c r="Q198">
        <v>264676.28499999997</v>
      </c>
      <c r="R198">
        <v>2807016.3510000003</v>
      </c>
    </row>
    <row r="199" spans="1:18">
      <c r="A199" t="s">
        <v>19</v>
      </c>
      <c r="B199">
        <v>2017</v>
      </c>
      <c r="C199" t="s">
        <v>44</v>
      </c>
      <c r="D199" t="s">
        <v>45</v>
      </c>
      <c r="E199" t="s">
        <v>22</v>
      </c>
      <c r="F199">
        <v>252229.59099999999</v>
      </c>
      <c r="G199">
        <v>247561.44500000001</v>
      </c>
      <c r="H199">
        <v>277733.924</v>
      </c>
      <c r="I199">
        <v>260448.64600000001</v>
      </c>
      <c r="J199">
        <v>267466.33399999997</v>
      </c>
      <c r="K199">
        <v>269132.21000000002</v>
      </c>
      <c r="L199">
        <v>271563.72499999998</v>
      </c>
      <c r="M199">
        <v>252244.18100000001</v>
      </c>
      <c r="N199">
        <v>237518.77900000001</v>
      </c>
      <c r="O199">
        <v>236690.77100000001</v>
      </c>
      <c r="P199">
        <v>234765.443</v>
      </c>
      <c r="Q199">
        <v>258015.12100000001</v>
      </c>
      <c r="R199">
        <v>3065370.17</v>
      </c>
    </row>
    <row r="200" spans="1:18">
      <c r="A200" t="s">
        <v>19</v>
      </c>
      <c r="B200">
        <v>2017</v>
      </c>
      <c r="C200" t="s">
        <v>39</v>
      </c>
      <c r="D200" t="s">
        <v>43</v>
      </c>
      <c r="E200" t="s">
        <v>22</v>
      </c>
      <c r="F200">
        <v>874032.94799999997</v>
      </c>
      <c r="G200">
        <v>884125.43900000001</v>
      </c>
      <c r="H200">
        <v>962693.60499999998</v>
      </c>
      <c r="I200">
        <v>886691.23600000003</v>
      </c>
      <c r="J200">
        <v>911972.30900000001</v>
      </c>
      <c r="K200">
        <v>893889.08900000004</v>
      </c>
      <c r="L200">
        <v>867364.04299999995</v>
      </c>
      <c r="M200">
        <v>876340.50300000003</v>
      </c>
      <c r="N200">
        <v>820056.39099999995</v>
      </c>
      <c r="O200">
        <v>824708.31099999999</v>
      </c>
      <c r="P200">
        <v>790831.98300000001</v>
      </c>
      <c r="Q200">
        <v>879407.47400000005</v>
      </c>
      <c r="R200">
        <v>10472113.331</v>
      </c>
    </row>
    <row r="201" spans="1:18">
      <c r="A201" t="s">
        <v>19</v>
      </c>
      <c r="B201">
        <v>2017</v>
      </c>
      <c r="C201" t="s">
        <v>39</v>
      </c>
      <c r="D201" t="s">
        <v>42</v>
      </c>
      <c r="E201" t="s">
        <v>22</v>
      </c>
      <c r="F201">
        <v>227802.247</v>
      </c>
      <c r="G201">
        <v>216408.103</v>
      </c>
      <c r="H201">
        <v>228907.88099999999</v>
      </c>
      <c r="I201">
        <v>208558.78200000001</v>
      </c>
      <c r="J201">
        <v>214910.82399999999</v>
      </c>
      <c r="K201">
        <v>209028.36600000001</v>
      </c>
      <c r="L201">
        <v>205883.60200000001</v>
      </c>
      <c r="M201">
        <v>203550.43400000001</v>
      </c>
      <c r="N201">
        <v>201751.71100000001</v>
      </c>
      <c r="O201">
        <v>199934.696</v>
      </c>
      <c r="P201">
        <v>187895.53099999999</v>
      </c>
      <c r="Q201">
        <v>218212.361</v>
      </c>
      <c r="R201">
        <v>2522844.5379999997</v>
      </c>
    </row>
    <row r="202" spans="1:18">
      <c r="A202" t="s">
        <v>19</v>
      </c>
      <c r="B202">
        <v>2017</v>
      </c>
      <c r="C202" t="s">
        <v>39</v>
      </c>
      <c r="D202" t="s">
        <v>41</v>
      </c>
      <c r="E202" t="s">
        <v>22</v>
      </c>
      <c r="F202">
        <v>83990.5</v>
      </c>
      <c r="G202">
        <v>67364</v>
      </c>
      <c r="H202">
        <v>82734</v>
      </c>
      <c r="I202">
        <v>75585.5</v>
      </c>
      <c r="J202">
        <v>77105</v>
      </c>
      <c r="K202">
        <v>78729.482999999993</v>
      </c>
      <c r="L202">
        <v>75905.75</v>
      </c>
      <c r="M202">
        <v>78218.554000000004</v>
      </c>
      <c r="N202">
        <v>74275.59</v>
      </c>
      <c r="O202">
        <v>78865.952000000005</v>
      </c>
      <c r="P202">
        <v>75933.672999999995</v>
      </c>
      <c r="Q202">
        <v>88852.441000000006</v>
      </c>
      <c r="R202">
        <v>937560.44299999997</v>
      </c>
    </row>
    <row r="203" spans="1:18">
      <c r="A203" t="s">
        <v>19</v>
      </c>
      <c r="B203">
        <v>2017</v>
      </c>
      <c r="C203" t="s">
        <v>39</v>
      </c>
      <c r="D203" t="s">
        <v>40</v>
      </c>
      <c r="E203" t="s">
        <v>22</v>
      </c>
      <c r="F203">
        <v>399167.23700000002</v>
      </c>
      <c r="G203">
        <v>374514.66200000001</v>
      </c>
      <c r="H203">
        <v>418696.86599999998</v>
      </c>
      <c r="I203">
        <v>388537.283</v>
      </c>
      <c r="J203">
        <v>403604.81599999999</v>
      </c>
      <c r="K203">
        <v>401200.76</v>
      </c>
      <c r="L203">
        <v>399548.72600000002</v>
      </c>
      <c r="M203">
        <v>373125.99599999998</v>
      </c>
      <c r="N203">
        <v>350882.81800000003</v>
      </c>
      <c r="O203">
        <v>344579.42700000003</v>
      </c>
      <c r="P203">
        <v>329769.31900000002</v>
      </c>
      <c r="Q203">
        <v>386582.96799999999</v>
      </c>
      <c r="R203">
        <v>4570210.8779999996</v>
      </c>
    </row>
    <row r="204" spans="1:18">
      <c r="A204" t="s">
        <v>19</v>
      </c>
      <c r="B204">
        <v>2017</v>
      </c>
      <c r="C204" t="s">
        <v>29</v>
      </c>
      <c r="D204" t="s">
        <v>38</v>
      </c>
      <c r="E204" t="s">
        <v>22</v>
      </c>
      <c r="F204">
        <v>202833.361</v>
      </c>
      <c r="G204">
        <v>175285</v>
      </c>
      <c r="H204">
        <v>199632.90900000001</v>
      </c>
      <c r="I204">
        <v>184209.54800000001</v>
      </c>
      <c r="J204">
        <v>188364.476</v>
      </c>
      <c r="K204">
        <v>193932.18799999999</v>
      </c>
      <c r="L204">
        <v>185897.96100000001</v>
      </c>
      <c r="M204">
        <v>187555.18400000001</v>
      </c>
      <c r="N204">
        <v>174663.535</v>
      </c>
      <c r="O204">
        <v>181100.85200000001</v>
      </c>
      <c r="P204">
        <v>173002.092</v>
      </c>
      <c r="Q204">
        <v>204658.60399999999</v>
      </c>
      <c r="R204">
        <v>2251135.7099999995</v>
      </c>
    </row>
    <row r="205" spans="1:18">
      <c r="A205" t="s">
        <v>19</v>
      </c>
      <c r="B205">
        <v>2017</v>
      </c>
      <c r="C205" t="s">
        <v>29</v>
      </c>
      <c r="D205" t="s">
        <v>37</v>
      </c>
      <c r="E205" t="s">
        <v>22</v>
      </c>
      <c r="F205">
        <v>34091.5</v>
      </c>
      <c r="G205">
        <v>32234.684000000001</v>
      </c>
      <c r="H205">
        <v>35590</v>
      </c>
      <c r="I205">
        <v>33291.712</v>
      </c>
      <c r="J205">
        <v>33758.6</v>
      </c>
      <c r="K205">
        <v>34285</v>
      </c>
      <c r="L205">
        <v>32794.5</v>
      </c>
      <c r="M205">
        <v>33829.1</v>
      </c>
      <c r="N205">
        <v>31938.1</v>
      </c>
      <c r="O205">
        <v>33142.535000000003</v>
      </c>
      <c r="P205">
        <v>31828.223000000002</v>
      </c>
      <c r="Q205">
        <v>34643.945</v>
      </c>
      <c r="R205">
        <v>401427.89900000003</v>
      </c>
    </row>
    <row r="206" spans="1:18">
      <c r="A206" t="s">
        <v>19</v>
      </c>
      <c r="B206">
        <v>2017</v>
      </c>
      <c r="C206" t="s">
        <v>29</v>
      </c>
      <c r="D206" t="s">
        <v>36</v>
      </c>
      <c r="E206" t="s">
        <v>22</v>
      </c>
      <c r="F206">
        <v>41237.5</v>
      </c>
      <c r="G206">
        <v>36506</v>
      </c>
      <c r="H206">
        <v>40279.5</v>
      </c>
      <c r="I206">
        <v>36921</v>
      </c>
      <c r="J206">
        <v>38036.5</v>
      </c>
      <c r="K206">
        <v>36336</v>
      </c>
      <c r="L206">
        <v>37419</v>
      </c>
      <c r="M206">
        <v>37021.311999999998</v>
      </c>
      <c r="N206">
        <v>36406.5</v>
      </c>
      <c r="O206">
        <v>37447.769999999997</v>
      </c>
      <c r="P206">
        <v>36908.485000000001</v>
      </c>
      <c r="Q206">
        <v>41141.135999999999</v>
      </c>
      <c r="R206">
        <v>455660.70299999998</v>
      </c>
    </row>
    <row r="207" spans="1:18">
      <c r="A207" t="s">
        <v>19</v>
      </c>
      <c r="B207">
        <v>2017</v>
      </c>
      <c r="C207" t="s">
        <v>29</v>
      </c>
      <c r="D207" t="s">
        <v>35</v>
      </c>
      <c r="E207" t="s">
        <v>22</v>
      </c>
      <c r="F207">
        <v>128473.8</v>
      </c>
      <c r="G207">
        <v>119499.651</v>
      </c>
      <c r="H207">
        <v>133348.64199999999</v>
      </c>
      <c r="I207">
        <v>120010.01300000001</v>
      </c>
      <c r="J207">
        <v>126839.476</v>
      </c>
      <c r="K207">
        <v>126042.664</v>
      </c>
      <c r="L207">
        <v>122178.85799999999</v>
      </c>
      <c r="M207">
        <v>124413.84</v>
      </c>
      <c r="N207">
        <v>117961.5</v>
      </c>
      <c r="O207">
        <v>126140.914</v>
      </c>
      <c r="P207">
        <v>119660.63400000001</v>
      </c>
      <c r="Q207">
        <v>130412.02099999999</v>
      </c>
      <c r="R207">
        <v>1494982.0130000003</v>
      </c>
    </row>
    <row r="208" spans="1:18">
      <c r="A208" t="s">
        <v>19</v>
      </c>
      <c r="B208">
        <v>2017</v>
      </c>
      <c r="C208" t="s">
        <v>29</v>
      </c>
      <c r="D208" t="s">
        <v>34</v>
      </c>
      <c r="E208" t="s">
        <v>22</v>
      </c>
      <c r="F208">
        <v>59585.86</v>
      </c>
      <c r="G208">
        <v>54597.16</v>
      </c>
      <c r="H208">
        <v>61106.95</v>
      </c>
      <c r="I208">
        <v>57135.207999999999</v>
      </c>
      <c r="J208">
        <v>60414.03</v>
      </c>
      <c r="K208">
        <v>61921.62</v>
      </c>
      <c r="L208">
        <v>57742.47</v>
      </c>
      <c r="M208">
        <v>60886.97</v>
      </c>
      <c r="N208">
        <v>57810.31</v>
      </c>
      <c r="O208">
        <v>59386.612000000001</v>
      </c>
      <c r="P208">
        <v>58609.423000000003</v>
      </c>
      <c r="Q208">
        <v>63825.237999999998</v>
      </c>
      <c r="R208">
        <v>713021.85099999991</v>
      </c>
    </row>
    <row r="209" spans="1:18">
      <c r="A209" t="s">
        <v>19</v>
      </c>
      <c r="B209">
        <v>2017</v>
      </c>
      <c r="C209" t="s">
        <v>29</v>
      </c>
      <c r="D209" t="s">
        <v>33</v>
      </c>
      <c r="E209" t="s">
        <v>22</v>
      </c>
      <c r="F209">
        <v>54775</v>
      </c>
      <c r="G209">
        <v>51672.5</v>
      </c>
      <c r="H209">
        <v>57179</v>
      </c>
      <c r="I209">
        <v>53115.5</v>
      </c>
      <c r="J209">
        <v>56519.182000000001</v>
      </c>
      <c r="K209">
        <v>56202.904999999999</v>
      </c>
      <c r="L209">
        <v>53988.885000000002</v>
      </c>
      <c r="M209">
        <v>56702.606</v>
      </c>
      <c r="N209">
        <v>53508.665999999997</v>
      </c>
      <c r="O209">
        <v>55221.146000000001</v>
      </c>
      <c r="P209">
        <v>53118.375999999997</v>
      </c>
      <c r="Q209">
        <v>59016.375</v>
      </c>
      <c r="R209">
        <v>661020.14100000006</v>
      </c>
    </row>
    <row r="210" spans="1:18">
      <c r="A210" t="s">
        <v>19</v>
      </c>
      <c r="B210">
        <v>2017</v>
      </c>
      <c r="C210" t="s">
        <v>29</v>
      </c>
      <c r="D210" t="s">
        <v>32</v>
      </c>
      <c r="E210" t="s">
        <v>22</v>
      </c>
      <c r="F210">
        <v>114599.93399999999</v>
      </c>
      <c r="G210">
        <v>104203.931</v>
      </c>
      <c r="H210">
        <v>116851.049</v>
      </c>
      <c r="I210">
        <v>109365.2</v>
      </c>
      <c r="J210">
        <v>117722.57</v>
      </c>
      <c r="K210">
        <v>116637.9</v>
      </c>
      <c r="L210">
        <v>114278.91899999999</v>
      </c>
      <c r="M210">
        <v>118857.175</v>
      </c>
      <c r="N210">
        <v>111508.664</v>
      </c>
      <c r="O210">
        <v>118243.428</v>
      </c>
      <c r="P210">
        <v>112991.452</v>
      </c>
      <c r="Q210">
        <v>126378.864</v>
      </c>
      <c r="R210">
        <v>1381639.0860000001</v>
      </c>
    </row>
    <row r="211" spans="1:18">
      <c r="A211" t="s">
        <v>19</v>
      </c>
      <c r="B211">
        <v>2017</v>
      </c>
      <c r="C211" t="s">
        <v>29</v>
      </c>
      <c r="D211" t="s">
        <v>31</v>
      </c>
      <c r="E211" t="s">
        <v>22</v>
      </c>
      <c r="F211">
        <v>51026.28</v>
      </c>
      <c r="G211">
        <v>45003.25</v>
      </c>
      <c r="H211">
        <v>50759.6</v>
      </c>
      <c r="I211">
        <v>48746.665999999997</v>
      </c>
      <c r="J211">
        <v>52007.95</v>
      </c>
      <c r="K211">
        <v>50999.1</v>
      </c>
      <c r="L211">
        <v>51476.15</v>
      </c>
      <c r="M211">
        <v>52422.953999999998</v>
      </c>
      <c r="N211">
        <v>49776.94</v>
      </c>
      <c r="O211">
        <v>50855.802000000003</v>
      </c>
      <c r="P211">
        <v>49547.794999999998</v>
      </c>
      <c r="Q211">
        <v>55156.476999999999</v>
      </c>
      <c r="R211">
        <v>607778.96399999992</v>
      </c>
    </row>
    <row r="212" spans="1:18">
      <c r="A212" t="s">
        <v>19</v>
      </c>
      <c r="B212">
        <v>2017</v>
      </c>
      <c r="C212" t="s">
        <v>29</v>
      </c>
      <c r="D212" t="s">
        <v>30</v>
      </c>
      <c r="E212" t="s">
        <v>22</v>
      </c>
      <c r="F212">
        <v>78033.460000000006</v>
      </c>
      <c r="G212">
        <v>70832.990000000005</v>
      </c>
      <c r="H212">
        <v>78734.929999999993</v>
      </c>
      <c r="I212">
        <v>74665.25</v>
      </c>
      <c r="J212">
        <v>80917.366999999998</v>
      </c>
      <c r="K212">
        <v>80010.77</v>
      </c>
      <c r="L212">
        <v>79859.759999999995</v>
      </c>
      <c r="M212">
        <v>83288.149999999994</v>
      </c>
      <c r="N212">
        <v>80545.75</v>
      </c>
      <c r="O212">
        <v>80951.581000000006</v>
      </c>
      <c r="P212">
        <v>79009.789999999994</v>
      </c>
      <c r="Q212">
        <v>88156.567999999999</v>
      </c>
      <c r="R212">
        <v>955006.36600000004</v>
      </c>
    </row>
    <row r="213" spans="1:18">
      <c r="A213" t="s">
        <v>19</v>
      </c>
      <c r="B213">
        <v>2017</v>
      </c>
      <c r="C213" t="s">
        <v>20</v>
      </c>
      <c r="D213" t="s">
        <v>28</v>
      </c>
      <c r="E213" t="s">
        <v>22</v>
      </c>
      <c r="F213">
        <v>30532.26</v>
      </c>
      <c r="G213">
        <v>27906.838</v>
      </c>
      <c r="H213">
        <v>32182.26</v>
      </c>
      <c r="I213">
        <v>29894.58</v>
      </c>
      <c r="J213">
        <v>32923.83</v>
      </c>
      <c r="K213">
        <v>32651.25</v>
      </c>
      <c r="L213">
        <v>35292.199999999997</v>
      </c>
      <c r="M213">
        <v>32266.29</v>
      </c>
      <c r="N213">
        <v>30669.409</v>
      </c>
      <c r="O213">
        <v>30993.217000000001</v>
      </c>
      <c r="P213">
        <v>29432.82</v>
      </c>
      <c r="Q213">
        <v>34590.021999999997</v>
      </c>
      <c r="R213">
        <v>379334.97600000002</v>
      </c>
    </row>
    <row r="214" spans="1:18">
      <c r="A214" t="s">
        <v>19</v>
      </c>
      <c r="B214">
        <v>2017</v>
      </c>
      <c r="C214" t="s">
        <v>20</v>
      </c>
      <c r="D214" t="s">
        <v>27</v>
      </c>
      <c r="E214" t="s">
        <v>22</v>
      </c>
      <c r="F214">
        <v>11819.5</v>
      </c>
      <c r="G214">
        <v>11130</v>
      </c>
      <c r="H214">
        <v>12626.5</v>
      </c>
      <c r="I214">
        <v>12076.7</v>
      </c>
      <c r="J214">
        <v>13299</v>
      </c>
      <c r="K214">
        <v>13054</v>
      </c>
      <c r="L214">
        <v>12919.5</v>
      </c>
      <c r="M214">
        <v>13693</v>
      </c>
      <c r="N214">
        <v>13390.544</v>
      </c>
      <c r="O214">
        <v>13380.634</v>
      </c>
      <c r="P214">
        <v>13298.71</v>
      </c>
      <c r="Q214">
        <v>14040.253000000001</v>
      </c>
      <c r="R214">
        <v>154728.34099999999</v>
      </c>
    </row>
    <row r="215" spans="1:18">
      <c r="A215" t="s">
        <v>19</v>
      </c>
      <c r="B215">
        <v>2017</v>
      </c>
      <c r="C215" t="s">
        <v>20</v>
      </c>
      <c r="D215" t="s">
        <v>26</v>
      </c>
      <c r="E215" t="s">
        <v>22</v>
      </c>
      <c r="F215">
        <v>91027.684999999998</v>
      </c>
      <c r="G215">
        <v>84256.8</v>
      </c>
      <c r="H215">
        <v>95093.85</v>
      </c>
      <c r="I215">
        <v>88905.137000000002</v>
      </c>
      <c r="J215">
        <v>97861.653000000006</v>
      </c>
      <c r="K215">
        <v>98410.180999999997</v>
      </c>
      <c r="L215">
        <v>99461.7</v>
      </c>
      <c r="M215">
        <v>101818.62</v>
      </c>
      <c r="N215">
        <v>96382.923999999999</v>
      </c>
      <c r="O215">
        <v>99568.437999999995</v>
      </c>
      <c r="P215">
        <v>96143.474000000002</v>
      </c>
      <c r="Q215">
        <v>105127.698</v>
      </c>
      <c r="R215">
        <v>1154058.1599999999</v>
      </c>
    </row>
    <row r="216" spans="1:18">
      <c r="A216" t="s">
        <v>19</v>
      </c>
      <c r="B216">
        <v>2017</v>
      </c>
      <c r="C216" t="s">
        <v>20</v>
      </c>
      <c r="D216" t="s">
        <v>25</v>
      </c>
      <c r="E216" t="s">
        <v>22</v>
      </c>
      <c r="F216">
        <v>10538.3</v>
      </c>
      <c r="G216">
        <v>10059.799999999999</v>
      </c>
      <c r="H216">
        <v>11417.3</v>
      </c>
      <c r="I216">
        <v>10930.4</v>
      </c>
      <c r="J216">
        <v>11556.6</v>
      </c>
      <c r="K216">
        <v>11493.4</v>
      </c>
      <c r="L216">
        <v>10632.8</v>
      </c>
      <c r="M216">
        <v>11521.6</v>
      </c>
      <c r="N216">
        <v>12331.4</v>
      </c>
      <c r="O216">
        <v>12272.2</v>
      </c>
      <c r="P216">
        <v>11733.749</v>
      </c>
      <c r="Q216">
        <v>12936.22</v>
      </c>
      <c r="R216">
        <v>137423.76899999997</v>
      </c>
    </row>
    <row r="217" spans="1:18">
      <c r="A217" t="s">
        <v>19</v>
      </c>
      <c r="B217">
        <v>2017</v>
      </c>
      <c r="C217" t="s">
        <v>20</v>
      </c>
      <c r="D217" t="s">
        <v>24</v>
      </c>
      <c r="E217" t="s">
        <v>22</v>
      </c>
      <c r="F217">
        <v>46575.786999999997</v>
      </c>
      <c r="G217">
        <v>47168.71</v>
      </c>
      <c r="H217">
        <v>54132.6</v>
      </c>
      <c r="I217">
        <v>50435.504999999997</v>
      </c>
      <c r="J217">
        <v>58525.516000000003</v>
      </c>
      <c r="K217">
        <v>57600.832000000002</v>
      </c>
      <c r="L217">
        <v>55391.201000000001</v>
      </c>
      <c r="M217">
        <v>58879.834999999999</v>
      </c>
      <c r="N217">
        <v>52919.565999999999</v>
      </c>
      <c r="O217">
        <v>53305.525999999998</v>
      </c>
      <c r="P217">
        <v>51683.858999999997</v>
      </c>
      <c r="Q217">
        <v>57805.586000000003</v>
      </c>
      <c r="R217">
        <v>644424.52299999993</v>
      </c>
    </row>
    <row r="218" spans="1:18">
      <c r="A218" t="s">
        <v>19</v>
      </c>
      <c r="B218">
        <v>2017</v>
      </c>
      <c r="C218" t="s">
        <v>20</v>
      </c>
      <c r="D218" t="s">
        <v>23</v>
      </c>
      <c r="E218" t="s">
        <v>22</v>
      </c>
      <c r="F218">
        <v>10072.700000000001</v>
      </c>
      <c r="G218">
        <v>9689.9</v>
      </c>
      <c r="H218">
        <v>11793.4</v>
      </c>
      <c r="I218">
        <v>10577.2</v>
      </c>
      <c r="J218">
        <v>11675.6</v>
      </c>
      <c r="K218">
        <v>11746</v>
      </c>
      <c r="L218">
        <v>11698.5</v>
      </c>
      <c r="M218">
        <v>12313.7</v>
      </c>
      <c r="N218">
        <v>11668.3</v>
      </c>
      <c r="O218">
        <v>11596.477999999999</v>
      </c>
      <c r="P218">
        <v>11275.126</v>
      </c>
      <c r="Q218">
        <v>12485.656000000001</v>
      </c>
      <c r="R218">
        <v>136592.56</v>
      </c>
    </row>
    <row r="219" spans="1:18">
      <c r="A219" t="s">
        <v>19</v>
      </c>
      <c r="B219">
        <v>2017</v>
      </c>
      <c r="C219" t="s">
        <v>20</v>
      </c>
      <c r="D219" t="s">
        <v>21</v>
      </c>
      <c r="E219" t="s">
        <v>22</v>
      </c>
      <c r="F219">
        <v>32301.1</v>
      </c>
      <c r="G219">
        <v>31914.3</v>
      </c>
      <c r="H219">
        <v>36194.699999999997</v>
      </c>
      <c r="I219">
        <v>35210.400000000001</v>
      </c>
      <c r="J219">
        <v>37743.199999999997</v>
      </c>
      <c r="K219">
        <v>36529.129999999997</v>
      </c>
      <c r="L219">
        <v>37562.1</v>
      </c>
      <c r="M219">
        <v>38067.99</v>
      </c>
      <c r="N219">
        <v>37903.300000000003</v>
      </c>
      <c r="O219">
        <v>36569.42</v>
      </c>
      <c r="P219">
        <v>36019.525000000001</v>
      </c>
      <c r="Q219">
        <v>40139.275999999998</v>
      </c>
      <c r="R219">
        <v>436154.44100000005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E8539-4777-47F9-863D-4B43829FC264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77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2018</v>
      </c>
      <c r="C4" t="s">
        <v>48</v>
      </c>
      <c r="D4" t="s">
        <v>52</v>
      </c>
      <c r="E4" t="s">
        <v>22</v>
      </c>
      <c r="F4">
        <v>13639.00724637681</v>
      </c>
      <c r="G4">
        <v>13837.610507246374</v>
      </c>
      <c r="H4">
        <v>14881.740942028984</v>
      </c>
      <c r="I4">
        <v>15535.838768115942</v>
      </c>
      <c r="J4">
        <v>13118.440217391302</v>
      </c>
      <c r="K4">
        <v>17515.86231884058</v>
      </c>
      <c r="L4">
        <v>14960.436594202896</v>
      </c>
      <c r="M4">
        <v>15682.646739130434</v>
      </c>
      <c r="N4">
        <v>14847.461956521738</v>
      </c>
      <c r="O4">
        <v>14573.570652173912</v>
      </c>
      <c r="P4">
        <v>15101.773550724636</v>
      </c>
      <c r="Q4">
        <v>15012.577898550722</v>
      </c>
      <c r="R4">
        <v>178706.96739130432</v>
      </c>
    </row>
    <row r="5" spans="1:18">
      <c r="A5" t="s">
        <v>59</v>
      </c>
      <c r="B5">
        <v>2018</v>
      </c>
      <c r="C5" t="s">
        <v>48</v>
      </c>
      <c r="D5" t="s">
        <v>51</v>
      </c>
      <c r="E5" t="s">
        <v>22</v>
      </c>
      <c r="F5">
        <v>47010.472826086952</v>
      </c>
      <c r="G5">
        <v>43247.313405797096</v>
      </c>
      <c r="H5">
        <v>46371.894927536225</v>
      </c>
      <c r="I5">
        <v>45355.668478260865</v>
      </c>
      <c r="J5">
        <v>37363.505434782601</v>
      </c>
      <c r="K5">
        <v>57248.355072463768</v>
      </c>
      <c r="L5">
        <v>46443.67572463768</v>
      </c>
      <c r="M5">
        <v>48491.715579710144</v>
      </c>
      <c r="N5">
        <v>44387.463768115937</v>
      </c>
      <c r="O5">
        <v>46138.929347826088</v>
      </c>
      <c r="P5">
        <v>46905.114130434784</v>
      </c>
      <c r="Q5">
        <v>46820.699275362313</v>
      </c>
      <c r="R5">
        <v>555784.80797101441</v>
      </c>
    </row>
    <row r="6" spans="1:18">
      <c r="A6" t="s">
        <v>59</v>
      </c>
      <c r="B6">
        <v>2018</v>
      </c>
      <c r="C6" t="s">
        <v>48</v>
      </c>
      <c r="D6" t="s">
        <v>50</v>
      </c>
      <c r="E6" t="s">
        <v>22</v>
      </c>
      <c r="F6">
        <v>17547.635869565216</v>
      </c>
      <c r="G6">
        <v>17670.282608695652</v>
      </c>
      <c r="H6">
        <v>19138.21195652174</v>
      </c>
      <c r="I6">
        <v>18129.585144927536</v>
      </c>
      <c r="J6">
        <v>14518.108695652172</v>
      </c>
      <c r="K6">
        <v>23393.092391304348</v>
      </c>
      <c r="L6">
        <v>18219.094202898552</v>
      </c>
      <c r="M6">
        <v>19294.349637681156</v>
      </c>
      <c r="N6">
        <v>17351.748188405796</v>
      </c>
      <c r="O6">
        <v>18729.119565217392</v>
      </c>
      <c r="P6">
        <v>17755.693840579708</v>
      </c>
      <c r="Q6">
        <v>18279.949275362316</v>
      </c>
      <c r="R6">
        <v>220026.87137681158</v>
      </c>
    </row>
    <row r="7" spans="1:18">
      <c r="A7" t="s">
        <v>59</v>
      </c>
      <c r="B7">
        <v>2018</v>
      </c>
      <c r="C7" t="s">
        <v>48</v>
      </c>
      <c r="D7" t="s">
        <v>49</v>
      </c>
      <c r="E7" t="s">
        <v>22</v>
      </c>
      <c r="F7">
        <v>13936.233695652172</v>
      </c>
      <c r="G7">
        <v>13058.311594202896</v>
      </c>
      <c r="H7">
        <v>14459.297101449274</v>
      </c>
      <c r="I7">
        <v>14308.240942028984</v>
      </c>
      <c r="J7">
        <v>12311.226449275362</v>
      </c>
      <c r="K7">
        <v>18258.878623188404</v>
      </c>
      <c r="L7">
        <v>14801.027173913042</v>
      </c>
      <c r="M7">
        <v>16443.242753623188</v>
      </c>
      <c r="N7">
        <v>15023.153985507244</v>
      </c>
      <c r="O7">
        <v>15387.762681159418</v>
      </c>
      <c r="P7">
        <v>15143.905797101448</v>
      </c>
      <c r="Q7">
        <v>14189.130434782608</v>
      </c>
      <c r="R7">
        <v>177320.41123188403</v>
      </c>
    </row>
    <row r="8" spans="1:18">
      <c r="A8" t="s">
        <v>59</v>
      </c>
      <c r="B8">
        <v>2018</v>
      </c>
      <c r="C8" t="s">
        <v>44</v>
      </c>
      <c r="D8" t="s">
        <v>47</v>
      </c>
      <c r="E8" t="s">
        <v>22</v>
      </c>
      <c r="F8">
        <v>60907.871376811585</v>
      </c>
      <c r="G8">
        <v>57457.344202898545</v>
      </c>
      <c r="H8">
        <v>67111.572463768112</v>
      </c>
      <c r="I8">
        <v>67124.483695652176</v>
      </c>
      <c r="J8">
        <v>66186.809782608689</v>
      </c>
      <c r="K8">
        <v>84237.956521739121</v>
      </c>
      <c r="L8">
        <v>76338.684782608689</v>
      </c>
      <c r="M8">
        <v>82207.184782608689</v>
      </c>
      <c r="N8">
        <v>66097.82789855072</v>
      </c>
      <c r="O8">
        <v>71218.235507246369</v>
      </c>
      <c r="P8">
        <v>65170.563405797096</v>
      </c>
      <c r="Q8">
        <v>61409.998188405792</v>
      </c>
      <c r="R8">
        <v>825468.53260869556</v>
      </c>
    </row>
    <row r="9" spans="1:18">
      <c r="A9" t="s">
        <v>59</v>
      </c>
      <c r="B9">
        <v>2018</v>
      </c>
      <c r="C9" t="s">
        <v>44</v>
      </c>
      <c r="D9" t="s">
        <v>46</v>
      </c>
      <c r="E9" t="s">
        <v>22</v>
      </c>
      <c r="F9">
        <v>43194.460144927529</v>
      </c>
      <c r="G9">
        <v>41785.905797101448</v>
      </c>
      <c r="H9">
        <v>44857.244565217392</v>
      </c>
      <c r="I9">
        <v>44546.878623188401</v>
      </c>
      <c r="J9">
        <v>38324.846014492752</v>
      </c>
      <c r="K9">
        <v>55573.231884057968</v>
      </c>
      <c r="L9">
        <v>48079.949275362313</v>
      </c>
      <c r="M9">
        <v>51527.396739130432</v>
      </c>
      <c r="N9">
        <v>44730.996376811592</v>
      </c>
      <c r="O9">
        <v>48341.374999999993</v>
      </c>
      <c r="P9">
        <v>45539.376811594193</v>
      </c>
      <c r="Q9">
        <v>42803.356884057968</v>
      </c>
      <c r="R9">
        <v>549305.0181159419</v>
      </c>
    </row>
    <row r="10" spans="1:18">
      <c r="A10" t="s">
        <v>59</v>
      </c>
      <c r="B10">
        <v>2018</v>
      </c>
      <c r="C10" t="s">
        <v>44</v>
      </c>
      <c r="D10" t="s">
        <v>45</v>
      </c>
      <c r="E10" t="s">
        <v>22</v>
      </c>
      <c r="F10">
        <v>71989.918478260865</v>
      </c>
      <c r="G10">
        <v>70109.733695652176</v>
      </c>
      <c r="H10">
        <v>77018.89130434781</v>
      </c>
      <c r="I10">
        <v>77441.338768115937</v>
      </c>
      <c r="J10">
        <v>71356.538043478256</v>
      </c>
      <c r="K10">
        <v>94532.755434782594</v>
      </c>
      <c r="L10">
        <v>83138.550724637666</v>
      </c>
      <c r="M10">
        <v>88710.989130434784</v>
      </c>
      <c r="N10">
        <v>78359.434782608689</v>
      </c>
      <c r="O10">
        <v>82126.865942028991</v>
      </c>
      <c r="P10">
        <v>77952.751811594208</v>
      </c>
      <c r="Q10">
        <v>70140.454710144928</v>
      </c>
      <c r="R10">
        <v>942878.2228260868</v>
      </c>
    </row>
    <row r="11" spans="1:18">
      <c r="A11" t="s">
        <v>59</v>
      </c>
      <c r="B11">
        <v>2018</v>
      </c>
      <c r="C11" t="s">
        <v>39</v>
      </c>
      <c r="D11" t="s">
        <v>43</v>
      </c>
      <c r="E11" t="s">
        <v>22</v>
      </c>
      <c r="F11">
        <v>246958.23550724634</v>
      </c>
      <c r="G11">
        <v>241471.19927536231</v>
      </c>
      <c r="H11">
        <v>266915.75181159418</v>
      </c>
      <c r="I11">
        <v>263291.62318840576</v>
      </c>
      <c r="J11">
        <v>262685.67753623187</v>
      </c>
      <c r="K11">
        <v>296495.48188405792</v>
      </c>
      <c r="L11">
        <v>271745.29347826086</v>
      </c>
      <c r="M11">
        <v>293450.7699275362</v>
      </c>
      <c r="N11">
        <v>265742.66304347827</v>
      </c>
      <c r="O11">
        <v>274766.4855072464</v>
      </c>
      <c r="P11">
        <v>264336.4347826087</v>
      </c>
      <c r="Q11">
        <v>252080.29166666666</v>
      </c>
      <c r="R11">
        <v>3199939.9076086958</v>
      </c>
    </row>
    <row r="12" spans="1:18">
      <c r="A12" t="s">
        <v>59</v>
      </c>
      <c r="B12">
        <v>2018</v>
      </c>
      <c r="C12" t="s">
        <v>39</v>
      </c>
      <c r="D12" t="s">
        <v>42</v>
      </c>
      <c r="E12" t="s">
        <v>22</v>
      </c>
      <c r="F12">
        <v>75050.458333333328</v>
      </c>
      <c r="G12">
        <v>73389.820652173905</v>
      </c>
      <c r="H12">
        <v>81607.028985507233</v>
      </c>
      <c r="I12">
        <v>81007.32427536232</v>
      </c>
      <c r="J12">
        <v>88809.045289855057</v>
      </c>
      <c r="K12">
        <v>85941.369565217392</v>
      </c>
      <c r="L12">
        <v>84760.003623188386</v>
      </c>
      <c r="M12">
        <v>91713.673913043473</v>
      </c>
      <c r="N12">
        <v>83936.829710144928</v>
      </c>
      <c r="O12">
        <v>87270.458333333328</v>
      </c>
      <c r="P12">
        <v>83170.382246376801</v>
      </c>
      <c r="Q12">
        <v>86526.021739130418</v>
      </c>
      <c r="R12">
        <v>1003182.4166666665</v>
      </c>
    </row>
    <row r="13" spans="1:18">
      <c r="A13" t="s">
        <v>59</v>
      </c>
      <c r="B13">
        <v>2018</v>
      </c>
      <c r="C13" t="s">
        <v>39</v>
      </c>
      <c r="D13" t="s">
        <v>41</v>
      </c>
      <c r="E13" t="s">
        <v>22</v>
      </c>
      <c r="F13">
        <v>20957.8152173913</v>
      </c>
      <c r="G13">
        <v>20038.181159420288</v>
      </c>
      <c r="H13">
        <v>21474.65036231884</v>
      </c>
      <c r="I13">
        <v>21751.48913043478</v>
      </c>
      <c r="J13">
        <v>22900.422101449272</v>
      </c>
      <c r="K13">
        <v>24790.813405797096</v>
      </c>
      <c r="L13">
        <v>23160.117753623188</v>
      </c>
      <c r="M13">
        <v>24206.842391304344</v>
      </c>
      <c r="N13">
        <v>22892.52536231884</v>
      </c>
      <c r="O13">
        <v>23061.391304347824</v>
      </c>
      <c r="P13">
        <v>22570.168478260868</v>
      </c>
      <c r="Q13">
        <v>22486.374999999996</v>
      </c>
      <c r="R13">
        <v>270290.79166666663</v>
      </c>
    </row>
    <row r="14" spans="1:18">
      <c r="A14" t="s">
        <v>59</v>
      </c>
      <c r="B14">
        <v>2018</v>
      </c>
      <c r="C14" t="s">
        <v>39</v>
      </c>
      <c r="D14" t="s">
        <v>40</v>
      </c>
      <c r="E14" t="s">
        <v>22</v>
      </c>
      <c r="F14">
        <v>104334.27173913042</v>
      </c>
      <c r="G14">
        <v>101123.22644927536</v>
      </c>
      <c r="H14">
        <v>109355.13043478259</v>
      </c>
      <c r="I14">
        <v>109912.1865942029</v>
      </c>
      <c r="J14">
        <v>97017.132246376801</v>
      </c>
      <c r="K14">
        <v>136239.8152173913</v>
      </c>
      <c r="L14">
        <v>113878.23369565216</v>
      </c>
      <c r="M14">
        <v>123376.65579710144</v>
      </c>
      <c r="N14">
        <v>108502.0706521739</v>
      </c>
      <c r="O14">
        <v>109447.44746376811</v>
      </c>
      <c r="P14">
        <v>111018.79710144927</v>
      </c>
      <c r="Q14">
        <v>105521.51268115941</v>
      </c>
      <c r="R14">
        <v>1329726.4800724636</v>
      </c>
    </row>
    <row r="15" spans="1:18">
      <c r="A15" t="s">
        <v>59</v>
      </c>
      <c r="B15">
        <v>2018</v>
      </c>
      <c r="C15" t="s">
        <v>29</v>
      </c>
      <c r="D15" t="s">
        <v>38</v>
      </c>
      <c r="E15" t="s">
        <v>22</v>
      </c>
      <c r="F15">
        <v>72929.384057971009</v>
      </c>
      <c r="G15">
        <v>66941.494565217377</v>
      </c>
      <c r="H15">
        <v>75538.889492753617</v>
      </c>
      <c r="I15">
        <v>73609.697463768112</v>
      </c>
      <c r="J15">
        <v>69383.043478260865</v>
      </c>
      <c r="K15">
        <v>83776.528985507233</v>
      </c>
      <c r="L15">
        <v>81146.26630434781</v>
      </c>
      <c r="M15">
        <v>81835.606884057968</v>
      </c>
      <c r="N15">
        <v>74868.570652173905</v>
      </c>
      <c r="O15">
        <v>76240.340579710144</v>
      </c>
      <c r="P15">
        <v>75061.07427536232</v>
      </c>
      <c r="Q15">
        <v>75461.748188405792</v>
      </c>
      <c r="R15">
        <v>906792.64492753614</v>
      </c>
    </row>
    <row r="16" spans="1:18">
      <c r="A16" t="s">
        <v>59</v>
      </c>
      <c r="B16">
        <v>2018</v>
      </c>
      <c r="C16" t="s">
        <v>29</v>
      </c>
      <c r="D16" t="s">
        <v>37</v>
      </c>
      <c r="E16" t="s">
        <v>22</v>
      </c>
      <c r="F16">
        <v>9867.1322463768101</v>
      </c>
      <c r="G16">
        <v>8933.0960144927521</v>
      </c>
      <c r="H16">
        <v>9696.375</v>
      </c>
      <c r="I16">
        <v>11201.141304347824</v>
      </c>
      <c r="J16">
        <v>9047.30615942029</v>
      </c>
      <c r="K16">
        <v>11521.646739130434</v>
      </c>
      <c r="L16">
        <v>11616.40036231884</v>
      </c>
      <c r="M16">
        <v>11154.599637681158</v>
      </c>
      <c r="N16">
        <v>11012.849637681158</v>
      </c>
      <c r="O16">
        <v>11140.295289855072</v>
      </c>
      <c r="P16">
        <v>11386.643115942028</v>
      </c>
      <c r="Q16">
        <v>10246.60688405797</v>
      </c>
      <c r="R16">
        <v>126824.09239130432</v>
      </c>
    </row>
    <row r="17" spans="1:18">
      <c r="A17" t="s">
        <v>59</v>
      </c>
      <c r="B17">
        <v>2018</v>
      </c>
      <c r="C17" t="s">
        <v>29</v>
      </c>
      <c r="D17" t="s">
        <v>36</v>
      </c>
      <c r="E17" t="s">
        <v>22</v>
      </c>
      <c r="F17">
        <v>14351.809782608696</v>
      </c>
      <c r="G17">
        <v>13084.492753623188</v>
      </c>
      <c r="H17">
        <v>14439.443840579708</v>
      </c>
      <c r="I17">
        <v>14042.121376811594</v>
      </c>
      <c r="J17">
        <v>12635.961956521738</v>
      </c>
      <c r="K17">
        <v>15593.49456521739</v>
      </c>
      <c r="L17">
        <v>14653.739130434782</v>
      </c>
      <c r="M17">
        <v>15517.094202898548</v>
      </c>
      <c r="N17">
        <v>14121.228260869564</v>
      </c>
      <c r="O17">
        <v>14827.461956521738</v>
      </c>
      <c r="P17">
        <v>14633.159420289854</v>
      </c>
      <c r="Q17">
        <v>14292.82608695652</v>
      </c>
      <c r="R17">
        <v>172192.83333333331</v>
      </c>
    </row>
    <row r="18" spans="1:18">
      <c r="A18" t="s">
        <v>59</v>
      </c>
      <c r="B18">
        <v>2018</v>
      </c>
      <c r="C18" t="s">
        <v>29</v>
      </c>
      <c r="D18" t="s">
        <v>35</v>
      </c>
      <c r="E18" t="s">
        <v>22</v>
      </c>
      <c r="F18">
        <v>44898.619565217392</v>
      </c>
      <c r="G18">
        <v>42224.903985507241</v>
      </c>
      <c r="H18">
        <v>47121.813405797096</v>
      </c>
      <c r="I18">
        <v>47206.440217391297</v>
      </c>
      <c r="J18">
        <v>40456.128623188401</v>
      </c>
      <c r="K18">
        <v>59520.144927536225</v>
      </c>
      <c r="L18">
        <v>48052.769927536225</v>
      </c>
      <c r="M18">
        <v>50654.681159420288</v>
      </c>
      <c r="N18">
        <v>47815.943840579705</v>
      </c>
      <c r="O18">
        <v>47447.789855072464</v>
      </c>
      <c r="P18">
        <v>46575.534420289849</v>
      </c>
      <c r="Q18">
        <v>47023.259057971009</v>
      </c>
      <c r="R18">
        <v>568998.02898550732</v>
      </c>
    </row>
    <row r="19" spans="1:18">
      <c r="A19" t="s">
        <v>59</v>
      </c>
      <c r="B19">
        <v>2018</v>
      </c>
      <c r="C19" t="s">
        <v>29</v>
      </c>
      <c r="D19" t="s">
        <v>34</v>
      </c>
      <c r="E19" t="s">
        <v>22</v>
      </c>
      <c r="F19">
        <v>18971.208333333332</v>
      </c>
      <c r="G19">
        <v>18158.193840579708</v>
      </c>
      <c r="H19">
        <v>19555.969202898552</v>
      </c>
      <c r="I19">
        <v>19959.166666666664</v>
      </c>
      <c r="J19">
        <v>17018.911231884056</v>
      </c>
      <c r="K19">
        <v>24504.907608695648</v>
      </c>
      <c r="L19">
        <v>20922.545289855072</v>
      </c>
      <c r="M19">
        <v>21398.880434782604</v>
      </c>
      <c r="N19">
        <v>20333.693840579708</v>
      </c>
      <c r="O19">
        <v>20064.998188405796</v>
      </c>
      <c r="P19">
        <v>19699.5652173913</v>
      </c>
      <c r="Q19">
        <v>19464.240942028984</v>
      </c>
      <c r="R19">
        <v>240052.28079710141</v>
      </c>
    </row>
    <row r="20" spans="1:18">
      <c r="A20" t="s">
        <v>59</v>
      </c>
      <c r="B20">
        <v>2018</v>
      </c>
      <c r="C20" t="s">
        <v>29</v>
      </c>
      <c r="D20" t="s">
        <v>33</v>
      </c>
      <c r="E20" t="s">
        <v>22</v>
      </c>
      <c r="F20">
        <v>17116.82608695652</v>
      </c>
      <c r="G20">
        <v>15543.847826086956</v>
      </c>
      <c r="H20">
        <v>17046.55072463768</v>
      </c>
      <c r="I20">
        <v>17069.067028985504</v>
      </c>
      <c r="J20">
        <v>15980.862318840578</v>
      </c>
      <c r="K20">
        <v>19003.059782608696</v>
      </c>
      <c r="L20">
        <v>18525.048913043476</v>
      </c>
      <c r="M20">
        <v>18078.320652173912</v>
      </c>
      <c r="N20">
        <v>17559.152173913044</v>
      </c>
      <c r="O20">
        <v>17661.565217391304</v>
      </c>
      <c r="P20">
        <v>17318.137681159416</v>
      </c>
      <c r="Q20">
        <v>16856.53985507246</v>
      </c>
      <c r="R20">
        <v>207758.97826086954</v>
      </c>
    </row>
    <row r="21" spans="1:18">
      <c r="A21" t="s">
        <v>59</v>
      </c>
      <c r="B21">
        <v>2018</v>
      </c>
      <c r="C21" t="s">
        <v>29</v>
      </c>
      <c r="D21" t="s">
        <v>32</v>
      </c>
      <c r="E21" t="s">
        <v>22</v>
      </c>
      <c r="F21">
        <v>40632.380434782601</v>
      </c>
      <c r="G21">
        <v>38545.197463768112</v>
      </c>
      <c r="H21">
        <v>41059.458333333328</v>
      </c>
      <c r="I21">
        <v>42760.336956521736</v>
      </c>
      <c r="J21">
        <v>43908.594202898545</v>
      </c>
      <c r="K21">
        <v>46160.539855072464</v>
      </c>
      <c r="L21">
        <v>45249.737318840576</v>
      </c>
      <c r="M21">
        <v>47124.336956521736</v>
      </c>
      <c r="N21">
        <v>42368.664855072464</v>
      </c>
      <c r="O21">
        <v>44244.193840579705</v>
      </c>
      <c r="P21">
        <v>42349.342391304344</v>
      </c>
      <c r="Q21">
        <v>40707.916666666664</v>
      </c>
      <c r="R21">
        <v>515110.69927536225</v>
      </c>
    </row>
    <row r="22" spans="1:18">
      <c r="A22" t="s">
        <v>59</v>
      </c>
      <c r="B22">
        <v>2018</v>
      </c>
      <c r="C22" t="s">
        <v>29</v>
      </c>
      <c r="D22" t="s">
        <v>31</v>
      </c>
      <c r="E22" t="s">
        <v>22</v>
      </c>
      <c r="F22">
        <v>13931.76268115942</v>
      </c>
      <c r="G22">
        <v>12564.355072463768</v>
      </c>
      <c r="H22">
        <v>13724.04347826087</v>
      </c>
      <c r="I22">
        <v>14618.28804347826</v>
      </c>
      <c r="J22">
        <v>12024.302536231882</v>
      </c>
      <c r="K22">
        <v>16093.289855072462</v>
      </c>
      <c r="L22">
        <v>14453.427536231882</v>
      </c>
      <c r="M22">
        <v>14939.565217391302</v>
      </c>
      <c r="N22">
        <v>13372.30615942029</v>
      </c>
      <c r="O22">
        <v>13985.621376811594</v>
      </c>
      <c r="P22">
        <v>13923.777173913042</v>
      </c>
      <c r="Q22">
        <v>13622.992753623188</v>
      </c>
      <c r="R22">
        <v>167253.73188405798</v>
      </c>
    </row>
    <row r="23" spans="1:18">
      <c r="A23" t="s">
        <v>59</v>
      </c>
      <c r="B23">
        <v>2018</v>
      </c>
      <c r="C23" t="s">
        <v>29</v>
      </c>
      <c r="D23" t="s">
        <v>30</v>
      </c>
      <c r="E23" t="s">
        <v>22</v>
      </c>
      <c r="F23">
        <v>23000.759057971012</v>
      </c>
      <c r="G23">
        <v>21771.594202898548</v>
      </c>
      <c r="H23">
        <v>23927.474637681156</v>
      </c>
      <c r="I23">
        <v>24619.153985507248</v>
      </c>
      <c r="J23">
        <v>22189.583333333332</v>
      </c>
      <c r="K23">
        <v>25276.695652173912</v>
      </c>
      <c r="L23">
        <v>23880.005434782604</v>
      </c>
      <c r="M23">
        <v>25531.273550724636</v>
      </c>
      <c r="N23">
        <v>22911.41485507246</v>
      </c>
      <c r="O23">
        <v>24040.231884057968</v>
      </c>
      <c r="P23">
        <v>23593.786231884056</v>
      </c>
      <c r="Q23">
        <v>23926.090579710144</v>
      </c>
      <c r="R23">
        <v>284668.06340579712</v>
      </c>
    </row>
    <row r="24" spans="1:18">
      <c r="A24" t="s">
        <v>59</v>
      </c>
      <c r="B24">
        <v>2018</v>
      </c>
      <c r="C24" t="s">
        <v>20</v>
      </c>
      <c r="D24" t="s">
        <v>28</v>
      </c>
      <c r="E24" t="s">
        <v>22</v>
      </c>
      <c r="F24">
        <v>6544.7119565217381</v>
      </c>
      <c r="G24">
        <v>6293.3260869565211</v>
      </c>
      <c r="H24">
        <v>6851.0307971014481</v>
      </c>
      <c r="I24">
        <v>6864.19384057971</v>
      </c>
      <c r="J24">
        <v>5127.3369565217381</v>
      </c>
      <c r="K24">
        <v>7803.8532608695641</v>
      </c>
      <c r="L24">
        <v>6216.5561594202891</v>
      </c>
      <c r="M24">
        <v>7012.56884057971</v>
      </c>
      <c r="N24">
        <v>5942.3369565217381</v>
      </c>
      <c r="O24">
        <v>6789.5434782608691</v>
      </c>
      <c r="P24">
        <v>6601.7536231884051</v>
      </c>
      <c r="Q24">
        <v>6623.5742753623181</v>
      </c>
      <c r="R24">
        <v>78670.786231884049</v>
      </c>
    </row>
    <row r="25" spans="1:18">
      <c r="A25" t="s">
        <v>59</v>
      </c>
      <c r="B25">
        <v>2018</v>
      </c>
      <c r="C25" t="s">
        <v>20</v>
      </c>
      <c r="D25" t="s">
        <v>27</v>
      </c>
      <c r="E25" t="s">
        <v>22</v>
      </c>
      <c r="F25">
        <v>2505.440217391304</v>
      </c>
      <c r="G25">
        <v>2402.548913043478</v>
      </c>
      <c r="H25">
        <v>2696.873188405797</v>
      </c>
      <c r="I25">
        <v>2647.2173913043475</v>
      </c>
      <c r="J25">
        <v>2746.617753623188</v>
      </c>
      <c r="K25">
        <v>2542.2934782608691</v>
      </c>
      <c r="L25">
        <v>2545.6068840579705</v>
      </c>
      <c r="M25">
        <v>2575.2753623188405</v>
      </c>
      <c r="N25">
        <v>2563.530797101449</v>
      </c>
      <c r="O25">
        <v>2585.675724637681</v>
      </c>
      <c r="P25">
        <v>2551.119565217391</v>
      </c>
      <c r="Q25">
        <v>2705.5199275362315</v>
      </c>
      <c r="R25">
        <v>31067.719202898548</v>
      </c>
    </row>
    <row r="26" spans="1:18">
      <c r="A26" t="s">
        <v>59</v>
      </c>
      <c r="B26">
        <v>2018</v>
      </c>
      <c r="C26" t="s">
        <v>20</v>
      </c>
      <c r="D26" t="s">
        <v>26</v>
      </c>
      <c r="E26" t="s">
        <v>22</v>
      </c>
      <c r="F26">
        <v>31283.510869565216</v>
      </c>
      <c r="G26">
        <v>29472.288043478256</v>
      </c>
      <c r="H26">
        <v>32484.28985507246</v>
      </c>
      <c r="I26">
        <v>32070.887681159416</v>
      </c>
      <c r="J26">
        <v>30556.92572463768</v>
      </c>
      <c r="K26">
        <v>32945.545289855072</v>
      </c>
      <c r="L26">
        <v>30736.572463768112</v>
      </c>
      <c r="M26">
        <v>32322.559782608692</v>
      </c>
      <c r="N26">
        <v>29823.91485507246</v>
      </c>
      <c r="O26">
        <v>31651.978260869564</v>
      </c>
      <c r="P26">
        <v>30359.91485507246</v>
      </c>
      <c r="Q26">
        <v>31078.992753623188</v>
      </c>
      <c r="R26">
        <v>374787.38043478254</v>
      </c>
    </row>
    <row r="27" spans="1:18">
      <c r="A27" t="s">
        <v>59</v>
      </c>
      <c r="B27">
        <v>2018</v>
      </c>
      <c r="C27" t="s">
        <v>20</v>
      </c>
      <c r="D27" t="s">
        <v>25</v>
      </c>
      <c r="E27" t="s">
        <v>22</v>
      </c>
      <c r="F27">
        <v>1896.338768115942</v>
      </c>
      <c r="G27">
        <v>1837.764492753623</v>
      </c>
      <c r="H27">
        <v>2095.9565217391305</v>
      </c>
      <c r="I27">
        <v>2023.0742753623185</v>
      </c>
      <c r="J27">
        <v>2213.634057971014</v>
      </c>
      <c r="K27">
        <v>2059.356884057971</v>
      </c>
      <c r="L27">
        <v>2190.5054347826085</v>
      </c>
      <c r="M27">
        <v>2174.4148550724635</v>
      </c>
      <c r="N27">
        <v>2032.2699275362318</v>
      </c>
      <c r="O27">
        <v>2183.9528985507245</v>
      </c>
      <c r="P27">
        <v>2021.7952898550723</v>
      </c>
      <c r="Q27">
        <v>2175.4221014492755</v>
      </c>
      <c r="R27">
        <v>24904.485507246376</v>
      </c>
    </row>
    <row r="28" spans="1:18">
      <c r="A28" t="s">
        <v>59</v>
      </c>
      <c r="B28">
        <v>2018</v>
      </c>
      <c r="C28" t="s">
        <v>20</v>
      </c>
      <c r="D28" t="s">
        <v>24</v>
      </c>
      <c r="E28" t="s">
        <v>22</v>
      </c>
      <c r="F28">
        <v>14792.135869565216</v>
      </c>
      <c r="G28">
        <v>13611.130434782608</v>
      </c>
      <c r="H28">
        <v>15041.802536231882</v>
      </c>
      <c r="I28">
        <v>14677.710144927536</v>
      </c>
      <c r="J28">
        <v>15136.42572463768</v>
      </c>
      <c r="K28">
        <v>14566.67028985507</v>
      </c>
      <c r="L28">
        <v>14862.967391304346</v>
      </c>
      <c r="M28">
        <v>15112.958333333332</v>
      </c>
      <c r="N28">
        <v>14199.568840579708</v>
      </c>
      <c r="O28">
        <v>14430.373188405794</v>
      </c>
      <c r="P28">
        <v>14589.335144927536</v>
      </c>
      <c r="Q28">
        <v>15054.527173913042</v>
      </c>
      <c r="R28">
        <v>176075.60507246378</v>
      </c>
    </row>
    <row r="29" spans="1:18">
      <c r="A29" t="s">
        <v>59</v>
      </c>
      <c r="B29">
        <v>2018</v>
      </c>
      <c r="C29" t="s">
        <v>20</v>
      </c>
      <c r="D29" t="s">
        <v>23</v>
      </c>
      <c r="E29" t="s">
        <v>22</v>
      </c>
      <c r="F29">
        <v>3119.6449275362315</v>
      </c>
      <c r="G29">
        <v>2628.9818840579705</v>
      </c>
      <c r="H29">
        <v>3133.099637681159</v>
      </c>
      <c r="I29">
        <v>3028.253623188406</v>
      </c>
      <c r="J29">
        <v>3261.472826086956</v>
      </c>
      <c r="K29">
        <v>3078.961956521739</v>
      </c>
      <c r="L29">
        <v>3068.1757246376806</v>
      </c>
      <c r="M29">
        <v>3112.7735507246371</v>
      </c>
      <c r="N29">
        <v>2925.9311594202895</v>
      </c>
      <c r="O29">
        <v>3139.9492753623185</v>
      </c>
      <c r="P29">
        <v>3115.835144927536</v>
      </c>
      <c r="Q29">
        <v>3175.94384057971</v>
      </c>
      <c r="R29">
        <v>36789.023550724633</v>
      </c>
    </row>
    <row r="30" spans="1:18">
      <c r="A30" t="s">
        <v>59</v>
      </c>
      <c r="B30">
        <v>2018</v>
      </c>
      <c r="C30" t="s">
        <v>20</v>
      </c>
      <c r="D30" t="s">
        <v>21</v>
      </c>
      <c r="E30" t="s">
        <v>22</v>
      </c>
      <c r="F30">
        <v>7718.7409420289841</v>
      </c>
      <c r="G30">
        <v>7166.9184782608691</v>
      </c>
      <c r="H30">
        <v>8040.3387681159411</v>
      </c>
      <c r="I30">
        <v>7561.192028985507</v>
      </c>
      <c r="J30">
        <v>7029.7880434782601</v>
      </c>
      <c r="K30">
        <v>8956.5960144927521</v>
      </c>
      <c r="L30">
        <v>7497.4293478260861</v>
      </c>
      <c r="M30">
        <v>7970.2010869565211</v>
      </c>
      <c r="N30">
        <v>7184.7373188405791</v>
      </c>
      <c r="O30">
        <v>7692.052536231884</v>
      </c>
      <c r="P30">
        <v>7657.9927536231871</v>
      </c>
      <c r="Q30">
        <v>7833.4003623188401</v>
      </c>
      <c r="R30">
        <v>92309.387681159424</v>
      </c>
    </row>
    <row r="31" spans="1:18">
      <c r="A31" t="s">
        <v>58</v>
      </c>
      <c r="B31">
        <v>2018</v>
      </c>
      <c r="C31" t="s">
        <v>48</v>
      </c>
      <c r="D31" t="s">
        <v>52</v>
      </c>
      <c r="E31" t="s">
        <v>22</v>
      </c>
      <c r="F31">
        <v>4056.5889999999999</v>
      </c>
      <c r="G31">
        <v>4784.5959999999995</v>
      </c>
      <c r="H31">
        <v>4041.5369999999998</v>
      </c>
      <c r="I31">
        <v>4434.6450000000004</v>
      </c>
      <c r="J31">
        <v>6705.0910000000003</v>
      </c>
      <c r="K31">
        <v>9283</v>
      </c>
      <c r="L31">
        <v>14348</v>
      </c>
      <c r="M31">
        <v>23220</v>
      </c>
      <c r="N31">
        <v>29566.708999999999</v>
      </c>
      <c r="O31">
        <v>32680.145</v>
      </c>
      <c r="P31">
        <v>20800.258999999998</v>
      </c>
      <c r="Q31">
        <v>13708.81</v>
      </c>
      <c r="R31">
        <v>167629.38099999999</v>
      </c>
    </row>
    <row r="32" spans="1:18">
      <c r="A32" t="s">
        <v>58</v>
      </c>
      <c r="B32">
        <v>2018</v>
      </c>
      <c r="C32" t="s">
        <v>48</v>
      </c>
      <c r="D32" t="s">
        <v>51</v>
      </c>
      <c r="E32" t="s">
        <v>22</v>
      </c>
      <c r="F32">
        <v>106931.629</v>
      </c>
      <c r="G32">
        <v>94345.035000000003</v>
      </c>
      <c r="H32">
        <v>112115.269</v>
      </c>
      <c r="I32">
        <v>100202.363</v>
      </c>
      <c r="J32">
        <v>103761.677</v>
      </c>
      <c r="K32">
        <v>125459.811</v>
      </c>
      <c r="L32">
        <v>132009.79300000001</v>
      </c>
      <c r="M32">
        <v>145429.85999999999</v>
      </c>
      <c r="N32">
        <v>143145.71</v>
      </c>
      <c r="O32">
        <v>160425.85</v>
      </c>
      <c r="P32">
        <v>143622.59</v>
      </c>
      <c r="Q32">
        <v>149115.36199999999</v>
      </c>
      <c r="R32">
        <v>1516564.9490000003</v>
      </c>
    </row>
    <row r="33" spans="1:18">
      <c r="A33" t="s">
        <v>58</v>
      </c>
      <c r="B33">
        <v>2018</v>
      </c>
      <c r="C33" t="s">
        <v>48</v>
      </c>
      <c r="D33" t="s">
        <v>50</v>
      </c>
      <c r="E33" t="s">
        <v>22</v>
      </c>
      <c r="F33">
        <v>68765.259000000005</v>
      </c>
      <c r="G33">
        <v>61716.178999999996</v>
      </c>
      <c r="H33">
        <v>69030.286999999997</v>
      </c>
      <c r="I33">
        <v>58153.035000000003</v>
      </c>
      <c r="J33">
        <v>58392.620999999999</v>
      </c>
      <c r="K33">
        <v>65387.453999999998</v>
      </c>
      <c r="L33">
        <v>70765.785000000003</v>
      </c>
      <c r="M33">
        <v>77317.820999999996</v>
      </c>
      <c r="N33">
        <v>73832.553</v>
      </c>
      <c r="O33">
        <v>81048.745999999999</v>
      </c>
      <c r="P33">
        <v>79259.126999999993</v>
      </c>
      <c r="Q33">
        <v>76953.896999999997</v>
      </c>
      <c r="R33">
        <v>840622.76399999997</v>
      </c>
    </row>
    <row r="34" spans="1:18">
      <c r="A34" t="s">
        <v>58</v>
      </c>
      <c r="B34">
        <v>2018</v>
      </c>
      <c r="C34" t="s">
        <v>48</v>
      </c>
      <c r="D34" t="s">
        <v>49</v>
      </c>
      <c r="E34" t="s">
        <v>22</v>
      </c>
      <c r="F34">
        <v>9392.6589999999997</v>
      </c>
      <c r="G34">
        <v>7651.9769999999999</v>
      </c>
      <c r="H34">
        <v>7805.0320000000002</v>
      </c>
      <c r="I34">
        <v>7495.8810000000003</v>
      </c>
      <c r="J34">
        <v>8885.7340000000004</v>
      </c>
      <c r="K34">
        <v>11378.088</v>
      </c>
      <c r="L34">
        <v>12386.161</v>
      </c>
      <c r="M34">
        <v>12885.826999999999</v>
      </c>
      <c r="N34">
        <v>13689.245999999999</v>
      </c>
      <c r="O34">
        <v>15429.790999999999</v>
      </c>
      <c r="P34">
        <v>13063.571</v>
      </c>
      <c r="Q34">
        <v>13315.766</v>
      </c>
      <c r="R34">
        <v>133379.73299999998</v>
      </c>
    </row>
    <row r="35" spans="1:18">
      <c r="A35" t="s">
        <v>58</v>
      </c>
      <c r="B35">
        <v>2018</v>
      </c>
      <c r="C35" t="s">
        <v>44</v>
      </c>
      <c r="D35" t="s">
        <v>47</v>
      </c>
      <c r="E35" t="s">
        <v>22</v>
      </c>
      <c r="F35">
        <v>5775.384</v>
      </c>
      <c r="G35">
        <v>4132.0780000000004</v>
      </c>
      <c r="H35">
        <v>3872.3710000000001</v>
      </c>
      <c r="I35">
        <v>4126.6850000000004</v>
      </c>
      <c r="J35">
        <v>4496.3739999999998</v>
      </c>
      <c r="K35">
        <v>7846.4570000000003</v>
      </c>
      <c r="L35">
        <v>5979.9830000000002</v>
      </c>
      <c r="M35">
        <v>6229.9840000000004</v>
      </c>
      <c r="N35">
        <v>6725.4549999999999</v>
      </c>
      <c r="O35">
        <v>7754.8810000000003</v>
      </c>
      <c r="P35">
        <v>6451.6189999999997</v>
      </c>
      <c r="Q35">
        <v>5821.1480000000001</v>
      </c>
      <c r="R35">
        <v>69212.419000000009</v>
      </c>
    </row>
    <row r="36" spans="1:18">
      <c r="A36" t="s">
        <v>58</v>
      </c>
      <c r="B36">
        <v>2018</v>
      </c>
      <c r="C36" t="s">
        <v>44</v>
      </c>
      <c r="D36" t="s">
        <v>46</v>
      </c>
      <c r="E36" t="s">
        <v>22</v>
      </c>
      <c r="F36">
        <v>7799.4160000000002</v>
      </c>
      <c r="G36">
        <v>5413.2120000000004</v>
      </c>
      <c r="H36">
        <v>4789.3419999999996</v>
      </c>
      <c r="I36">
        <v>5154.1540000000005</v>
      </c>
      <c r="J36">
        <v>4954</v>
      </c>
      <c r="K36">
        <v>9470.65</v>
      </c>
      <c r="L36">
        <v>8013.6639999999998</v>
      </c>
      <c r="M36">
        <v>8378.5609999999997</v>
      </c>
      <c r="N36">
        <v>11875.418</v>
      </c>
      <c r="O36">
        <v>12432.674000000001</v>
      </c>
      <c r="P36">
        <v>9502.2909999999993</v>
      </c>
      <c r="Q36">
        <v>8521.3250000000007</v>
      </c>
      <c r="R36">
        <v>96304.706999999995</v>
      </c>
    </row>
    <row r="37" spans="1:18">
      <c r="A37" t="s">
        <v>58</v>
      </c>
      <c r="B37">
        <v>2018</v>
      </c>
      <c r="C37" t="s">
        <v>44</v>
      </c>
      <c r="D37" t="s">
        <v>45</v>
      </c>
      <c r="E37" t="s">
        <v>22</v>
      </c>
      <c r="F37">
        <v>110213.73</v>
      </c>
      <c r="G37">
        <v>96238.638999999996</v>
      </c>
      <c r="H37">
        <v>104227.436</v>
      </c>
      <c r="I37">
        <v>105704.859</v>
      </c>
      <c r="J37">
        <v>107978.48699999999</v>
      </c>
      <c r="K37">
        <v>119708.773</v>
      </c>
      <c r="L37">
        <v>132777.09299999999</v>
      </c>
      <c r="M37">
        <v>151291.46799999999</v>
      </c>
      <c r="N37">
        <v>146961.84700000001</v>
      </c>
      <c r="O37">
        <v>163343.79699999999</v>
      </c>
      <c r="P37">
        <v>158967.47899999999</v>
      </c>
      <c r="Q37">
        <v>168668.80499999999</v>
      </c>
      <c r="R37">
        <v>1566082.4129999999</v>
      </c>
    </row>
    <row r="38" spans="1:18">
      <c r="A38" t="s">
        <v>58</v>
      </c>
      <c r="B38">
        <v>2018</v>
      </c>
      <c r="C38" t="s">
        <v>39</v>
      </c>
      <c r="D38" t="s">
        <v>43</v>
      </c>
      <c r="E38" t="s">
        <v>22</v>
      </c>
      <c r="F38">
        <v>711387.32900000003</v>
      </c>
      <c r="G38">
        <v>661307.02800000005</v>
      </c>
      <c r="H38">
        <v>747227.25</v>
      </c>
      <c r="I38">
        <v>698660.31900000002</v>
      </c>
      <c r="J38">
        <v>709072.12100000004</v>
      </c>
      <c r="K38">
        <v>758688.60600000003</v>
      </c>
      <c r="L38">
        <v>828071.92599999998</v>
      </c>
      <c r="M38">
        <v>941759.68</v>
      </c>
      <c r="N38">
        <v>885615.63500000001</v>
      </c>
      <c r="O38">
        <v>1008271.573</v>
      </c>
      <c r="P38">
        <v>966350.41700000002</v>
      </c>
      <c r="Q38">
        <v>1040349.421</v>
      </c>
      <c r="R38">
        <v>9956761.3049999997</v>
      </c>
    </row>
    <row r="39" spans="1:18">
      <c r="A39" t="s">
        <v>58</v>
      </c>
      <c r="B39">
        <v>2018</v>
      </c>
      <c r="C39" t="s">
        <v>39</v>
      </c>
      <c r="D39" t="s">
        <v>42</v>
      </c>
      <c r="E39" t="s">
        <v>22</v>
      </c>
      <c r="F39">
        <v>49958.074999999997</v>
      </c>
      <c r="G39">
        <v>43620.722999999998</v>
      </c>
      <c r="H39">
        <v>49022.436000000002</v>
      </c>
      <c r="I39">
        <v>44826.891000000003</v>
      </c>
      <c r="J39">
        <v>45118.374000000003</v>
      </c>
      <c r="K39">
        <v>52021.925000000003</v>
      </c>
      <c r="L39">
        <v>57446.637000000002</v>
      </c>
      <c r="M39">
        <v>71135.771999999997</v>
      </c>
      <c r="N39">
        <v>75133.013999999996</v>
      </c>
      <c r="O39">
        <v>84180.702000000005</v>
      </c>
      <c r="P39">
        <v>79195.058000000005</v>
      </c>
      <c r="Q39">
        <v>94691.678</v>
      </c>
      <c r="R39">
        <v>746351.28499999992</v>
      </c>
    </row>
    <row r="40" spans="1:18">
      <c r="A40" t="s">
        <v>58</v>
      </c>
      <c r="B40">
        <v>2018</v>
      </c>
      <c r="C40" t="s">
        <v>39</v>
      </c>
      <c r="D40" t="s">
        <v>41</v>
      </c>
      <c r="E40" t="s">
        <v>22</v>
      </c>
      <c r="F40">
        <v>3169.181</v>
      </c>
      <c r="G40">
        <v>2509.6819999999998</v>
      </c>
      <c r="H40">
        <v>2150.308</v>
      </c>
      <c r="I40">
        <v>2053.2049999999999</v>
      </c>
      <c r="J40">
        <v>3355.5740000000001</v>
      </c>
      <c r="K40">
        <v>4526.2650000000003</v>
      </c>
      <c r="L40">
        <v>4394.4089999999997</v>
      </c>
      <c r="M40">
        <v>4434.8059999999996</v>
      </c>
      <c r="N40">
        <v>6351.8440000000001</v>
      </c>
      <c r="O40">
        <v>7518.67</v>
      </c>
      <c r="P40">
        <v>5794.17</v>
      </c>
      <c r="Q40">
        <v>6796.51</v>
      </c>
      <c r="R40">
        <v>53054.623999999996</v>
      </c>
    </row>
    <row r="41" spans="1:18">
      <c r="A41" t="s">
        <v>58</v>
      </c>
      <c r="B41">
        <v>2018</v>
      </c>
      <c r="C41" t="s">
        <v>39</v>
      </c>
      <c r="D41" t="s">
        <v>40</v>
      </c>
      <c r="E41" t="s">
        <v>22</v>
      </c>
      <c r="F41">
        <v>167814.30300000001</v>
      </c>
      <c r="G41">
        <v>145775.20000000001</v>
      </c>
      <c r="H41">
        <v>157389.97200000001</v>
      </c>
      <c r="I41">
        <v>157548.70499999999</v>
      </c>
      <c r="J41">
        <v>153488.35699999999</v>
      </c>
      <c r="K41">
        <v>194807.82500000001</v>
      </c>
      <c r="L41">
        <v>219566.94</v>
      </c>
      <c r="M41">
        <v>243840.24900000001</v>
      </c>
      <c r="N41">
        <v>240703.32800000001</v>
      </c>
      <c r="O41">
        <v>276754.636</v>
      </c>
      <c r="P41">
        <v>254276.12400000001</v>
      </c>
      <c r="Q41">
        <v>276349.31</v>
      </c>
      <c r="R41">
        <v>2488314.949</v>
      </c>
    </row>
    <row r="42" spans="1:18">
      <c r="A42" t="s">
        <v>58</v>
      </c>
      <c r="B42">
        <v>2018</v>
      </c>
      <c r="C42" t="s">
        <v>29</v>
      </c>
      <c r="D42" t="s">
        <v>38</v>
      </c>
      <c r="E42" t="s">
        <v>22</v>
      </c>
      <c r="F42">
        <v>37492.264000000003</v>
      </c>
      <c r="G42">
        <v>32664.09</v>
      </c>
      <c r="H42">
        <v>32230.97</v>
      </c>
      <c r="I42">
        <v>27380.476999999999</v>
      </c>
      <c r="J42">
        <v>27843.613000000001</v>
      </c>
      <c r="K42">
        <v>38993.353000000003</v>
      </c>
      <c r="L42">
        <v>37308.9</v>
      </c>
      <c r="M42">
        <v>42872.841</v>
      </c>
      <c r="N42">
        <v>49053.777999999998</v>
      </c>
      <c r="O42">
        <v>59708.88</v>
      </c>
      <c r="P42">
        <v>59323.12</v>
      </c>
      <c r="Q42">
        <v>56404.841</v>
      </c>
      <c r="R42">
        <v>501277.12700000004</v>
      </c>
    </row>
    <row r="43" spans="1:18">
      <c r="A43" t="s">
        <v>58</v>
      </c>
      <c r="B43">
        <v>2018</v>
      </c>
      <c r="C43" t="s">
        <v>29</v>
      </c>
      <c r="D43" t="s">
        <v>37</v>
      </c>
      <c r="E43" t="s">
        <v>22</v>
      </c>
      <c r="F43">
        <v>4032.0889999999999</v>
      </c>
      <c r="G43">
        <v>2757.067</v>
      </c>
      <c r="H43">
        <v>2053.634</v>
      </c>
      <c r="I43">
        <v>1823.009</v>
      </c>
      <c r="J43">
        <v>3315.3670000000002</v>
      </c>
      <c r="K43">
        <v>2439.6999999999998</v>
      </c>
      <c r="L43">
        <v>2350.1</v>
      </c>
      <c r="M43">
        <v>2781.6</v>
      </c>
      <c r="N43">
        <v>5163.7479999999996</v>
      </c>
      <c r="O43">
        <v>7483.402</v>
      </c>
      <c r="P43">
        <v>7067.232</v>
      </c>
      <c r="Q43">
        <v>7168.7529999999997</v>
      </c>
      <c r="R43">
        <v>48435.701000000001</v>
      </c>
    </row>
    <row r="44" spans="1:18">
      <c r="A44" t="s">
        <v>58</v>
      </c>
      <c r="B44">
        <v>2018</v>
      </c>
      <c r="C44" t="s">
        <v>29</v>
      </c>
      <c r="D44" t="s">
        <v>36</v>
      </c>
      <c r="E44" t="s">
        <v>22</v>
      </c>
      <c r="F44">
        <v>5725.2259999999997</v>
      </c>
      <c r="G44">
        <v>5108.63</v>
      </c>
      <c r="H44">
        <v>4518.1620000000003</v>
      </c>
      <c r="I44">
        <v>3333.8809999999999</v>
      </c>
      <c r="J44">
        <v>2986.2620000000002</v>
      </c>
      <c r="K44">
        <v>4899.91</v>
      </c>
      <c r="L44">
        <v>4881.7730000000001</v>
      </c>
      <c r="M44">
        <v>5503.6490000000003</v>
      </c>
      <c r="N44">
        <v>7629.2340000000004</v>
      </c>
      <c r="O44">
        <v>10538.33</v>
      </c>
      <c r="P44">
        <v>10681.27</v>
      </c>
      <c r="Q44">
        <v>11768.806</v>
      </c>
      <c r="R44">
        <v>77575.133000000002</v>
      </c>
    </row>
    <row r="45" spans="1:18">
      <c r="A45" t="s">
        <v>58</v>
      </c>
      <c r="B45">
        <v>2018</v>
      </c>
      <c r="C45" t="s">
        <v>29</v>
      </c>
      <c r="D45" t="s">
        <v>35</v>
      </c>
      <c r="E45" t="s">
        <v>22</v>
      </c>
      <c r="F45">
        <v>30320.016</v>
      </c>
      <c r="G45">
        <v>28590.460999999999</v>
      </c>
      <c r="H45">
        <v>23658.207999999999</v>
      </c>
      <c r="I45">
        <v>22907.194</v>
      </c>
      <c r="J45">
        <v>25737.184000000001</v>
      </c>
      <c r="K45">
        <v>28276.7</v>
      </c>
      <c r="L45">
        <v>24753.3</v>
      </c>
      <c r="M45">
        <v>24631.7</v>
      </c>
      <c r="N45">
        <v>31254.29</v>
      </c>
      <c r="O45">
        <v>44059.341999999997</v>
      </c>
      <c r="P45">
        <v>43563.963000000003</v>
      </c>
      <c r="Q45">
        <v>44552.527000000002</v>
      </c>
      <c r="R45">
        <v>372304.88500000001</v>
      </c>
    </row>
    <row r="46" spans="1:18">
      <c r="A46" t="s">
        <v>58</v>
      </c>
      <c r="B46">
        <v>2018</v>
      </c>
      <c r="C46" t="s">
        <v>29</v>
      </c>
      <c r="D46" t="s">
        <v>34</v>
      </c>
      <c r="E46" t="s">
        <v>22</v>
      </c>
      <c r="F46">
        <v>11102.699000000001</v>
      </c>
      <c r="G46">
        <v>10431.146000000001</v>
      </c>
      <c r="H46">
        <v>9703.7039999999997</v>
      </c>
      <c r="I46">
        <v>7760.5950000000003</v>
      </c>
      <c r="J46">
        <v>10559.143</v>
      </c>
      <c r="K46">
        <v>11186.13</v>
      </c>
      <c r="L46">
        <v>9761.17</v>
      </c>
      <c r="M46">
        <v>10329.02</v>
      </c>
      <c r="N46">
        <v>14430.737999999999</v>
      </c>
      <c r="O46">
        <v>22455.629000000001</v>
      </c>
      <c r="P46">
        <v>23385.205000000002</v>
      </c>
      <c r="Q46">
        <v>24078.898000000001</v>
      </c>
      <c r="R46">
        <v>165184.07699999999</v>
      </c>
    </row>
    <row r="47" spans="1:18">
      <c r="A47" t="s">
        <v>58</v>
      </c>
      <c r="B47">
        <v>2018</v>
      </c>
      <c r="C47" t="s">
        <v>29</v>
      </c>
      <c r="D47" t="s">
        <v>33</v>
      </c>
      <c r="E47" t="s">
        <v>22</v>
      </c>
      <c r="F47">
        <v>8101.4960000000001</v>
      </c>
      <c r="G47">
        <v>7220.2250000000004</v>
      </c>
      <c r="H47">
        <v>7126.2969999999996</v>
      </c>
      <c r="I47">
        <v>5735.8</v>
      </c>
      <c r="J47">
        <v>6285.0219999999999</v>
      </c>
      <c r="K47">
        <v>8395.9500000000007</v>
      </c>
      <c r="L47">
        <v>6347.6930000000002</v>
      </c>
      <c r="M47">
        <v>7435</v>
      </c>
      <c r="N47">
        <v>9738.0529999999999</v>
      </c>
      <c r="O47">
        <v>11521.135</v>
      </c>
      <c r="P47">
        <v>10857.192999999999</v>
      </c>
      <c r="Q47">
        <v>12204.603999999999</v>
      </c>
      <c r="R47">
        <v>100968.46799999999</v>
      </c>
    </row>
    <row r="48" spans="1:18">
      <c r="A48" t="s">
        <v>58</v>
      </c>
      <c r="B48">
        <v>2018</v>
      </c>
      <c r="C48" t="s">
        <v>29</v>
      </c>
      <c r="D48" t="s">
        <v>32</v>
      </c>
      <c r="E48" t="s">
        <v>22</v>
      </c>
      <c r="F48">
        <v>13436.814</v>
      </c>
      <c r="G48">
        <v>10208.214</v>
      </c>
      <c r="H48">
        <v>12299.332</v>
      </c>
      <c r="I48">
        <v>11041.279</v>
      </c>
      <c r="J48">
        <v>12594.674999999999</v>
      </c>
      <c r="K48">
        <v>16813</v>
      </c>
      <c r="L48">
        <v>13695.5</v>
      </c>
      <c r="M48">
        <v>13356.254000000001</v>
      </c>
      <c r="N48">
        <v>14825.823</v>
      </c>
      <c r="O48">
        <v>18024.219000000001</v>
      </c>
      <c r="P48">
        <v>16845.931</v>
      </c>
      <c r="Q48">
        <v>16569.996999999999</v>
      </c>
      <c r="R48">
        <v>169711.03800000003</v>
      </c>
    </row>
    <row r="49" spans="1:18">
      <c r="A49" t="s">
        <v>58</v>
      </c>
      <c r="B49">
        <v>2018</v>
      </c>
      <c r="C49" t="s">
        <v>29</v>
      </c>
      <c r="D49" t="s">
        <v>31</v>
      </c>
      <c r="E49" t="s">
        <v>22</v>
      </c>
      <c r="F49">
        <v>4924.9030000000002</v>
      </c>
      <c r="G49">
        <v>3966.93</v>
      </c>
      <c r="H49">
        <v>3963.8850000000002</v>
      </c>
      <c r="I49">
        <v>3582.41</v>
      </c>
      <c r="J49">
        <v>4221.125</v>
      </c>
      <c r="K49">
        <v>5374.5</v>
      </c>
      <c r="L49">
        <v>6096.5</v>
      </c>
      <c r="M49">
        <v>6701.85</v>
      </c>
      <c r="N49">
        <v>7441.9160000000002</v>
      </c>
      <c r="O49">
        <v>8877.4079999999994</v>
      </c>
      <c r="P49">
        <v>8531.1910000000007</v>
      </c>
      <c r="Q49">
        <v>8600.4369999999999</v>
      </c>
      <c r="R49">
        <v>72283.054999999993</v>
      </c>
    </row>
    <row r="50" spans="1:18">
      <c r="A50" t="s">
        <v>58</v>
      </c>
      <c r="B50">
        <v>2018</v>
      </c>
      <c r="C50" t="s">
        <v>29</v>
      </c>
      <c r="D50" t="s">
        <v>30</v>
      </c>
      <c r="E50" t="s">
        <v>22</v>
      </c>
      <c r="F50">
        <v>2459.0340000000001</v>
      </c>
      <c r="G50">
        <v>1918.7940000000001</v>
      </c>
      <c r="H50">
        <v>1958.44</v>
      </c>
      <c r="I50">
        <v>1980.992</v>
      </c>
      <c r="J50">
        <v>2600.2489999999998</v>
      </c>
      <c r="K50">
        <v>3270.3</v>
      </c>
      <c r="L50">
        <v>3225.1</v>
      </c>
      <c r="M50">
        <v>3590.68</v>
      </c>
      <c r="N50">
        <v>3864.3969999999999</v>
      </c>
      <c r="O50">
        <v>4643.0259999999998</v>
      </c>
      <c r="P50">
        <v>4224.6419999999998</v>
      </c>
      <c r="Q50">
        <v>3563.567</v>
      </c>
      <c r="R50">
        <v>37299.221000000005</v>
      </c>
    </row>
    <row r="51" spans="1:18">
      <c r="A51" t="s">
        <v>58</v>
      </c>
      <c r="B51">
        <v>2018</v>
      </c>
      <c r="C51" t="s">
        <v>20</v>
      </c>
      <c r="D51" t="s">
        <v>28</v>
      </c>
      <c r="E51" t="s">
        <v>22</v>
      </c>
      <c r="F51">
        <v>2225.2559999999999</v>
      </c>
      <c r="G51">
        <v>1818.095</v>
      </c>
      <c r="H51">
        <v>1909.364</v>
      </c>
      <c r="I51">
        <v>1652.9179999999999</v>
      </c>
      <c r="J51">
        <v>1645.2719999999999</v>
      </c>
      <c r="K51">
        <v>2801.39</v>
      </c>
      <c r="L51">
        <v>3221.74</v>
      </c>
      <c r="M51">
        <v>3468.62</v>
      </c>
      <c r="N51">
        <v>3936.069</v>
      </c>
      <c r="O51">
        <v>4833.1090000000004</v>
      </c>
      <c r="P51">
        <v>3807.4609999999998</v>
      </c>
      <c r="Q51">
        <v>2802.4189999999999</v>
      </c>
      <c r="R51">
        <v>34121.712999999996</v>
      </c>
    </row>
    <row r="52" spans="1:18">
      <c r="A52" t="s">
        <v>58</v>
      </c>
      <c r="B52">
        <v>2018</v>
      </c>
      <c r="C52" t="s">
        <v>20</v>
      </c>
      <c r="D52" t="s">
        <v>27</v>
      </c>
      <c r="E52" t="s">
        <v>22</v>
      </c>
      <c r="F52">
        <v>64.852000000000004</v>
      </c>
      <c r="G52">
        <v>64.831000000000003</v>
      </c>
      <c r="H52">
        <v>69.825000000000003</v>
      </c>
      <c r="I52">
        <v>59.865000000000002</v>
      </c>
      <c r="J52">
        <v>89.816999999999993</v>
      </c>
      <c r="K52">
        <v>60</v>
      </c>
      <c r="L52">
        <v>89.903999999999996</v>
      </c>
      <c r="M52">
        <v>74.956000000000003</v>
      </c>
      <c r="N52">
        <v>94.715000000000003</v>
      </c>
      <c r="O52">
        <v>104.88800000000001</v>
      </c>
      <c r="P52">
        <v>99.896000000000001</v>
      </c>
      <c r="Q52">
        <v>54.936</v>
      </c>
      <c r="R52">
        <v>928.48500000000001</v>
      </c>
    </row>
    <row r="53" spans="1:18">
      <c r="A53" t="s">
        <v>58</v>
      </c>
      <c r="B53">
        <v>2018</v>
      </c>
      <c r="C53" t="s">
        <v>20</v>
      </c>
      <c r="D53" t="s">
        <v>26</v>
      </c>
      <c r="E53" t="s">
        <v>22</v>
      </c>
      <c r="F53">
        <v>3395.163</v>
      </c>
      <c r="G53">
        <v>2735.6039999999998</v>
      </c>
      <c r="H53">
        <v>3088.7269999999999</v>
      </c>
      <c r="I53">
        <v>3000.3359999999998</v>
      </c>
      <c r="J53">
        <v>3083.8090000000002</v>
      </c>
      <c r="K53">
        <v>4265.4430000000002</v>
      </c>
      <c r="L53">
        <v>4281.3689999999997</v>
      </c>
      <c r="M53">
        <v>4956.3029999999999</v>
      </c>
      <c r="N53">
        <v>5938.232</v>
      </c>
      <c r="O53">
        <v>6917.759</v>
      </c>
      <c r="P53">
        <v>6265.2380000000003</v>
      </c>
      <c r="Q53">
        <v>5719.4369999999999</v>
      </c>
      <c r="R53">
        <v>53647.419999999991</v>
      </c>
    </row>
    <row r="54" spans="1:18">
      <c r="A54" t="s">
        <v>58</v>
      </c>
      <c r="B54">
        <v>2018</v>
      </c>
      <c r="C54" t="s">
        <v>20</v>
      </c>
      <c r="D54" t="s">
        <v>25</v>
      </c>
      <c r="E54" t="s">
        <v>22</v>
      </c>
      <c r="F54">
        <v>156.6</v>
      </c>
      <c r="G54">
        <v>140.19999999999999</v>
      </c>
      <c r="H54">
        <v>136.4</v>
      </c>
      <c r="I54">
        <v>158.4</v>
      </c>
      <c r="J54">
        <v>169.2</v>
      </c>
      <c r="K54">
        <v>213</v>
      </c>
      <c r="L54">
        <v>164</v>
      </c>
      <c r="M54">
        <v>129</v>
      </c>
      <c r="N54">
        <v>206</v>
      </c>
      <c r="O54">
        <v>190</v>
      </c>
      <c r="P54">
        <v>218</v>
      </c>
      <c r="Q54">
        <v>119.2</v>
      </c>
      <c r="R54">
        <v>2000</v>
      </c>
    </row>
    <row r="55" spans="1:18">
      <c r="A55" t="s">
        <v>58</v>
      </c>
      <c r="B55">
        <v>2018</v>
      </c>
      <c r="C55" t="s">
        <v>20</v>
      </c>
      <c r="D55" t="s">
        <v>24</v>
      </c>
      <c r="E55" t="s">
        <v>22</v>
      </c>
      <c r="F55">
        <v>6489.2740000000003</v>
      </c>
      <c r="G55">
        <v>5984.2849999999999</v>
      </c>
      <c r="H55">
        <v>6590.3810000000003</v>
      </c>
      <c r="I55">
        <v>6676.0290000000005</v>
      </c>
      <c r="J55">
        <v>6945.77</v>
      </c>
      <c r="K55">
        <v>6390</v>
      </c>
      <c r="L55">
        <v>5376</v>
      </c>
      <c r="M55">
        <v>8530</v>
      </c>
      <c r="N55">
        <v>9512.8259999999991</v>
      </c>
      <c r="O55">
        <v>11084.710999999999</v>
      </c>
      <c r="P55">
        <v>11362.862999999999</v>
      </c>
      <c r="Q55">
        <v>5588.7820000000002</v>
      </c>
      <c r="R55">
        <v>90530.921000000002</v>
      </c>
    </row>
    <row r="56" spans="1:18">
      <c r="A56" t="s">
        <v>58</v>
      </c>
      <c r="B56">
        <v>2018</v>
      </c>
      <c r="C56" t="s">
        <v>20</v>
      </c>
      <c r="D56" t="s">
        <v>23</v>
      </c>
      <c r="E56" t="s">
        <v>22</v>
      </c>
      <c r="F56">
        <v>618.21</v>
      </c>
      <c r="G56">
        <v>574.41099999999994</v>
      </c>
      <c r="H56">
        <v>650.76900000000001</v>
      </c>
      <c r="I56">
        <v>501.26900000000001</v>
      </c>
      <c r="J56">
        <v>544.44600000000003</v>
      </c>
      <c r="K56">
        <v>747.6</v>
      </c>
      <c r="L56">
        <v>690.3</v>
      </c>
      <c r="M56">
        <v>802.5</v>
      </c>
      <c r="N56">
        <v>911.80499999999995</v>
      </c>
      <c r="O56">
        <v>1089.7049999999999</v>
      </c>
      <c r="P56">
        <v>787.26400000000001</v>
      </c>
      <c r="Q56">
        <v>615.11099999999999</v>
      </c>
      <c r="R56">
        <v>8533.3900000000012</v>
      </c>
    </row>
    <row r="57" spans="1:18">
      <c r="A57" t="s">
        <v>58</v>
      </c>
      <c r="B57">
        <v>2018</v>
      </c>
      <c r="C57" t="s">
        <v>20</v>
      </c>
      <c r="D57" t="s">
        <v>21</v>
      </c>
      <c r="E57" t="s">
        <v>22</v>
      </c>
      <c r="F57">
        <v>1488.771</v>
      </c>
      <c r="G57">
        <v>1201.364</v>
      </c>
      <c r="H57">
        <v>1154.758</v>
      </c>
      <c r="I57">
        <v>935.27300000000002</v>
      </c>
      <c r="J57">
        <v>992.86599999999999</v>
      </c>
      <c r="K57">
        <v>1342.7370000000001</v>
      </c>
      <c r="L57">
        <v>1356.5</v>
      </c>
      <c r="M57">
        <v>1729.145</v>
      </c>
      <c r="N57">
        <v>1648.6320000000001</v>
      </c>
      <c r="O57">
        <v>1520.0150000000001</v>
      </c>
      <c r="P57">
        <v>1176.6110000000001</v>
      </c>
      <c r="Q57">
        <v>1093.338</v>
      </c>
      <c r="R57">
        <v>15640.01</v>
      </c>
    </row>
    <row r="58" spans="1:18">
      <c r="A58" t="s">
        <v>57</v>
      </c>
      <c r="B58">
        <v>2018</v>
      </c>
      <c r="C58" t="s">
        <v>48</v>
      </c>
      <c r="D58" t="s">
        <v>52</v>
      </c>
      <c r="E58" t="s">
        <v>22</v>
      </c>
      <c r="F58">
        <v>88.19</v>
      </c>
      <c r="G58">
        <v>24.67</v>
      </c>
      <c r="H58">
        <v>92.97</v>
      </c>
      <c r="I58">
        <v>83.9</v>
      </c>
      <c r="J58">
        <v>32.18</v>
      </c>
      <c r="K58">
        <v>57.1</v>
      </c>
      <c r="L58">
        <v>30.18</v>
      </c>
      <c r="M58">
        <v>59.023000000000003</v>
      </c>
      <c r="N58">
        <v>32.08</v>
      </c>
      <c r="O58">
        <v>32.35</v>
      </c>
      <c r="P58">
        <v>88.39</v>
      </c>
      <c r="Q58">
        <v>61.33</v>
      </c>
      <c r="R58">
        <v>682.36300000000006</v>
      </c>
    </row>
    <row r="59" spans="1:18">
      <c r="A59" t="s">
        <v>57</v>
      </c>
      <c r="B59">
        <v>2018</v>
      </c>
      <c r="C59" t="s">
        <v>48</v>
      </c>
      <c r="D59" t="s">
        <v>51</v>
      </c>
      <c r="E59" t="s">
        <v>22</v>
      </c>
      <c r="F59">
        <v>10727.308000000001</v>
      </c>
      <c r="G59">
        <v>5627.7290000000003</v>
      </c>
      <c r="H59">
        <v>6011.5410000000002</v>
      </c>
      <c r="I59">
        <v>5858.8119999999999</v>
      </c>
      <c r="J59">
        <v>7704.8029999999999</v>
      </c>
      <c r="K59">
        <v>6429.75</v>
      </c>
      <c r="L59">
        <v>5851.8670000000002</v>
      </c>
      <c r="M59">
        <v>8407.6020000000008</v>
      </c>
      <c r="N59">
        <v>8227.5020000000004</v>
      </c>
      <c r="O59">
        <v>7152.7839999999997</v>
      </c>
      <c r="P59">
        <v>6343.268</v>
      </c>
      <c r="Q59">
        <v>4532.2470000000003</v>
      </c>
      <c r="R59">
        <v>82875.213000000003</v>
      </c>
    </row>
    <row r="60" spans="1:18">
      <c r="A60" t="s">
        <v>57</v>
      </c>
      <c r="B60">
        <v>2018</v>
      </c>
      <c r="C60" t="s">
        <v>48</v>
      </c>
      <c r="D60" t="s">
        <v>50</v>
      </c>
      <c r="E60" t="s">
        <v>22</v>
      </c>
      <c r="F60">
        <v>9.32</v>
      </c>
      <c r="G60">
        <v>76.33</v>
      </c>
      <c r="H60">
        <v>56.28</v>
      </c>
      <c r="I60">
        <v>0</v>
      </c>
      <c r="J60">
        <v>0</v>
      </c>
      <c r="K60">
        <v>0</v>
      </c>
      <c r="L60">
        <v>67.03</v>
      </c>
      <c r="M60">
        <v>132.09</v>
      </c>
      <c r="N60">
        <v>197.32</v>
      </c>
      <c r="O60">
        <v>0</v>
      </c>
      <c r="P60">
        <v>0</v>
      </c>
      <c r="Q60">
        <v>0</v>
      </c>
      <c r="R60">
        <v>538.37</v>
      </c>
    </row>
    <row r="61" spans="1:18">
      <c r="A61" t="s">
        <v>57</v>
      </c>
      <c r="B61">
        <v>2018</v>
      </c>
      <c r="C61" t="s">
        <v>48</v>
      </c>
      <c r="D61" t="s">
        <v>49</v>
      </c>
      <c r="E61" t="s">
        <v>22</v>
      </c>
      <c r="F61">
        <v>1976.73</v>
      </c>
      <c r="G61">
        <v>696.26</v>
      </c>
      <c r="H61">
        <v>1684.25</v>
      </c>
      <c r="I61">
        <v>1224.1199999999999</v>
      </c>
      <c r="J61">
        <v>323.99</v>
      </c>
      <c r="K61">
        <v>1178.97</v>
      </c>
      <c r="L61">
        <v>404.15</v>
      </c>
      <c r="M61">
        <v>995.37</v>
      </c>
      <c r="N61">
        <v>798.82</v>
      </c>
      <c r="O61">
        <v>200.68</v>
      </c>
      <c r="P61">
        <v>660.14</v>
      </c>
      <c r="Q61">
        <v>1449.38</v>
      </c>
      <c r="R61">
        <v>11592.86</v>
      </c>
    </row>
    <row r="62" spans="1:18">
      <c r="A62" t="s">
        <v>57</v>
      </c>
      <c r="B62">
        <v>2018</v>
      </c>
      <c r="C62" t="s">
        <v>44</v>
      </c>
      <c r="D62" t="s">
        <v>47</v>
      </c>
      <c r="E62" t="s">
        <v>22</v>
      </c>
      <c r="F62">
        <v>3265.4949999999999</v>
      </c>
      <c r="G62">
        <v>3548.62</v>
      </c>
      <c r="H62">
        <v>6183.4620000000004</v>
      </c>
      <c r="I62">
        <v>3238.6509999999998</v>
      </c>
      <c r="J62">
        <v>3738.3119999999999</v>
      </c>
      <c r="K62">
        <v>6256.2569999999996</v>
      </c>
      <c r="L62">
        <v>4953.08</v>
      </c>
      <c r="M62">
        <v>6693.68</v>
      </c>
      <c r="N62">
        <v>4205.53</v>
      </c>
      <c r="O62">
        <v>5158.34</v>
      </c>
      <c r="P62">
        <v>4855.9489999999996</v>
      </c>
      <c r="Q62">
        <v>4821.1490000000003</v>
      </c>
      <c r="R62">
        <v>56918.524999999994</v>
      </c>
    </row>
    <row r="63" spans="1:18">
      <c r="A63" t="s">
        <v>57</v>
      </c>
      <c r="B63">
        <v>2018</v>
      </c>
      <c r="C63" t="s">
        <v>44</v>
      </c>
      <c r="D63" t="s">
        <v>46</v>
      </c>
      <c r="E63" t="s">
        <v>22</v>
      </c>
      <c r="F63">
        <v>3023.91</v>
      </c>
      <c r="G63">
        <v>3089.4380000000001</v>
      </c>
      <c r="H63">
        <v>3475.93</v>
      </c>
      <c r="I63">
        <v>3065.26</v>
      </c>
      <c r="J63">
        <v>2043.9</v>
      </c>
      <c r="K63">
        <v>3498.7</v>
      </c>
      <c r="L63">
        <v>3326.15</v>
      </c>
      <c r="M63">
        <v>2383.92</v>
      </c>
      <c r="N63">
        <v>2534.37</v>
      </c>
      <c r="O63">
        <v>3753.54</v>
      </c>
      <c r="P63">
        <v>2514.71</v>
      </c>
      <c r="Q63">
        <v>2186.2600000000002</v>
      </c>
      <c r="R63">
        <v>34896.087999999996</v>
      </c>
    </row>
    <row r="64" spans="1:18">
      <c r="A64" t="s">
        <v>57</v>
      </c>
      <c r="B64">
        <v>2018</v>
      </c>
      <c r="C64" t="s">
        <v>44</v>
      </c>
      <c r="D64" t="s">
        <v>45</v>
      </c>
      <c r="E64" t="s">
        <v>22</v>
      </c>
      <c r="F64">
        <v>14140.539000000001</v>
      </c>
      <c r="G64">
        <v>12412.713</v>
      </c>
      <c r="H64">
        <v>8921.93</v>
      </c>
      <c r="I64">
        <v>11945.89</v>
      </c>
      <c r="J64">
        <v>9238.61</v>
      </c>
      <c r="K64">
        <v>14556.93</v>
      </c>
      <c r="L64">
        <v>13018.728999999999</v>
      </c>
      <c r="M64">
        <v>10956.119000000001</v>
      </c>
      <c r="N64">
        <v>13644.896000000001</v>
      </c>
      <c r="O64">
        <v>11857.019</v>
      </c>
      <c r="P64">
        <v>11968.888999999999</v>
      </c>
      <c r="Q64">
        <v>11980.558000000001</v>
      </c>
      <c r="R64">
        <v>144642.82199999999</v>
      </c>
    </row>
    <row r="65" spans="1:18">
      <c r="A65" t="s">
        <v>57</v>
      </c>
      <c r="B65">
        <v>2018</v>
      </c>
      <c r="C65" t="s">
        <v>39</v>
      </c>
      <c r="D65" t="s">
        <v>43</v>
      </c>
      <c r="E65" t="s">
        <v>22</v>
      </c>
      <c r="F65">
        <v>21691.041000000001</v>
      </c>
      <c r="G65">
        <v>18155.248</v>
      </c>
      <c r="H65">
        <v>17892.518</v>
      </c>
      <c r="I65">
        <v>18338.645</v>
      </c>
      <c r="J65">
        <v>11259.7</v>
      </c>
      <c r="K65">
        <v>18852.423999999999</v>
      </c>
      <c r="L65">
        <v>17437.912</v>
      </c>
      <c r="M65">
        <v>17794.102999999999</v>
      </c>
      <c r="N65">
        <v>13666.352000000001</v>
      </c>
      <c r="O65">
        <v>14124.142</v>
      </c>
      <c r="P65">
        <v>12543.652</v>
      </c>
      <c r="Q65">
        <v>13550.672</v>
      </c>
      <c r="R65">
        <v>195306.40899999999</v>
      </c>
    </row>
    <row r="66" spans="1:18">
      <c r="A66" t="s">
        <v>57</v>
      </c>
      <c r="B66">
        <v>2018</v>
      </c>
      <c r="C66" t="s">
        <v>39</v>
      </c>
      <c r="D66" t="s">
        <v>42</v>
      </c>
      <c r="E66" t="s">
        <v>22</v>
      </c>
      <c r="F66">
        <v>976.93499999999995</v>
      </c>
      <c r="G66">
        <v>2556.0619999999999</v>
      </c>
      <c r="H66">
        <v>358.12</v>
      </c>
      <c r="I66">
        <v>826.98</v>
      </c>
      <c r="J66">
        <v>487.976</v>
      </c>
      <c r="K66">
        <v>913.98</v>
      </c>
      <c r="L66">
        <v>432.13</v>
      </c>
      <c r="M66">
        <v>584.76</v>
      </c>
      <c r="N66">
        <v>467.61</v>
      </c>
      <c r="O66">
        <v>643.41300000000001</v>
      </c>
      <c r="P66">
        <v>1896.64</v>
      </c>
      <c r="Q66">
        <v>870.48500000000001</v>
      </c>
      <c r="R66">
        <v>11015.091</v>
      </c>
    </row>
    <row r="67" spans="1:18">
      <c r="A67" t="s">
        <v>57</v>
      </c>
      <c r="B67">
        <v>2018</v>
      </c>
      <c r="C67" t="s">
        <v>39</v>
      </c>
      <c r="D67" t="s">
        <v>41</v>
      </c>
      <c r="E67" t="s">
        <v>22</v>
      </c>
      <c r="F67">
        <v>1732.34</v>
      </c>
      <c r="G67">
        <v>1080.29</v>
      </c>
      <c r="H67">
        <v>1123.92</v>
      </c>
      <c r="I67">
        <v>403.53</v>
      </c>
      <c r="J67">
        <v>501.16</v>
      </c>
      <c r="K67">
        <v>1608.29</v>
      </c>
      <c r="L67">
        <v>3173.1</v>
      </c>
      <c r="M67">
        <v>26928.766</v>
      </c>
      <c r="N67">
        <v>16775.168000000001</v>
      </c>
      <c r="O67">
        <v>387.78300000000002</v>
      </c>
      <c r="P67">
        <v>1433.7</v>
      </c>
      <c r="Q67">
        <v>2487.31</v>
      </c>
      <c r="R67">
        <v>57635.356999999996</v>
      </c>
    </row>
    <row r="68" spans="1:18">
      <c r="A68" t="s">
        <v>57</v>
      </c>
      <c r="B68">
        <v>2018</v>
      </c>
      <c r="C68" t="s">
        <v>39</v>
      </c>
      <c r="D68" t="s">
        <v>40</v>
      </c>
      <c r="E68" t="s">
        <v>22</v>
      </c>
      <c r="F68">
        <v>10989.65</v>
      </c>
      <c r="G68">
        <v>10577.781999999999</v>
      </c>
      <c r="H68">
        <v>11253.531999999999</v>
      </c>
      <c r="I68">
        <v>12764.808999999999</v>
      </c>
      <c r="J68">
        <v>11221.109</v>
      </c>
      <c r="K68">
        <v>14295.683000000001</v>
      </c>
      <c r="L68">
        <v>13512.878000000001</v>
      </c>
      <c r="M68">
        <v>19270.136999999999</v>
      </c>
      <c r="N68">
        <v>18176.383000000002</v>
      </c>
      <c r="O68">
        <v>13293.421</v>
      </c>
      <c r="P68">
        <v>11265.146000000001</v>
      </c>
      <c r="Q68">
        <v>9952.5149999999994</v>
      </c>
      <c r="R68">
        <v>156573.04499999998</v>
      </c>
    </row>
    <row r="69" spans="1:18">
      <c r="A69" t="s">
        <v>57</v>
      </c>
      <c r="B69">
        <v>2018</v>
      </c>
      <c r="C69" t="s">
        <v>29</v>
      </c>
      <c r="D69" t="s">
        <v>38</v>
      </c>
      <c r="E69" t="s">
        <v>22</v>
      </c>
      <c r="F69">
        <v>10578.402</v>
      </c>
      <c r="G69">
        <v>14218.68</v>
      </c>
      <c r="H69">
        <v>30755.625</v>
      </c>
      <c r="I69">
        <v>17202.21</v>
      </c>
      <c r="J69">
        <v>13244.252</v>
      </c>
      <c r="K69">
        <v>10306.474</v>
      </c>
      <c r="L69">
        <v>12474.97</v>
      </c>
      <c r="M69">
        <v>17496.79</v>
      </c>
      <c r="N69">
        <v>12532.692999999999</v>
      </c>
      <c r="O69">
        <v>15294.465</v>
      </c>
      <c r="P69">
        <v>14341.96</v>
      </c>
      <c r="Q69">
        <v>18792.011999999999</v>
      </c>
      <c r="R69">
        <v>187238.53299999997</v>
      </c>
    </row>
    <row r="70" spans="1:18">
      <c r="A70" t="s">
        <v>57</v>
      </c>
      <c r="B70">
        <v>2018</v>
      </c>
      <c r="C70" t="s">
        <v>29</v>
      </c>
      <c r="D70" t="s">
        <v>37</v>
      </c>
      <c r="E70" t="s">
        <v>22</v>
      </c>
      <c r="F70">
        <v>73.650000000000006</v>
      </c>
      <c r="G70">
        <v>62.02</v>
      </c>
      <c r="H70">
        <v>74.849999999999994</v>
      </c>
      <c r="I70">
        <v>121.74</v>
      </c>
      <c r="J70">
        <v>58.6</v>
      </c>
      <c r="K70">
        <v>101.01</v>
      </c>
      <c r="L70">
        <v>127.97</v>
      </c>
      <c r="M70">
        <v>129.81</v>
      </c>
      <c r="N70">
        <v>103.98</v>
      </c>
      <c r="O70">
        <v>145.75</v>
      </c>
      <c r="P70">
        <v>71.599999999999994</v>
      </c>
      <c r="Q70">
        <v>27.96</v>
      </c>
      <c r="R70">
        <v>1098.94</v>
      </c>
    </row>
    <row r="71" spans="1:18">
      <c r="A71" t="s">
        <v>57</v>
      </c>
      <c r="B71">
        <v>2018</v>
      </c>
      <c r="C71" t="s">
        <v>29</v>
      </c>
      <c r="D71" t="s">
        <v>36</v>
      </c>
      <c r="E71" t="s">
        <v>22</v>
      </c>
      <c r="F71">
        <v>13.95</v>
      </c>
      <c r="G71">
        <v>0</v>
      </c>
      <c r="H71">
        <v>27.41</v>
      </c>
      <c r="I71">
        <v>14.27</v>
      </c>
      <c r="J71">
        <v>13.88</v>
      </c>
      <c r="K71">
        <v>28.07</v>
      </c>
      <c r="L71">
        <v>28.21</v>
      </c>
      <c r="M71">
        <v>28.04</v>
      </c>
      <c r="N71">
        <v>28.06</v>
      </c>
      <c r="O71">
        <v>29.04</v>
      </c>
      <c r="P71">
        <v>14.07</v>
      </c>
      <c r="Q71">
        <v>14.16</v>
      </c>
      <c r="R71">
        <v>239.15999999999997</v>
      </c>
    </row>
    <row r="72" spans="1:18">
      <c r="A72" t="s">
        <v>57</v>
      </c>
      <c r="B72">
        <v>2018</v>
      </c>
      <c r="C72" t="s">
        <v>29</v>
      </c>
      <c r="D72" t="s">
        <v>35</v>
      </c>
      <c r="E72" t="s">
        <v>22</v>
      </c>
      <c r="F72">
        <v>13943.727999999999</v>
      </c>
      <c r="G72">
        <v>11147.91</v>
      </c>
      <c r="H72">
        <v>40736.36</v>
      </c>
      <c r="I72">
        <v>17369.37</v>
      </c>
      <c r="J72">
        <v>548.65</v>
      </c>
      <c r="K72">
        <v>406.79</v>
      </c>
      <c r="L72">
        <v>3968.55</v>
      </c>
      <c r="M72">
        <v>62671.72</v>
      </c>
      <c r="N72">
        <v>42280.32</v>
      </c>
      <c r="O72">
        <v>4022.85</v>
      </c>
      <c r="P72">
        <v>822.45</v>
      </c>
      <c r="Q72">
        <v>10819.055</v>
      </c>
      <c r="R72">
        <v>208737.753</v>
      </c>
    </row>
    <row r="73" spans="1:18">
      <c r="A73" t="s">
        <v>57</v>
      </c>
      <c r="B73">
        <v>2018</v>
      </c>
      <c r="C73" t="s">
        <v>29</v>
      </c>
      <c r="D73" t="s">
        <v>34</v>
      </c>
      <c r="E73" t="s">
        <v>22</v>
      </c>
      <c r="F73">
        <v>10163.16</v>
      </c>
      <c r="G73">
        <v>15290.24</v>
      </c>
      <c r="H73">
        <v>26041.41</v>
      </c>
      <c r="I73">
        <v>12526.08</v>
      </c>
      <c r="J73">
        <v>639.65</v>
      </c>
      <c r="K73">
        <v>1550.04</v>
      </c>
      <c r="L73">
        <v>6941.9</v>
      </c>
      <c r="M73">
        <v>46770.15</v>
      </c>
      <c r="N73">
        <v>38149.72</v>
      </c>
      <c r="O73">
        <v>11877.68</v>
      </c>
      <c r="P73">
        <v>16964.740000000002</v>
      </c>
      <c r="Q73">
        <v>17053.560000000001</v>
      </c>
      <c r="R73">
        <v>203968.33</v>
      </c>
    </row>
    <row r="74" spans="1:18">
      <c r="A74" t="s">
        <v>57</v>
      </c>
      <c r="B74">
        <v>2018</v>
      </c>
      <c r="C74" t="s">
        <v>29</v>
      </c>
      <c r="D74" t="s">
        <v>33</v>
      </c>
      <c r="E74" t="s">
        <v>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t="s">
        <v>57</v>
      </c>
      <c r="B75">
        <v>2018</v>
      </c>
      <c r="C75" t="s">
        <v>29</v>
      </c>
      <c r="D75" t="s">
        <v>32</v>
      </c>
      <c r="E75" t="s">
        <v>22</v>
      </c>
      <c r="F75">
        <v>875.1</v>
      </c>
      <c r="G75">
        <v>646.05999999999995</v>
      </c>
      <c r="H75">
        <v>481.36</v>
      </c>
      <c r="I75">
        <v>212.88</v>
      </c>
      <c r="J75">
        <v>486.5</v>
      </c>
      <c r="K75">
        <v>816.86</v>
      </c>
      <c r="L75">
        <v>1945.4490000000001</v>
      </c>
      <c r="M75">
        <v>1337.88</v>
      </c>
      <c r="N75">
        <v>2165.44</v>
      </c>
      <c r="O75">
        <v>1256.9100000000001</v>
      </c>
      <c r="P75">
        <v>1719.71</v>
      </c>
      <c r="Q75">
        <v>1816.48</v>
      </c>
      <c r="R75">
        <v>13760.629000000001</v>
      </c>
    </row>
    <row r="76" spans="1:18">
      <c r="A76" t="s">
        <v>57</v>
      </c>
      <c r="B76">
        <v>2018</v>
      </c>
      <c r="C76" t="s">
        <v>29</v>
      </c>
      <c r="D76" t="s">
        <v>31</v>
      </c>
      <c r="E76" t="s">
        <v>22</v>
      </c>
      <c r="F76">
        <v>39.270000000000003</v>
      </c>
      <c r="G76">
        <v>26.94</v>
      </c>
      <c r="H76">
        <v>26.38</v>
      </c>
      <c r="I76">
        <v>38.450000000000003</v>
      </c>
      <c r="J76">
        <v>26.79</v>
      </c>
      <c r="K76">
        <v>25.48</v>
      </c>
      <c r="L76">
        <v>26.32</v>
      </c>
      <c r="M76">
        <v>40.020000000000003</v>
      </c>
      <c r="N76">
        <v>39.67</v>
      </c>
      <c r="O76">
        <v>26.93</v>
      </c>
      <c r="P76">
        <v>26.94</v>
      </c>
      <c r="Q76">
        <v>13.54</v>
      </c>
      <c r="R76">
        <v>356.73</v>
      </c>
    </row>
    <row r="77" spans="1:18">
      <c r="A77" t="s">
        <v>57</v>
      </c>
      <c r="B77">
        <v>2018</v>
      </c>
      <c r="C77" t="s">
        <v>29</v>
      </c>
      <c r="D77" t="s">
        <v>30</v>
      </c>
      <c r="E77" t="s">
        <v>22</v>
      </c>
      <c r="F77">
        <v>30748.289000000001</v>
      </c>
      <c r="G77">
        <v>25205.159</v>
      </c>
      <c r="H77">
        <v>23477.635999999999</v>
      </c>
      <c r="I77">
        <v>19413.154999999999</v>
      </c>
      <c r="J77">
        <v>24438.93</v>
      </c>
      <c r="K77">
        <v>29645.813999999998</v>
      </c>
      <c r="L77">
        <v>29268.691999999999</v>
      </c>
      <c r="M77">
        <v>69812.047000000006</v>
      </c>
      <c r="N77">
        <v>64084.224999999999</v>
      </c>
      <c r="O77">
        <v>36146.891000000003</v>
      </c>
      <c r="P77">
        <v>33249.86</v>
      </c>
      <c r="Q77">
        <v>30158.085999999999</v>
      </c>
      <c r="R77">
        <v>415648.78399999999</v>
      </c>
    </row>
    <row r="78" spans="1:18">
      <c r="A78" t="s">
        <v>57</v>
      </c>
      <c r="B78">
        <v>2018</v>
      </c>
      <c r="C78" t="s">
        <v>20</v>
      </c>
      <c r="D78" t="s">
        <v>28</v>
      </c>
      <c r="E78" t="s">
        <v>22</v>
      </c>
      <c r="F78">
        <v>0</v>
      </c>
      <c r="G78">
        <v>0</v>
      </c>
      <c r="H78">
        <v>26.23</v>
      </c>
      <c r="I78">
        <v>63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35.08</v>
      </c>
      <c r="Q78">
        <v>29.76</v>
      </c>
      <c r="R78">
        <v>154.07</v>
      </c>
    </row>
    <row r="79" spans="1:18">
      <c r="A79" t="s">
        <v>57</v>
      </c>
      <c r="B79">
        <v>2018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2018</v>
      </c>
      <c r="C80" t="s">
        <v>20</v>
      </c>
      <c r="D80" t="s">
        <v>26</v>
      </c>
      <c r="E80" t="s">
        <v>22</v>
      </c>
      <c r="F80">
        <v>71934.758000000002</v>
      </c>
      <c r="G80">
        <v>64206.088000000003</v>
      </c>
      <c r="H80">
        <v>39452.839</v>
      </c>
      <c r="I80">
        <v>37162.453999999998</v>
      </c>
      <c r="J80">
        <v>40586.002999999997</v>
      </c>
      <c r="K80">
        <v>31902.078000000001</v>
      </c>
      <c r="L80">
        <v>34498.663</v>
      </c>
      <c r="M80">
        <v>34916.008000000002</v>
      </c>
      <c r="N80">
        <v>36614.697999999997</v>
      </c>
      <c r="O80">
        <v>33324.794999999998</v>
      </c>
      <c r="P80">
        <v>38395.622000000003</v>
      </c>
      <c r="Q80">
        <v>36415.497000000003</v>
      </c>
      <c r="R80">
        <v>499409.50300000003</v>
      </c>
    </row>
    <row r="81" spans="1:18">
      <c r="A81" t="s">
        <v>57</v>
      </c>
      <c r="B81">
        <v>2018</v>
      </c>
      <c r="C81" t="s">
        <v>20</v>
      </c>
      <c r="D81" t="s">
        <v>25</v>
      </c>
      <c r="E81" t="s">
        <v>22</v>
      </c>
      <c r="F81">
        <v>0</v>
      </c>
      <c r="G81">
        <v>94.82</v>
      </c>
      <c r="H81">
        <v>113.89</v>
      </c>
      <c r="I81">
        <v>95.32</v>
      </c>
      <c r="J81">
        <v>58.26</v>
      </c>
      <c r="K81">
        <v>29.25</v>
      </c>
      <c r="L81">
        <v>28.48</v>
      </c>
      <c r="M81">
        <v>0</v>
      </c>
      <c r="N81">
        <v>0</v>
      </c>
      <c r="O81">
        <v>85.21</v>
      </c>
      <c r="P81">
        <v>75.42</v>
      </c>
      <c r="Q81">
        <v>29.33</v>
      </c>
      <c r="R81">
        <v>609.98</v>
      </c>
    </row>
    <row r="82" spans="1:18">
      <c r="A82" t="s">
        <v>57</v>
      </c>
      <c r="B82">
        <v>2018</v>
      </c>
      <c r="C82" t="s">
        <v>20</v>
      </c>
      <c r="D82" t="s">
        <v>24</v>
      </c>
      <c r="E82" t="s">
        <v>22</v>
      </c>
      <c r="F82">
        <v>3308.7890000000002</v>
      </c>
      <c r="G82">
        <v>2378.5500000000002</v>
      </c>
      <c r="H82">
        <v>2387.2579999999998</v>
      </c>
      <c r="I82">
        <v>2807.6120000000001</v>
      </c>
      <c r="J82">
        <v>2432.9639999999999</v>
      </c>
      <c r="K82">
        <v>2222.1999999999998</v>
      </c>
      <c r="L82">
        <v>2578.8200000000002</v>
      </c>
      <c r="M82">
        <v>3043.2330000000002</v>
      </c>
      <c r="N82">
        <v>2397.5230000000001</v>
      </c>
      <c r="O82">
        <v>2581.0010000000002</v>
      </c>
      <c r="P82">
        <v>2914.527</v>
      </c>
      <c r="Q82">
        <v>2622.7689999999998</v>
      </c>
      <c r="R82">
        <v>31675.245999999999</v>
      </c>
    </row>
    <row r="83" spans="1:18">
      <c r="A83" t="s">
        <v>57</v>
      </c>
      <c r="B83">
        <v>2018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2018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2018</v>
      </c>
      <c r="C85" t="s">
        <v>48</v>
      </c>
      <c r="D85" t="s">
        <v>52</v>
      </c>
      <c r="E85" t="s">
        <v>22</v>
      </c>
      <c r="F85">
        <v>26758.416000000001</v>
      </c>
      <c r="G85">
        <v>25848.095000000001</v>
      </c>
      <c r="H85">
        <v>32373.071</v>
      </c>
      <c r="I85">
        <v>30314.696</v>
      </c>
      <c r="J85">
        <v>29546.744999999999</v>
      </c>
      <c r="K85">
        <v>30971</v>
      </c>
      <c r="L85">
        <v>30421.5</v>
      </c>
      <c r="M85">
        <v>34113</v>
      </c>
      <c r="N85">
        <v>31658.914000000001</v>
      </c>
      <c r="O85">
        <v>34192.817999999999</v>
      </c>
      <c r="P85">
        <v>30607.97</v>
      </c>
      <c r="Q85">
        <v>29589.690999999999</v>
      </c>
      <c r="R85">
        <v>366395.91599999997</v>
      </c>
    </row>
    <row r="86" spans="1:18">
      <c r="A86" t="s">
        <v>56</v>
      </c>
      <c r="B86">
        <v>2018</v>
      </c>
      <c r="C86" t="s">
        <v>48</v>
      </c>
      <c r="D86" t="s">
        <v>51</v>
      </c>
      <c r="E86" t="s">
        <v>22</v>
      </c>
      <c r="F86">
        <v>179887.95699999999</v>
      </c>
      <c r="G86">
        <v>201517.446</v>
      </c>
      <c r="H86">
        <v>242335.93900000001</v>
      </c>
      <c r="I86">
        <v>210511.266</v>
      </c>
      <c r="J86">
        <v>183543.63500000001</v>
      </c>
      <c r="K86">
        <v>247197.514</v>
      </c>
      <c r="L86">
        <v>256285.96</v>
      </c>
      <c r="M86">
        <v>264573.25699999998</v>
      </c>
      <c r="N86">
        <v>241931.315</v>
      </c>
      <c r="O86">
        <v>259780.80799999999</v>
      </c>
      <c r="P86">
        <v>208538.76500000001</v>
      </c>
      <c r="Q86">
        <v>189851.43100000001</v>
      </c>
      <c r="R86">
        <v>2685955.2930000001</v>
      </c>
    </row>
    <row r="87" spans="1:18">
      <c r="A87" t="s">
        <v>56</v>
      </c>
      <c r="B87">
        <v>2018</v>
      </c>
      <c r="C87" t="s">
        <v>48</v>
      </c>
      <c r="D87" t="s">
        <v>50</v>
      </c>
      <c r="E87" t="s">
        <v>22</v>
      </c>
      <c r="F87">
        <v>226347.20800000001</v>
      </c>
      <c r="G87">
        <v>262499.80300000001</v>
      </c>
      <c r="H87">
        <v>252453.14499999999</v>
      </c>
      <c r="I87">
        <v>197519.90599999999</v>
      </c>
      <c r="J87">
        <v>166478.01199999999</v>
      </c>
      <c r="K87">
        <v>262298.30099999998</v>
      </c>
      <c r="L87">
        <v>274305.04800000001</v>
      </c>
      <c r="M87">
        <v>273074.74599999998</v>
      </c>
      <c r="N87">
        <v>249813.37299999999</v>
      </c>
      <c r="O87">
        <v>262057.66699999999</v>
      </c>
      <c r="P87">
        <v>214699.58199999999</v>
      </c>
      <c r="Q87">
        <v>198420.33799999999</v>
      </c>
      <c r="R87">
        <v>2839967.1289999997</v>
      </c>
    </row>
    <row r="88" spans="1:18">
      <c r="A88" t="s">
        <v>56</v>
      </c>
      <c r="B88">
        <v>2018</v>
      </c>
      <c r="C88" t="s">
        <v>48</v>
      </c>
      <c r="D88" t="s">
        <v>49</v>
      </c>
      <c r="E88" t="s">
        <v>22</v>
      </c>
      <c r="F88">
        <v>80478.755999999994</v>
      </c>
      <c r="G88">
        <v>106762.474</v>
      </c>
      <c r="H88">
        <v>121909.375</v>
      </c>
      <c r="I88">
        <v>102897.853</v>
      </c>
      <c r="J88">
        <v>81978.622000000003</v>
      </c>
      <c r="K88">
        <v>119033.114</v>
      </c>
      <c r="L88">
        <v>132158.08799999999</v>
      </c>
      <c r="M88">
        <v>135001.76999999999</v>
      </c>
      <c r="N88">
        <v>120540.288</v>
      </c>
      <c r="O88">
        <v>123205.216</v>
      </c>
      <c r="P88">
        <v>115893.08</v>
      </c>
      <c r="Q88">
        <v>103617.908</v>
      </c>
      <c r="R88">
        <v>1343476.544</v>
      </c>
    </row>
    <row r="89" spans="1:18">
      <c r="A89" t="s">
        <v>56</v>
      </c>
      <c r="B89">
        <v>2018</v>
      </c>
      <c r="C89" t="s">
        <v>44</v>
      </c>
      <c r="D89" t="s">
        <v>47</v>
      </c>
      <c r="E89" t="s">
        <v>22</v>
      </c>
      <c r="F89">
        <v>262875.935</v>
      </c>
      <c r="G89">
        <v>258376.73</v>
      </c>
      <c r="H89">
        <v>348626.04300000001</v>
      </c>
      <c r="I89">
        <v>349265.43699999998</v>
      </c>
      <c r="J89">
        <v>231934.08799999999</v>
      </c>
      <c r="K89">
        <v>303441.41899999999</v>
      </c>
      <c r="L89">
        <v>286597.71500000003</v>
      </c>
      <c r="M89">
        <v>308582.80599999998</v>
      </c>
      <c r="N89">
        <v>280532.37599999999</v>
      </c>
      <c r="O89">
        <v>329644.49599999998</v>
      </c>
      <c r="P89">
        <v>324396.56900000002</v>
      </c>
      <c r="Q89">
        <v>278365.65100000001</v>
      </c>
      <c r="R89">
        <v>3562639.2650000001</v>
      </c>
    </row>
    <row r="90" spans="1:18">
      <c r="A90" t="s">
        <v>56</v>
      </c>
      <c r="B90">
        <v>2018</v>
      </c>
      <c r="C90" t="s">
        <v>44</v>
      </c>
      <c r="D90" t="s">
        <v>46</v>
      </c>
      <c r="E90" t="s">
        <v>22</v>
      </c>
      <c r="F90">
        <v>193346.26300000001</v>
      </c>
      <c r="G90">
        <v>200816.66099999999</v>
      </c>
      <c r="H90">
        <v>216242.342</v>
      </c>
      <c r="I90">
        <v>213608.58100000001</v>
      </c>
      <c r="J90">
        <v>156347.274</v>
      </c>
      <c r="K90">
        <v>227823.55</v>
      </c>
      <c r="L90">
        <v>214825.88699999999</v>
      </c>
      <c r="M90">
        <v>222479.016</v>
      </c>
      <c r="N90">
        <v>195771.81099999999</v>
      </c>
      <c r="O90">
        <v>209706.821</v>
      </c>
      <c r="P90">
        <v>213528.54300000001</v>
      </c>
      <c r="Q90">
        <v>195403.872</v>
      </c>
      <c r="R90">
        <v>2459900.6210000003</v>
      </c>
    </row>
    <row r="91" spans="1:18">
      <c r="A91" t="s">
        <v>56</v>
      </c>
      <c r="B91">
        <v>2018</v>
      </c>
      <c r="C91" t="s">
        <v>44</v>
      </c>
      <c r="D91" t="s">
        <v>45</v>
      </c>
      <c r="E91" t="s">
        <v>22</v>
      </c>
      <c r="F91">
        <v>388809.40500000003</v>
      </c>
      <c r="G91">
        <v>451399.848</v>
      </c>
      <c r="H91">
        <v>497751.39399999997</v>
      </c>
      <c r="I91">
        <v>461943.54100000003</v>
      </c>
      <c r="J91">
        <v>348010.57199999999</v>
      </c>
      <c r="K91">
        <v>490751.66600000003</v>
      </c>
      <c r="L91">
        <v>506807.59899999999</v>
      </c>
      <c r="M91">
        <v>517450.36599999998</v>
      </c>
      <c r="N91">
        <v>473552.67300000001</v>
      </c>
      <c r="O91">
        <v>458686.35</v>
      </c>
      <c r="P91">
        <v>458587.70899999997</v>
      </c>
      <c r="Q91">
        <v>431072.58799999999</v>
      </c>
      <c r="R91">
        <v>5484823.7109999992</v>
      </c>
    </row>
    <row r="92" spans="1:18">
      <c r="A92" t="s">
        <v>56</v>
      </c>
      <c r="B92">
        <v>2018</v>
      </c>
      <c r="C92" t="s">
        <v>39</v>
      </c>
      <c r="D92" t="s">
        <v>43</v>
      </c>
      <c r="E92" t="s">
        <v>22</v>
      </c>
      <c r="F92">
        <v>828054.94900000002</v>
      </c>
      <c r="G92">
        <v>852260.00100000005</v>
      </c>
      <c r="H92">
        <v>1020647.446</v>
      </c>
      <c r="I92">
        <v>1040968.748</v>
      </c>
      <c r="J92">
        <v>890426.94700000004</v>
      </c>
      <c r="K92">
        <v>1142959.2819999999</v>
      </c>
      <c r="L92">
        <v>1101719.4809999999</v>
      </c>
      <c r="M92">
        <v>1154392.578</v>
      </c>
      <c r="N92">
        <v>1058007.335</v>
      </c>
      <c r="O92">
        <v>1076116.003</v>
      </c>
      <c r="P92">
        <v>1017784.9570000001</v>
      </c>
      <c r="Q92">
        <v>929368.48199999996</v>
      </c>
      <c r="R92">
        <v>12112706.209000001</v>
      </c>
    </row>
    <row r="93" spans="1:18">
      <c r="A93" t="s">
        <v>56</v>
      </c>
      <c r="B93">
        <v>2018</v>
      </c>
      <c r="C93" t="s">
        <v>39</v>
      </c>
      <c r="D93" t="s">
        <v>42</v>
      </c>
      <c r="E93" t="s">
        <v>22</v>
      </c>
      <c r="F93">
        <v>191580.383</v>
      </c>
      <c r="G93">
        <v>167983.41699999999</v>
      </c>
      <c r="H93">
        <v>189067.217</v>
      </c>
      <c r="I93">
        <v>190015.611</v>
      </c>
      <c r="J93">
        <v>167357.25399999999</v>
      </c>
      <c r="K93">
        <v>191419.285</v>
      </c>
      <c r="L93">
        <v>197346.68400000001</v>
      </c>
      <c r="M93">
        <v>198367.861</v>
      </c>
      <c r="N93">
        <v>184763.02100000001</v>
      </c>
      <c r="O93">
        <v>212982.136</v>
      </c>
      <c r="P93">
        <v>192526.84400000001</v>
      </c>
      <c r="Q93">
        <v>196816.92499999999</v>
      </c>
      <c r="R93">
        <v>2280226.6379999998</v>
      </c>
    </row>
    <row r="94" spans="1:18">
      <c r="A94" t="s">
        <v>56</v>
      </c>
      <c r="B94">
        <v>2018</v>
      </c>
      <c r="C94" t="s">
        <v>39</v>
      </c>
      <c r="D94" t="s">
        <v>41</v>
      </c>
      <c r="E94" t="s">
        <v>22</v>
      </c>
      <c r="F94">
        <v>87882.005000000005</v>
      </c>
      <c r="G94">
        <v>75632.722999999998</v>
      </c>
      <c r="H94">
        <v>92088.686000000002</v>
      </c>
      <c r="I94">
        <v>84064.599000000002</v>
      </c>
      <c r="J94">
        <v>75489.361000000004</v>
      </c>
      <c r="K94">
        <v>101670.486</v>
      </c>
      <c r="L94">
        <v>104431.389</v>
      </c>
      <c r="M94">
        <v>108507.08500000001</v>
      </c>
      <c r="N94">
        <v>98430.861999999994</v>
      </c>
      <c r="O94">
        <v>105310.639</v>
      </c>
      <c r="P94">
        <v>99323.222999999998</v>
      </c>
      <c r="Q94">
        <v>97220.629000000001</v>
      </c>
      <c r="R94">
        <v>1130051.6869999999</v>
      </c>
    </row>
    <row r="95" spans="1:18">
      <c r="A95" t="s">
        <v>56</v>
      </c>
      <c r="B95">
        <v>2018</v>
      </c>
      <c r="C95" t="s">
        <v>39</v>
      </c>
      <c r="D95" t="s">
        <v>40</v>
      </c>
      <c r="E95" t="s">
        <v>22</v>
      </c>
      <c r="F95">
        <v>518166.94300000003</v>
      </c>
      <c r="G95">
        <v>484885.924</v>
      </c>
      <c r="H95">
        <v>585527.52300000004</v>
      </c>
      <c r="I95">
        <v>567677.25899999996</v>
      </c>
      <c r="J95">
        <v>459239.33100000001</v>
      </c>
      <c r="K95">
        <v>633523.43500000006</v>
      </c>
      <c r="L95">
        <v>609438.80000000005</v>
      </c>
      <c r="M95">
        <v>640401.44400000002</v>
      </c>
      <c r="N95">
        <v>580252.61399999994</v>
      </c>
      <c r="O95">
        <v>623804.11300000001</v>
      </c>
      <c r="P95">
        <v>554381.80000000005</v>
      </c>
      <c r="Q95">
        <v>540127.44799999997</v>
      </c>
      <c r="R95">
        <v>6797426.6340000005</v>
      </c>
    </row>
    <row r="96" spans="1:18">
      <c r="A96" t="s">
        <v>56</v>
      </c>
      <c r="B96">
        <v>2018</v>
      </c>
      <c r="C96" t="s">
        <v>29</v>
      </c>
      <c r="D96" t="s">
        <v>38</v>
      </c>
      <c r="E96" t="s">
        <v>22</v>
      </c>
      <c r="F96">
        <v>242470.81200000001</v>
      </c>
      <c r="G96">
        <v>216280.02900000001</v>
      </c>
      <c r="H96">
        <v>265241.66600000003</v>
      </c>
      <c r="I96">
        <v>263676.55599999998</v>
      </c>
      <c r="J96">
        <v>200422.93100000001</v>
      </c>
      <c r="K96">
        <v>280150.89199999999</v>
      </c>
      <c r="L96">
        <v>270969.19</v>
      </c>
      <c r="M96">
        <v>287214.08799999999</v>
      </c>
      <c r="N96">
        <v>260831.63</v>
      </c>
      <c r="O96">
        <v>282685.61700000003</v>
      </c>
      <c r="P96">
        <v>272090.96899999998</v>
      </c>
      <c r="Q96">
        <v>250517.815</v>
      </c>
      <c r="R96">
        <v>3092552.1949999998</v>
      </c>
    </row>
    <row r="97" spans="1:18">
      <c r="A97" t="s">
        <v>56</v>
      </c>
      <c r="B97">
        <v>2018</v>
      </c>
      <c r="C97" t="s">
        <v>29</v>
      </c>
      <c r="D97" t="s">
        <v>37</v>
      </c>
      <c r="E97" t="s">
        <v>22</v>
      </c>
      <c r="F97">
        <v>26718.969000000001</v>
      </c>
      <c r="G97">
        <v>23642.276000000002</v>
      </c>
      <c r="H97">
        <v>26084.782999999999</v>
      </c>
      <c r="I97">
        <v>26058.524000000001</v>
      </c>
      <c r="J97">
        <v>22873.144</v>
      </c>
      <c r="K97">
        <v>26904.9</v>
      </c>
      <c r="L97">
        <v>24034.513999999999</v>
      </c>
      <c r="M97">
        <v>27843</v>
      </c>
      <c r="N97">
        <v>25883.457999999999</v>
      </c>
      <c r="O97">
        <v>28888.075000000001</v>
      </c>
      <c r="P97">
        <v>28167.217000000001</v>
      </c>
      <c r="Q97">
        <v>26736.237000000001</v>
      </c>
      <c r="R97">
        <v>313835.09700000007</v>
      </c>
    </row>
    <row r="98" spans="1:18">
      <c r="A98" t="s">
        <v>56</v>
      </c>
      <c r="B98">
        <v>2018</v>
      </c>
      <c r="C98" t="s">
        <v>29</v>
      </c>
      <c r="D98" t="s">
        <v>36</v>
      </c>
      <c r="E98" t="s">
        <v>22</v>
      </c>
      <c r="F98">
        <v>33483.824000000001</v>
      </c>
      <c r="G98">
        <v>27888.172999999999</v>
      </c>
      <c r="H98">
        <v>30038.596000000001</v>
      </c>
      <c r="I98">
        <v>26453.29</v>
      </c>
      <c r="J98">
        <v>23815.646000000001</v>
      </c>
      <c r="K98">
        <v>26837.86</v>
      </c>
      <c r="L98">
        <v>25765</v>
      </c>
      <c r="M98">
        <v>29457.002</v>
      </c>
      <c r="N98">
        <v>29338.589</v>
      </c>
      <c r="O98">
        <v>35199.855000000003</v>
      </c>
      <c r="P98">
        <v>35107.1</v>
      </c>
      <c r="Q98">
        <v>33324.057000000001</v>
      </c>
      <c r="R98">
        <v>356708.99199999997</v>
      </c>
    </row>
    <row r="99" spans="1:18">
      <c r="A99" t="s">
        <v>56</v>
      </c>
      <c r="B99">
        <v>2018</v>
      </c>
      <c r="C99" t="s">
        <v>29</v>
      </c>
      <c r="D99" t="s">
        <v>35</v>
      </c>
      <c r="E99" t="s">
        <v>22</v>
      </c>
      <c r="F99">
        <v>113740.11500000001</v>
      </c>
      <c r="G99">
        <v>100869.557</v>
      </c>
      <c r="H99">
        <v>110953.007</v>
      </c>
      <c r="I99">
        <v>103697.098</v>
      </c>
      <c r="J99">
        <v>83067.921000000002</v>
      </c>
      <c r="K99">
        <v>115785.72199999999</v>
      </c>
      <c r="L99">
        <v>109522.697</v>
      </c>
      <c r="M99">
        <v>120916.215</v>
      </c>
      <c r="N99">
        <v>113063.88499999999</v>
      </c>
      <c r="O99">
        <v>123677.62300000001</v>
      </c>
      <c r="P99">
        <v>120290.97500000001</v>
      </c>
      <c r="Q99">
        <v>126049.637</v>
      </c>
      <c r="R99">
        <v>1341634.452</v>
      </c>
    </row>
    <row r="100" spans="1:18">
      <c r="A100" t="s">
        <v>56</v>
      </c>
      <c r="B100">
        <v>2018</v>
      </c>
      <c r="C100" t="s">
        <v>29</v>
      </c>
      <c r="D100" t="s">
        <v>34</v>
      </c>
      <c r="E100" t="s">
        <v>22</v>
      </c>
      <c r="F100">
        <v>38162.665000000001</v>
      </c>
      <c r="G100">
        <v>32485.574000000001</v>
      </c>
      <c r="H100">
        <v>36164.722000000002</v>
      </c>
      <c r="I100">
        <v>32492.121999999999</v>
      </c>
      <c r="J100">
        <v>26753.040000000001</v>
      </c>
      <c r="K100">
        <v>39990.550000000003</v>
      </c>
      <c r="L100">
        <v>37830.800000000003</v>
      </c>
      <c r="M100">
        <v>41190.35</v>
      </c>
      <c r="N100">
        <v>35273.241999999998</v>
      </c>
      <c r="O100">
        <v>38456.910000000003</v>
      </c>
      <c r="P100">
        <v>37628.091999999997</v>
      </c>
      <c r="Q100">
        <v>35446.345000000001</v>
      </c>
      <c r="R100">
        <v>431874.41200000001</v>
      </c>
    </row>
    <row r="101" spans="1:18">
      <c r="A101" t="s">
        <v>56</v>
      </c>
      <c r="B101">
        <v>2018</v>
      </c>
      <c r="C101" t="s">
        <v>29</v>
      </c>
      <c r="D101" t="s">
        <v>33</v>
      </c>
      <c r="E101" t="s">
        <v>22</v>
      </c>
      <c r="F101">
        <v>36545.349000000002</v>
      </c>
      <c r="G101">
        <v>32391.038</v>
      </c>
      <c r="H101">
        <v>38044.427000000003</v>
      </c>
      <c r="I101">
        <v>33654.230000000003</v>
      </c>
      <c r="J101">
        <v>30472.223000000002</v>
      </c>
      <c r="K101">
        <v>36815.745000000003</v>
      </c>
      <c r="L101">
        <v>36484</v>
      </c>
      <c r="M101">
        <v>40057</v>
      </c>
      <c r="N101">
        <v>36550.101000000002</v>
      </c>
      <c r="O101">
        <v>40534.794999999998</v>
      </c>
      <c r="P101">
        <v>39659.201000000001</v>
      </c>
      <c r="Q101">
        <v>44417.646000000001</v>
      </c>
      <c r="R101">
        <v>445625.755</v>
      </c>
    </row>
    <row r="102" spans="1:18">
      <c r="A102" t="s">
        <v>56</v>
      </c>
      <c r="B102">
        <v>2018</v>
      </c>
      <c r="C102" t="s">
        <v>29</v>
      </c>
      <c r="D102" t="s">
        <v>32</v>
      </c>
      <c r="E102" t="s">
        <v>22</v>
      </c>
      <c r="F102">
        <v>85870.845000000001</v>
      </c>
      <c r="G102">
        <v>73909.380999999994</v>
      </c>
      <c r="H102">
        <v>81807.103000000003</v>
      </c>
      <c r="I102">
        <v>75845.032999999996</v>
      </c>
      <c r="J102">
        <v>72941.232000000004</v>
      </c>
      <c r="K102">
        <v>86794.7</v>
      </c>
      <c r="L102">
        <v>87735.6</v>
      </c>
      <c r="M102">
        <v>93533.3</v>
      </c>
      <c r="N102">
        <v>87853.758000000002</v>
      </c>
      <c r="O102">
        <v>96004.547999999995</v>
      </c>
      <c r="P102">
        <v>90494.778000000006</v>
      </c>
      <c r="Q102">
        <v>88128.376999999993</v>
      </c>
      <c r="R102">
        <v>1020918.655</v>
      </c>
    </row>
    <row r="103" spans="1:18">
      <c r="A103" t="s">
        <v>56</v>
      </c>
      <c r="B103">
        <v>2018</v>
      </c>
      <c r="C103" t="s">
        <v>29</v>
      </c>
      <c r="D103" t="s">
        <v>31</v>
      </c>
      <c r="E103" t="s">
        <v>22</v>
      </c>
      <c r="F103">
        <v>39267.478000000003</v>
      </c>
      <c r="G103">
        <v>34160.851999999999</v>
      </c>
      <c r="H103">
        <v>42149.463000000003</v>
      </c>
      <c r="I103">
        <v>43420.608999999997</v>
      </c>
      <c r="J103">
        <v>37199.108</v>
      </c>
      <c r="K103">
        <v>45933.7</v>
      </c>
      <c r="L103">
        <v>45675.8</v>
      </c>
      <c r="M103">
        <v>47427.756999999998</v>
      </c>
      <c r="N103">
        <v>44108.843999999997</v>
      </c>
      <c r="O103">
        <v>46140.976000000002</v>
      </c>
      <c r="P103">
        <v>47640.637999999999</v>
      </c>
      <c r="Q103">
        <v>44086.196000000004</v>
      </c>
      <c r="R103">
        <v>517211.42099999997</v>
      </c>
    </row>
    <row r="104" spans="1:18">
      <c r="A104" t="s">
        <v>56</v>
      </c>
      <c r="B104">
        <v>2018</v>
      </c>
      <c r="C104" t="s">
        <v>29</v>
      </c>
      <c r="D104" t="s">
        <v>30</v>
      </c>
      <c r="E104" t="s">
        <v>22</v>
      </c>
      <c r="F104">
        <v>110213.14200000001</v>
      </c>
      <c r="G104">
        <v>86654.084000000003</v>
      </c>
      <c r="H104">
        <v>114124.495</v>
      </c>
      <c r="I104">
        <v>107592.614</v>
      </c>
      <c r="J104">
        <v>101503.122</v>
      </c>
      <c r="K104">
        <v>118196.099</v>
      </c>
      <c r="L104">
        <v>128393.10799999999</v>
      </c>
      <c r="M104">
        <v>131184.573</v>
      </c>
      <c r="N104">
        <v>119556.197</v>
      </c>
      <c r="O104">
        <v>132960.74600000001</v>
      </c>
      <c r="P104">
        <v>126179.42</v>
      </c>
      <c r="Q104">
        <v>118335.224</v>
      </c>
      <c r="R104">
        <v>1394892.824</v>
      </c>
    </row>
    <row r="105" spans="1:18">
      <c r="A105" t="s">
        <v>56</v>
      </c>
      <c r="B105">
        <v>2018</v>
      </c>
      <c r="C105" t="s">
        <v>20</v>
      </c>
      <c r="D105" t="s">
        <v>28</v>
      </c>
      <c r="E105" t="s">
        <v>22</v>
      </c>
      <c r="F105">
        <v>68965.239000000001</v>
      </c>
      <c r="G105">
        <v>65566.010999999999</v>
      </c>
      <c r="H105">
        <v>88876.37</v>
      </c>
      <c r="I105">
        <v>84402.774999999994</v>
      </c>
      <c r="J105">
        <v>61099.974999999999</v>
      </c>
      <c r="K105">
        <v>87903.93</v>
      </c>
      <c r="L105">
        <v>83566.278999999995</v>
      </c>
      <c r="M105">
        <v>88853.52</v>
      </c>
      <c r="N105">
        <v>82047.870999999999</v>
      </c>
      <c r="O105">
        <v>90415.52</v>
      </c>
      <c r="P105">
        <v>87879.993000000002</v>
      </c>
      <c r="Q105">
        <v>76145.351999999999</v>
      </c>
      <c r="R105">
        <v>965722.83500000008</v>
      </c>
    </row>
    <row r="106" spans="1:18">
      <c r="A106" t="s">
        <v>56</v>
      </c>
      <c r="B106">
        <v>2018</v>
      </c>
      <c r="C106" t="s">
        <v>20</v>
      </c>
      <c r="D106" t="s">
        <v>27</v>
      </c>
      <c r="E106" t="s">
        <v>22</v>
      </c>
      <c r="F106">
        <v>8190.857</v>
      </c>
      <c r="G106">
        <v>7498.1030000000001</v>
      </c>
      <c r="H106">
        <v>7136.0730000000003</v>
      </c>
      <c r="I106">
        <v>7141.92</v>
      </c>
      <c r="J106">
        <v>7287.0990000000002</v>
      </c>
      <c r="K106">
        <v>8299.0619999999999</v>
      </c>
      <c r="L106">
        <v>8050.4560000000001</v>
      </c>
      <c r="M106">
        <v>9364.5380000000005</v>
      </c>
      <c r="N106">
        <v>9032.4830000000002</v>
      </c>
      <c r="O106">
        <v>8974.7669999999998</v>
      </c>
      <c r="P106">
        <v>7765.6189999999997</v>
      </c>
      <c r="Q106">
        <v>7194.473</v>
      </c>
      <c r="R106">
        <v>95935.450000000012</v>
      </c>
    </row>
    <row r="107" spans="1:18">
      <c r="A107" t="s">
        <v>56</v>
      </c>
      <c r="B107">
        <v>2018</v>
      </c>
      <c r="C107" t="s">
        <v>20</v>
      </c>
      <c r="D107" t="s">
        <v>26</v>
      </c>
      <c r="E107" t="s">
        <v>22</v>
      </c>
      <c r="F107">
        <v>171731.587</v>
      </c>
      <c r="G107">
        <v>160261.98199999999</v>
      </c>
      <c r="H107">
        <v>188645.35500000001</v>
      </c>
      <c r="I107">
        <v>178901.318</v>
      </c>
      <c r="J107">
        <v>169862.7</v>
      </c>
      <c r="K107">
        <v>199196.44500000001</v>
      </c>
      <c r="L107">
        <v>207264.576</v>
      </c>
      <c r="M107">
        <v>218289.29500000001</v>
      </c>
      <c r="N107">
        <v>199012.429</v>
      </c>
      <c r="O107">
        <v>214874.74299999999</v>
      </c>
      <c r="P107">
        <v>204451.21100000001</v>
      </c>
      <c r="Q107">
        <v>186151.51500000001</v>
      </c>
      <c r="R107">
        <v>2298643.156</v>
      </c>
    </row>
    <row r="108" spans="1:18">
      <c r="A108" t="s">
        <v>56</v>
      </c>
      <c r="B108">
        <v>2018</v>
      </c>
      <c r="C108" t="s">
        <v>20</v>
      </c>
      <c r="D108" t="s">
        <v>25</v>
      </c>
      <c r="E108" t="s">
        <v>22</v>
      </c>
      <c r="F108">
        <v>10362.351000000001</v>
      </c>
      <c r="G108">
        <v>11427.550999999999</v>
      </c>
      <c r="H108">
        <v>16514.383000000002</v>
      </c>
      <c r="I108">
        <v>10014.186</v>
      </c>
      <c r="J108">
        <v>8668.98</v>
      </c>
      <c r="K108">
        <v>9958.7860000000001</v>
      </c>
      <c r="L108">
        <v>7360</v>
      </c>
      <c r="M108">
        <v>10228.1</v>
      </c>
      <c r="N108">
        <v>22364.039000000001</v>
      </c>
      <c r="O108">
        <v>27302.512999999999</v>
      </c>
      <c r="P108">
        <v>17642.253000000001</v>
      </c>
      <c r="Q108">
        <v>15379.627</v>
      </c>
      <c r="R108">
        <v>167222.769</v>
      </c>
    </row>
    <row r="109" spans="1:18">
      <c r="A109" t="s">
        <v>56</v>
      </c>
      <c r="B109">
        <v>2018</v>
      </c>
      <c r="C109" t="s">
        <v>20</v>
      </c>
      <c r="D109" t="s">
        <v>24</v>
      </c>
      <c r="E109" t="s">
        <v>22</v>
      </c>
      <c r="F109">
        <v>93546.981</v>
      </c>
      <c r="G109">
        <v>83427.433000000005</v>
      </c>
      <c r="H109">
        <v>94672.517999999996</v>
      </c>
      <c r="I109">
        <v>96635.775999999998</v>
      </c>
      <c r="J109">
        <v>64355.231</v>
      </c>
      <c r="K109">
        <v>85200.005000000005</v>
      </c>
      <c r="L109">
        <v>99531.433999999994</v>
      </c>
      <c r="M109">
        <v>103486.792</v>
      </c>
      <c r="N109">
        <v>92105.932000000001</v>
      </c>
      <c r="O109">
        <v>107550.802</v>
      </c>
      <c r="P109">
        <v>102904.64</v>
      </c>
      <c r="Q109">
        <v>86401.13</v>
      </c>
      <c r="R109">
        <v>1109818.6740000001</v>
      </c>
    </row>
    <row r="110" spans="1:18">
      <c r="A110" t="s">
        <v>56</v>
      </c>
      <c r="B110">
        <v>2018</v>
      </c>
      <c r="C110" t="s">
        <v>20</v>
      </c>
      <c r="D110" t="s">
        <v>23</v>
      </c>
      <c r="E110" t="s">
        <v>22</v>
      </c>
      <c r="F110">
        <v>11180.745999999999</v>
      </c>
      <c r="G110">
        <v>9806.732</v>
      </c>
      <c r="H110">
        <v>12081.209000000001</v>
      </c>
      <c r="I110">
        <v>11570.797</v>
      </c>
      <c r="J110">
        <v>12985.762000000001</v>
      </c>
      <c r="K110">
        <v>11808.86</v>
      </c>
      <c r="L110">
        <v>14328.6</v>
      </c>
      <c r="M110">
        <v>14591.8</v>
      </c>
      <c r="N110">
        <v>13535.383</v>
      </c>
      <c r="O110">
        <v>14703.165000000001</v>
      </c>
      <c r="P110">
        <v>13409.846</v>
      </c>
      <c r="Q110">
        <v>11893.425999999999</v>
      </c>
      <c r="R110">
        <v>151896.326</v>
      </c>
    </row>
    <row r="111" spans="1:18">
      <c r="A111" t="s">
        <v>56</v>
      </c>
      <c r="B111">
        <v>2018</v>
      </c>
      <c r="C111" t="s">
        <v>20</v>
      </c>
      <c r="D111" t="s">
        <v>21</v>
      </c>
      <c r="E111" t="s">
        <v>22</v>
      </c>
      <c r="F111">
        <v>61103.247000000003</v>
      </c>
      <c r="G111">
        <v>66229.813999999998</v>
      </c>
      <c r="H111">
        <v>74217.092000000004</v>
      </c>
      <c r="I111">
        <v>68125.875</v>
      </c>
      <c r="J111">
        <v>58943.319000000003</v>
      </c>
      <c r="K111">
        <v>80886.129000000001</v>
      </c>
      <c r="L111">
        <v>81303.273000000001</v>
      </c>
      <c r="M111">
        <v>77068.323999999993</v>
      </c>
      <c r="N111">
        <v>73888.547000000006</v>
      </c>
      <c r="O111">
        <v>74963.75</v>
      </c>
      <c r="P111">
        <v>76673.64</v>
      </c>
      <c r="Q111">
        <v>68001.501999999993</v>
      </c>
      <c r="R111">
        <v>861404.51199999999</v>
      </c>
    </row>
    <row r="112" spans="1:18">
      <c r="A112" t="s">
        <v>55</v>
      </c>
      <c r="B112">
        <v>2018</v>
      </c>
      <c r="C112" t="s">
        <v>48</v>
      </c>
      <c r="D112" t="s">
        <v>52</v>
      </c>
      <c r="E112" t="s">
        <v>22</v>
      </c>
      <c r="F112">
        <v>28003.22</v>
      </c>
      <c r="G112">
        <v>22722.771000000001</v>
      </c>
      <c r="H112">
        <v>25439.797999999999</v>
      </c>
      <c r="I112">
        <v>26967.862000000001</v>
      </c>
      <c r="J112">
        <v>24709.7</v>
      </c>
      <c r="K112">
        <v>28711.432000000001</v>
      </c>
      <c r="L112">
        <v>32737.133000000002</v>
      </c>
      <c r="M112">
        <v>29719.760999999999</v>
      </c>
      <c r="N112">
        <v>29048.945</v>
      </c>
      <c r="O112">
        <v>27099.353999999999</v>
      </c>
      <c r="P112">
        <v>25593.039000000001</v>
      </c>
      <c r="Q112">
        <v>27243.847000000002</v>
      </c>
      <c r="R112">
        <v>327996.86200000002</v>
      </c>
    </row>
    <row r="113" spans="1:18">
      <c r="A113" t="s">
        <v>55</v>
      </c>
      <c r="B113">
        <v>2018</v>
      </c>
      <c r="C113" t="s">
        <v>48</v>
      </c>
      <c r="D113" t="s">
        <v>51</v>
      </c>
      <c r="E113" t="s">
        <v>22</v>
      </c>
      <c r="F113">
        <v>5670.3270000000002</v>
      </c>
      <c r="G113">
        <v>4856.9219999999996</v>
      </c>
      <c r="H113">
        <v>5681.0249999999996</v>
      </c>
      <c r="I113">
        <v>5931.1859999999997</v>
      </c>
      <c r="J113">
        <v>4904.518</v>
      </c>
      <c r="K113">
        <v>6549.058</v>
      </c>
      <c r="L113">
        <v>7225.89</v>
      </c>
      <c r="M113">
        <v>7585.1909999999998</v>
      </c>
      <c r="N113">
        <v>7184.8190000000004</v>
      </c>
      <c r="O113">
        <v>6325.8320000000003</v>
      </c>
      <c r="P113">
        <v>5535.4049999999997</v>
      </c>
      <c r="Q113">
        <v>6311.0050000000001</v>
      </c>
      <c r="R113">
        <v>73761.178000000014</v>
      </c>
    </row>
    <row r="114" spans="1:18">
      <c r="A114" t="s">
        <v>55</v>
      </c>
      <c r="B114">
        <v>2018</v>
      </c>
      <c r="C114" t="s">
        <v>48</v>
      </c>
      <c r="D114" t="s">
        <v>50</v>
      </c>
      <c r="E114" t="s">
        <v>22</v>
      </c>
      <c r="F114">
        <v>4452.0010000000002</v>
      </c>
      <c r="G114">
        <v>2990.759</v>
      </c>
      <c r="H114">
        <v>3750.5129999999999</v>
      </c>
      <c r="I114">
        <v>3670.0619999999999</v>
      </c>
      <c r="J114">
        <v>2388.14</v>
      </c>
      <c r="K114">
        <v>2405.723</v>
      </c>
      <c r="L114">
        <v>2289.674</v>
      </c>
      <c r="M114">
        <v>1731.998</v>
      </c>
      <c r="N114">
        <v>2207.5169999999998</v>
      </c>
      <c r="O114">
        <v>3017.5</v>
      </c>
      <c r="P114">
        <v>3949.335</v>
      </c>
      <c r="Q114">
        <v>4131.5110000000004</v>
      </c>
      <c r="R114">
        <v>36984.733</v>
      </c>
    </row>
    <row r="115" spans="1:18">
      <c r="A115" t="s">
        <v>55</v>
      </c>
      <c r="B115">
        <v>2018</v>
      </c>
      <c r="C115" t="s">
        <v>48</v>
      </c>
      <c r="D115" t="s">
        <v>49</v>
      </c>
      <c r="E115" t="s">
        <v>22</v>
      </c>
      <c r="F115">
        <v>1935.6569999999999</v>
      </c>
      <c r="G115">
        <v>1756.029</v>
      </c>
      <c r="H115">
        <v>2154.4270000000001</v>
      </c>
      <c r="I115">
        <v>2435.2089999999998</v>
      </c>
      <c r="J115">
        <v>2404.828</v>
      </c>
      <c r="K115">
        <v>1668.481</v>
      </c>
      <c r="L115">
        <v>2064.83</v>
      </c>
      <c r="M115">
        <v>2072.9479999999999</v>
      </c>
      <c r="N115">
        <v>1775.94</v>
      </c>
      <c r="O115">
        <v>1901.604</v>
      </c>
      <c r="P115">
        <v>2011.922</v>
      </c>
      <c r="Q115">
        <v>1838.4870000000001</v>
      </c>
      <c r="R115">
        <v>24020.361999999997</v>
      </c>
    </row>
    <row r="116" spans="1:18">
      <c r="A116" t="s">
        <v>55</v>
      </c>
      <c r="B116">
        <v>2018</v>
      </c>
      <c r="C116" t="s">
        <v>44</v>
      </c>
      <c r="D116" t="s">
        <v>47</v>
      </c>
      <c r="E116" t="s">
        <v>22</v>
      </c>
      <c r="F116">
        <v>13184.886</v>
      </c>
      <c r="G116">
        <v>11829.509</v>
      </c>
      <c r="H116">
        <v>12656.115</v>
      </c>
      <c r="I116">
        <v>13104.335999999999</v>
      </c>
      <c r="J116">
        <v>12958.477999999999</v>
      </c>
      <c r="K116">
        <v>12801.924999999999</v>
      </c>
      <c r="L116">
        <v>13486.84</v>
      </c>
      <c r="M116">
        <v>12515.251</v>
      </c>
      <c r="N116">
        <v>12318.189</v>
      </c>
      <c r="O116">
        <v>13591.655000000001</v>
      </c>
      <c r="P116">
        <v>11144.718000000001</v>
      </c>
      <c r="Q116">
        <v>11808.61</v>
      </c>
      <c r="R116">
        <v>151400.51199999999</v>
      </c>
    </row>
    <row r="117" spans="1:18">
      <c r="A117" t="s">
        <v>55</v>
      </c>
      <c r="B117">
        <v>2018</v>
      </c>
      <c r="C117" t="s">
        <v>44</v>
      </c>
      <c r="D117" t="s">
        <v>46</v>
      </c>
      <c r="E117" t="s">
        <v>22</v>
      </c>
      <c r="F117">
        <v>19876.232</v>
      </c>
      <c r="G117">
        <v>15667.064</v>
      </c>
      <c r="H117">
        <v>14886.905000000001</v>
      </c>
      <c r="I117">
        <v>13950.436</v>
      </c>
      <c r="J117">
        <v>12222.36</v>
      </c>
      <c r="K117">
        <v>13956.089</v>
      </c>
      <c r="L117">
        <v>16683.679</v>
      </c>
      <c r="M117">
        <v>16131.734</v>
      </c>
      <c r="N117">
        <v>15010.612999999999</v>
      </c>
      <c r="O117">
        <v>15191.626</v>
      </c>
      <c r="P117">
        <v>14657.164000000001</v>
      </c>
      <c r="Q117">
        <v>16361.392</v>
      </c>
      <c r="R117">
        <v>184595.29399999999</v>
      </c>
    </row>
    <row r="118" spans="1:18">
      <c r="A118" t="s">
        <v>55</v>
      </c>
      <c r="B118">
        <v>2018</v>
      </c>
      <c r="C118" t="s">
        <v>44</v>
      </c>
      <c r="D118" t="s">
        <v>45</v>
      </c>
      <c r="E118" t="s">
        <v>22</v>
      </c>
      <c r="F118">
        <v>11341.831</v>
      </c>
      <c r="G118">
        <v>9888.8559999999998</v>
      </c>
      <c r="H118">
        <v>10636.204</v>
      </c>
      <c r="I118">
        <v>11219.227000000001</v>
      </c>
      <c r="J118">
        <v>10445.761</v>
      </c>
      <c r="K118">
        <v>9758.5669999999991</v>
      </c>
      <c r="L118">
        <v>10593.512000000001</v>
      </c>
      <c r="M118">
        <v>10878.143</v>
      </c>
      <c r="N118">
        <v>10486.407999999999</v>
      </c>
      <c r="O118">
        <v>10557.311</v>
      </c>
      <c r="P118">
        <v>9910.5010000000002</v>
      </c>
      <c r="Q118">
        <v>10623.084999999999</v>
      </c>
      <c r="R118">
        <v>126339.40599999999</v>
      </c>
    </row>
    <row r="119" spans="1:18">
      <c r="A119" t="s">
        <v>55</v>
      </c>
      <c r="B119">
        <v>2018</v>
      </c>
      <c r="C119" t="s">
        <v>39</v>
      </c>
      <c r="D119" t="s">
        <v>43</v>
      </c>
      <c r="E119" t="s">
        <v>22</v>
      </c>
      <c r="F119">
        <v>352444.44199999998</v>
      </c>
      <c r="G119">
        <v>287975.63699999999</v>
      </c>
      <c r="H119">
        <v>318423.12599999999</v>
      </c>
      <c r="I119">
        <v>309052.69400000002</v>
      </c>
      <c r="J119">
        <v>323734.08500000002</v>
      </c>
      <c r="K119">
        <v>309249.35499999998</v>
      </c>
      <c r="L119">
        <v>349727.77399999998</v>
      </c>
      <c r="M119">
        <v>338248.25799999997</v>
      </c>
      <c r="N119">
        <v>327418.60800000001</v>
      </c>
      <c r="O119">
        <v>334535.82199999999</v>
      </c>
      <c r="P119">
        <v>332181.79599999997</v>
      </c>
      <c r="Q119">
        <v>359990.995</v>
      </c>
      <c r="R119">
        <v>3942982.5920000002</v>
      </c>
    </row>
    <row r="120" spans="1:18">
      <c r="A120" t="s">
        <v>55</v>
      </c>
      <c r="B120">
        <v>2018</v>
      </c>
      <c r="C120" t="s">
        <v>39</v>
      </c>
      <c r="D120" t="s">
        <v>42</v>
      </c>
      <c r="E120" t="s">
        <v>22</v>
      </c>
      <c r="F120">
        <v>78685.504000000001</v>
      </c>
      <c r="G120">
        <v>77807.501999999993</v>
      </c>
      <c r="H120">
        <v>80621.866999999998</v>
      </c>
      <c r="I120">
        <v>80251.845000000001</v>
      </c>
      <c r="J120">
        <v>85399.55</v>
      </c>
      <c r="K120">
        <v>79105.646999999997</v>
      </c>
      <c r="L120">
        <v>79418.664000000004</v>
      </c>
      <c r="M120">
        <v>75863.513999999996</v>
      </c>
      <c r="N120">
        <v>75800.014999999999</v>
      </c>
      <c r="O120">
        <v>79494.578999999998</v>
      </c>
      <c r="P120">
        <v>76968.661999999997</v>
      </c>
      <c r="Q120">
        <v>85047.687000000005</v>
      </c>
      <c r="R120">
        <v>954465.03600000008</v>
      </c>
    </row>
    <row r="121" spans="1:18">
      <c r="A121" t="s">
        <v>55</v>
      </c>
      <c r="B121">
        <v>2018</v>
      </c>
      <c r="C121" t="s">
        <v>39</v>
      </c>
      <c r="D121" t="s">
        <v>41</v>
      </c>
      <c r="E121" t="s">
        <v>22</v>
      </c>
      <c r="F121">
        <v>1948.229</v>
      </c>
      <c r="G121">
        <v>1509.3530000000001</v>
      </c>
      <c r="H121">
        <v>1703.8889999999999</v>
      </c>
      <c r="I121">
        <v>1873.06</v>
      </c>
      <c r="J121">
        <v>1539.43</v>
      </c>
      <c r="K121">
        <v>1969.2080000000001</v>
      </c>
      <c r="L121">
        <v>2313.6</v>
      </c>
      <c r="M121">
        <v>2127.7449999999999</v>
      </c>
      <c r="N121">
        <v>2206.9450000000002</v>
      </c>
      <c r="O121">
        <v>2347.623</v>
      </c>
      <c r="P121">
        <v>2532.069</v>
      </c>
      <c r="Q121">
        <v>2433.9009999999998</v>
      </c>
      <c r="R121">
        <v>24505.052000000003</v>
      </c>
    </row>
    <row r="122" spans="1:18">
      <c r="A122" t="s">
        <v>55</v>
      </c>
      <c r="B122">
        <v>2018</v>
      </c>
      <c r="C122" t="s">
        <v>39</v>
      </c>
      <c r="D122" t="s">
        <v>40</v>
      </c>
      <c r="E122" t="s">
        <v>22</v>
      </c>
      <c r="F122">
        <v>23967.350999999999</v>
      </c>
      <c r="G122">
        <v>19520.851999999999</v>
      </c>
      <c r="H122">
        <v>21503.65</v>
      </c>
      <c r="I122">
        <v>21385.262999999999</v>
      </c>
      <c r="J122">
        <v>19856.949000000001</v>
      </c>
      <c r="K122">
        <v>21193.565999999999</v>
      </c>
      <c r="L122">
        <v>23327.072</v>
      </c>
      <c r="M122">
        <v>22039.13</v>
      </c>
      <c r="N122">
        <v>21087.583999999999</v>
      </c>
      <c r="O122">
        <v>19725.170999999998</v>
      </c>
      <c r="P122">
        <v>17995.707999999999</v>
      </c>
      <c r="Q122">
        <v>20883.648000000001</v>
      </c>
      <c r="R122">
        <v>252485.94399999996</v>
      </c>
    </row>
    <row r="123" spans="1:18">
      <c r="A123" t="s">
        <v>55</v>
      </c>
      <c r="B123">
        <v>2018</v>
      </c>
      <c r="C123" t="s">
        <v>29</v>
      </c>
      <c r="D123" t="s">
        <v>38</v>
      </c>
      <c r="E123" t="s">
        <v>22</v>
      </c>
      <c r="F123">
        <v>20451.054</v>
      </c>
      <c r="G123">
        <v>14441.498</v>
      </c>
      <c r="H123">
        <v>13939.241</v>
      </c>
      <c r="I123">
        <v>13596.71</v>
      </c>
      <c r="J123">
        <v>14200.182000000001</v>
      </c>
      <c r="K123">
        <v>13909.806</v>
      </c>
      <c r="L123">
        <v>17827.573</v>
      </c>
      <c r="M123">
        <v>15247.769</v>
      </c>
      <c r="N123">
        <v>15503.041999999999</v>
      </c>
      <c r="O123">
        <v>16915.675999999999</v>
      </c>
      <c r="P123">
        <v>16562.064999999999</v>
      </c>
      <c r="Q123">
        <v>19088.385999999999</v>
      </c>
      <c r="R123">
        <v>191683.00200000001</v>
      </c>
    </row>
    <row r="124" spans="1:18">
      <c r="A124" t="s">
        <v>55</v>
      </c>
      <c r="B124">
        <v>2018</v>
      </c>
      <c r="C124" t="s">
        <v>29</v>
      </c>
      <c r="D124" t="s">
        <v>37</v>
      </c>
      <c r="E124" t="s">
        <v>22</v>
      </c>
      <c r="F124">
        <v>3094.7959999999998</v>
      </c>
      <c r="G124">
        <v>2377.9380000000001</v>
      </c>
      <c r="H124">
        <v>2560.944</v>
      </c>
      <c r="I124">
        <v>2490.837</v>
      </c>
      <c r="J124">
        <v>1930.671</v>
      </c>
      <c r="K124">
        <v>2051.0529999999999</v>
      </c>
      <c r="L124">
        <v>2855.5509999999999</v>
      </c>
      <c r="M124">
        <v>1945.2919999999999</v>
      </c>
      <c r="N124">
        <v>1833.979</v>
      </c>
      <c r="O124">
        <v>1980.886</v>
      </c>
      <c r="P124">
        <v>1983.211</v>
      </c>
      <c r="Q124">
        <v>2372.3159999999998</v>
      </c>
      <c r="R124">
        <v>27477.473999999998</v>
      </c>
    </row>
    <row r="125" spans="1:18">
      <c r="A125" t="s">
        <v>55</v>
      </c>
      <c r="B125">
        <v>2018</v>
      </c>
      <c r="C125" t="s">
        <v>29</v>
      </c>
      <c r="D125" t="s">
        <v>36</v>
      </c>
      <c r="E125" t="s">
        <v>22</v>
      </c>
      <c r="F125">
        <v>3334.8049999999998</v>
      </c>
      <c r="G125">
        <v>2196.8980000000001</v>
      </c>
      <c r="H125">
        <v>2022.71</v>
      </c>
      <c r="I125">
        <v>1886.154</v>
      </c>
      <c r="J125">
        <v>1681.4880000000001</v>
      </c>
      <c r="K125">
        <v>1771.4090000000001</v>
      </c>
      <c r="L125">
        <v>2610.451</v>
      </c>
      <c r="M125">
        <v>2168.73</v>
      </c>
      <c r="N125">
        <v>2086.0729999999999</v>
      </c>
      <c r="O125">
        <v>2161.8820000000001</v>
      </c>
      <c r="P125">
        <v>1559.114</v>
      </c>
      <c r="Q125">
        <v>2301.192</v>
      </c>
      <c r="R125">
        <v>25780.905999999999</v>
      </c>
    </row>
    <row r="126" spans="1:18">
      <c r="A126" t="s">
        <v>55</v>
      </c>
      <c r="B126">
        <v>2018</v>
      </c>
      <c r="C126" t="s">
        <v>29</v>
      </c>
      <c r="D126" t="s">
        <v>35</v>
      </c>
      <c r="E126" t="s">
        <v>22</v>
      </c>
      <c r="F126">
        <v>22876.932000000001</v>
      </c>
      <c r="G126">
        <v>18262.887999999999</v>
      </c>
      <c r="H126">
        <v>19265.553</v>
      </c>
      <c r="I126">
        <v>18662.002</v>
      </c>
      <c r="J126">
        <v>16374.995000000001</v>
      </c>
      <c r="K126">
        <v>19310.674999999999</v>
      </c>
      <c r="L126">
        <v>23498.178</v>
      </c>
      <c r="M126">
        <v>20407.431</v>
      </c>
      <c r="N126">
        <v>19086.401999999998</v>
      </c>
      <c r="O126">
        <v>19662.469000000001</v>
      </c>
      <c r="P126">
        <v>18783.488000000001</v>
      </c>
      <c r="Q126">
        <v>20699.839</v>
      </c>
      <c r="R126">
        <v>236890.85200000004</v>
      </c>
    </row>
    <row r="127" spans="1:18">
      <c r="A127" t="s">
        <v>55</v>
      </c>
      <c r="B127">
        <v>2018</v>
      </c>
      <c r="C127" t="s">
        <v>29</v>
      </c>
      <c r="D127" t="s">
        <v>34</v>
      </c>
      <c r="E127" t="s">
        <v>22</v>
      </c>
      <c r="F127">
        <v>5214.0010000000002</v>
      </c>
      <c r="G127">
        <v>3766.6370000000002</v>
      </c>
      <c r="H127">
        <v>3341.7429999999999</v>
      </c>
      <c r="I127">
        <v>3200.8589999999999</v>
      </c>
      <c r="J127">
        <v>3226.3449999999998</v>
      </c>
      <c r="K127">
        <v>3875.7179999999998</v>
      </c>
      <c r="L127">
        <v>4911.5469999999996</v>
      </c>
      <c r="M127">
        <v>3769.4690000000001</v>
      </c>
      <c r="N127">
        <v>3647.1080000000002</v>
      </c>
      <c r="O127">
        <v>3865.1260000000002</v>
      </c>
      <c r="P127">
        <v>4066.3989999999999</v>
      </c>
      <c r="Q127">
        <v>5129.5810000000001</v>
      </c>
      <c r="R127">
        <v>48014.532999999996</v>
      </c>
    </row>
    <row r="128" spans="1:18">
      <c r="A128" t="s">
        <v>55</v>
      </c>
      <c r="B128">
        <v>2018</v>
      </c>
      <c r="C128" t="s">
        <v>29</v>
      </c>
      <c r="D128" t="s">
        <v>33</v>
      </c>
      <c r="E128" t="s">
        <v>22</v>
      </c>
      <c r="F128">
        <v>8039.7110000000002</v>
      </c>
      <c r="G128">
        <v>5950.5219999999999</v>
      </c>
      <c r="H128">
        <v>6229.616</v>
      </c>
      <c r="I128">
        <v>5565.4530000000004</v>
      </c>
      <c r="J128">
        <v>5679.0510000000004</v>
      </c>
      <c r="K128">
        <v>5794.9960000000001</v>
      </c>
      <c r="L128">
        <v>8400.4339999999993</v>
      </c>
      <c r="M128">
        <v>6363.8389999999999</v>
      </c>
      <c r="N128">
        <v>5917.9520000000002</v>
      </c>
      <c r="O128">
        <v>6253.0550000000003</v>
      </c>
      <c r="P128">
        <v>9167.607</v>
      </c>
      <c r="Q128">
        <v>7185.5060000000003</v>
      </c>
      <c r="R128">
        <v>80547.741999999998</v>
      </c>
    </row>
    <row r="129" spans="1:18">
      <c r="A129" t="s">
        <v>55</v>
      </c>
      <c r="B129">
        <v>2018</v>
      </c>
      <c r="C129" t="s">
        <v>29</v>
      </c>
      <c r="D129" t="s">
        <v>32</v>
      </c>
      <c r="E129" t="s">
        <v>22</v>
      </c>
      <c r="F129">
        <v>13963.766</v>
      </c>
      <c r="G129">
        <v>10261.833000000001</v>
      </c>
      <c r="H129">
        <v>10744.53</v>
      </c>
      <c r="I129">
        <v>10770.591</v>
      </c>
      <c r="J129">
        <v>12027.138999999999</v>
      </c>
      <c r="K129">
        <v>13067.392</v>
      </c>
      <c r="L129">
        <v>15777.71</v>
      </c>
      <c r="M129">
        <v>16174.218999999999</v>
      </c>
      <c r="N129">
        <v>16528.743999999999</v>
      </c>
      <c r="O129">
        <v>16153.231</v>
      </c>
      <c r="P129">
        <v>13982.271000000001</v>
      </c>
      <c r="Q129">
        <v>16729.701000000001</v>
      </c>
      <c r="R129">
        <v>166181.12699999998</v>
      </c>
    </row>
    <row r="130" spans="1:18">
      <c r="A130" t="s">
        <v>55</v>
      </c>
      <c r="B130">
        <v>2018</v>
      </c>
      <c r="C130" t="s">
        <v>29</v>
      </c>
      <c r="D130" t="s">
        <v>31</v>
      </c>
      <c r="E130" t="s">
        <v>22</v>
      </c>
      <c r="F130">
        <v>2708.14</v>
      </c>
      <c r="G130">
        <v>1819.5429999999999</v>
      </c>
      <c r="H130">
        <v>1978.8869999999999</v>
      </c>
      <c r="I130">
        <v>1700.366</v>
      </c>
      <c r="J130">
        <v>1653.1669999999999</v>
      </c>
      <c r="K130">
        <v>1608.8040000000001</v>
      </c>
      <c r="L130">
        <v>1926.4670000000001</v>
      </c>
      <c r="M130">
        <v>1629.1010000000001</v>
      </c>
      <c r="N130">
        <v>1553.558</v>
      </c>
      <c r="O130">
        <v>1685.145</v>
      </c>
      <c r="P130">
        <v>1765.075</v>
      </c>
      <c r="Q130">
        <v>2356.36</v>
      </c>
      <c r="R130">
        <v>22384.613000000001</v>
      </c>
    </row>
    <row r="131" spans="1:18">
      <c r="A131" t="s">
        <v>55</v>
      </c>
      <c r="B131">
        <v>2018</v>
      </c>
      <c r="C131" t="s">
        <v>29</v>
      </c>
      <c r="D131" t="s">
        <v>30</v>
      </c>
      <c r="E131" t="s">
        <v>22</v>
      </c>
      <c r="F131">
        <v>4307.0050000000001</v>
      </c>
      <c r="G131">
        <v>3179.0819999999999</v>
      </c>
      <c r="H131">
        <v>3226.663</v>
      </c>
      <c r="I131">
        <v>2920.3359999999998</v>
      </c>
      <c r="J131">
        <v>3022.835</v>
      </c>
      <c r="K131">
        <v>2948.1950000000002</v>
      </c>
      <c r="L131">
        <v>3908.107</v>
      </c>
      <c r="M131">
        <v>3439.1089999999999</v>
      </c>
      <c r="N131">
        <v>2827.422</v>
      </c>
      <c r="O131">
        <v>2894.6889999999999</v>
      </c>
      <c r="P131">
        <v>3056.9009999999998</v>
      </c>
      <c r="Q131">
        <v>3553.6759999999999</v>
      </c>
      <c r="R131">
        <v>39284.019999999997</v>
      </c>
    </row>
    <row r="132" spans="1:18">
      <c r="A132" t="s">
        <v>55</v>
      </c>
      <c r="B132">
        <v>2018</v>
      </c>
      <c r="C132" t="s">
        <v>20</v>
      </c>
      <c r="D132" t="s">
        <v>28</v>
      </c>
      <c r="E132" t="s">
        <v>22</v>
      </c>
      <c r="F132">
        <v>743.94899999999996</v>
      </c>
      <c r="G132">
        <v>553.46799999999996</v>
      </c>
      <c r="H132">
        <v>676</v>
      </c>
      <c r="I132">
        <v>617.54300000000001</v>
      </c>
      <c r="J132">
        <v>513.40499999999997</v>
      </c>
      <c r="K132">
        <v>545.75699999999995</v>
      </c>
      <c r="L132">
        <v>764.654</v>
      </c>
      <c r="M132">
        <v>584.56500000000005</v>
      </c>
      <c r="N132">
        <v>652.952</v>
      </c>
      <c r="O132">
        <v>667.08799999999997</v>
      </c>
      <c r="P132">
        <v>673.10599999999999</v>
      </c>
      <c r="Q132">
        <v>845.58399999999995</v>
      </c>
      <c r="R132">
        <v>7838.0709999999999</v>
      </c>
    </row>
    <row r="133" spans="1:18">
      <c r="A133" t="s">
        <v>55</v>
      </c>
      <c r="B133">
        <v>2018</v>
      </c>
      <c r="C133" t="s">
        <v>20</v>
      </c>
      <c r="D133" t="s">
        <v>27</v>
      </c>
      <c r="E133" t="s">
        <v>22</v>
      </c>
      <c r="F133">
        <v>98.28</v>
      </c>
      <c r="G133">
        <v>66.281000000000006</v>
      </c>
      <c r="H133">
        <v>81.968999999999994</v>
      </c>
      <c r="I133">
        <v>112.724</v>
      </c>
      <c r="J133">
        <v>107.374</v>
      </c>
      <c r="K133">
        <v>123.401</v>
      </c>
      <c r="L133">
        <v>119.922</v>
      </c>
      <c r="M133">
        <v>139.38999999999999</v>
      </c>
      <c r="N133">
        <v>75.471000000000004</v>
      </c>
      <c r="O133">
        <v>54.936</v>
      </c>
      <c r="P133">
        <v>83.537000000000006</v>
      </c>
      <c r="Q133">
        <v>109.515</v>
      </c>
      <c r="R133">
        <v>1172.8000000000002</v>
      </c>
    </row>
    <row r="134" spans="1:18">
      <c r="A134" t="s">
        <v>55</v>
      </c>
      <c r="B134">
        <v>2018</v>
      </c>
      <c r="C134" t="s">
        <v>20</v>
      </c>
      <c r="D134" t="s">
        <v>26</v>
      </c>
      <c r="E134" t="s">
        <v>22</v>
      </c>
      <c r="F134">
        <v>8009.277</v>
      </c>
      <c r="G134">
        <v>6372.4620000000004</v>
      </c>
      <c r="H134">
        <v>6785.9449999999997</v>
      </c>
      <c r="I134">
        <v>6635.4369999999999</v>
      </c>
      <c r="J134">
        <v>7539.5969999999998</v>
      </c>
      <c r="K134">
        <v>7212.9139999999998</v>
      </c>
      <c r="L134">
        <v>8876.7039999999997</v>
      </c>
      <c r="M134">
        <v>7525.8370000000004</v>
      </c>
      <c r="N134">
        <v>7097.65</v>
      </c>
      <c r="O134">
        <v>7750.7659999999996</v>
      </c>
      <c r="P134">
        <v>6776.1120000000001</v>
      </c>
      <c r="Q134">
        <v>7838.6750000000002</v>
      </c>
      <c r="R134">
        <v>88421.375999999989</v>
      </c>
    </row>
    <row r="135" spans="1:18">
      <c r="A135" t="s">
        <v>55</v>
      </c>
      <c r="B135">
        <v>2018</v>
      </c>
      <c r="C135" t="s">
        <v>20</v>
      </c>
      <c r="D135" t="s">
        <v>25</v>
      </c>
      <c r="E135" t="s">
        <v>22</v>
      </c>
      <c r="F135">
        <v>309.69200000000001</v>
      </c>
      <c r="G135">
        <v>405.76600000000002</v>
      </c>
      <c r="H135">
        <v>481.79300000000001</v>
      </c>
      <c r="I135">
        <v>522.827</v>
      </c>
      <c r="J135">
        <v>523.70600000000002</v>
      </c>
      <c r="K135">
        <v>524.92399999999998</v>
      </c>
      <c r="L135">
        <v>380.25400000000002</v>
      </c>
      <c r="M135">
        <v>542.30100000000004</v>
      </c>
      <c r="N135">
        <v>644.55200000000002</v>
      </c>
      <c r="O135">
        <v>504.65699999999998</v>
      </c>
      <c r="P135">
        <v>502.40300000000002</v>
      </c>
      <c r="Q135">
        <v>559.39599999999996</v>
      </c>
      <c r="R135">
        <v>5902.2709999999997</v>
      </c>
    </row>
    <row r="136" spans="1:18">
      <c r="A136" t="s">
        <v>55</v>
      </c>
      <c r="B136">
        <v>2018</v>
      </c>
      <c r="C136" t="s">
        <v>20</v>
      </c>
      <c r="D136" t="s">
        <v>24</v>
      </c>
      <c r="E136" t="s">
        <v>22</v>
      </c>
      <c r="F136">
        <v>7773.8620000000001</v>
      </c>
      <c r="G136">
        <v>6560.7039999999997</v>
      </c>
      <c r="H136">
        <v>6954.8540000000003</v>
      </c>
      <c r="I136">
        <v>6610.2650000000003</v>
      </c>
      <c r="J136">
        <v>7446.84</v>
      </c>
      <c r="K136">
        <v>7520.5919999999996</v>
      </c>
      <c r="L136">
        <v>8277.866</v>
      </c>
      <c r="M136">
        <v>7689.009</v>
      </c>
      <c r="N136">
        <v>7687.1149999999998</v>
      </c>
      <c r="O136">
        <v>7722.5469999999996</v>
      </c>
      <c r="P136">
        <v>7235.3789999999999</v>
      </c>
      <c r="Q136">
        <v>7529.6319999999996</v>
      </c>
      <c r="R136">
        <v>89008.664999999994</v>
      </c>
    </row>
    <row r="137" spans="1:18">
      <c r="A137" t="s">
        <v>55</v>
      </c>
      <c r="B137">
        <v>2018</v>
      </c>
      <c r="C137" t="s">
        <v>20</v>
      </c>
      <c r="D137" t="s">
        <v>23</v>
      </c>
      <c r="E137" t="s">
        <v>22</v>
      </c>
      <c r="F137">
        <v>795.97799999999995</v>
      </c>
      <c r="G137">
        <v>730.56399999999996</v>
      </c>
      <c r="H137">
        <v>737.58500000000004</v>
      </c>
      <c r="I137">
        <v>792.76300000000003</v>
      </c>
      <c r="J137">
        <v>809.178</v>
      </c>
      <c r="K137">
        <v>804.00400000000002</v>
      </c>
      <c r="L137">
        <v>982.67399999999998</v>
      </c>
      <c r="M137">
        <v>940.58500000000004</v>
      </c>
      <c r="N137">
        <v>666.6</v>
      </c>
      <c r="O137">
        <v>631.37900000000002</v>
      </c>
      <c r="P137">
        <v>655.14499999999998</v>
      </c>
      <c r="Q137">
        <v>766.14599999999996</v>
      </c>
      <c r="R137">
        <v>9312.6010000000006</v>
      </c>
    </row>
    <row r="138" spans="1:18">
      <c r="A138" t="s">
        <v>55</v>
      </c>
      <c r="B138">
        <v>2018</v>
      </c>
      <c r="C138" t="s">
        <v>20</v>
      </c>
      <c r="D138" t="s">
        <v>21</v>
      </c>
      <c r="E138" t="s">
        <v>22</v>
      </c>
      <c r="F138">
        <v>2186.5819999999999</v>
      </c>
      <c r="G138">
        <v>1749.8</v>
      </c>
      <c r="H138">
        <v>1899.7159999999999</v>
      </c>
      <c r="I138">
        <v>1855.146</v>
      </c>
      <c r="J138">
        <v>2225.4140000000002</v>
      </c>
      <c r="K138">
        <v>1952.34</v>
      </c>
      <c r="L138">
        <v>2340.5369999999998</v>
      </c>
      <c r="M138">
        <v>2112.7469999999998</v>
      </c>
      <c r="N138">
        <v>2135.1030000000001</v>
      </c>
      <c r="O138">
        <v>2129.7359999999999</v>
      </c>
      <c r="P138">
        <v>2169.2139999999999</v>
      </c>
      <c r="Q138">
        <v>2239.6039999999998</v>
      </c>
      <c r="R138">
        <v>24995.938999999998</v>
      </c>
    </row>
    <row r="139" spans="1:18">
      <c r="A139" t="s">
        <v>54</v>
      </c>
      <c r="B139">
        <v>2018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2018</v>
      </c>
      <c r="C140" t="s">
        <v>48</v>
      </c>
      <c r="D140" t="s">
        <v>51</v>
      </c>
      <c r="E140" t="s">
        <v>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54</v>
      </c>
      <c r="B141">
        <v>2018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54</v>
      </c>
      <c r="B142">
        <v>2018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2018</v>
      </c>
      <c r="C143" t="s">
        <v>44</v>
      </c>
      <c r="D143" t="s">
        <v>47</v>
      </c>
      <c r="E143" t="s">
        <v>22</v>
      </c>
      <c r="F143">
        <v>94</v>
      </c>
      <c r="G143">
        <v>43</v>
      </c>
      <c r="H143">
        <v>67</v>
      </c>
      <c r="I143">
        <v>60</v>
      </c>
      <c r="J143">
        <v>67</v>
      </c>
      <c r="K143">
        <v>63</v>
      </c>
      <c r="L143">
        <v>71</v>
      </c>
      <c r="M143">
        <v>107</v>
      </c>
      <c r="N143">
        <v>15</v>
      </c>
      <c r="O143">
        <v>92</v>
      </c>
      <c r="P143">
        <v>60</v>
      </c>
      <c r="Q143">
        <v>68</v>
      </c>
      <c r="R143">
        <v>807</v>
      </c>
    </row>
    <row r="144" spans="1:18">
      <c r="A144" t="s">
        <v>54</v>
      </c>
      <c r="B144">
        <v>2018</v>
      </c>
      <c r="C144" t="s">
        <v>44</v>
      </c>
      <c r="D144" t="s">
        <v>46</v>
      </c>
      <c r="E144" t="s">
        <v>22</v>
      </c>
      <c r="F144">
        <v>110</v>
      </c>
      <c r="G144">
        <v>120</v>
      </c>
      <c r="H144">
        <v>90</v>
      </c>
      <c r="I144">
        <v>131</v>
      </c>
      <c r="J144">
        <v>59</v>
      </c>
      <c r="K144">
        <v>185</v>
      </c>
      <c r="L144">
        <v>90</v>
      </c>
      <c r="M144">
        <v>125</v>
      </c>
      <c r="N144">
        <v>129</v>
      </c>
      <c r="O144">
        <v>120</v>
      </c>
      <c r="P144">
        <v>124</v>
      </c>
      <c r="Q144">
        <v>108</v>
      </c>
      <c r="R144">
        <v>1391</v>
      </c>
    </row>
    <row r="145" spans="1:18">
      <c r="A145" t="s">
        <v>54</v>
      </c>
      <c r="B145">
        <v>2018</v>
      </c>
      <c r="C145" t="s">
        <v>44</v>
      </c>
      <c r="D145" t="s">
        <v>45</v>
      </c>
      <c r="E145" t="s">
        <v>22</v>
      </c>
      <c r="F145">
        <v>19</v>
      </c>
      <c r="G145">
        <v>10</v>
      </c>
      <c r="H145">
        <v>10</v>
      </c>
      <c r="I145">
        <v>10</v>
      </c>
      <c r="J145">
        <v>14</v>
      </c>
      <c r="K145">
        <v>10</v>
      </c>
      <c r="L145">
        <v>20</v>
      </c>
      <c r="M145">
        <v>14</v>
      </c>
      <c r="N145">
        <v>10</v>
      </c>
      <c r="O145">
        <v>10</v>
      </c>
      <c r="P145">
        <v>12.5</v>
      </c>
      <c r="Q145">
        <v>9</v>
      </c>
      <c r="R145">
        <v>148.5</v>
      </c>
    </row>
    <row r="146" spans="1:18">
      <c r="A146" t="s">
        <v>54</v>
      </c>
      <c r="B146">
        <v>2018</v>
      </c>
      <c r="C146" t="s">
        <v>39</v>
      </c>
      <c r="D146" t="s">
        <v>43</v>
      </c>
      <c r="E146" t="s">
        <v>22</v>
      </c>
      <c r="F146">
        <v>10</v>
      </c>
      <c r="G146">
        <v>25</v>
      </c>
      <c r="H146">
        <v>15</v>
      </c>
      <c r="I146">
        <v>15</v>
      </c>
      <c r="J146">
        <v>45</v>
      </c>
      <c r="K146">
        <v>25</v>
      </c>
      <c r="L146">
        <v>35</v>
      </c>
      <c r="M146">
        <v>50</v>
      </c>
      <c r="N146">
        <v>0</v>
      </c>
      <c r="O146">
        <v>5</v>
      </c>
      <c r="P146">
        <v>30</v>
      </c>
      <c r="Q146">
        <v>15</v>
      </c>
      <c r="R146">
        <v>270</v>
      </c>
    </row>
    <row r="147" spans="1:18">
      <c r="A147" t="s">
        <v>54</v>
      </c>
      <c r="B147">
        <v>2018</v>
      </c>
      <c r="C147" t="s">
        <v>39</v>
      </c>
      <c r="D147" t="s">
        <v>42</v>
      </c>
      <c r="E147" t="s">
        <v>22</v>
      </c>
      <c r="F147">
        <v>41.13</v>
      </c>
      <c r="G147">
        <v>35.491999999999997</v>
      </c>
      <c r="H147">
        <v>19.07</v>
      </c>
      <c r="I147">
        <v>44.131999999999998</v>
      </c>
      <c r="J147">
        <v>26.562000000000001</v>
      </c>
      <c r="K147">
        <v>25.513000000000002</v>
      </c>
      <c r="L147">
        <v>28.102</v>
      </c>
      <c r="M147">
        <v>26.428000000000001</v>
      </c>
      <c r="N147">
        <v>28.01</v>
      </c>
      <c r="O147">
        <v>20.215</v>
      </c>
      <c r="P147">
        <v>28.673999999999999</v>
      </c>
      <c r="Q147">
        <v>28.405999999999999</v>
      </c>
      <c r="R147">
        <v>351.73399999999998</v>
      </c>
    </row>
    <row r="148" spans="1:18">
      <c r="A148" t="s">
        <v>54</v>
      </c>
      <c r="B148">
        <v>2018</v>
      </c>
      <c r="C148" t="s">
        <v>39</v>
      </c>
      <c r="D148" t="s">
        <v>41</v>
      </c>
      <c r="E148" t="s">
        <v>22</v>
      </c>
      <c r="F148">
        <v>2.5670000000000002</v>
      </c>
      <c r="G148">
        <v>0.64200000000000002</v>
      </c>
      <c r="H148">
        <v>1.262</v>
      </c>
      <c r="I148">
        <v>3.1659999999999999</v>
      </c>
      <c r="J148">
        <v>0</v>
      </c>
      <c r="K148">
        <v>5</v>
      </c>
      <c r="L148">
        <v>0</v>
      </c>
      <c r="M148">
        <v>9</v>
      </c>
      <c r="N148">
        <v>3</v>
      </c>
      <c r="O148">
        <v>3</v>
      </c>
      <c r="P148">
        <v>2</v>
      </c>
      <c r="Q148">
        <v>0</v>
      </c>
      <c r="R148">
        <v>29.637</v>
      </c>
    </row>
    <row r="149" spans="1:18">
      <c r="A149" t="s">
        <v>54</v>
      </c>
      <c r="B149">
        <v>2018</v>
      </c>
      <c r="C149" t="s">
        <v>39</v>
      </c>
      <c r="D149" t="s">
        <v>40</v>
      </c>
      <c r="E149" t="s">
        <v>22</v>
      </c>
      <c r="F149">
        <v>202</v>
      </c>
      <c r="G149">
        <v>110</v>
      </c>
      <c r="H149">
        <v>130</v>
      </c>
      <c r="I149">
        <v>245</v>
      </c>
      <c r="J149">
        <v>155</v>
      </c>
      <c r="K149">
        <v>200</v>
      </c>
      <c r="L149">
        <v>207</v>
      </c>
      <c r="M149">
        <v>195</v>
      </c>
      <c r="N149">
        <v>145</v>
      </c>
      <c r="O149">
        <v>145</v>
      </c>
      <c r="P149">
        <v>165</v>
      </c>
      <c r="Q149">
        <v>155</v>
      </c>
      <c r="R149">
        <v>2054</v>
      </c>
    </row>
    <row r="150" spans="1:18">
      <c r="A150" t="s">
        <v>54</v>
      </c>
      <c r="B150">
        <v>2018</v>
      </c>
      <c r="C150" t="s">
        <v>29</v>
      </c>
      <c r="D150" t="s">
        <v>38</v>
      </c>
      <c r="E150" t="s">
        <v>22</v>
      </c>
      <c r="F150">
        <v>14.180999999999999</v>
      </c>
      <c r="G150">
        <v>5.4</v>
      </c>
      <c r="H150">
        <v>19.899000000000001</v>
      </c>
      <c r="I150">
        <v>33</v>
      </c>
      <c r="J150">
        <v>15.4</v>
      </c>
      <c r="K150">
        <v>9.1999999999999993</v>
      </c>
      <c r="L150">
        <v>17.399999999999999</v>
      </c>
      <c r="M150">
        <v>15.2</v>
      </c>
      <c r="N150">
        <v>14</v>
      </c>
      <c r="O150">
        <v>16.399999999999999</v>
      </c>
      <c r="P150">
        <v>22.4</v>
      </c>
      <c r="Q150">
        <v>20</v>
      </c>
      <c r="R150">
        <v>202.48000000000002</v>
      </c>
    </row>
    <row r="151" spans="1:18">
      <c r="A151" t="s">
        <v>54</v>
      </c>
      <c r="B151">
        <v>2018</v>
      </c>
      <c r="C151" t="s">
        <v>29</v>
      </c>
      <c r="D151" t="s">
        <v>37</v>
      </c>
      <c r="E151" t="s">
        <v>22</v>
      </c>
      <c r="F151">
        <v>0.64200000000000002</v>
      </c>
      <c r="G151">
        <v>0.15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0.79200000000000004</v>
      </c>
    </row>
    <row r="152" spans="1:18">
      <c r="A152" t="s">
        <v>54</v>
      </c>
      <c r="B152">
        <v>2018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2018</v>
      </c>
      <c r="C153" t="s">
        <v>29</v>
      </c>
      <c r="D153" t="s">
        <v>35</v>
      </c>
      <c r="E153" t="s">
        <v>22</v>
      </c>
      <c r="F153">
        <v>15</v>
      </c>
      <c r="G153">
        <v>15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30</v>
      </c>
    </row>
    <row r="154" spans="1:18">
      <c r="A154" t="s">
        <v>54</v>
      </c>
      <c r="B154">
        <v>2018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2018</v>
      </c>
      <c r="C155" t="s">
        <v>29</v>
      </c>
      <c r="D155" t="s">
        <v>33</v>
      </c>
      <c r="E155" t="s">
        <v>22</v>
      </c>
      <c r="F155">
        <v>0</v>
      </c>
      <c r="G155">
        <v>6.8</v>
      </c>
      <c r="H155">
        <v>0.53400000000000003</v>
      </c>
      <c r="I155">
        <v>0.8</v>
      </c>
      <c r="J155">
        <v>0</v>
      </c>
      <c r="K155">
        <v>4.4000000000000004</v>
      </c>
      <c r="L155">
        <v>0.8</v>
      </c>
      <c r="M155">
        <v>0</v>
      </c>
      <c r="N155">
        <v>4.8</v>
      </c>
      <c r="O155">
        <v>0</v>
      </c>
      <c r="P155">
        <v>4</v>
      </c>
      <c r="Q155">
        <v>0</v>
      </c>
      <c r="R155">
        <v>22.134</v>
      </c>
    </row>
    <row r="156" spans="1:18">
      <c r="A156" t="s">
        <v>54</v>
      </c>
      <c r="B156">
        <v>2018</v>
      </c>
      <c r="C156" t="s">
        <v>29</v>
      </c>
      <c r="D156" t="s">
        <v>32</v>
      </c>
      <c r="E156" t="s">
        <v>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t="s">
        <v>54</v>
      </c>
      <c r="B157">
        <v>2018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2018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2018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2018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2018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2018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2018</v>
      </c>
      <c r="C163" t="s">
        <v>20</v>
      </c>
      <c r="D163" t="s">
        <v>24</v>
      </c>
      <c r="E163" t="s">
        <v>22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t="s">
        <v>54</v>
      </c>
      <c r="B164">
        <v>2018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2018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2018</v>
      </c>
      <c r="C166" t="s">
        <v>48</v>
      </c>
      <c r="D166" t="s">
        <v>52</v>
      </c>
      <c r="E166" t="s">
        <v>22</v>
      </c>
      <c r="F166">
        <v>25.288</v>
      </c>
      <c r="G166">
        <v>10</v>
      </c>
      <c r="H166">
        <v>29</v>
      </c>
      <c r="I166">
        <v>25.074000000000002</v>
      </c>
      <c r="J166">
        <v>20.103999999999999</v>
      </c>
      <c r="K166">
        <v>21.236000000000001</v>
      </c>
      <c r="L166">
        <v>30.15</v>
      </c>
      <c r="M166">
        <v>35.276000000000003</v>
      </c>
      <c r="N166">
        <v>15.311999999999999</v>
      </c>
      <c r="O166">
        <v>25.061</v>
      </c>
      <c r="P166">
        <v>0</v>
      </c>
      <c r="Q166">
        <v>24.242000000000001</v>
      </c>
      <c r="R166">
        <v>260.74300000000005</v>
      </c>
    </row>
    <row r="167" spans="1:18">
      <c r="A167" t="s">
        <v>53</v>
      </c>
      <c r="B167">
        <v>2018</v>
      </c>
      <c r="C167" t="s">
        <v>48</v>
      </c>
      <c r="D167" t="s">
        <v>51</v>
      </c>
      <c r="E167" t="s">
        <v>22</v>
      </c>
      <c r="F167">
        <v>239.83199999999999</v>
      </c>
      <c r="G167">
        <v>225.953</v>
      </c>
      <c r="H167">
        <v>326.63799999999998</v>
      </c>
      <c r="I167">
        <v>323.58499999999998</v>
      </c>
      <c r="J167">
        <v>203.875</v>
      </c>
      <c r="K167">
        <v>336.161</v>
      </c>
      <c r="L167">
        <v>298.36</v>
      </c>
      <c r="M167">
        <v>271.44200000000001</v>
      </c>
      <c r="N167">
        <v>371.012</v>
      </c>
      <c r="O167">
        <v>119.794</v>
      </c>
      <c r="P167">
        <v>199.91900000000001</v>
      </c>
      <c r="Q167">
        <v>331.93799999999999</v>
      </c>
      <c r="R167">
        <v>3248.509</v>
      </c>
    </row>
    <row r="168" spans="1:18">
      <c r="A168" t="s">
        <v>53</v>
      </c>
      <c r="B168">
        <v>2018</v>
      </c>
      <c r="C168" t="s">
        <v>48</v>
      </c>
      <c r="D168" t="s">
        <v>50</v>
      </c>
      <c r="E168" t="s">
        <v>22</v>
      </c>
      <c r="F168">
        <v>224.298</v>
      </c>
      <c r="G168">
        <v>311</v>
      </c>
      <c r="H168">
        <v>486.9</v>
      </c>
      <c r="I168">
        <v>541.86599999999999</v>
      </c>
      <c r="J168">
        <v>303.5</v>
      </c>
      <c r="K168">
        <v>523.9</v>
      </c>
      <c r="L168">
        <v>342</v>
      </c>
      <c r="M168">
        <v>330.3</v>
      </c>
      <c r="N168">
        <v>395</v>
      </c>
      <c r="O168">
        <v>365.5</v>
      </c>
      <c r="P168">
        <v>129</v>
      </c>
      <c r="Q168">
        <v>498.51799999999997</v>
      </c>
      <c r="R168">
        <v>4451.7820000000002</v>
      </c>
    </row>
    <row r="169" spans="1:18">
      <c r="A169" t="s">
        <v>53</v>
      </c>
      <c r="B169">
        <v>2018</v>
      </c>
      <c r="C169" t="s">
        <v>48</v>
      </c>
      <c r="D169" t="s">
        <v>49</v>
      </c>
      <c r="E169" t="s">
        <v>22</v>
      </c>
      <c r="F169">
        <v>389.91800000000001</v>
      </c>
      <c r="G169">
        <v>264.90699999999998</v>
      </c>
      <c r="H169">
        <v>401.19099999999997</v>
      </c>
      <c r="I169">
        <v>291.60300000000001</v>
      </c>
      <c r="J169">
        <v>167.33699999999999</v>
      </c>
      <c r="K169">
        <v>203.46600000000001</v>
      </c>
      <c r="L169">
        <v>235.417</v>
      </c>
      <c r="M169">
        <v>160</v>
      </c>
      <c r="N169">
        <v>174.959</v>
      </c>
      <c r="O169">
        <v>146</v>
      </c>
      <c r="P169">
        <v>206</v>
      </c>
      <c r="Q169">
        <v>256</v>
      </c>
      <c r="R169">
        <v>2896.7979999999998</v>
      </c>
    </row>
    <row r="170" spans="1:18">
      <c r="A170" t="s">
        <v>53</v>
      </c>
      <c r="B170">
        <v>2018</v>
      </c>
      <c r="C170" t="s">
        <v>44</v>
      </c>
      <c r="D170" t="s">
        <v>47</v>
      </c>
      <c r="E170" t="s">
        <v>22</v>
      </c>
      <c r="F170">
        <v>1089.9000000000001</v>
      </c>
      <c r="G170">
        <v>599.36</v>
      </c>
      <c r="H170">
        <v>439</v>
      </c>
      <c r="I170">
        <v>200.85499999999999</v>
      </c>
      <c r="J170">
        <v>166.857</v>
      </c>
      <c r="K170">
        <v>227.03299999999999</v>
      </c>
      <c r="L170">
        <v>95.817999999999998</v>
      </c>
      <c r="M170">
        <v>230</v>
      </c>
      <c r="N170">
        <v>358.8</v>
      </c>
      <c r="O170">
        <v>294.75</v>
      </c>
      <c r="P170">
        <v>554</v>
      </c>
      <c r="Q170">
        <v>768.5</v>
      </c>
      <c r="R170">
        <v>5024.8730000000005</v>
      </c>
    </row>
    <row r="171" spans="1:18">
      <c r="A171" t="s">
        <v>53</v>
      </c>
      <c r="B171">
        <v>2018</v>
      </c>
      <c r="C171" t="s">
        <v>44</v>
      </c>
      <c r="D171" t="s">
        <v>46</v>
      </c>
      <c r="E171" t="s">
        <v>22</v>
      </c>
      <c r="F171">
        <v>161.017</v>
      </c>
      <c r="G171">
        <v>117.517</v>
      </c>
      <c r="H171">
        <v>208.35</v>
      </c>
      <c r="I171">
        <v>134.596</v>
      </c>
      <c r="J171">
        <v>129.006</v>
      </c>
      <c r="K171">
        <v>149.89699999999999</v>
      </c>
      <c r="L171">
        <v>94.284000000000006</v>
      </c>
      <c r="M171">
        <v>146.58799999999999</v>
      </c>
      <c r="N171">
        <v>143.62</v>
      </c>
      <c r="O171">
        <v>38.5</v>
      </c>
      <c r="P171">
        <v>90.2</v>
      </c>
      <c r="Q171">
        <v>220</v>
      </c>
      <c r="R171">
        <v>1633.575</v>
      </c>
    </row>
    <row r="172" spans="1:18">
      <c r="A172" t="s">
        <v>53</v>
      </c>
      <c r="B172">
        <v>2018</v>
      </c>
      <c r="C172" t="s">
        <v>44</v>
      </c>
      <c r="D172" t="s">
        <v>45</v>
      </c>
      <c r="E172" t="s">
        <v>22</v>
      </c>
      <c r="F172">
        <v>347.60599999999999</v>
      </c>
      <c r="G172">
        <v>302.55700000000002</v>
      </c>
      <c r="H172">
        <v>511.27499999999998</v>
      </c>
      <c r="I172">
        <v>458.91800000000001</v>
      </c>
      <c r="J172">
        <v>359.62700000000001</v>
      </c>
      <c r="K172">
        <v>506.33300000000003</v>
      </c>
      <c r="L172">
        <v>324.64800000000002</v>
      </c>
      <c r="M172">
        <v>353.83199999999999</v>
      </c>
      <c r="N172">
        <v>469.875</v>
      </c>
      <c r="O172">
        <v>174.49</v>
      </c>
      <c r="P172">
        <v>269.27199999999999</v>
      </c>
      <c r="Q172">
        <v>527.77499999999998</v>
      </c>
      <c r="R172">
        <v>4606.2079999999996</v>
      </c>
    </row>
    <row r="173" spans="1:18">
      <c r="A173" t="s">
        <v>53</v>
      </c>
      <c r="B173">
        <v>2018</v>
      </c>
      <c r="C173" t="s">
        <v>39</v>
      </c>
      <c r="D173" t="s">
        <v>43</v>
      </c>
      <c r="E173" t="s">
        <v>22</v>
      </c>
      <c r="F173">
        <v>658.60500000000002</v>
      </c>
      <c r="G173">
        <v>622.22699999999998</v>
      </c>
      <c r="H173">
        <v>928.36699999999996</v>
      </c>
      <c r="I173">
        <v>835.14599999999996</v>
      </c>
      <c r="J173">
        <v>629.255</v>
      </c>
      <c r="K173">
        <v>919.31899999999996</v>
      </c>
      <c r="L173">
        <v>726.81799999999998</v>
      </c>
      <c r="M173">
        <v>604.96900000000005</v>
      </c>
      <c r="N173">
        <v>782.63599999999997</v>
      </c>
      <c r="O173">
        <v>536.298</v>
      </c>
      <c r="P173">
        <v>537.97</v>
      </c>
      <c r="Q173">
        <v>778.77800000000002</v>
      </c>
      <c r="R173">
        <v>8560.3880000000008</v>
      </c>
    </row>
    <row r="174" spans="1:18">
      <c r="A174" t="s">
        <v>53</v>
      </c>
      <c r="B174">
        <v>2018</v>
      </c>
      <c r="C174" t="s">
        <v>39</v>
      </c>
      <c r="D174" t="s">
        <v>42</v>
      </c>
      <c r="E174" t="s">
        <v>22</v>
      </c>
      <c r="F174">
        <v>92.055999999999997</v>
      </c>
      <c r="G174">
        <v>59.585999999999999</v>
      </c>
      <c r="H174">
        <v>110.02500000000001</v>
      </c>
      <c r="I174">
        <v>67.144999999999996</v>
      </c>
      <c r="J174">
        <v>83.247</v>
      </c>
      <c r="K174">
        <v>54.997999999999998</v>
      </c>
      <c r="L174">
        <v>84.515000000000001</v>
      </c>
      <c r="M174">
        <v>52.481999999999999</v>
      </c>
      <c r="N174">
        <v>81.081999999999994</v>
      </c>
      <c r="O174">
        <v>52.497</v>
      </c>
      <c r="P174">
        <v>44.027999999999999</v>
      </c>
      <c r="Q174">
        <v>110.196</v>
      </c>
      <c r="R174">
        <v>891.85699999999997</v>
      </c>
    </row>
    <row r="175" spans="1:18">
      <c r="A175" t="s">
        <v>53</v>
      </c>
      <c r="B175">
        <v>2018</v>
      </c>
      <c r="C175" t="s">
        <v>39</v>
      </c>
      <c r="D175" t="s">
        <v>41</v>
      </c>
      <c r="E175" t="s">
        <v>22</v>
      </c>
      <c r="F175">
        <v>72.899000000000001</v>
      </c>
      <c r="G175">
        <v>31.297999999999998</v>
      </c>
      <c r="H175">
        <v>53</v>
      </c>
      <c r="I175">
        <v>65.22</v>
      </c>
      <c r="J175">
        <v>37.04</v>
      </c>
      <c r="K175">
        <v>83.721999999999994</v>
      </c>
      <c r="L175">
        <v>45.753999999999998</v>
      </c>
      <c r="M175">
        <v>67.066999999999993</v>
      </c>
      <c r="N175">
        <v>80.760000000000005</v>
      </c>
      <c r="O175">
        <v>26.105</v>
      </c>
      <c r="P175">
        <v>50</v>
      </c>
      <c r="Q175">
        <v>67.103999999999999</v>
      </c>
      <c r="R175">
        <v>679.96900000000005</v>
      </c>
    </row>
    <row r="176" spans="1:18">
      <c r="A176" t="s">
        <v>53</v>
      </c>
      <c r="B176">
        <v>2018</v>
      </c>
      <c r="C176" t="s">
        <v>39</v>
      </c>
      <c r="D176" t="s">
        <v>40</v>
      </c>
      <c r="E176" t="s">
        <v>22</v>
      </c>
      <c r="F176">
        <v>440.149</v>
      </c>
      <c r="G176">
        <v>240.541</v>
      </c>
      <c r="H176">
        <v>340.19400000000002</v>
      </c>
      <c r="I176">
        <v>412.32</v>
      </c>
      <c r="J176">
        <v>302.75200000000001</v>
      </c>
      <c r="K176">
        <v>495.42200000000003</v>
      </c>
      <c r="L176">
        <v>408.89499999999998</v>
      </c>
      <c r="M176">
        <v>425.97800000000001</v>
      </c>
      <c r="N176">
        <v>408.58</v>
      </c>
      <c r="O176">
        <v>279.37400000000002</v>
      </c>
      <c r="P176">
        <v>167.773</v>
      </c>
      <c r="Q176">
        <v>395.48399999999998</v>
      </c>
      <c r="R176">
        <v>4317.4620000000004</v>
      </c>
    </row>
    <row r="177" spans="1:18">
      <c r="A177" t="s">
        <v>53</v>
      </c>
      <c r="B177">
        <v>2018</v>
      </c>
      <c r="C177" t="s">
        <v>29</v>
      </c>
      <c r="D177" t="s">
        <v>38</v>
      </c>
      <c r="E177" t="s">
        <v>22</v>
      </c>
      <c r="F177">
        <v>165.381</v>
      </c>
      <c r="G177">
        <v>151.79</v>
      </c>
      <c r="H177">
        <v>131.26300000000001</v>
      </c>
      <c r="I177">
        <v>117.217</v>
      </c>
      <c r="J177">
        <v>78.91</v>
      </c>
      <c r="K177">
        <v>181.52500000000001</v>
      </c>
      <c r="L177">
        <v>146.19900000000001</v>
      </c>
      <c r="M177">
        <v>139.06700000000001</v>
      </c>
      <c r="N177">
        <v>184.90700000000001</v>
      </c>
      <c r="O177">
        <v>84.587999999999994</v>
      </c>
      <c r="P177">
        <v>68.227999999999994</v>
      </c>
      <c r="Q177">
        <v>112.163</v>
      </c>
      <c r="R177">
        <v>1561.2379999999998</v>
      </c>
    </row>
    <row r="178" spans="1:18">
      <c r="A178" t="s">
        <v>53</v>
      </c>
      <c r="B178">
        <v>2018</v>
      </c>
      <c r="C178" t="s">
        <v>29</v>
      </c>
      <c r="D178" t="s">
        <v>37</v>
      </c>
      <c r="E178" t="s">
        <v>22</v>
      </c>
      <c r="F178">
        <v>5</v>
      </c>
      <c r="G178">
        <v>5.08</v>
      </c>
      <c r="H178">
        <v>0.11700000000000001</v>
      </c>
      <c r="I178">
        <v>5</v>
      </c>
      <c r="J178">
        <v>10.035</v>
      </c>
      <c r="K178">
        <v>0.04</v>
      </c>
      <c r="L178">
        <v>0.13</v>
      </c>
      <c r="M178">
        <v>5</v>
      </c>
      <c r="N178">
        <v>0.13700000000000001</v>
      </c>
      <c r="O178">
        <v>5</v>
      </c>
      <c r="P178">
        <v>5.0199999999999996</v>
      </c>
      <c r="Q178">
        <v>0.1</v>
      </c>
      <c r="R178">
        <v>40.658999999999999</v>
      </c>
    </row>
    <row r="179" spans="1:18">
      <c r="A179" t="s">
        <v>53</v>
      </c>
      <c r="B179">
        <v>2018</v>
      </c>
      <c r="C179" t="s">
        <v>29</v>
      </c>
      <c r="D179" t="s">
        <v>36</v>
      </c>
      <c r="E179" t="s">
        <v>22</v>
      </c>
      <c r="F179">
        <v>30</v>
      </c>
      <c r="G179">
        <v>16</v>
      </c>
      <c r="H179">
        <v>0.27</v>
      </c>
      <c r="I179">
        <v>30.95</v>
      </c>
      <c r="J179">
        <v>7</v>
      </c>
      <c r="K179">
        <v>12</v>
      </c>
      <c r="L179">
        <v>21</v>
      </c>
      <c r="M179">
        <v>27.61</v>
      </c>
      <c r="N179">
        <v>0</v>
      </c>
      <c r="O179">
        <v>16</v>
      </c>
      <c r="P179">
        <v>22</v>
      </c>
      <c r="Q179">
        <v>7</v>
      </c>
      <c r="R179">
        <v>189.82999999999998</v>
      </c>
    </row>
    <row r="180" spans="1:18">
      <c r="A180" t="s">
        <v>53</v>
      </c>
      <c r="B180">
        <v>2018</v>
      </c>
      <c r="C180" t="s">
        <v>29</v>
      </c>
      <c r="D180" t="s">
        <v>35</v>
      </c>
      <c r="E180" t="s">
        <v>22</v>
      </c>
      <c r="F180">
        <v>50.6</v>
      </c>
      <c r="G180">
        <v>15.262</v>
      </c>
      <c r="H180">
        <v>41.951000000000001</v>
      </c>
      <c r="I180">
        <v>37.798999999999999</v>
      </c>
      <c r="J180">
        <v>10.074</v>
      </c>
      <c r="K180">
        <v>26.341000000000001</v>
      </c>
      <c r="L180">
        <v>26.95</v>
      </c>
      <c r="M180">
        <v>30.960999999999999</v>
      </c>
      <c r="N180">
        <v>26.361000000000001</v>
      </c>
      <c r="O180">
        <v>35</v>
      </c>
      <c r="P180">
        <v>21</v>
      </c>
      <c r="Q180">
        <v>26.077000000000002</v>
      </c>
      <c r="R180">
        <v>348.37599999999998</v>
      </c>
    </row>
    <row r="181" spans="1:18">
      <c r="A181" t="s">
        <v>53</v>
      </c>
      <c r="B181">
        <v>2018</v>
      </c>
      <c r="C181" t="s">
        <v>29</v>
      </c>
      <c r="D181" t="s">
        <v>34</v>
      </c>
      <c r="E181" t="s">
        <v>22</v>
      </c>
      <c r="F181">
        <v>41</v>
      </c>
      <c r="G181">
        <v>5.95</v>
      </c>
      <c r="H181">
        <v>6</v>
      </c>
      <c r="I181">
        <v>40</v>
      </c>
      <c r="J181">
        <v>6.5529999999999999</v>
      </c>
      <c r="K181">
        <v>35.194000000000003</v>
      </c>
      <c r="L181">
        <v>15.95</v>
      </c>
      <c r="M181">
        <v>0</v>
      </c>
      <c r="N181">
        <v>35.584000000000003</v>
      </c>
      <c r="O181">
        <v>21.042000000000002</v>
      </c>
      <c r="P181">
        <v>36.950000000000003</v>
      </c>
      <c r="Q181">
        <v>5</v>
      </c>
      <c r="R181">
        <v>249.22300000000001</v>
      </c>
    </row>
    <row r="182" spans="1:18">
      <c r="A182" t="s">
        <v>53</v>
      </c>
      <c r="B182">
        <v>2018</v>
      </c>
      <c r="C182" t="s">
        <v>29</v>
      </c>
      <c r="D182" t="s">
        <v>33</v>
      </c>
      <c r="E182" t="s">
        <v>22</v>
      </c>
      <c r="F182">
        <v>10</v>
      </c>
      <c r="G182">
        <v>13</v>
      </c>
      <c r="H182">
        <v>20</v>
      </c>
      <c r="I182">
        <v>0.57899999999999996</v>
      </c>
      <c r="J182">
        <v>10.148999999999999</v>
      </c>
      <c r="K182">
        <v>30.43</v>
      </c>
      <c r="L182">
        <v>0.90200000000000002</v>
      </c>
      <c r="M182">
        <v>0</v>
      </c>
      <c r="N182">
        <v>20</v>
      </c>
      <c r="O182">
        <v>0</v>
      </c>
      <c r="P182">
        <v>20</v>
      </c>
      <c r="Q182">
        <v>0.27900000000000003</v>
      </c>
      <c r="R182">
        <v>125.339</v>
      </c>
    </row>
    <row r="183" spans="1:18">
      <c r="A183" t="s">
        <v>53</v>
      </c>
      <c r="B183">
        <v>2018</v>
      </c>
      <c r="C183" t="s">
        <v>29</v>
      </c>
      <c r="D183" t="s">
        <v>32</v>
      </c>
      <c r="E183" t="s">
        <v>22</v>
      </c>
      <c r="F183">
        <v>28.045999999999999</v>
      </c>
      <c r="G183">
        <v>67.400000000000006</v>
      </c>
      <c r="H183">
        <v>0</v>
      </c>
      <c r="I183">
        <v>50.8</v>
      </c>
      <c r="J183">
        <v>57.6</v>
      </c>
      <c r="K183">
        <v>38</v>
      </c>
      <c r="L183">
        <v>67.546999999999997</v>
      </c>
      <c r="M183">
        <v>41.165999999999997</v>
      </c>
      <c r="N183">
        <v>47.250999999999998</v>
      </c>
      <c r="O183">
        <v>52.817</v>
      </c>
      <c r="P183">
        <v>15</v>
      </c>
      <c r="Q183">
        <v>37.950000000000003</v>
      </c>
      <c r="R183">
        <v>503.57699999999994</v>
      </c>
    </row>
    <row r="184" spans="1:18">
      <c r="A184" t="s">
        <v>53</v>
      </c>
      <c r="B184">
        <v>2018</v>
      </c>
      <c r="C184" t="s">
        <v>29</v>
      </c>
      <c r="D184" t="s">
        <v>31</v>
      </c>
      <c r="E184" t="s">
        <v>22</v>
      </c>
      <c r="F184">
        <v>4.8</v>
      </c>
      <c r="G184">
        <v>21.571999999999999</v>
      </c>
      <c r="H184">
        <v>0.13200000000000001</v>
      </c>
      <c r="I184">
        <v>30.154</v>
      </c>
      <c r="J184">
        <v>25.95</v>
      </c>
      <c r="K184">
        <v>40</v>
      </c>
      <c r="L184">
        <v>59</v>
      </c>
      <c r="M184">
        <v>45</v>
      </c>
      <c r="N184">
        <v>39.799999999999997</v>
      </c>
      <c r="O184">
        <v>35.070999999999998</v>
      </c>
      <c r="P184">
        <v>5.95</v>
      </c>
      <c r="Q184">
        <v>55.95</v>
      </c>
      <c r="R184">
        <v>363.37900000000002</v>
      </c>
    </row>
    <row r="185" spans="1:18">
      <c r="A185" t="s">
        <v>53</v>
      </c>
      <c r="B185">
        <v>2018</v>
      </c>
      <c r="C185" t="s">
        <v>29</v>
      </c>
      <c r="D185" t="s">
        <v>30</v>
      </c>
      <c r="E185" t="s">
        <v>22</v>
      </c>
      <c r="F185">
        <v>43.55</v>
      </c>
      <c r="G185">
        <v>38.75</v>
      </c>
      <c r="H185">
        <v>31.95</v>
      </c>
      <c r="I185">
        <v>25.058</v>
      </c>
      <c r="J185">
        <v>22.936</v>
      </c>
      <c r="K185">
        <v>50.798999999999999</v>
      </c>
      <c r="L185">
        <v>39.6</v>
      </c>
      <c r="M185">
        <v>59.6</v>
      </c>
      <c r="N185">
        <v>36.801000000000002</v>
      </c>
      <c r="O185">
        <v>37.799999999999997</v>
      </c>
      <c r="P185">
        <v>10.211</v>
      </c>
      <c r="Q185">
        <v>39.156999999999996</v>
      </c>
      <c r="R185">
        <v>436.21199999999999</v>
      </c>
    </row>
    <row r="186" spans="1:18">
      <c r="A186" t="s">
        <v>53</v>
      </c>
      <c r="B186">
        <v>2018</v>
      </c>
      <c r="C186" t="s">
        <v>20</v>
      </c>
      <c r="D186" t="s">
        <v>28</v>
      </c>
      <c r="E186" t="s">
        <v>22</v>
      </c>
      <c r="F186">
        <v>178</v>
      </c>
      <c r="G186">
        <v>143</v>
      </c>
      <c r="H186">
        <v>213.22499999999999</v>
      </c>
      <c r="I186">
        <v>138.94999999999999</v>
      </c>
      <c r="J186">
        <v>94</v>
      </c>
      <c r="K186">
        <v>226</v>
      </c>
      <c r="L186">
        <v>121</v>
      </c>
      <c r="M186">
        <v>141</v>
      </c>
      <c r="N186">
        <v>153</v>
      </c>
      <c r="O186">
        <v>135</v>
      </c>
      <c r="P186">
        <v>74</v>
      </c>
      <c r="Q186">
        <v>120</v>
      </c>
      <c r="R186">
        <v>1737.175</v>
      </c>
    </row>
    <row r="187" spans="1:18">
      <c r="A187" t="s">
        <v>53</v>
      </c>
      <c r="B187">
        <v>2018</v>
      </c>
      <c r="C187" t="s">
        <v>20</v>
      </c>
      <c r="D187" t="s">
        <v>27</v>
      </c>
      <c r="E187" t="s">
        <v>22</v>
      </c>
      <c r="F187">
        <v>58</v>
      </c>
      <c r="G187">
        <v>0</v>
      </c>
      <c r="H187">
        <v>0</v>
      </c>
      <c r="I187">
        <v>62</v>
      </c>
      <c r="J187">
        <v>24</v>
      </c>
      <c r="K187">
        <v>23</v>
      </c>
      <c r="L187">
        <v>38</v>
      </c>
      <c r="M187">
        <v>24</v>
      </c>
      <c r="N187">
        <v>38</v>
      </c>
      <c r="O187">
        <v>24</v>
      </c>
      <c r="P187">
        <v>38</v>
      </c>
      <c r="Q187">
        <v>0</v>
      </c>
      <c r="R187">
        <v>329</v>
      </c>
    </row>
    <row r="188" spans="1:18">
      <c r="A188" t="s">
        <v>53</v>
      </c>
      <c r="B188">
        <v>2018</v>
      </c>
      <c r="C188" t="s">
        <v>20</v>
      </c>
      <c r="D188" t="s">
        <v>26</v>
      </c>
      <c r="E188" t="s">
        <v>22</v>
      </c>
      <c r="F188">
        <v>330.03699999999998</v>
      </c>
      <c r="G188">
        <v>268.7</v>
      </c>
      <c r="H188">
        <v>278.12700000000001</v>
      </c>
      <c r="I188">
        <v>271.89499999999998</v>
      </c>
      <c r="J188">
        <v>223.7</v>
      </c>
      <c r="K188">
        <v>368.7</v>
      </c>
      <c r="L188">
        <v>426.52499999999998</v>
      </c>
      <c r="M188">
        <v>236.73</v>
      </c>
      <c r="N188">
        <v>387.4</v>
      </c>
      <c r="O188">
        <v>323.7</v>
      </c>
      <c r="P188">
        <v>191.7</v>
      </c>
      <c r="Q188">
        <v>363.40899999999999</v>
      </c>
      <c r="R188">
        <v>3670.623</v>
      </c>
    </row>
    <row r="189" spans="1:18">
      <c r="A189" t="s">
        <v>53</v>
      </c>
      <c r="B189">
        <v>2018</v>
      </c>
      <c r="C189" t="s">
        <v>20</v>
      </c>
      <c r="D189" t="s">
        <v>25</v>
      </c>
      <c r="E189" t="s">
        <v>22</v>
      </c>
      <c r="F189">
        <v>68</v>
      </c>
      <c r="G189">
        <v>0</v>
      </c>
      <c r="H189">
        <v>0</v>
      </c>
      <c r="I189">
        <v>45</v>
      </c>
      <c r="J189">
        <v>0</v>
      </c>
      <c r="K189">
        <v>35</v>
      </c>
      <c r="L189">
        <v>35</v>
      </c>
      <c r="M189">
        <v>35</v>
      </c>
      <c r="N189">
        <v>33.207000000000001</v>
      </c>
      <c r="O189">
        <v>64</v>
      </c>
      <c r="P189">
        <v>0</v>
      </c>
      <c r="Q189">
        <v>68</v>
      </c>
      <c r="R189">
        <v>383.20699999999999</v>
      </c>
    </row>
    <row r="190" spans="1:18">
      <c r="A190" t="s">
        <v>53</v>
      </c>
      <c r="B190">
        <v>2018</v>
      </c>
      <c r="C190" t="s">
        <v>20</v>
      </c>
      <c r="D190" t="s">
        <v>24</v>
      </c>
      <c r="E190" t="s">
        <v>22</v>
      </c>
      <c r="F190">
        <v>68</v>
      </c>
      <c r="G190">
        <v>68</v>
      </c>
      <c r="H190">
        <v>0</v>
      </c>
      <c r="I190">
        <v>47</v>
      </c>
      <c r="J190">
        <v>68</v>
      </c>
      <c r="K190">
        <v>101</v>
      </c>
      <c r="L190">
        <v>33</v>
      </c>
      <c r="M190">
        <v>33</v>
      </c>
      <c r="N190">
        <v>35</v>
      </c>
      <c r="O190">
        <v>68</v>
      </c>
      <c r="P190">
        <v>0</v>
      </c>
      <c r="Q190">
        <v>68</v>
      </c>
      <c r="R190">
        <v>589</v>
      </c>
    </row>
    <row r="191" spans="1:18">
      <c r="A191" t="s">
        <v>53</v>
      </c>
      <c r="B191">
        <v>2018</v>
      </c>
      <c r="C191" t="s">
        <v>20</v>
      </c>
      <c r="D191" t="s">
        <v>23</v>
      </c>
      <c r="E191" t="s">
        <v>22</v>
      </c>
      <c r="F191">
        <v>99</v>
      </c>
      <c r="G191">
        <v>45</v>
      </c>
      <c r="H191">
        <v>40</v>
      </c>
      <c r="I191">
        <v>45</v>
      </c>
      <c r="J191">
        <v>45</v>
      </c>
      <c r="K191">
        <v>76</v>
      </c>
      <c r="L191">
        <v>71</v>
      </c>
      <c r="M191">
        <v>115</v>
      </c>
      <c r="N191">
        <v>45</v>
      </c>
      <c r="O191">
        <v>101</v>
      </c>
      <c r="P191">
        <v>25</v>
      </c>
      <c r="Q191">
        <v>71</v>
      </c>
      <c r="R191">
        <v>778</v>
      </c>
    </row>
    <row r="192" spans="1:18">
      <c r="A192" t="s">
        <v>53</v>
      </c>
      <c r="B192">
        <v>2018</v>
      </c>
      <c r="C192" t="s">
        <v>20</v>
      </c>
      <c r="D192" t="s">
        <v>21</v>
      </c>
      <c r="E192" t="s">
        <v>22</v>
      </c>
      <c r="F192">
        <v>30</v>
      </c>
      <c r="G192">
        <v>20</v>
      </c>
      <c r="H192">
        <v>66</v>
      </c>
      <c r="I192">
        <v>51</v>
      </c>
      <c r="J192">
        <v>30</v>
      </c>
      <c r="K192">
        <v>43</v>
      </c>
      <c r="L192">
        <v>68</v>
      </c>
      <c r="M192">
        <v>53</v>
      </c>
      <c r="N192">
        <v>25</v>
      </c>
      <c r="O192">
        <v>100</v>
      </c>
      <c r="P192">
        <v>15</v>
      </c>
      <c r="Q192">
        <v>83.162000000000006</v>
      </c>
      <c r="R192">
        <v>584.16200000000003</v>
      </c>
    </row>
    <row r="193" spans="1:18">
      <c r="A193" t="s">
        <v>19</v>
      </c>
      <c r="B193">
        <v>2018</v>
      </c>
      <c r="C193" t="s">
        <v>48</v>
      </c>
      <c r="D193" t="s">
        <v>52</v>
      </c>
      <c r="E193" t="s">
        <v>22</v>
      </c>
      <c r="F193">
        <v>91289.744999999995</v>
      </c>
      <c r="G193">
        <v>89551.195999999996</v>
      </c>
      <c r="H193">
        <v>111130.031</v>
      </c>
      <c r="I193">
        <v>101124.803</v>
      </c>
      <c r="J193">
        <v>89603.47</v>
      </c>
      <c r="K193">
        <v>95077</v>
      </c>
      <c r="L193">
        <v>83731.5</v>
      </c>
      <c r="M193">
        <v>88786.801999999996</v>
      </c>
      <c r="N193">
        <v>74733.404999999999</v>
      </c>
      <c r="O193">
        <v>79114.232000000004</v>
      </c>
      <c r="P193">
        <v>86181.600999999995</v>
      </c>
      <c r="Q193">
        <v>100466.848</v>
      </c>
      <c r="R193">
        <v>1090790.6329999999</v>
      </c>
    </row>
    <row r="194" spans="1:18">
      <c r="A194" t="s">
        <v>19</v>
      </c>
      <c r="B194">
        <v>2018</v>
      </c>
      <c r="C194" t="s">
        <v>48</v>
      </c>
      <c r="D194" t="s">
        <v>51</v>
      </c>
      <c r="E194" t="s">
        <v>22</v>
      </c>
      <c r="F194">
        <v>109219.065</v>
      </c>
      <c r="G194">
        <v>103088.85400000001</v>
      </c>
      <c r="H194">
        <v>118779.774</v>
      </c>
      <c r="I194">
        <v>111717.648</v>
      </c>
      <c r="J194">
        <v>98288.634000000005</v>
      </c>
      <c r="K194">
        <v>107145.806</v>
      </c>
      <c r="L194">
        <v>94893.88</v>
      </c>
      <c r="M194">
        <v>98638.131999999998</v>
      </c>
      <c r="N194">
        <v>88315.255000000005</v>
      </c>
      <c r="O194">
        <v>95635.15</v>
      </c>
      <c r="P194">
        <v>90269.741999999998</v>
      </c>
      <c r="Q194">
        <v>107079.08199999999</v>
      </c>
      <c r="R194">
        <v>1223071.0219999999</v>
      </c>
    </row>
    <row r="195" spans="1:18">
      <c r="A195" t="s">
        <v>19</v>
      </c>
      <c r="B195">
        <v>2018</v>
      </c>
      <c r="C195" t="s">
        <v>48</v>
      </c>
      <c r="D195" t="s">
        <v>50</v>
      </c>
      <c r="E195" t="s">
        <v>22</v>
      </c>
      <c r="F195">
        <v>43360.148999999998</v>
      </c>
      <c r="G195">
        <v>40280.165000000001</v>
      </c>
      <c r="H195">
        <v>48170.66</v>
      </c>
      <c r="I195">
        <v>50969.428</v>
      </c>
      <c r="J195">
        <v>45179.754999999997</v>
      </c>
      <c r="K195">
        <v>44872.19</v>
      </c>
      <c r="L195">
        <v>41631.222999999998</v>
      </c>
      <c r="M195">
        <v>43161.000999999997</v>
      </c>
      <c r="N195">
        <v>39125.343999999997</v>
      </c>
      <c r="O195">
        <v>40779.356</v>
      </c>
      <c r="P195">
        <v>39450.258999999998</v>
      </c>
      <c r="Q195">
        <v>44877.741000000002</v>
      </c>
      <c r="R195">
        <v>521857.27099999995</v>
      </c>
    </row>
    <row r="196" spans="1:18">
      <c r="A196" t="s">
        <v>19</v>
      </c>
      <c r="B196">
        <v>2018</v>
      </c>
      <c r="C196" t="s">
        <v>48</v>
      </c>
      <c r="D196" t="s">
        <v>49</v>
      </c>
      <c r="E196" t="s">
        <v>22</v>
      </c>
      <c r="F196">
        <v>57729.788</v>
      </c>
      <c r="G196">
        <v>55594.608</v>
      </c>
      <c r="H196">
        <v>66852.232999999993</v>
      </c>
      <c r="I196">
        <v>63145.415999999997</v>
      </c>
      <c r="J196">
        <v>56984.338000000003</v>
      </c>
      <c r="K196">
        <v>52875.11</v>
      </c>
      <c r="L196">
        <v>55891.29</v>
      </c>
      <c r="M196">
        <v>59208.13</v>
      </c>
      <c r="N196">
        <v>55441.608</v>
      </c>
      <c r="O196">
        <v>60367.110999999997</v>
      </c>
      <c r="P196">
        <v>59231.87</v>
      </c>
      <c r="Q196">
        <v>69365.384000000005</v>
      </c>
      <c r="R196">
        <v>712686.88599999994</v>
      </c>
    </row>
    <row r="197" spans="1:18">
      <c r="A197" t="s">
        <v>19</v>
      </c>
      <c r="B197">
        <v>2018</v>
      </c>
      <c r="C197" t="s">
        <v>44</v>
      </c>
      <c r="D197" t="s">
        <v>47</v>
      </c>
      <c r="E197" t="s">
        <v>22</v>
      </c>
      <c r="F197">
        <v>296469.12099999998</v>
      </c>
      <c r="G197">
        <v>277794.30099999998</v>
      </c>
      <c r="H197">
        <v>309582.69799999997</v>
      </c>
      <c r="I197">
        <v>288833.32199999999</v>
      </c>
      <c r="J197">
        <v>262530.64500000002</v>
      </c>
      <c r="K197">
        <v>283102.57500000001</v>
      </c>
      <c r="L197">
        <v>262959.03499999997</v>
      </c>
      <c r="M197">
        <v>292618.75300000003</v>
      </c>
      <c r="N197">
        <v>277516.65299999999</v>
      </c>
      <c r="O197">
        <v>286045.772</v>
      </c>
      <c r="P197">
        <v>289596.40999999997</v>
      </c>
      <c r="Q197">
        <v>333951.51799999998</v>
      </c>
      <c r="R197">
        <v>3461000.8030000003</v>
      </c>
    </row>
    <row r="198" spans="1:18">
      <c r="A198" t="s">
        <v>19</v>
      </c>
      <c r="B198">
        <v>2018</v>
      </c>
      <c r="C198" t="s">
        <v>44</v>
      </c>
      <c r="D198" t="s">
        <v>46</v>
      </c>
      <c r="E198" t="s">
        <v>22</v>
      </c>
      <c r="F198">
        <v>243293.44200000001</v>
      </c>
      <c r="G198">
        <v>228128.59400000001</v>
      </c>
      <c r="H198">
        <v>248553.85200000001</v>
      </c>
      <c r="I198">
        <v>233188.12899999999</v>
      </c>
      <c r="J198">
        <v>192141.20600000001</v>
      </c>
      <c r="K198">
        <v>218637.66</v>
      </c>
      <c r="L198">
        <v>216145.87700000001</v>
      </c>
      <c r="M198">
        <v>228611.96599999999</v>
      </c>
      <c r="N198">
        <v>207779.08799999999</v>
      </c>
      <c r="O198">
        <v>227993.89199999999</v>
      </c>
      <c r="P198">
        <v>235209.973</v>
      </c>
      <c r="Q198">
        <v>270529.24400000001</v>
      </c>
      <c r="R198">
        <v>2750212.9230000004</v>
      </c>
    </row>
    <row r="199" spans="1:18">
      <c r="A199" t="s">
        <v>19</v>
      </c>
      <c r="B199">
        <v>2018</v>
      </c>
      <c r="C199" t="s">
        <v>44</v>
      </c>
      <c r="D199" t="s">
        <v>45</v>
      </c>
      <c r="E199" t="s">
        <v>22</v>
      </c>
      <c r="F199">
        <v>218531.22200000001</v>
      </c>
      <c r="G199">
        <v>214947.53</v>
      </c>
      <c r="H199">
        <v>249648.728</v>
      </c>
      <c r="I199">
        <v>235233.43700000001</v>
      </c>
      <c r="J199">
        <v>208015.86300000001</v>
      </c>
      <c r="K199">
        <v>199790.15599999999</v>
      </c>
      <c r="L199">
        <v>197132.62400000001</v>
      </c>
      <c r="M199">
        <v>207221.85</v>
      </c>
      <c r="N199">
        <v>182648.929</v>
      </c>
      <c r="O199">
        <v>194258.761</v>
      </c>
      <c r="P199">
        <v>199033.66800000001</v>
      </c>
      <c r="Q199">
        <v>229311.16800000001</v>
      </c>
      <c r="R199">
        <v>2535773.9360000002</v>
      </c>
    </row>
    <row r="200" spans="1:18">
      <c r="A200" t="s">
        <v>19</v>
      </c>
      <c r="B200">
        <v>2018</v>
      </c>
      <c r="C200" t="s">
        <v>39</v>
      </c>
      <c r="D200" t="s">
        <v>43</v>
      </c>
      <c r="E200" t="s">
        <v>22</v>
      </c>
      <c r="F200">
        <v>748417.52800000005</v>
      </c>
      <c r="G200">
        <v>728125.34699999995</v>
      </c>
      <c r="H200">
        <v>844241.43</v>
      </c>
      <c r="I200">
        <v>775947.13800000004</v>
      </c>
      <c r="J200">
        <v>698619.73600000003</v>
      </c>
      <c r="K200">
        <v>708186.60600000003</v>
      </c>
      <c r="L200">
        <v>623490.11699999997</v>
      </c>
      <c r="M200">
        <v>686775.505</v>
      </c>
      <c r="N200">
        <v>620249.30299999996</v>
      </c>
      <c r="O200">
        <v>627952.18500000006</v>
      </c>
      <c r="P200">
        <v>635715.41200000001</v>
      </c>
      <c r="Q200">
        <v>727972.13500000001</v>
      </c>
      <c r="R200">
        <v>8425692.4419999998</v>
      </c>
    </row>
    <row r="201" spans="1:18">
      <c r="A201" t="s">
        <v>19</v>
      </c>
      <c r="B201">
        <v>2018</v>
      </c>
      <c r="C201" t="s">
        <v>39</v>
      </c>
      <c r="D201" t="s">
        <v>42</v>
      </c>
      <c r="E201" t="s">
        <v>22</v>
      </c>
      <c r="F201">
        <v>189359.742</v>
      </c>
      <c r="G201">
        <v>170046.71599999999</v>
      </c>
      <c r="H201">
        <v>201597.299</v>
      </c>
      <c r="I201">
        <v>183379.42600000001</v>
      </c>
      <c r="J201">
        <v>169899.81099999999</v>
      </c>
      <c r="K201">
        <v>159851.149</v>
      </c>
      <c r="L201">
        <v>151740.204</v>
      </c>
      <c r="M201">
        <v>155854.71</v>
      </c>
      <c r="N201">
        <v>144164.94099999999</v>
      </c>
      <c r="O201">
        <v>151180.848</v>
      </c>
      <c r="P201">
        <v>149027.57999999999</v>
      </c>
      <c r="Q201">
        <v>175500.60500000001</v>
      </c>
      <c r="R201">
        <v>2001603.0309999997</v>
      </c>
    </row>
    <row r="202" spans="1:18">
      <c r="A202" t="s">
        <v>19</v>
      </c>
      <c r="B202">
        <v>2018</v>
      </c>
      <c r="C202" t="s">
        <v>39</v>
      </c>
      <c r="D202" t="s">
        <v>41</v>
      </c>
      <c r="E202" t="s">
        <v>22</v>
      </c>
      <c r="F202">
        <v>83602.843999999997</v>
      </c>
      <c r="G202">
        <v>72278.616999999998</v>
      </c>
      <c r="H202">
        <v>83642.415999999997</v>
      </c>
      <c r="I202">
        <v>75359.963000000003</v>
      </c>
      <c r="J202">
        <v>73056.274999999994</v>
      </c>
      <c r="K202">
        <v>69072.399999999994</v>
      </c>
      <c r="L202">
        <v>73086.929999999993</v>
      </c>
      <c r="M202">
        <v>75650.952999999994</v>
      </c>
      <c r="N202">
        <v>69291.159</v>
      </c>
      <c r="O202">
        <v>74712.091</v>
      </c>
      <c r="P202">
        <v>73800.214999999997</v>
      </c>
      <c r="Q202">
        <v>86091.212</v>
      </c>
      <c r="R202">
        <v>909645.07499999995</v>
      </c>
    </row>
    <row r="203" spans="1:18">
      <c r="A203" t="s">
        <v>19</v>
      </c>
      <c r="B203">
        <v>2018</v>
      </c>
      <c r="C203" t="s">
        <v>39</v>
      </c>
      <c r="D203" t="s">
        <v>40</v>
      </c>
      <c r="E203" t="s">
        <v>22</v>
      </c>
      <c r="F203">
        <v>337076.647</v>
      </c>
      <c r="G203">
        <v>296743.66200000001</v>
      </c>
      <c r="H203">
        <v>350114.81199999998</v>
      </c>
      <c r="I203">
        <v>326569.72100000002</v>
      </c>
      <c r="J203">
        <v>265496.65899999999</v>
      </c>
      <c r="K203">
        <v>318328.69699999999</v>
      </c>
      <c r="L203">
        <v>288020.10200000001</v>
      </c>
      <c r="M203">
        <v>287405.32199999999</v>
      </c>
      <c r="N203">
        <v>256868.53599999999</v>
      </c>
      <c r="O203">
        <v>274821.76899999997</v>
      </c>
      <c r="P203">
        <v>263389.54599999997</v>
      </c>
      <c r="Q203">
        <v>307879.47499999998</v>
      </c>
      <c r="R203">
        <v>3572714.9480000003</v>
      </c>
    </row>
    <row r="204" spans="1:18">
      <c r="A204" t="s">
        <v>19</v>
      </c>
      <c r="B204">
        <v>2018</v>
      </c>
      <c r="C204" t="s">
        <v>29</v>
      </c>
      <c r="D204" t="s">
        <v>38</v>
      </c>
      <c r="E204" t="s">
        <v>22</v>
      </c>
      <c r="F204">
        <v>191828.587</v>
      </c>
      <c r="G204">
        <v>159015.53099999999</v>
      </c>
      <c r="H204">
        <v>182539.92</v>
      </c>
      <c r="I204">
        <v>172997.08799999999</v>
      </c>
      <c r="J204">
        <v>162049.63800000001</v>
      </c>
      <c r="K204">
        <v>165660.671</v>
      </c>
      <c r="L204">
        <v>162630.514</v>
      </c>
      <c r="M204">
        <v>171612.93700000001</v>
      </c>
      <c r="N204">
        <v>148645.549</v>
      </c>
      <c r="O204">
        <v>159855.38399999999</v>
      </c>
      <c r="P204">
        <v>152877.59599999999</v>
      </c>
      <c r="Q204">
        <v>181056.23</v>
      </c>
      <c r="R204">
        <v>2010769.645</v>
      </c>
    </row>
    <row r="205" spans="1:18">
      <c r="A205" t="s">
        <v>19</v>
      </c>
      <c r="B205">
        <v>2018</v>
      </c>
      <c r="C205" t="s">
        <v>29</v>
      </c>
      <c r="D205" t="s">
        <v>37</v>
      </c>
      <c r="E205" t="s">
        <v>22</v>
      </c>
      <c r="F205">
        <v>32948.313999999998</v>
      </c>
      <c r="G205">
        <v>29660.055</v>
      </c>
      <c r="H205">
        <v>34773.779000000002</v>
      </c>
      <c r="I205">
        <v>31685.829000000002</v>
      </c>
      <c r="J205">
        <v>30298.904999999999</v>
      </c>
      <c r="K205">
        <v>29743.613000000001</v>
      </c>
      <c r="L205">
        <v>30153.003000000001</v>
      </c>
      <c r="M205">
        <v>32735.9</v>
      </c>
      <c r="N205">
        <v>28267.611000000001</v>
      </c>
      <c r="O205">
        <v>29255.666000000001</v>
      </c>
      <c r="P205">
        <v>28827.305</v>
      </c>
      <c r="Q205">
        <v>31766.063999999998</v>
      </c>
      <c r="R205">
        <v>370116.04399999999</v>
      </c>
    </row>
    <row r="206" spans="1:18">
      <c r="A206" t="s">
        <v>19</v>
      </c>
      <c r="B206">
        <v>2018</v>
      </c>
      <c r="C206" t="s">
        <v>29</v>
      </c>
      <c r="D206" t="s">
        <v>36</v>
      </c>
      <c r="E206" t="s">
        <v>22</v>
      </c>
      <c r="F206">
        <v>38080.692999999999</v>
      </c>
      <c r="G206">
        <v>33136.531999999999</v>
      </c>
      <c r="H206">
        <v>38251.224000000002</v>
      </c>
      <c r="I206">
        <v>36048.970999999998</v>
      </c>
      <c r="J206">
        <v>35637.175000000003</v>
      </c>
      <c r="K206">
        <v>33876.74</v>
      </c>
      <c r="L206">
        <v>33504.400000000001</v>
      </c>
      <c r="M206">
        <v>35989.500999999997</v>
      </c>
      <c r="N206">
        <v>32045.401000000002</v>
      </c>
      <c r="O206">
        <v>34190.160000000003</v>
      </c>
      <c r="P206">
        <v>31532.330999999998</v>
      </c>
      <c r="Q206">
        <v>35425.584999999999</v>
      </c>
      <c r="R206">
        <v>417718.71300000005</v>
      </c>
    </row>
    <row r="207" spans="1:18">
      <c r="A207" t="s">
        <v>19</v>
      </c>
      <c r="B207">
        <v>2018</v>
      </c>
      <c r="C207" t="s">
        <v>29</v>
      </c>
      <c r="D207" t="s">
        <v>35</v>
      </c>
      <c r="E207" t="s">
        <v>22</v>
      </c>
      <c r="F207">
        <v>118497.518</v>
      </c>
      <c r="G207">
        <v>102103.67999999999</v>
      </c>
      <c r="H207">
        <v>122575.723</v>
      </c>
      <c r="I207">
        <v>109241.095</v>
      </c>
      <c r="J207">
        <v>96452.962</v>
      </c>
      <c r="K207">
        <v>109615.719</v>
      </c>
      <c r="L207">
        <v>101623.99400000001</v>
      </c>
      <c r="M207">
        <v>116276.45</v>
      </c>
      <c r="N207">
        <v>102705.341</v>
      </c>
      <c r="O207">
        <v>107328.069</v>
      </c>
      <c r="P207">
        <v>104463.253</v>
      </c>
      <c r="Q207">
        <v>120253.86199999999</v>
      </c>
      <c r="R207">
        <v>1311137.6659999997</v>
      </c>
    </row>
    <row r="208" spans="1:18">
      <c r="A208" t="s">
        <v>19</v>
      </c>
      <c r="B208">
        <v>2018</v>
      </c>
      <c r="C208" t="s">
        <v>29</v>
      </c>
      <c r="D208" t="s">
        <v>34</v>
      </c>
      <c r="E208" t="s">
        <v>22</v>
      </c>
      <c r="F208">
        <v>58136.171000000002</v>
      </c>
      <c r="G208">
        <v>50780.625999999997</v>
      </c>
      <c r="H208">
        <v>58413.387999999999</v>
      </c>
      <c r="I208">
        <v>56304.305999999997</v>
      </c>
      <c r="J208">
        <v>53860.898000000001</v>
      </c>
      <c r="K208">
        <v>52166.328999999998</v>
      </c>
      <c r="L208">
        <v>53533.08</v>
      </c>
      <c r="M208">
        <v>56944.483999999997</v>
      </c>
      <c r="N208">
        <v>49164.061999999998</v>
      </c>
      <c r="O208">
        <v>49731.34</v>
      </c>
      <c r="P208">
        <v>46881.017</v>
      </c>
      <c r="Q208">
        <v>51872.385999999999</v>
      </c>
      <c r="R208">
        <v>637788.08700000006</v>
      </c>
    </row>
    <row r="209" spans="1:18">
      <c r="A209" t="s">
        <v>19</v>
      </c>
      <c r="B209">
        <v>2018</v>
      </c>
      <c r="C209" t="s">
        <v>29</v>
      </c>
      <c r="D209" t="s">
        <v>33</v>
      </c>
      <c r="E209" t="s">
        <v>22</v>
      </c>
      <c r="F209">
        <v>51849.576999999997</v>
      </c>
      <c r="G209">
        <v>46799.269</v>
      </c>
      <c r="H209">
        <v>54461.067999999999</v>
      </c>
      <c r="I209">
        <v>50075.682999999997</v>
      </c>
      <c r="J209">
        <v>52792.283000000003</v>
      </c>
      <c r="K209">
        <v>47219.614000000001</v>
      </c>
      <c r="L209">
        <v>49428.5</v>
      </c>
      <c r="M209">
        <v>53802.256999999998</v>
      </c>
      <c r="N209">
        <v>46467.953999999998</v>
      </c>
      <c r="O209">
        <v>50733.928999999996</v>
      </c>
      <c r="P209">
        <v>49430.612000000001</v>
      </c>
      <c r="Q209">
        <v>55028.377999999997</v>
      </c>
      <c r="R209">
        <v>608089.12399999995</v>
      </c>
    </row>
    <row r="210" spans="1:18">
      <c r="A210" t="s">
        <v>19</v>
      </c>
      <c r="B210">
        <v>2018</v>
      </c>
      <c r="C210" t="s">
        <v>29</v>
      </c>
      <c r="D210" t="s">
        <v>32</v>
      </c>
      <c r="E210" t="s">
        <v>22</v>
      </c>
      <c r="F210">
        <v>114184.143</v>
      </c>
      <c r="G210">
        <v>100748.803</v>
      </c>
      <c r="H210">
        <v>115404.40700000001</v>
      </c>
      <c r="I210">
        <v>108258.65700000001</v>
      </c>
      <c r="J210">
        <v>109692.764</v>
      </c>
      <c r="K210">
        <v>103417</v>
      </c>
      <c r="L210">
        <v>107496.53200000001</v>
      </c>
      <c r="M210">
        <v>115257.46</v>
      </c>
      <c r="N210">
        <v>104927.333</v>
      </c>
      <c r="O210">
        <v>117842.542</v>
      </c>
      <c r="P210">
        <v>109811.371</v>
      </c>
      <c r="Q210">
        <v>122728.09699999999</v>
      </c>
      <c r="R210">
        <v>1329769.1089999999</v>
      </c>
    </row>
    <row r="211" spans="1:18">
      <c r="A211" t="s">
        <v>19</v>
      </c>
      <c r="B211">
        <v>2018</v>
      </c>
      <c r="C211" t="s">
        <v>29</v>
      </c>
      <c r="D211" t="s">
        <v>31</v>
      </c>
      <c r="E211" t="s">
        <v>22</v>
      </c>
      <c r="F211">
        <v>50229.129000000001</v>
      </c>
      <c r="G211">
        <v>43195.478999999999</v>
      </c>
      <c r="H211">
        <v>49155.894999999997</v>
      </c>
      <c r="I211">
        <v>45770.447</v>
      </c>
      <c r="J211">
        <v>44791.794000000002</v>
      </c>
      <c r="K211">
        <v>45464.65</v>
      </c>
      <c r="L211">
        <v>45515.199999999997</v>
      </c>
      <c r="M211">
        <v>47517.55</v>
      </c>
      <c r="N211">
        <v>42842.724000000002</v>
      </c>
      <c r="O211">
        <v>47914.317000000003</v>
      </c>
      <c r="P211">
        <v>46308.184999999998</v>
      </c>
      <c r="Q211">
        <v>48956.463000000003</v>
      </c>
      <c r="R211">
        <v>557661.83299999998</v>
      </c>
    </row>
    <row r="212" spans="1:18">
      <c r="A212" t="s">
        <v>19</v>
      </c>
      <c r="B212">
        <v>2018</v>
      </c>
      <c r="C212" t="s">
        <v>29</v>
      </c>
      <c r="D212" t="s">
        <v>30</v>
      </c>
      <c r="E212" t="s">
        <v>22</v>
      </c>
      <c r="F212">
        <v>80860.118000000002</v>
      </c>
      <c r="G212">
        <v>70463.933000000005</v>
      </c>
      <c r="H212">
        <v>80833.292000000001</v>
      </c>
      <c r="I212">
        <v>75318.911999999997</v>
      </c>
      <c r="J212">
        <v>77700.195000000007</v>
      </c>
      <c r="K212">
        <v>72153.25</v>
      </c>
      <c r="L212">
        <v>77291.97</v>
      </c>
      <c r="M212">
        <v>81268.938999999998</v>
      </c>
      <c r="N212">
        <v>75154.024999999994</v>
      </c>
      <c r="O212">
        <v>85132.763999999996</v>
      </c>
      <c r="P212">
        <v>80842.544999999998</v>
      </c>
      <c r="Q212">
        <v>86338.404999999999</v>
      </c>
      <c r="R212">
        <v>943358.34800000011</v>
      </c>
    </row>
    <row r="213" spans="1:18">
      <c r="A213" t="s">
        <v>19</v>
      </c>
      <c r="B213">
        <v>2018</v>
      </c>
      <c r="C213" t="s">
        <v>20</v>
      </c>
      <c r="D213" t="s">
        <v>28</v>
      </c>
      <c r="E213" t="s">
        <v>22</v>
      </c>
      <c r="F213">
        <v>29445.401000000002</v>
      </c>
      <c r="G213">
        <v>27305.832999999999</v>
      </c>
      <c r="H213">
        <v>30555.182000000001</v>
      </c>
      <c r="I213">
        <v>28898.873</v>
      </c>
      <c r="J213">
        <v>28658.484</v>
      </c>
      <c r="K213">
        <v>27075.35</v>
      </c>
      <c r="L213">
        <v>31145.621999999999</v>
      </c>
      <c r="M213">
        <v>29867.772000000001</v>
      </c>
      <c r="N213">
        <v>26606.127</v>
      </c>
      <c r="O213">
        <v>28046.195</v>
      </c>
      <c r="P213">
        <v>29121.452000000001</v>
      </c>
      <c r="Q213">
        <v>32247.718000000001</v>
      </c>
      <c r="R213">
        <v>348974.00899999996</v>
      </c>
    </row>
    <row r="214" spans="1:18">
      <c r="A214" t="s">
        <v>19</v>
      </c>
      <c r="B214">
        <v>2018</v>
      </c>
      <c r="C214" t="s">
        <v>20</v>
      </c>
      <c r="D214" t="s">
        <v>27</v>
      </c>
      <c r="E214" t="s">
        <v>22</v>
      </c>
      <c r="F214">
        <v>12039.19</v>
      </c>
      <c r="G214">
        <v>11697.073</v>
      </c>
      <c r="H214">
        <v>13197.447</v>
      </c>
      <c r="I214">
        <v>12772.503000000001</v>
      </c>
      <c r="J214">
        <v>12932.837</v>
      </c>
      <c r="K214">
        <v>12642.678</v>
      </c>
      <c r="L214">
        <v>12486.207</v>
      </c>
      <c r="M214">
        <v>14405.276</v>
      </c>
      <c r="N214">
        <v>13786.504999999999</v>
      </c>
      <c r="O214">
        <v>14643.866</v>
      </c>
      <c r="P214">
        <v>13324.635</v>
      </c>
      <c r="Q214">
        <v>14081.981</v>
      </c>
      <c r="R214">
        <v>158010.198</v>
      </c>
    </row>
    <row r="215" spans="1:18">
      <c r="A215" t="s">
        <v>19</v>
      </c>
      <c r="B215">
        <v>2018</v>
      </c>
      <c r="C215" t="s">
        <v>20</v>
      </c>
      <c r="D215" t="s">
        <v>26</v>
      </c>
      <c r="E215" t="s">
        <v>22</v>
      </c>
      <c r="F215">
        <v>93155.74</v>
      </c>
      <c r="G215">
        <v>84340.857000000004</v>
      </c>
      <c r="H215">
        <v>98257.361999999994</v>
      </c>
      <c r="I215">
        <v>91567.69</v>
      </c>
      <c r="J215">
        <v>94898.74</v>
      </c>
      <c r="K215">
        <v>89640.509000000005</v>
      </c>
      <c r="L215">
        <v>94976.879000000001</v>
      </c>
      <c r="M215">
        <v>98931.126000000004</v>
      </c>
      <c r="N215">
        <v>91460.293999999994</v>
      </c>
      <c r="O215">
        <v>101147.723</v>
      </c>
      <c r="P215">
        <v>96533.69</v>
      </c>
      <c r="Q215">
        <v>101637.125</v>
      </c>
      <c r="R215">
        <v>1136547.7350000001</v>
      </c>
    </row>
    <row r="216" spans="1:18">
      <c r="A216" t="s">
        <v>19</v>
      </c>
      <c r="B216">
        <v>2018</v>
      </c>
      <c r="C216" t="s">
        <v>20</v>
      </c>
      <c r="D216" t="s">
        <v>25</v>
      </c>
      <c r="E216" t="s">
        <v>22</v>
      </c>
      <c r="F216">
        <v>11004.361000000001</v>
      </c>
      <c r="G216">
        <v>10669.808999999999</v>
      </c>
      <c r="H216">
        <v>12378.508</v>
      </c>
      <c r="I216">
        <v>12081.689</v>
      </c>
      <c r="J216">
        <v>11178.209000000001</v>
      </c>
      <c r="K216">
        <v>10977.8</v>
      </c>
      <c r="L216">
        <v>10349</v>
      </c>
      <c r="M216">
        <v>12441.9</v>
      </c>
      <c r="N216">
        <v>12019.084999999999</v>
      </c>
      <c r="O216">
        <v>13092.603999999999</v>
      </c>
      <c r="P216">
        <v>12196.896000000001</v>
      </c>
      <c r="Q216">
        <v>12578.697</v>
      </c>
      <c r="R216">
        <v>140968.55800000002</v>
      </c>
    </row>
    <row r="217" spans="1:18">
      <c r="A217" t="s">
        <v>19</v>
      </c>
      <c r="B217">
        <v>2018</v>
      </c>
      <c r="C217" t="s">
        <v>20</v>
      </c>
      <c r="D217" t="s">
        <v>24</v>
      </c>
      <c r="E217" t="s">
        <v>22</v>
      </c>
      <c r="F217">
        <v>45811.692999999999</v>
      </c>
      <c r="G217">
        <v>44716.716</v>
      </c>
      <c r="H217">
        <v>54923.745000000003</v>
      </c>
      <c r="I217">
        <v>51904.724999999999</v>
      </c>
      <c r="J217">
        <v>50645.921999999999</v>
      </c>
      <c r="K217">
        <v>51104.724000000002</v>
      </c>
      <c r="L217">
        <v>50516.252</v>
      </c>
      <c r="M217">
        <v>56506.947</v>
      </c>
      <c r="N217">
        <v>50339.620999999999</v>
      </c>
      <c r="O217">
        <v>51968.834999999999</v>
      </c>
      <c r="P217">
        <v>48223.425000000003</v>
      </c>
      <c r="Q217">
        <v>57516.722000000002</v>
      </c>
      <c r="R217">
        <v>614179.32699999993</v>
      </c>
    </row>
    <row r="218" spans="1:18">
      <c r="A218" t="s">
        <v>19</v>
      </c>
      <c r="B218">
        <v>2018</v>
      </c>
      <c r="C218" t="s">
        <v>20</v>
      </c>
      <c r="D218" t="s">
        <v>23</v>
      </c>
      <c r="E218" t="s">
        <v>22</v>
      </c>
      <c r="F218">
        <v>10305.358</v>
      </c>
      <c r="G218">
        <v>9482.4760000000006</v>
      </c>
      <c r="H218">
        <v>11711.56</v>
      </c>
      <c r="I218">
        <v>11117.745999999999</v>
      </c>
      <c r="J218">
        <v>11714.078</v>
      </c>
      <c r="K218">
        <v>10066</v>
      </c>
      <c r="L218">
        <v>11141.2</v>
      </c>
      <c r="M218">
        <v>12241.3</v>
      </c>
      <c r="N218">
        <v>10994.075999999999</v>
      </c>
      <c r="O218">
        <v>11838.029</v>
      </c>
      <c r="P218">
        <v>11367.148999999999</v>
      </c>
      <c r="Q218">
        <v>11893.352000000001</v>
      </c>
      <c r="R218">
        <v>133872.32400000002</v>
      </c>
    </row>
    <row r="219" spans="1:18">
      <c r="A219" t="s">
        <v>19</v>
      </c>
      <c r="B219">
        <v>2018</v>
      </c>
      <c r="C219" t="s">
        <v>20</v>
      </c>
      <c r="D219" t="s">
        <v>21</v>
      </c>
      <c r="E219" t="s">
        <v>22</v>
      </c>
      <c r="F219">
        <v>33196.563000000002</v>
      </c>
      <c r="G219">
        <v>31724.137999999999</v>
      </c>
      <c r="H219">
        <v>36190.879999999997</v>
      </c>
      <c r="I219">
        <v>35049.919000000002</v>
      </c>
      <c r="J219">
        <v>34124.161999999997</v>
      </c>
      <c r="K219">
        <v>34336.199999999997</v>
      </c>
      <c r="L219">
        <v>35533.599999999999</v>
      </c>
      <c r="M219">
        <v>37820.5</v>
      </c>
      <c r="N219">
        <v>35965.144</v>
      </c>
      <c r="O219">
        <v>37637.550999999999</v>
      </c>
      <c r="P219">
        <v>36249.731</v>
      </c>
      <c r="Q219">
        <v>39941.184000000001</v>
      </c>
      <c r="R219">
        <v>427769.57200000004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B57C4-2E6F-40E9-B1B1-B1C9708369E9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78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2019</v>
      </c>
      <c r="C4" t="s">
        <v>48</v>
      </c>
      <c r="D4" t="s">
        <v>52</v>
      </c>
      <c r="E4" t="s">
        <v>22</v>
      </c>
      <c r="F4">
        <v>13554.590579710144</v>
      </c>
      <c r="G4">
        <v>13817.646739130434</v>
      </c>
      <c r="H4">
        <v>14583.610507246374</v>
      </c>
      <c r="I4">
        <v>14920.815217391302</v>
      </c>
      <c r="J4">
        <v>15671.940217391302</v>
      </c>
      <c r="K4">
        <v>14765.490942028984</v>
      </c>
      <c r="L4">
        <v>15857.599637681158</v>
      </c>
      <c r="M4">
        <v>15604.358695652172</v>
      </c>
      <c r="N4">
        <v>14042.702898550722</v>
      </c>
      <c r="O4">
        <v>14540.023550724636</v>
      </c>
      <c r="P4">
        <v>14256.124999999998</v>
      </c>
      <c r="Q4">
        <v>15377.166666666666</v>
      </c>
      <c r="R4">
        <v>176992.07065217389</v>
      </c>
    </row>
    <row r="5" spans="1:18">
      <c r="A5" t="s">
        <v>59</v>
      </c>
      <c r="B5">
        <v>2019</v>
      </c>
      <c r="C5" t="s">
        <v>48</v>
      </c>
      <c r="D5" t="s">
        <v>51</v>
      </c>
      <c r="E5" t="s">
        <v>22</v>
      </c>
      <c r="F5">
        <v>46197.922101449272</v>
      </c>
      <c r="G5">
        <v>44746.280797101448</v>
      </c>
      <c r="H5">
        <v>45197.233695652169</v>
      </c>
      <c r="I5">
        <v>46313.760869565209</v>
      </c>
      <c r="J5">
        <v>47490.019927536225</v>
      </c>
      <c r="K5">
        <v>44295.532608695648</v>
      </c>
      <c r="L5">
        <v>49994.311594202889</v>
      </c>
      <c r="M5">
        <v>49119.005434782601</v>
      </c>
      <c r="N5">
        <v>44386.143115942024</v>
      </c>
      <c r="O5">
        <v>49120.211956521736</v>
      </c>
      <c r="P5">
        <v>45960.22644927536</v>
      </c>
      <c r="Q5">
        <v>48669.565217391297</v>
      </c>
      <c r="R5">
        <v>561490.21376811597</v>
      </c>
    </row>
    <row r="6" spans="1:18">
      <c r="A6" t="s">
        <v>59</v>
      </c>
      <c r="B6">
        <v>2019</v>
      </c>
      <c r="C6" t="s">
        <v>48</v>
      </c>
      <c r="D6" t="s">
        <v>50</v>
      </c>
      <c r="E6" t="s">
        <v>22</v>
      </c>
      <c r="F6">
        <v>18746.538043478256</v>
      </c>
      <c r="G6">
        <v>17706.117753623188</v>
      </c>
      <c r="H6">
        <v>18215.420289855072</v>
      </c>
      <c r="I6">
        <v>18626.518115942028</v>
      </c>
      <c r="J6">
        <v>19163.898550724636</v>
      </c>
      <c r="K6">
        <v>17245.27536231884</v>
      </c>
      <c r="L6">
        <v>20093.63949275362</v>
      </c>
      <c r="M6">
        <v>18980.318840579708</v>
      </c>
      <c r="N6">
        <v>17752.106884057968</v>
      </c>
      <c r="O6">
        <v>19218.771739130432</v>
      </c>
      <c r="P6">
        <v>17890.847826086952</v>
      </c>
      <c r="Q6">
        <v>19168.396739130432</v>
      </c>
      <c r="R6">
        <v>222807.84963768112</v>
      </c>
    </row>
    <row r="7" spans="1:18">
      <c r="A7" t="s">
        <v>59</v>
      </c>
      <c r="B7">
        <v>2019</v>
      </c>
      <c r="C7" t="s">
        <v>48</v>
      </c>
      <c r="D7" t="s">
        <v>49</v>
      </c>
      <c r="E7" t="s">
        <v>22</v>
      </c>
      <c r="F7">
        <v>13431.89492753623</v>
      </c>
      <c r="G7">
        <v>13303.478260869564</v>
      </c>
      <c r="H7">
        <v>14446.858695652172</v>
      </c>
      <c r="I7">
        <v>15060.38768115942</v>
      </c>
      <c r="J7">
        <v>15617.409420289854</v>
      </c>
      <c r="K7">
        <v>14316.89492753623</v>
      </c>
      <c r="L7">
        <v>17013.16485507246</v>
      </c>
      <c r="M7">
        <v>16168.90036231884</v>
      </c>
      <c r="N7">
        <v>14178.817028985506</v>
      </c>
      <c r="O7">
        <v>15552.797101449274</v>
      </c>
      <c r="P7">
        <v>13887.605072463768</v>
      </c>
      <c r="Q7">
        <v>15260.3134057971</v>
      </c>
      <c r="R7">
        <v>178238.52173913043</v>
      </c>
    </row>
    <row r="8" spans="1:18">
      <c r="A8" t="s">
        <v>59</v>
      </c>
      <c r="B8">
        <v>2019</v>
      </c>
      <c r="C8" t="s">
        <v>44</v>
      </c>
      <c r="D8" t="s">
        <v>47</v>
      </c>
      <c r="E8" t="s">
        <v>22</v>
      </c>
      <c r="F8">
        <v>58840.259057971009</v>
      </c>
      <c r="G8">
        <v>57678.445652173905</v>
      </c>
      <c r="H8">
        <v>64477.132246376808</v>
      </c>
      <c r="I8">
        <v>67604.253623188401</v>
      </c>
      <c r="J8">
        <v>71176.885869565216</v>
      </c>
      <c r="K8">
        <v>67522.931159420288</v>
      </c>
      <c r="L8">
        <v>80693.581521739121</v>
      </c>
      <c r="M8">
        <v>76723.907608695648</v>
      </c>
      <c r="N8">
        <v>69878.003623188401</v>
      </c>
      <c r="O8">
        <v>71988.139492753617</v>
      </c>
      <c r="P8">
        <v>63853.768115942024</v>
      </c>
      <c r="Q8">
        <v>63449.675724637673</v>
      </c>
      <c r="R8">
        <v>813886.98369565222</v>
      </c>
    </row>
    <row r="9" spans="1:18">
      <c r="A9" t="s">
        <v>59</v>
      </c>
      <c r="B9">
        <v>2019</v>
      </c>
      <c r="C9" t="s">
        <v>44</v>
      </c>
      <c r="D9" t="s">
        <v>46</v>
      </c>
      <c r="E9" t="s">
        <v>22</v>
      </c>
      <c r="F9">
        <v>42545.831521739128</v>
      </c>
      <c r="G9">
        <v>41263.699275362313</v>
      </c>
      <c r="H9">
        <v>44720.639492753617</v>
      </c>
      <c r="I9">
        <v>45447.184782608696</v>
      </c>
      <c r="J9">
        <v>47398.340579710144</v>
      </c>
      <c r="K9">
        <v>44873.909420289849</v>
      </c>
      <c r="L9">
        <v>53354.846014492752</v>
      </c>
      <c r="M9">
        <v>48049.164855072464</v>
      </c>
      <c r="N9">
        <v>45074.235507246376</v>
      </c>
      <c r="O9">
        <v>47796.867753623184</v>
      </c>
      <c r="P9">
        <v>43860.554347826088</v>
      </c>
      <c r="Q9">
        <v>44480.757246376808</v>
      </c>
      <c r="R9">
        <v>548866.03079710144</v>
      </c>
    </row>
    <row r="10" spans="1:18">
      <c r="A10" t="s">
        <v>59</v>
      </c>
      <c r="B10">
        <v>2019</v>
      </c>
      <c r="C10" t="s">
        <v>44</v>
      </c>
      <c r="D10" t="s">
        <v>45</v>
      </c>
      <c r="E10" t="s">
        <v>22</v>
      </c>
      <c r="F10">
        <v>68879.230072463761</v>
      </c>
      <c r="G10">
        <v>68925.009057971009</v>
      </c>
      <c r="H10">
        <v>73677.460144927536</v>
      </c>
      <c r="I10">
        <v>77978.668478260865</v>
      </c>
      <c r="J10">
        <v>83738.708333333328</v>
      </c>
      <c r="K10">
        <v>80596.713768115937</v>
      </c>
      <c r="L10">
        <v>90910.951086956513</v>
      </c>
      <c r="M10">
        <v>87717.967391304337</v>
      </c>
      <c r="N10">
        <v>78940.369565217392</v>
      </c>
      <c r="O10">
        <v>81909.420289855057</v>
      </c>
      <c r="P10">
        <v>77043.884057970994</v>
      </c>
      <c r="Q10">
        <v>78009.967391304337</v>
      </c>
      <c r="R10">
        <v>948328.34963768104</v>
      </c>
    </row>
    <row r="11" spans="1:18">
      <c r="A11" t="s">
        <v>59</v>
      </c>
      <c r="B11">
        <v>2019</v>
      </c>
      <c r="C11" t="s">
        <v>39</v>
      </c>
      <c r="D11" t="s">
        <v>43</v>
      </c>
      <c r="E11" t="s">
        <v>22</v>
      </c>
      <c r="F11">
        <v>234391.05615942029</v>
      </c>
      <c r="G11">
        <v>239887.27717391303</v>
      </c>
      <c r="H11">
        <v>255827.37318840579</v>
      </c>
      <c r="I11">
        <v>261857.51630434781</v>
      </c>
      <c r="J11">
        <v>272877.30615942023</v>
      </c>
      <c r="K11">
        <v>259767.74637681156</v>
      </c>
      <c r="L11">
        <v>297385.53260869562</v>
      </c>
      <c r="M11">
        <v>288958.74275362317</v>
      </c>
      <c r="N11">
        <v>265380.42934782605</v>
      </c>
      <c r="O11">
        <v>280207.9692028985</v>
      </c>
      <c r="P11">
        <v>256907.33333333331</v>
      </c>
      <c r="Q11">
        <v>266904.99094202899</v>
      </c>
      <c r="R11">
        <v>3180353.2735507241</v>
      </c>
    </row>
    <row r="12" spans="1:18">
      <c r="A12" t="s">
        <v>59</v>
      </c>
      <c r="B12">
        <v>2019</v>
      </c>
      <c r="C12" t="s">
        <v>39</v>
      </c>
      <c r="D12" t="s">
        <v>42</v>
      </c>
      <c r="E12" t="s">
        <v>22</v>
      </c>
      <c r="F12">
        <v>72018.780797101441</v>
      </c>
      <c r="G12">
        <v>73416.856884057968</v>
      </c>
      <c r="H12">
        <v>76992.407608695648</v>
      </c>
      <c r="I12">
        <v>79716.822463768112</v>
      </c>
      <c r="J12">
        <v>84427.661231884049</v>
      </c>
      <c r="K12">
        <v>80812.163043478256</v>
      </c>
      <c r="L12">
        <v>91271.253623188386</v>
      </c>
      <c r="M12">
        <v>90224.012681159409</v>
      </c>
      <c r="N12">
        <v>82540.536231884049</v>
      </c>
      <c r="O12">
        <v>86307.920289855057</v>
      </c>
      <c r="P12">
        <v>82793.47644927536</v>
      </c>
      <c r="Q12">
        <v>90108.615942028991</v>
      </c>
      <c r="R12">
        <v>990630.50724637671</v>
      </c>
    </row>
    <row r="13" spans="1:18">
      <c r="A13" t="s">
        <v>59</v>
      </c>
      <c r="B13">
        <v>2019</v>
      </c>
      <c r="C13" t="s">
        <v>39</v>
      </c>
      <c r="D13" t="s">
        <v>41</v>
      </c>
      <c r="E13" t="s">
        <v>22</v>
      </c>
      <c r="F13">
        <v>20624.387681159416</v>
      </c>
      <c r="G13">
        <v>19552.65036231884</v>
      </c>
      <c r="H13">
        <v>19935.956521739128</v>
      </c>
      <c r="I13">
        <v>21551.206521739128</v>
      </c>
      <c r="J13">
        <v>22629.632246376808</v>
      </c>
      <c r="K13">
        <v>20927.224637681156</v>
      </c>
      <c r="L13">
        <v>24078.1902173913</v>
      </c>
      <c r="M13">
        <v>23617.802536231884</v>
      </c>
      <c r="N13">
        <v>21953.907608695648</v>
      </c>
      <c r="O13">
        <v>23379.96195652174</v>
      </c>
      <c r="P13">
        <v>21687.682971014492</v>
      </c>
      <c r="Q13">
        <v>22954.221014492749</v>
      </c>
      <c r="R13">
        <v>262892.82427536225</v>
      </c>
    </row>
    <row r="14" spans="1:18">
      <c r="A14" t="s">
        <v>59</v>
      </c>
      <c r="B14">
        <v>2019</v>
      </c>
      <c r="C14" t="s">
        <v>39</v>
      </c>
      <c r="D14" t="s">
        <v>40</v>
      </c>
      <c r="E14" t="s">
        <v>22</v>
      </c>
      <c r="F14">
        <v>103769.79891304347</v>
      </c>
      <c r="G14">
        <v>100250.61956521738</v>
      </c>
      <c r="H14">
        <v>104198.74275362317</v>
      </c>
      <c r="I14">
        <v>107822.92391304347</v>
      </c>
      <c r="J14">
        <v>112846.83152173912</v>
      </c>
      <c r="K14">
        <v>106645.15398550723</v>
      </c>
      <c r="L14">
        <v>121678.57789855072</v>
      </c>
      <c r="M14">
        <v>115938.8170289855</v>
      </c>
      <c r="N14">
        <v>106025.64492753622</v>
      </c>
      <c r="O14">
        <v>112559.4438405797</v>
      </c>
      <c r="P14">
        <v>104911.60688405797</v>
      </c>
      <c r="Q14">
        <v>109962.2608695652</v>
      </c>
      <c r="R14">
        <v>1306610.422101449</v>
      </c>
    </row>
    <row r="15" spans="1:18">
      <c r="A15" t="s">
        <v>59</v>
      </c>
      <c r="B15">
        <v>2019</v>
      </c>
      <c r="C15" t="s">
        <v>29</v>
      </c>
      <c r="D15" t="s">
        <v>38</v>
      </c>
      <c r="E15" t="s">
        <v>22</v>
      </c>
      <c r="F15">
        <v>73626.612318840576</v>
      </c>
      <c r="G15">
        <v>67281.844202898545</v>
      </c>
      <c r="H15">
        <v>70269.72644927536</v>
      </c>
      <c r="I15">
        <v>73815.115942028991</v>
      </c>
      <c r="J15">
        <v>76531.10144927536</v>
      </c>
      <c r="K15">
        <v>74043.664855072449</v>
      </c>
      <c r="L15">
        <v>85008.5</v>
      </c>
      <c r="M15">
        <v>84175.914855072449</v>
      </c>
      <c r="N15">
        <v>77736.47282608696</v>
      </c>
      <c r="O15">
        <v>81542.626811594208</v>
      </c>
      <c r="P15">
        <v>74400.346014492752</v>
      </c>
      <c r="Q15">
        <v>79707.514492753617</v>
      </c>
      <c r="R15">
        <v>918139.44021739135</v>
      </c>
    </row>
    <row r="16" spans="1:18">
      <c r="A16" t="s">
        <v>59</v>
      </c>
      <c r="B16">
        <v>2019</v>
      </c>
      <c r="C16" t="s">
        <v>29</v>
      </c>
      <c r="D16" t="s">
        <v>37</v>
      </c>
      <c r="E16" t="s">
        <v>22</v>
      </c>
      <c r="F16">
        <v>10133.851449275362</v>
      </c>
      <c r="G16">
        <v>9521.2518115942021</v>
      </c>
      <c r="H16">
        <v>9726.983695652174</v>
      </c>
      <c r="I16">
        <v>9937.9746376811581</v>
      </c>
      <c r="J16">
        <v>10192.327898550724</v>
      </c>
      <c r="K16">
        <v>9982.5489130434762</v>
      </c>
      <c r="L16">
        <v>11341.65579710145</v>
      </c>
      <c r="M16">
        <v>11258.460144927536</v>
      </c>
      <c r="N16">
        <v>10462.818840579708</v>
      </c>
      <c r="O16">
        <v>11099.80072463768</v>
      </c>
      <c r="P16">
        <v>10196.072463768116</v>
      </c>
      <c r="Q16">
        <v>10642.51268115942</v>
      </c>
      <c r="R16">
        <v>124496.25905797101</v>
      </c>
    </row>
    <row r="17" spans="1:18">
      <c r="A17" t="s">
        <v>59</v>
      </c>
      <c r="B17">
        <v>2019</v>
      </c>
      <c r="C17" t="s">
        <v>29</v>
      </c>
      <c r="D17" t="s">
        <v>36</v>
      </c>
      <c r="E17" t="s">
        <v>22</v>
      </c>
      <c r="F17">
        <v>14262.143115942028</v>
      </c>
      <c r="G17">
        <v>12910.51992753623</v>
      </c>
      <c r="H17">
        <v>13662.735507246374</v>
      </c>
      <c r="I17">
        <v>13543.30615942029</v>
      </c>
      <c r="J17">
        <v>14495.30615942029</v>
      </c>
      <c r="K17">
        <v>13641.273550724636</v>
      </c>
      <c r="L17">
        <v>15505.003623188404</v>
      </c>
      <c r="M17">
        <v>15643.01992753623</v>
      </c>
      <c r="N17">
        <v>14524.172101449274</v>
      </c>
      <c r="O17">
        <v>15360.749999999998</v>
      </c>
      <c r="P17">
        <v>14488.530797101448</v>
      </c>
      <c r="Q17">
        <v>15245.548913043476</v>
      </c>
      <c r="R17">
        <v>173282.30978260867</v>
      </c>
    </row>
    <row r="18" spans="1:18">
      <c r="A18" t="s">
        <v>59</v>
      </c>
      <c r="B18">
        <v>2019</v>
      </c>
      <c r="C18" t="s">
        <v>29</v>
      </c>
      <c r="D18" t="s">
        <v>35</v>
      </c>
      <c r="E18" t="s">
        <v>22</v>
      </c>
      <c r="F18">
        <v>45088.55072463768</v>
      </c>
      <c r="G18">
        <v>43972.512681159416</v>
      </c>
      <c r="H18">
        <v>44967.019927536225</v>
      </c>
      <c r="I18">
        <v>45950.20289855072</v>
      </c>
      <c r="J18">
        <v>48373.150362318833</v>
      </c>
      <c r="K18">
        <v>45267.913043478256</v>
      </c>
      <c r="L18">
        <v>50953.117753623184</v>
      </c>
      <c r="M18">
        <v>49456.688405797096</v>
      </c>
      <c r="N18">
        <v>48051.960144927529</v>
      </c>
      <c r="O18">
        <v>49634.596014492752</v>
      </c>
      <c r="P18">
        <v>45728.42753623188</v>
      </c>
      <c r="Q18">
        <v>48260.021739130432</v>
      </c>
      <c r="R18">
        <v>565704.16123188403</v>
      </c>
    </row>
    <row r="19" spans="1:18">
      <c r="A19" t="s">
        <v>59</v>
      </c>
      <c r="B19">
        <v>2019</v>
      </c>
      <c r="C19" t="s">
        <v>29</v>
      </c>
      <c r="D19" t="s">
        <v>34</v>
      </c>
      <c r="E19" t="s">
        <v>22</v>
      </c>
      <c r="F19">
        <v>19858.920289855072</v>
      </c>
      <c r="G19">
        <v>18705.605072463764</v>
      </c>
      <c r="H19">
        <v>19382.965579710144</v>
      </c>
      <c r="I19">
        <v>19693.0652173913</v>
      </c>
      <c r="J19">
        <v>20590.434782608696</v>
      </c>
      <c r="K19">
        <v>19508.371376811592</v>
      </c>
      <c r="L19">
        <v>22179.135869565216</v>
      </c>
      <c r="M19">
        <v>21513.692028985504</v>
      </c>
      <c r="N19">
        <v>20975.353260869564</v>
      </c>
      <c r="O19">
        <v>21493.590579710144</v>
      </c>
      <c r="P19">
        <v>19785</v>
      </c>
      <c r="Q19">
        <v>20910.51449275362</v>
      </c>
      <c r="R19">
        <v>244596.64855072461</v>
      </c>
    </row>
    <row r="20" spans="1:18">
      <c r="A20" t="s">
        <v>59</v>
      </c>
      <c r="B20">
        <v>2019</v>
      </c>
      <c r="C20" t="s">
        <v>29</v>
      </c>
      <c r="D20" t="s">
        <v>33</v>
      </c>
      <c r="E20" t="s">
        <v>22</v>
      </c>
      <c r="F20">
        <v>17258.807971014492</v>
      </c>
      <c r="G20">
        <v>15943.155797101448</v>
      </c>
      <c r="H20">
        <v>16232.1884057971</v>
      </c>
      <c r="I20">
        <v>16962.6865942029</v>
      </c>
      <c r="J20">
        <v>17656.13949275362</v>
      </c>
      <c r="K20">
        <v>16626.249999999996</v>
      </c>
      <c r="L20">
        <v>18446.230072463764</v>
      </c>
      <c r="M20">
        <v>17872.483695652172</v>
      </c>
      <c r="N20">
        <v>17699.190217391304</v>
      </c>
      <c r="O20">
        <v>18438.376811594204</v>
      </c>
      <c r="P20">
        <v>16734.019927536232</v>
      </c>
      <c r="Q20">
        <v>18075.030797101448</v>
      </c>
      <c r="R20">
        <v>207944.55978260865</v>
      </c>
    </row>
    <row r="21" spans="1:18">
      <c r="A21" t="s">
        <v>59</v>
      </c>
      <c r="B21">
        <v>2019</v>
      </c>
      <c r="C21" t="s">
        <v>29</v>
      </c>
      <c r="D21" t="s">
        <v>32</v>
      </c>
      <c r="E21" t="s">
        <v>22</v>
      </c>
      <c r="F21">
        <v>42307.42753623188</v>
      </c>
      <c r="G21">
        <v>38997.860507246376</v>
      </c>
      <c r="H21">
        <v>40755.860507246376</v>
      </c>
      <c r="I21">
        <v>42116.038043478256</v>
      </c>
      <c r="J21">
        <v>44000.126811594193</v>
      </c>
      <c r="K21">
        <v>40719.076086956513</v>
      </c>
      <c r="L21">
        <v>45042.749999999993</v>
      </c>
      <c r="M21">
        <v>45175.255434782601</v>
      </c>
      <c r="N21">
        <v>42546.489130434784</v>
      </c>
      <c r="O21">
        <v>43818.681159420288</v>
      </c>
      <c r="P21">
        <v>41837.282608695648</v>
      </c>
      <c r="Q21">
        <v>43460.981884057968</v>
      </c>
      <c r="R21">
        <v>510777.8297101449</v>
      </c>
    </row>
    <row r="22" spans="1:18">
      <c r="A22" t="s">
        <v>59</v>
      </c>
      <c r="B22">
        <v>2019</v>
      </c>
      <c r="C22" t="s">
        <v>29</v>
      </c>
      <c r="D22" t="s">
        <v>31</v>
      </c>
      <c r="E22" t="s">
        <v>22</v>
      </c>
      <c r="F22">
        <v>14433.934782608696</v>
      </c>
      <c r="G22">
        <v>13296.333333333332</v>
      </c>
      <c r="H22">
        <v>13836.416666666666</v>
      </c>
      <c r="I22">
        <v>14359.842391304346</v>
      </c>
      <c r="J22">
        <v>14856.724637681158</v>
      </c>
      <c r="K22">
        <v>13473.786231884056</v>
      </c>
      <c r="L22">
        <v>15002.26268115942</v>
      </c>
      <c r="M22">
        <v>14522.177536231882</v>
      </c>
      <c r="N22">
        <v>13823.61956521739</v>
      </c>
      <c r="O22">
        <v>14331.838768115942</v>
      </c>
      <c r="P22">
        <v>13612.454710144926</v>
      </c>
      <c r="Q22">
        <v>14549.570652173912</v>
      </c>
      <c r="R22">
        <v>170098.96195652173</v>
      </c>
    </row>
    <row r="23" spans="1:18">
      <c r="A23" t="s">
        <v>59</v>
      </c>
      <c r="B23">
        <v>2019</v>
      </c>
      <c r="C23" t="s">
        <v>29</v>
      </c>
      <c r="D23" t="s">
        <v>30</v>
      </c>
      <c r="E23" t="s">
        <v>22</v>
      </c>
      <c r="F23">
        <v>24431.733695652172</v>
      </c>
      <c r="G23">
        <v>22633.666666666664</v>
      </c>
      <c r="H23">
        <v>23409.510869565216</v>
      </c>
      <c r="I23">
        <v>24624.521739130432</v>
      </c>
      <c r="J23">
        <v>24412.643115942028</v>
      </c>
      <c r="K23">
        <v>22557.148550724636</v>
      </c>
      <c r="L23">
        <v>25250.519927536232</v>
      </c>
      <c r="M23">
        <v>24314.360507246376</v>
      </c>
      <c r="N23">
        <v>23638.33876811594</v>
      </c>
      <c r="O23">
        <v>24634.119565217392</v>
      </c>
      <c r="P23">
        <v>23364.594202898548</v>
      </c>
      <c r="Q23">
        <v>25561.041666666664</v>
      </c>
      <c r="R23">
        <v>288832.19927536231</v>
      </c>
    </row>
    <row r="24" spans="1:18">
      <c r="A24" t="s">
        <v>59</v>
      </c>
      <c r="B24">
        <v>2019</v>
      </c>
      <c r="C24" t="s">
        <v>20</v>
      </c>
      <c r="D24" t="s">
        <v>28</v>
      </c>
      <c r="E24" t="s">
        <v>22</v>
      </c>
      <c r="F24">
        <v>6586.1594202898541</v>
      </c>
      <c r="G24">
        <v>6754.0942028985501</v>
      </c>
      <c r="H24">
        <v>6564.802536231884</v>
      </c>
      <c r="I24">
        <v>6848.923913043478</v>
      </c>
      <c r="J24">
        <v>6801.5543478260861</v>
      </c>
      <c r="K24">
        <v>6321.384057971014</v>
      </c>
      <c r="L24">
        <v>6683.1086956521731</v>
      </c>
      <c r="M24">
        <v>6760.288043478261</v>
      </c>
      <c r="N24">
        <v>6168.2934782608691</v>
      </c>
      <c r="O24">
        <v>7108.215579710145</v>
      </c>
      <c r="P24">
        <v>6430.527173913043</v>
      </c>
      <c r="Q24">
        <v>6993.8224637681151</v>
      </c>
      <c r="R24">
        <v>80021.173913043487</v>
      </c>
    </row>
    <row r="25" spans="1:18">
      <c r="A25" t="s">
        <v>59</v>
      </c>
      <c r="B25">
        <v>2019</v>
      </c>
      <c r="C25" t="s">
        <v>20</v>
      </c>
      <c r="D25" t="s">
        <v>27</v>
      </c>
      <c r="E25" t="s">
        <v>22</v>
      </c>
      <c r="F25">
        <v>2570.7916666666665</v>
      </c>
      <c r="G25">
        <v>2481.8623188405795</v>
      </c>
      <c r="H25">
        <v>2599.7173913043475</v>
      </c>
      <c r="I25">
        <v>2682.7771739130435</v>
      </c>
      <c r="J25">
        <v>2710.1829710144925</v>
      </c>
      <c r="K25">
        <v>2585.018115942029</v>
      </c>
      <c r="L25">
        <v>2691.875</v>
      </c>
      <c r="M25">
        <v>2620.086956521739</v>
      </c>
      <c r="N25">
        <v>2588.153985507246</v>
      </c>
      <c r="O25">
        <v>2731.0380434782605</v>
      </c>
      <c r="P25">
        <v>2562.923913043478</v>
      </c>
      <c r="Q25">
        <v>2877.3423913043475</v>
      </c>
      <c r="R25">
        <v>31701.769927536228</v>
      </c>
    </row>
    <row r="26" spans="1:18">
      <c r="A26" t="s">
        <v>59</v>
      </c>
      <c r="B26">
        <v>2019</v>
      </c>
      <c r="C26" t="s">
        <v>20</v>
      </c>
      <c r="D26" t="s">
        <v>26</v>
      </c>
      <c r="E26" t="s">
        <v>22</v>
      </c>
      <c r="F26">
        <v>31492.860507246376</v>
      </c>
      <c r="G26">
        <v>28734.76449275362</v>
      </c>
      <c r="H26">
        <v>30993.184782608692</v>
      </c>
      <c r="I26">
        <v>32091.978260869564</v>
      </c>
      <c r="J26">
        <v>32320.822463768112</v>
      </c>
      <c r="K26">
        <v>29554.721014492749</v>
      </c>
      <c r="L26">
        <v>31942.206521739128</v>
      </c>
      <c r="M26">
        <v>31083.411231884056</v>
      </c>
      <c r="N26">
        <v>29705.048913043476</v>
      </c>
      <c r="O26">
        <v>31933.273550724636</v>
      </c>
      <c r="P26">
        <v>30247.688405797096</v>
      </c>
      <c r="Q26">
        <v>33116.60144927536</v>
      </c>
      <c r="R26">
        <v>373216.56159420288</v>
      </c>
    </row>
    <row r="27" spans="1:18">
      <c r="A27" t="s">
        <v>59</v>
      </c>
      <c r="B27">
        <v>2019</v>
      </c>
      <c r="C27" t="s">
        <v>20</v>
      </c>
      <c r="D27" t="s">
        <v>25</v>
      </c>
      <c r="E27" t="s">
        <v>22</v>
      </c>
      <c r="F27">
        <v>1996.2880434782608</v>
      </c>
      <c r="G27">
        <v>1992.7192028985505</v>
      </c>
      <c r="H27">
        <v>2000.9836956521738</v>
      </c>
      <c r="I27">
        <v>2131.704710144927</v>
      </c>
      <c r="J27">
        <v>2178.838768115942</v>
      </c>
      <c r="K27">
        <v>2028.8061594202898</v>
      </c>
      <c r="L27">
        <v>2250.103260869565</v>
      </c>
      <c r="M27">
        <v>2191.9221014492755</v>
      </c>
      <c r="N27">
        <v>2097.9329710144925</v>
      </c>
      <c r="O27">
        <v>2133.6485507246375</v>
      </c>
      <c r="P27">
        <v>2062.2554347826085</v>
      </c>
      <c r="Q27">
        <v>2247.7264492753625</v>
      </c>
      <c r="R27">
        <v>25312.929347826084</v>
      </c>
    </row>
    <row r="28" spans="1:18">
      <c r="A28" t="s">
        <v>59</v>
      </c>
      <c r="B28">
        <v>2019</v>
      </c>
      <c r="C28" t="s">
        <v>20</v>
      </c>
      <c r="D28" t="s">
        <v>24</v>
      </c>
      <c r="E28" t="s">
        <v>22</v>
      </c>
      <c r="F28">
        <v>14875.141304347824</v>
      </c>
      <c r="G28">
        <v>13728.248188405794</v>
      </c>
      <c r="H28">
        <v>15033.449275362318</v>
      </c>
      <c r="I28">
        <v>14331.804347826086</v>
      </c>
      <c r="J28">
        <v>15015.884057971014</v>
      </c>
      <c r="K28">
        <v>13289.38949275362</v>
      </c>
      <c r="L28">
        <v>15605.090579710144</v>
      </c>
      <c r="M28">
        <v>14329.124999999998</v>
      </c>
      <c r="N28">
        <v>13970.73188405797</v>
      </c>
      <c r="O28">
        <v>15784.8134057971</v>
      </c>
      <c r="P28">
        <v>14733.322463768116</v>
      </c>
      <c r="Q28">
        <v>15061.501811594202</v>
      </c>
      <c r="R28">
        <v>175758.50181159421</v>
      </c>
    </row>
    <row r="29" spans="1:18">
      <c r="A29" t="s">
        <v>59</v>
      </c>
      <c r="B29">
        <v>2019</v>
      </c>
      <c r="C29" t="s">
        <v>20</v>
      </c>
      <c r="D29" t="s">
        <v>23</v>
      </c>
      <c r="E29" t="s">
        <v>22</v>
      </c>
      <c r="F29">
        <v>2958.0416666666665</v>
      </c>
      <c r="G29">
        <v>2776.01268115942</v>
      </c>
      <c r="H29">
        <v>3091.657608695652</v>
      </c>
      <c r="I29">
        <v>3090.0942028985505</v>
      </c>
      <c r="J29">
        <v>3162.583333333333</v>
      </c>
      <c r="K29">
        <v>2796.7210144927535</v>
      </c>
      <c r="L29">
        <v>3282.5706521739125</v>
      </c>
      <c r="M29">
        <v>3107.8623188405795</v>
      </c>
      <c r="N29">
        <v>2947.655797101449</v>
      </c>
      <c r="O29">
        <v>3248.1485507246371</v>
      </c>
      <c r="P29">
        <v>3035.268115942029</v>
      </c>
      <c r="Q29">
        <v>3353.4873188405795</v>
      </c>
      <c r="R29">
        <v>36850.103260869553</v>
      </c>
    </row>
    <row r="30" spans="1:18">
      <c r="A30" t="s">
        <v>59</v>
      </c>
      <c r="B30">
        <v>2019</v>
      </c>
      <c r="C30" t="s">
        <v>20</v>
      </c>
      <c r="D30" t="s">
        <v>21</v>
      </c>
      <c r="E30" t="s">
        <v>22</v>
      </c>
      <c r="F30">
        <v>7174.458333333333</v>
      </c>
      <c r="G30">
        <v>7277.7898550724631</v>
      </c>
      <c r="H30">
        <v>7453.9057971014481</v>
      </c>
      <c r="I30">
        <v>7670.384057971014</v>
      </c>
      <c r="J30">
        <v>7867.1576086956511</v>
      </c>
      <c r="K30">
        <v>7061.385869565217</v>
      </c>
      <c r="L30">
        <v>7997.724637681159</v>
      </c>
      <c r="M30">
        <v>7745.661231884058</v>
      </c>
      <c r="N30">
        <v>7428.0253623188401</v>
      </c>
      <c r="O30">
        <v>7996.480072463768</v>
      </c>
      <c r="P30">
        <v>7373.4057971014481</v>
      </c>
      <c r="Q30">
        <v>8041.2735507246371</v>
      </c>
      <c r="R30">
        <v>91087.652173913026</v>
      </c>
    </row>
    <row r="31" spans="1:18">
      <c r="A31" t="s">
        <v>58</v>
      </c>
      <c r="B31">
        <v>2019</v>
      </c>
      <c r="C31" t="s">
        <v>48</v>
      </c>
      <c r="D31" t="s">
        <v>52</v>
      </c>
      <c r="E31" t="s">
        <v>22</v>
      </c>
      <c r="F31">
        <v>8890</v>
      </c>
      <c r="G31">
        <v>11407.411</v>
      </c>
      <c r="H31">
        <v>11340.581</v>
      </c>
      <c r="I31">
        <v>14403.438</v>
      </c>
      <c r="J31">
        <v>16871.685000000001</v>
      </c>
      <c r="K31">
        <v>14945</v>
      </c>
      <c r="L31">
        <v>15244</v>
      </c>
      <c r="M31">
        <v>16070</v>
      </c>
      <c r="N31">
        <v>16554.991999999998</v>
      </c>
      <c r="O31">
        <v>17826.5</v>
      </c>
      <c r="P31">
        <v>15938</v>
      </c>
      <c r="Q31">
        <v>18352.205999999998</v>
      </c>
      <c r="R31">
        <v>177843.81300000002</v>
      </c>
    </row>
    <row r="32" spans="1:18">
      <c r="A32" t="s">
        <v>58</v>
      </c>
      <c r="B32">
        <v>2019</v>
      </c>
      <c r="C32" t="s">
        <v>48</v>
      </c>
      <c r="D32" t="s">
        <v>51</v>
      </c>
      <c r="E32" t="s">
        <v>22</v>
      </c>
      <c r="F32">
        <v>133698.22200000001</v>
      </c>
      <c r="G32">
        <v>124219.58900000001</v>
      </c>
      <c r="H32">
        <v>138630.06</v>
      </c>
      <c r="I32">
        <v>143589.82500000001</v>
      </c>
      <c r="J32">
        <v>148983.82199999999</v>
      </c>
      <c r="K32">
        <v>138598.133</v>
      </c>
      <c r="L32">
        <v>150193.08199999999</v>
      </c>
      <c r="M32">
        <v>151407.32199999999</v>
      </c>
      <c r="N32">
        <v>149723.71100000001</v>
      </c>
      <c r="O32">
        <v>159450.43</v>
      </c>
      <c r="P32">
        <v>154542.144</v>
      </c>
      <c r="Q32">
        <v>159839.95499999999</v>
      </c>
      <c r="R32">
        <v>1752876.2949999999</v>
      </c>
    </row>
    <row r="33" spans="1:18">
      <c r="A33" t="s">
        <v>58</v>
      </c>
      <c r="B33">
        <v>2019</v>
      </c>
      <c r="C33" t="s">
        <v>48</v>
      </c>
      <c r="D33" t="s">
        <v>50</v>
      </c>
      <c r="E33" t="s">
        <v>22</v>
      </c>
      <c r="F33">
        <v>76131.774999999994</v>
      </c>
      <c r="G33">
        <v>73307.066000000006</v>
      </c>
      <c r="H33">
        <v>78347.570000000007</v>
      </c>
      <c r="I33">
        <v>81008.38</v>
      </c>
      <c r="J33">
        <v>81568.297999999995</v>
      </c>
      <c r="K33">
        <v>74438.3</v>
      </c>
      <c r="L33">
        <v>85641.46</v>
      </c>
      <c r="M33">
        <v>84283.44</v>
      </c>
      <c r="N33">
        <v>84649.184999999998</v>
      </c>
      <c r="O33">
        <v>92383.909</v>
      </c>
      <c r="P33">
        <v>89403.752999999997</v>
      </c>
      <c r="Q33">
        <v>98907.388999999996</v>
      </c>
      <c r="R33">
        <v>1000070.5250000001</v>
      </c>
    </row>
    <row r="34" spans="1:18">
      <c r="A34" t="s">
        <v>58</v>
      </c>
      <c r="B34">
        <v>2019</v>
      </c>
      <c r="C34" t="s">
        <v>48</v>
      </c>
      <c r="D34" t="s">
        <v>49</v>
      </c>
      <c r="E34" t="s">
        <v>22</v>
      </c>
      <c r="F34">
        <v>10623.298000000001</v>
      </c>
      <c r="G34">
        <v>8503.0550000000003</v>
      </c>
      <c r="H34">
        <v>8551.7639999999992</v>
      </c>
      <c r="I34">
        <v>9226.0709999999999</v>
      </c>
      <c r="J34">
        <v>8918.8670000000002</v>
      </c>
      <c r="K34">
        <v>7936.9660000000003</v>
      </c>
      <c r="L34">
        <v>8419.3279999999995</v>
      </c>
      <c r="M34">
        <v>7876.3090000000002</v>
      </c>
      <c r="N34">
        <v>8399.6319999999996</v>
      </c>
      <c r="O34">
        <v>9461.2260000000006</v>
      </c>
      <c r="P34">
        <v>9185.1489999999994</v>
      </c>
      <c r="Q34">
        <v>11480.986000000001</v>
      </c>
      <c r="R34">
        <v>108582.651</v>
      </c>
    </row>
    <row r="35" spans="1:18">
      <c r="A35" t="s">
        <v>58</v>
      </c>
      <c r="B35">
        <v>2019</v>
      </c>
      <c r="C35" t="s">
        <v>44</v>
      </c>
      <c r="D35" t="s">
        <v>47</v>
      </c>
      <c r="E35" t="s">
        <v>22</v>
      </c>
      <c r="F35">
        <v>5367.4160000000002</v>
      </c>
      <c r="G35">
        <v>3951.69</v>
      </c>
      <c r="H35">
        <v>4306.2830000000004</v>
      </c>
      <c r="I35">
        <v>4692.6440000000002</v>
      </c>
      <c r="J35">
        <v>4301.9440000000004</v>
      </c>
      <c r="K35">
        <v>3931.94</v>
      </c>
      <c r="L35">
        <v>4505.0339999999997</v>
      </c>
      <c r="M35">
        <v>3955.73</v>
      </c>
      <c r="N35">
        <v>3803.9450000000002</v>
      </c>
      <c r="O35">
        <v>4281.7209999999995</v>
      </c>
      <c r="P35">
        <v>4639.2309999999998</v>
      </c>
      <c r="Q35">
        <v>5298.7690000000002</v>
      </c>
      <c r="R35">
        <v>53036.346999999994</v>
      </c>
    </row>
    <row r="36" spans="1:18">
      <c r="A36" t="s">
        <v>58</v>
      </c>
      <c r="B36">
        <v>2019</v>
      </c>
      <c r="C36" t="s">
        <v>44</v>
      </c>
      <c r="D36" t="s">
        <v>46</v>
      </c>
      <c r="E36" t="s">
        <v>22</v>
      </c>
      <c r="F36">
        <v>9252.7999999999993</v>
      </c>
      <c r="G36">
        <v>6210.99</v>
      </c>
      <c r="H36">
        <v>6164.2629999999999</v>
      </c>
      <c r="I36">
        <v>7340.9549999999999</v>
      </c>
      <c r="J36">
        <v>7232.683</v>
      </c>
      <c r="K36">
        <v>5417.7690000000002</v>
      </c>
      <c r="L36">
        <v>5488.9359999999997</v>
      </c>
      <c r="M36">
        <v>4919.0020000000004</v>
      </c>
      <c r="N36">
        <v>5526.1319999999996</v>
      </c>
      <c r="O36">
        <v>7149.1959999999999</v>
      </c>
      <c r="P36">
        <v>6889.3689999999997</v>
      </c>
      <c r="Q36">
        <v>9962.7160000000003</v>
      </c>
      <c r="R36">
        <v>81554.811000000002</v>
      </c>
    </row>
    <row r="37" spans="1:18">
      <c r="A37" t="s">
        <v>58</v>
      </c>
      <c r="B37">
        <v>2019</v>
      </c>
      <c r="C37" t="s">
        <v>44</v>
      </c>
      <c r="D37" t="s">
        <v>45</v>
      </c>
      <c r="E37" t="s">
        <v>22</v>
      </c>
      <c r="F37">
        <v>146897.117</v>
      </c>
      <c r="G37">
        <v>139739.1</v>
      </c>
      <c r="H37">
        <v>138429.302</v>
      </c>
      <c r="I37">
        <v>144854.90700000001</v>
      </c>
      <c r="J37">
        <v>146627.67600000001</v>
      </c>
      <c r="K37">
        <v>134961.80799999999</v>
      </c>
      <c r="L37">
        <v>144920.14600000001</v>
      </c>
      <c r="M37">
        <v>148624.53200000001</v>
      </c>
      <c r="N37">
        <v>151640.59299999999</v>
      </c>
      <c r="O37">
        <v>160191.823</v>
      </c>
      <c r="P37">
        <v>155790.299</v>
      </c>
      <c r="Q37">
        <v>163767.101</v>
      </c>
      <c r="R37">
        <v>1776444.4039999999</v>
      </c>
    </row>
    <row r="38" spans="1:18">
      <c r="A38" t="s">
        <v>58</v>
      </c>
      <c r="B38">
        <v>2019</v>
      </c>
      <c r="C38" t="s">
        <v>39</v>
      </c>
      <c r="D38" t="s">
        <v>43</v>
      </c>
      <c r="E38" t="s">
        <v>22</v>
      </c>
      <c r="F38">
        <v>953757.27300000004</v>
      </c>
      <c r="G38">
        <v>901277.42200000002</v>
      </c>
      <c r="H38">
        <v>912346.56900000002</v>
      </c>
      <c r="I38">
        <v>947253.826</v>
      </c>
      <c r="J38">
        <v>977516.84900000005</v>
      </c>
      <c r="K38">
        <v>894082.09699999995</v>
      </c>
      <c r="L38">
        <v>952218.79200000002</v>
      </c>
      <c r="M38">
        <v>978785.36199999996</v>
      </c>
      <c r="N38">
        <v>977898.19900000002</v>
      </c>
      <c r="O38">
        <v>1076485.7139999999</v>
      </c>
      <c r="P38">
        <v>1024535.073</v>
      </c>
      <c r="Q38">
        <v>1077621.99</v>
      </c>
      <c r="R38">
        <v>11673779.166000001</v>
      </c>
    </row>
    <row r="39" spans="1:18">
      <c r="A39" t="s">
        <v>58</v>
      </c>
      <c r="B39">
        <v>2019</v>
      </c>
      <c r="C39" t="s">
        <v>39</v>
      </c>
      <c r="D39" t="s">
        <v>42</v>
      </c>
      <c r="E39" t="s">
        <v>22</v>
      </c>
      <c r="F39">
        <v>73913.331999999995</v>
      </c>
      <c r="G39">
        <v>64489.332999999999</v>
      </c>
      <c r="H39">
        <v>57506.902000000002</v>
      </c>
      <c r="I39">
        <v>59917.417000000001</v>
      </c>
      <c r="J39">
        <v>68794.399000000005</v>
      </c>
      <c r="K39">
        <v>66513.087</v>
      </c>
      <c r="L39">
        <v>72009.963000000003</v>
      </c>
      <c r="M39">
        <v>65348.553</v>
      </c>
      <c r="N39">
        <v>62760.078000000001</v>
      </c>
      <c r="O39">
        <v>69157.831999999995</v>
      </c>
      <c r="P39">
        <v>63714.343000000001</v>
      </c>
      <c r="Q39">
        <v>72855.92</v>
      </c>
      <c r="R39">
        <v>796981.15899999999</v>
      </c>
    </row>
    <row r="40" spans="1:18">
      <c r="A40" t="s">
        <v>58</v>
      </c>
      <c r="B40">
        <v>2019</v>
      </c>
      <c r="C40" t="s">
        <v>39</v>
      </c>
      <c r="D40" t="s">
        <v>41</v>
      </c>
      <c r="E40" t="s">
        <v>22</v>
      </c>
      <c r="F40">
        <v>6760.0439999999999</v>
      </c>
      <c r="G40">
        <v>4862.5460000000003</v>
      </c>
      <c r="H40">
        <v>5287.5069999999996</v>
      </c>
      <c r="I40">
        <v>4760.6000000000004</v>
      </c>
      <c r="J40">
        <v>5079.0820000000003</v>
      </c>
      <c r="K40">
        <v>4475.3999999999996</v>
      </c>
      <c r="L40">
        <v>4641.1710000000003</v>
      </c>
      <c r="M40">
        <v>5001.9790000000003</v>
      </c>
      <c r="N40">
        <v>4741.9440000000004</v>
      </c>
      <c r="O40">
        <v>5340.884</v>
      </c>
      <c r="P40">
        <v>4844.6660000000002</v>
      </c>
      <c r="Q40">
        <v>6115.3</v>
      </c>
      <c r="R40">
        <v>61911.123000000007</v>
      </c>
    </row>
    <row r="41" spans="1:18">
      <c r="A41" t="s">
        <v>58</v>
      </c>
      <c r="B41">
        <v>2019</v>
      </c>
      <c r="C41" t="s">
        <v>39</v>
      </c>
      <c r="D41" t="s">
        <v>40</v>
      </c>
      <c r="E41" t="s">
        <v>22</v>
      </c>
      <c r="F41">
        <v>254649.20800000001</v>
      </c>
      <c r="G41">
        <v>239157.64799999999</v>
      </c>
      <c r="H41">
        <v>240447.82800000001</v>
      </c>
      <c r="I41">
        <v>246559.609</v>
      </c>
      <c r="J41">
        <v>258250.766</v>
      </c>
      <c r="K41">
        <v>246400.535</v>
      </c>
      <c r="L41">
        <v>279444.935</v>
      </c>
      <c r="M41">
        <v>269577.78499999997</v>
      </c>
      <c r="N41">
        <v>271951.76799999998</v>
      </c>
      <c r="O41">
        <v>295379.18699999998</v>
      </c>
      <c r="P41">
        <v>284794.27799999999</v>
      </c>
      <c r="Q41">
        <v>304301.15899999999</v>
      </c>
      <c r="R41">
        <v>3190914.7059999998</v>
      </c>
    </row>
    <row r="42" spans="1:18">
      <c r="A42" t="s">
        <v>58</v>
      </c>
      <c r="B42">
        <v>2019</v>
      </c>
      <c r="C42" t="s">
        <v>29</v>
      </c>
      <c r="D42" t="s">
        <v>38</v>
      </c>
      <c r="E42" t="s">
        <v>22</v>
      </c>
      <c r="F42">
        <v>55258.400000000001</v>
      </c>
      <c r="G42">
        <v>46131.012000000002</v>
      </c>
      <c r="H42">
        <v>45466.000999999997</v>
      </c>
      <c r="I42">
        <v>46182.822999999997</v>
      </c>
      <c r="J42">
        <v>47187.995999999999</v>
      </c>
      <c r="K42">
        <v>47229.205000000002</v>
      </c>
      <c r="L42">
        <v>50025.536</v>
      </c>
      <c r="M42">
        <v>46626.300999999999</v>
      </c>
      <c r="N42">
        <v>45658.372000000003</v>
      </c>
      <c r="O42">
        <v>52375.000999999997</v>
      </c>
      <c r="P42">
        <v>51790.500999999997</v>
      </c>
      <c r="Q42">
        <v>61068.447999999997</v>
      </c>
      <c r="R42">
        <v>594999.59600000002</v>
      </c>
    </row>
    <row r="43" spans="1:18">
      <c r="A43" t="s">
        <v>58</v>
      </c>
      <c r="B43">
        <v>2019</v>
      </c>
      <c r="C43" t="s">
        <v>29</v>
      </c>
      <c r="D43" t="s">
        <v>37</v>
      </c>
      <c r="E43" t="s">
        <v>22</v>
      </c>
      <c r="F43">
        <v>6106</v>
      </c>
      <c r="G43">
        <v>4573.1000000000004</v>
      </c>
      <c r="H43">
        <v>4585.0060000000003</v>
      </c>
      <c r="I43">
        <v>4186.326</v>
      </c>
      <c r="J43">
        <v>3441.8380000000002</v>
      </c>
      <c r="K43">
        <v>2944.8609999999999</v>
      </c>
      <c r="L43">
        <v>2776.886</v>
      </c>
      <c r="M43">
        <v>2629.36</v>
      </c>
      <c r="N43">
        <v>2949.567</v>
      </c>
      <c r="O43">
        <v>4314.3649999999998</v>
      </c>
      <c r="P43">
        <v>6616.6970000000001</v>
      </c>
      <c r="Q43">
        <v>8995.3739999999998</v>
      </c>
      <c r="R43">
        <v>54119.380000000005</v>
      </c>
    </row>
    <row r="44" spans="1:18">
      <c r="A44" t="s">
        <v>58</v>
      </c>
      <c r="B44">
        <v>2019</v>
      </c>
      <c r="C44" t="s">
        <v>29</v>
      </c>
      <c r="D44" t="s">
        <v>36</v>
      </c>
      <c r="E44" t="s">
        <v>22</v>
      </c>
      <c r="F44">
        <v>9792</v>
      </c>
      <c r="G44">
        <v>7616.2079999999996</v>
      </c>
      <c r="H44">
        <v>7213.2250000000004</v>
      </c>
      <c r="I44">
        <v>6377.7529999999997</v>
      </c>
      <c r="J44">
        <v>4684.9009999999998</v>
      </c>
      <c r="K44">
        <v>3894.72</v>
      </c>
      <c r="L44">
        <v>4281.0230000000001</v>
      </c>
      <c r="M44">
        <v>3945.451</v>
      </c>
      <c r="N44">
        <v>4454.9759999999997</v>
      </c>
      <c r="O44">
        <v>5162.4650000000001</v>
      </c>
      <c r="P44">
        <v>6422.9920000000002</v>
      </c>
      <c r="Q44">
        <v>9763.3089999999993</v>
      </c>
      <c r="R44">
        <v>73609.023000000001</v>
      </c>
    </row>
    <row r="45" spans="1:18">
      <c r="A45" t="s">
        <v>58</v>
      </c>
      <c r="B45">
        <v>2019</v>
      </c>
      <c r="C45" t="s">
        <v>29</v>
      </c>
      <c r="D45" t="s">
        <v>35</v>
      </c>
      <c r="E45" t="s">
        <v>22</v>
      </c>
      <c r="F45">
        <v>38907.800000000003</v>
      </c>
      <c r="G45">
        <v>34361.550000000003</v>
      </c>
      <c r="H45">
        <v>33666.101000000002</v>
      </c>
      <c r="I45">
        <v>30099.656999999999</v>
      </c>
      <c r="J45">
        <v>25786.960999999999</v>
      </c>
      <c r="K45">
        <v>22836</v>
      </c>
      <c r="L45">
        <v>22674.601999999999</v>
      </c>
      <c r="M45">
        <v>21090.3</v>
      </c>
      <c r="N45">
        <v>21960.472000000002</v>
      </c>
      <c r="O45">
        <v>27062.9</v>
      </c>
      <c r="P45">
        <v>29687.599999999999</v>
      </c>
      <c r="Q45">
        <v>39800</v>
      </c>
      <c r="R45">
        <v>347933.94300000003</v>
      </c>
    </row>
    <row r="46" spans="1:18">
      <c r="A46" t="s">
        <v>58</v>
      </c>
      <c r="B46">
        <v>2019</v>
      </c>
      <c r="C46" t="s">
        <v>29</v>
      </c>
      <c r="D46" t="s">
        <v>34</v>
      </c>
      <c r="E46" t="s">
        <v>22</v>
      </c>
      <c r="F46">
        <v>20973.05</v>
      </c>
      <c r="G46">
        <v>17507.21</v>
      </c>
      <c r="H46">
        <v>15504.69</v>
      </c>
      <c r="I46">
        <v>14900.29</v>
      </c>
      <c r="J46">
        <v>13148.67</v>
      </c>
      <c r="K46">
        <v>11286.9</v>
      </c>
      <c r="L46">
        <v>11417.66</v>
      </c>
      <c r="M46">
        <v>10409.99</v>
      </c>
      <c r="N46">
        <v>10817.421</v>
      </c>
      <c r="O46">
        <v>13243.1</v>
      </c>
      <c r="P46">
        <v>15532.3</v>
      </c>
      <c r="Q46">
        <v>22220.3</v>
      </c>
      <c r="R46">
        <v>176961.58099999998</v>
      </c>
    </row>
    <row r="47" spans="1:18">
      <c r="A47" t="s">
        <v>58</v>
      </c>
      <c r="B47">
        <v>2019</v>
      </c>
      <c r="C47" t="s">
        <v>29</v>
      </c>
      <c r="D47" t="s">
        <v>33</v>
      </c>
      <c r="E47" t="s">
        <v>22</v>
      </c>
      <c r="F47">
        <v>10473</v>
      </c>
      <c r="G47">
        <v>8381.1880000000001</v>
      </c>
      <c r="H47">
        <v>8868</v>
      </c>
      <c r="I47">
        <v>8879.5</v>
      </c>
      <c r="J47">
        <v>8670.1910000000007</v>
      </c>
      <c r="K47">
        <v>6655.5</v>
      </c>
      <c r="L47">
        <v>7214.4750000000004</v>
      </c>
      <c r="M47">
        <v>6444.5</v>
      </c>
      <c r="N47">
        <v>6638</v>
      </c>
      <c r="O47">
        <v>7838.5</v>
      </c>
      <c r="P47">
        <v>7516</v>
      </c>
      <c r="Q47">
        <v>10463.958000000001</v>
      </c>
      <c r="R47">
        <v>98042.811999999991</v>
      </c>
    </row>
    <row r="48" spans="1:18">
      <c r="A48" t="s">
        <v>58</v>
      </c>
      <c r="B48">
        <v>2019</v>
      </c>
      <c r="C48" t="s">
        <v>29</v>
      </c>
      <c r="D48" t="s">
        <v>32</v>
      </c>
      <c r="E48" t="s">
        <v>22</v>
      </c>
      <c r="F48">
        <v>13930.7</v>
      </c>
      <c r="G48">
        <v>12098.637000000001</v>
      </c>
      <c r="H48">
        <v>13727.968000000001</v>
      </c>
      <c r="I48">
        <v>14439.148999999999</v>
      </c>
      <c r="J48">
        <v>14129.5</v>
      </c>
      <c r="K48">
        <v>12072</v>
      </c>
      <c r="L48">
        <v>12382.8</v>
      </c>
      <c r="M48">
        <v>13515.1</v>
      </c>
      <c r="N48">
        <v>13168.848</v>
      </c>
      <c r="O48">
        <v>14630.4</v>
      </c>
      <c r="P48">
        <v>13763.7</v>
      </c>
      <c r="Q48">
        <v>18648.7</v>
      </c>
      <c r="R48">
        <v>166507.50200000004</v>
      </c>
    </row>
    <row r="49" spans="1:18">
      <c r="A49" t="s">
        <v>58</v>
      </c>
      <c r="B49">
        <v>2019</v>
      </c>
      <c r="C49" t="s">
        <v>29</v>
      </c>
      <c r="D49" t="s">
        <v>31</v>
      </c>
      <c r="E49" t="s">
        <v>22</v>
      </c>
      <c r="F49">
        <v>7954.99</v>
      </c>
      <c r="G49">
        <v>6640.1</v>
      </c>
      <c r="H49">
        <v>6548.49</v>
      </c>
      <c r="I49">
        <v>7373.7</v>
      </c>
      <c r="J49">
        <v>7323.7</v>
      </c>
      <c r="K49">
        <v>6542.9</v>
      </c>
      <c r="L49">
        <v>6963.9189999999999</v>
      </c>
      <c r="M49">
        <v>7415.2669999999998</v>
      </c>
      <c r="N49">
        <v>7714.8</v>
      </c>
      <c r="O49">
        <v>8547.6479999999992</v>
      </c>
      <c r="P49">
        <v>8496.2999999999993</v>
      </c>
      <c r="Q49">
        <v>9822</v>
      </c>
      <c r="R49">
        <v>91343.814000000013</v>
      </c>
    </row>
    <row r="50" spans="1:18">
      <c r="A50" t="s">
        <v>58</v>
      </c>
      <c r="B50">
        <v>2019</v>
      </c>
      <c r="C50" t="s">
        <v>29</v>
      </c>
      <c r="D50" t="s">
        <v>30</v>
      </c>
      <c r="E50" t="s">
        <v>22</v>
      </c>
      <c r="F50">
        <v>3386.26</v>
      </c>
      <c r="G50">
        <v>2869.2</v>
      </c>
      <c r="H50">
        <v>3200.12</v>
      </c>
      <c r="I50">
        <v>3693.63</v>
      </c>
      <c r="J50">
        <v>4223.7</v>
      </c>
      <c r="K50">
        <v>3586.83</v>
      </c>
      <c r="L50">
        <v>4077.06</v>
      </c>
      <c r="M50">
        <v>3870.63</v>
      </c>
      <c r="N50">
        <v>3484.4</v>
      </c>
      <c r="O50">
        <v>4285.7</v>
      </c>
      <c r="P50">
        <v>4744.6000000000004</v>
      </c>
      <c r="Q50">
        <v>5579.96</v>
      </c>
      <c r="R50">
        <v>47002.09</v>
      </c>
    </row>
    <row r="51" spans="1:18">
      <c r="A51" t="s">
        <v>58</v>
      </c>
      <c r="B51">
        <v>2019</v>
      </c>
      <c r="C51" t="s">
        <v>20</v>
      </c>
      <c r="D51" t="s">
        <v>28</v>
      </c>
      <c r="E51" t="s">
        <v>22</v>
      </c>
      <c r="F51">
        <v>2837.55</v>
      </c>
      <c r="G51">
        <v>2273.69</v>
      </c>
      <c r="H51">
        <v>2266.3069999999998</v>
      </c>
      <c r="I51">
        <v>2286.15</v>
      </c>
      <c r="J51">
        <v>2421.92</v>
      </c>
      <c r="K51">
        <v>2392.3200000000002</v>
      </c>
      <c r="L51">
        <v>2954.91</v>
      </c>
      <c r="M51">
        <v>2614.92</v>
      </c>
      <c r="N51">
        <v>2453.35</v>
      </c>
      <c r="O51">
        <v>2877.89</v>
      </c>
      <c r="P51">
        <v>3440.09</v>
      </c>
      <c r="Q51">
        <v>4396.3</v>
      </c>
      <c r="R51">
        <v>33215.396999999997</v>
      </c>
    </row>
    <row r="52" spans="1:18">
      <c r="A52" t="s">
        <v>58</v>
      </c>
      <c r="B52">
        <v>2019</v>
      </c>
      <c r="C52" t="s">
        <v>20</v>
      </c>
      <c r="D52" t="s">
        <v>27</v>
      </c>
      <c r="E52" t="s">
        <v>22</v>
      </c>
      <c r="F52">
        <v>60</v>
      </c>
      <c r="G52">
        <v>40</v>
      </c>
      <c r="H52">
        <v>35</v>
      </c>
      <c r="I52">
        <v>59.835999999999999</v>
      </c>
      <c r="J52">
        <v>84.619</v>
      </c>
      <c r="K52">
        <v>80.614000000000004</v>
      </c>
      <c r="L52">
        <v>57.148000000000003</v>
      </c>
      <c r="M52">
        <v>84.613</v>
      </c>
      <c r="N52">
        <v>86.951999999999998</v>
      </c>
      <c r="O52">
        <v>94.816000000000003</v>
      </c>
      <c r="P52">
        <v>84.356999999999999</v>
      </c>
      <c r="Q52">
        <v>94.191999999999993</v>
      </c>
      <c r="R52">
        <v>862.14700000000016</v>
      </c>
    </row>
    <row r="53" spans="1:18">
      <c r="A53" t="s">
        <v>58</v>
      </c>
      <c r="B53">
        <v>2019</v>
      </c>
      <c r="C53" t="s">
        <v>20</v>
      </c>
      <c r="D53" t="s">
        <v>26</v>
      </c>
      <c r="E53" t="s">
        <v>22</v>
      </c>
      <c r="F53">
        <v>4834.1949999999997</v>
      </c>
      <c r="G53">
        <v>4181.4309999999996</v>
      </c>
      <c r="H53">
        <v>4559.991</v>
      </c>
      <c r="I53">
        <v>4674.1819999999998</v>
      </c>
      <c r="J53">
        <v>4959.9459999999999</v>
      </c>
      <c r="K53">
        <v>4682.5290000000005</v>
      </c>
      <c r="L53">
        <v>4811.6480000000001</v>
      </c>
      <c r="M53">
        <v>4714.5190000000002</v>
      </c>
      <c r="N53">
        <v>4668.9960000000001</v>
      </c>
      <c r="O53">
        <v>5157.1689999999999</v>
      </c>
      <c r="P53">
        <v>4982.6149999999998</v>
      </c>
      <c r="Q53">
        <v>6150.4970000000003</v>
      </c>
      <c r="R53">
        <v>58377.718000000001</v>
      </c>
    </row>
    <row r="54" spans="1:18">
      <c r="A54" t="s">
        <v>58</v>
      </c>
      <c r="B54">
        <v>2019</v>
      </c>
      <c r="C54" t="s">
        <v>20</v>
      </c>
      <c r="D54" t="s">
        <v>25</v>
      </c>
      <c r="E54" t="s">
        <v>22</v>
      </c>
      <c r="F54">
        <v>81.2</v>
      </c>
      <c r="G54">
        <v>66.400000000000006</v>
      </c>
      <c r="H54">
        <v>90</v>
      </c>
      <c r="I54">
        <v>182.6</v>
      </c>
      <c r="J54">
        <v>217.6</v>
      </c>
      <c r="K54">
        <v>147.19999999999999</v>
      </c>
      <c r="L54">
        <v>142.80000000000001</v>
      </c>
      <c r="M54">
        <v>132.6</v>
      </c>
      <c r="N54">
        <v>132.19999999999999</v>
      </c>
      <c r="O54">
        <v>165.6</v>
      </c>
      <c r="P54">
        <v>139.4</v>
      </c>
      <c r="Q54">
        <v>165.6</v>
      </c>
      <c r="R54">
        <v>1663.1999999999998</v>
      </c>
    </row>
    <row r="55" spans="1:18">
      <c r="A55" t="s">
        <v>58</v>
      </c>
      <c r="B55">
        <v>2019</v>
      </c>
      <c r="C55" t="s">
        <v>20</v>
      </c>
      <c r="D55" t="s">
        <v>24</v>
      </c>
      <c r="E55" t="s">
        <v>22</v>
      </c>
      <c r="F55">
        <v>3525</v>
      </c>
      <c r="G55">
        <v>4227</v>
      </c>
      <c r="H55">
        <v>7027.4</v>
      </c>
      <c r="I55">
        <v>8031.0690000000004</v>
      </c>
      <c r="J55">
        <v>6804.8940000000002</v>
      </c>
      <c r="K55">
        <v>11295.882</v>
      </c>
      <c r="L55">
        <v>11363.384</v>
      </c>
      <c r="M55">
        <v>7847.9539999999997</v>
      </c>
      <c r="N55">
        <v>9505.9320000000007</v>
      </c>
      <c r="O55">
        <v>10672.601000000001</v>
      </c>
      <c r="P55">
        <v>12211.776</v>
      </c>
      <c r="Q55">
        <v>9531.7780000000002</v>
      </c>
      <c r="R55">
        <v>102044.67</v>
      </c>
    </row>
    <row r="56" spans="1:18">
      <c r="A56" t="s">
        <v>58</v>
      </c>
      <c r="B56">
        <v>2019</v>
      </c>
      <c r="C56" t="s">
        <v>20</v>
      </c>
      <c r="D56" t="s">
        <v>23</v>
      </c>
      <c r="E56" t="s">
        <v>22</v>
      </c>
      <c r="F56">
        <v>544.5</v>
      </c>
      <c r="G56">
        <v>470</v>
      </c>
      <c r="H56">
        <v>557.5</v>
      </c>
      <c r="I56">
        <v>592.44299999999998</v>
      </c>
      <c r="J56">
        <v>729.61099999999999</v>
      </c>
      <c r="K56">
        <v>728.30899999999997</v>
      </c>
      <c r="L56">
        <v>741.82</v>
      </c>
      <c r="M56">
        <v>637.76800000000003</v>
      </c>
      <c r="N56">
        <v>657.65700000000004</v>
      </c>
      <c r="O56">
        <v>770.13599999999997</v>
      </c>
      <c r="P56">
        <v>675.73599999999999</v>
      </c>
      <c r="Q56">
        <v>797.53599999999994</v>
      </c>
      <c r="R56">
        <v>7903.0160000000005</v>
      </c>
    </row>
    <row r="57" spans="1:18">
      <c r="A57" t="s">
        <v>58</v>
      </c>
      <c r="B57">
        <v>2019</v>
      </c>
      <c r="C57" t="s">
        <v>20</v>
      </c>
      <c r="D57" t="s">
        <v>21</v>
      </c>
      <c r="E57" t="s">
        <v>22</v>
      </c>
      <c r="F57">
        <v>904.5</v>
      </c>
      <c r="G57">
        <v>817.3</v>
      </c>
      <c r="H57">
        <v>1142.7</v>
      </c>
      <c r="I57">
        <v>1506.7070000000001</v>
      </c>
      <c r="J57">
        <v>1711.5509999999999</v>
      </c>
      <c r="K57">
        <v>1218.348</v>
      </c>
      <c r="L57">
        <v>1134.3699999999999</v>
      </c>
      <c r="M57">
        <v>988.91499999999996</v>
      </c>
      <c r="N57">
        <v>1377.4390000000001</v>
      </c>
      <c r="O57">
        <v>1533.991</v>
      </c>
      <c r="P57">
        <v>1498.4960000000001</v>
      </c>
      <c r="Q57">
        <v>1634.8889999999999</v>
      </c>
      <c r="R57">
        <v>15469.205999999998</v>
      </c>
    </row>
    <row r="58" spans="1:18">
      <c r="A58" t="s">
        <v>57</v>
      </c>
      <c r="B58">
        <v>2019</v>
      </c>
      <c r="C58" t="s">
        <v>48</v>
      </c>
      <c r="D58" t="s">
        <v>52</v>
      </c>
      <c r="E58" t="s">
        <v>22</v>
      </c>
      <c r="F58">
        <v>56.37</v>
      </c>
      <c r="G58">
        <v>33.06</v>
      </c>
      <c r="H58">
        <v>28.25</v>
      </c>
      <c r="I58">
        <v>59.03</v>
      </c>
      <c r="J58">
        <v>33.86</v>
      </c>
      <c r="K58">
        <v>86.888000000000005</v>
      </c>
      <c r="L58">
        <v>87.149000000000001</v>
      </c>
      <c r="M58">
        <v>94.301000000000002</v>
      </c>
      <c r="N58">
        <v>101.473</v>
      </c>
      <c r="O58">
        <v>34.531999999999996</v>
      </c>
      <c r="P58">
        <v>61.317999999999998</v>
      </c>
      <c r="Q58">
        <v>33.409999999999997</v>
      </c>
      <c r="R58">
        <v>709.64099999999996</v>
      </c>
    </row>
    <row r="59" spans="1:18">
      <c r="A59" t="s">
        <v>57</v>
      </c>
      <c r="B59">
        <v>2019</v>
      </c>
      <c r="C59" t="s">
        <v>48</v>
      </c>
      <c r="D59" t="s">
        <v>51</v>
      </c>
      <c r="E59" t="s">
        <v>22</v>
      </c>
      <c r="F59">
        <v>4221.8329999999996</v>
      </c>
      <c r="G59">
        <v>4198.3469999999998</v>
      </c>
      <c r="H59">
        <v>3642.2280000000001</v>
      </c>
      <c r="I59">
        <v>7265.1909999999998</v>
      </c>
      <c r="J59">
        <v>4003.7060000000001</v>
      </c>
      <c r="K59">
        <v>4145.3069999999998</v>
      </c>
      <c r="L59">
        <v>5071.8029999999999</v>
      </c>
      <c r="M59">
        <v>6359.21</v>
      </c>
      <c r="N59">
        <v>5184.0540000000001</v>
      </c>
      <c r="O59">
        <v>7834.0150000000003</v>
      </c>
      <c r="P59">
        <v>4529.2610000000004</v>
      </c>
      <c r="Q59">
        <v>3979.7159999999999</v>
      </c>
      <c r="R59">
        <v>60434.671000000002</v>
      </c>
    </row>
    <row r="60" spans="1:18">
      <c r="A60" t="s">
        <v>57</v>
      </c>
      <c r="B60">
        <v>2019</v>
      </c>
      <c r="C60" t="s">
        <v>48</v>
      </c>
      <c r="D60" t="s">
        <v>50</v>
      </c>
      <c r="E60" t="s">
        <v>22</v>
      </c>
      <c r="F60">
        <v>33.020000000000003</v>
      </c>
      <c r="G60">
        <v>0</v>
      </c>
      <c r="H60">
        <v>35.229999999999997</v>
      </c>
      <c r="I60">
        <v>0</v>
      </c>
      <c r="J60">
        <v>34.1</v>
      </c>
      <c r="K60">
        <v>96.44</v>
      </c>
      <c r="L60">
        <v>101.36</v>
      </c>
      <c r="M60">
        <v>0</v>
      </c>
      <c r="N60">
        <v>66.72</v>
      </c>
      <c r="O60">
        <v>0</v>
      </c>
      <c r="P60">
        <v>0</v>
      </c>
      <c r="Q60">
        <v>0</v>
      </c>
      <c r="R60">
        <v>366.87</v>
      </c>
    </row>
    <row r="61" spans="1:18">
      <c r="A61" t="s">
        <v>57</v>
      </c>
      <c r="B61">
        <v>2019</v>
      </c>
      <c r="C61" t="s">
        <v>48</v>
      </c>
      <c r="D61" t="s">
        <v>49</v>
      </c>
      <c r="E61" t="s">
        <v>22</v>
      </c>
      <c r="F61">
        <v>1757.76</v>
      </c>
      <c r="G61">
        <v>561.79999999999995</v>
      </c>
      <c r="H61">
        <v>1386.47</v>
      </c>
      <c r="I61">
        <v>419.16</v>
      </c>
      <c r="J61">
        <v>532.1</v>
      </c>
      <c r="K61">
        <v>542.66</v>
      </c>
      <c r="L61">
        <v>300.86</v>
      </c>
      <c r="M61">
        <v>666.48</v>
      </c>
      <c r="N61">
        <v>252.24</v>
      </c>
      <c r="O61">
        <v>569.29</v>
      </c>
      <c r="P61">
        <v>1028.58</v>
      </c>
      <c r="Q61">
        <v>61.94</v>
      </c>
      <c r="R61">
        <v>8079.3399999999983</v>
      </c>
    </row>
    <row r="62" spans="1:18">
      <c r="A62" t="s">
        <v>57</v>
      </c>
      <c r="B62">
        <v>2019</v>
      </c>
      <c r="C62" t="s">
        <v>44</v>
      </c>
      <c r="D62" t="s">
        <v>47</v>
      </c>
      <c r="E62" t="s">
        <v>22</v>
      </c>
      <c r="F62">
        <v>4079.0709999999999</v>
      </c>
      <c r="G62">
        <v>2799.759</v>
      </c>
      <c r="H62">
        <v>5727.55</v>
      </c>
      <c r="I62">
        <v>6922.96</v>
      </c>
      <c r="J62">
        <v>5558.73</v>
      </c>
      <c r="K62">
        <v>3564.6909999999998</v>
      </c>
      <c r="L62">
        <v>5799.1049999999996</v>
      </c>
      <c r="M62">
        <v>6967.5810000000001</v>
      </c>
      <c r="N62">
        <v>4375.3040000000001</v>
      </c>
      <c r="O62">
        <v>3911.4830000000002</v>
      </c>
      <c r="P62">
        <v>3954.1909999999998</v>
      </c>
      <c r="Q62">
        <v>3660.3139999999999</v>
      </c>
      <c r="R62">
        <v>57320.738999999987</v>
      </c>
    </row>
    <row r="63" spans="1:18">
      <c r="A63" t="s">
        <v>57</v>
      </c>
      <c r="B63">
        <v>2019</v>
      </c>
      <c r="C63" t="s">
        <v>44</v>
      </c>
      <c r="D63" t="s">
        <v>46</v>
      </c>
      <c r="E63" t="s">
        <v>22</v>
      </c>
      <c r="F63">
        <v>2826.65</v>
      </c>
      <c r="G63">
        <v>2846.04</v>
      </c>
      <c r="H63">
        <v>2986.7</v>
      </c>
      <c r="I63">
        <v>2858.26</v>
      </c>
      <c r="J63">
        <v>3199.73</v>
      </c>
      <c r="K63">
        <v>2873.04</v>
      </c>
      <c r="L63">
        <v>3198.8960000000002</v>
      </c>
      <c r="M63">
        <v>2498.98</v>
      </c>
      <c r="N63">
        <v>2654.34</v>
      </c>
      <c r="O63">
        <v>2631.3</v>
      </c>
      <c r="P63">
        <v>2546.89</v>
      </c>
      <c r="Q63">
        <v>1911.96</v>
      </c>
      <c r="R63">
        <v>33032.786</v>
      </c>
    </row>
    <row r="64" spans="1:18">
      <c r="A64" t="s">
        <v>57</v>
      </c>
      <c r="B64">
        <v>2019</v>
      </c>
      <c r="C64" t="s">
        <v>44</v>
      </c>
      <c r="D64" t="s">
        <v>45</v>
      </c>
      <c r="E64" t="s">
        <v>22</v>
      </c>
      <c r="F64">
        <v>12896.687</v>
      </c>
      <c r="G64">
        <v>8666.5519999999997</v>
      </c>
      <c r="H64">
        <v>11132.991</v>
      </c>
      <c r="I64">
        <v>11698.481</v>
      </c>
      <c r="J64">
        <v>11526.638000000001</v>
      </c>
      <c r="K64">
        <v>12520.098</v>
      </c>
      <c r="L64">
        <v>12442.338</v>
      </c>
      <c r="M64">
        <v>14299.605</v>
      </c>
      <c r="N64">
        <v>13478.496999999999</v>
      </c>
      <c r="O64">
        <v>16014.008</v>
      </c>
      <c r="P64">
        <v>14300.195</v>
      </c>
      <c r="Q64">
        <v>11558.188</v>
      </c>
      <c r="R64">
        <v>150534.27799999999</v>
      </c>
    </row>
    <row r="65" spans="1:18">
      <c r="A65" t="s">
        <v>57</v>
      </c>
      <c r="B65">
        <v>2019</v>
      </c>
      <c r="C65" t="s">
        <v>39</v>
      </c>
      <c r="D65" t="s">
        <v>43</v>
      </c>
      <c r="E65" t="s">
        <v>22</v>
      </c>
      <c r="F65">
        <v>13730.734</v>
      </c>
      <c r="G65">
        <v>14394.921</v>
      </c>
      <c r="H65">
        <v>13059.633</v>
      </c>
      <c r="I65">
        <v>11046.61</v>
      </c>
      <c r="J65">
        <v>10439.798000000001</v>
      </c>
      <c r="K65">
        <v>13123.498</v>
      </c>
      <c r="L65">
        <v>14095.001</v>
      </c>
      <c r="M65">
        <v>13762.162</v>
      </c>
      <c r="N65">
        <v>12417.169</v>
      </c>
      <c r="O65">
        <v>12866.753000000001</v>
      </c>
      <c r="P65">
        <v>9878.3970000000008</v>
      </c>
      <c r="Q65">
        <v>12979.683999999999</v>
      </c>
      <c r="R65">
        <v>151794.36000000002</v>
      </c>
    </row>
    <row r="66" spans="1:18">
      <c r="A66" t="s">
        <v>57</v>
      </c>
      <c r="B66">
        <v>2019</v>
      </c>
      <c r="C66" t="s">
        <v>39</v>
      </c>
      <c r="D66" t="s">
        <v>42</v>
      </c>
      <c r="E66" t="s">
        <v>22</v>
      </c>
      <c r="F66">
        <v>384.38</v>
      </c>
      <c r="G66">
        <v>474.48</v>
      </c>
      <c r="H66">
        <v>326.27999999999997</v>
      </c>
      <c r="I66">
        <v>207.42</v>
      </c>
      <c r="J66">
        <v>484.47199999999998</v>
      </c>
      <c r="K66">
        <v>2926.9409999999998</v>
      </c>
      <c r="L66">
        <v>2101.3719999999998</v>
      </c>
      <c r="M66">
        <v>1060.146</v>
      </c>
      <c r="N66">
        <v>905.69500000000005</v>
      </c>
      <c r="O66">
        <v>220.4</v>
      </c>
      <c r="P66">
        <v>2614.145</v>
      </c>
      <c r="Q66">
        <v>673.09100000000001</v>
      </c>
      <c r="R66">
        <v>12378.822</v>
      </c>
    </row>
    <row r="67" spans="1:18">
      <c r="A67" t="s">
        <v>57</v>
      </c>
      <c r="B67">
        <v>2019</v>
      </c>
      <c r="C67" t="s">
        <v>39</v>
      </c>
      <c r="D67" t="s">
        <v>41</v>
      </c>
      <c r="E67" t="s">
        <v>22</v>
      </c>
      <c r="F67">
        <v>1798.37</v>
      </c>
      <c r="G67">
        <v>1448.41</v>
      </c>
      <c r="H67">
        <v>1286.44</v>
      </c>
      <c r="I67">
        <v>2203.54</v>
      </c>
      <c r="J67">
        <v>307.35199999999998</v>
      </c>
      <c r="K67">
        <v>519.76700000000005</v>
      </c>
      <c r="L67">
        <v>1231.8499999999999</v>
      </c>
      <c r="M67">
        <v>413.88</v>
      </c>
      <c r="N67">
        <v>644.41200000000003</v>
      </c>
      <c r="O67">
        <v>129.46</v>
      </c>
      <c r="P67">
        <v>197.18</v>
      </c>
      <c r="Q67">
        <v>4254.5550000000003</v>
      </c>
      <c r="R67">
        <v>14435.215999999999</v>
      </c>
    </row>
    <row r="68" spans="1:18">
      <c r="A68" t="s">
        <v>57</v>
      </c>
      <c r="B68">
        <v>2019</v>
      </c>
      <c r="C68" t="s">
        <v>39</v>
      </c>
      <c r="D68" t="s">
        <v>40</v>
      </c>
      <c r="E68" t="s">
        <v>22</v>
      </c>
      <c r="F68">
        <v>10338.578</v>
      </c>
      <c r="G68">
        <v>10191.687</v>
      </c>
      <c r="H68">
        <v>10449.85</v>
      </c>
      <c r="I68">
        <v>8763.8819999999996</v>
      </c>
      <c r="J68">
        <v>9558.34</v>
      </c>
      <c r="K68">
        <v>9504.3119999999999</v>
      </c>
      <c r="L68">
        <v>11042.846</v>
      </c>
      <c r="M68">
        <v>9238.5470000000005</v>
      </c>
      <c r="N68">
        <v>8567.82</v>
      </c>
      <c r="O68">
        <v>11921.407999999999</v>
      </c>
      <c r="P68">
        <v>10440.954</v>
      </c>
      <c r="Q68">
        <v>11913.870999999999</v>
      </c>
      <c r="R68">
        <v>121932.09499999999</v>
      </c>
    </row>
    <row r="69" spans="1:18">
      <c r="A69" t="s">
        <v>57</v>
      </c>
      <c r="B69">
        <v>2019</v>
      </c>
      <c r="C69" t="s">
        <v>29</v>
      </c>
      <c r="D69" t="s">
        <v>38</v>
      </c>
      <c r="E69" t="s">
        <v>22</v>
      </c>
      <c r="F69">
        <v>14158.54</v>
      </c>
      <c r="G69">
        <v>23900.77</v>
      </c>
      <c r="H69">
        <v>15831.654</v>
      </c>
      <c r="I69">
        <v>14577.118</v>
      </c>
      <c r="J69">
        <v>7259.8879999999999</v>
      </c>
      <c r="K69">
        <v>4176.5209999999997</v>
      </c>
      <c r="L69">
        <v>5989.79</v>
      </c>
      <c r="M69">
        <v>4745.9290000000001</v>
      </c>
      <c r="N69">
        <v>6373.2020000000002</v>
      </c>
      <c r="O69">
        <v>3388.3310000000001</v>
      </c>
      <c r="P69">
        <v>789.1</v>
      </c>
      <c r="Q69">
        <v>1229.0609999999999</v>
      </c>
      <c r="R69">
        <v>102419.90400000001</v>
      </c>
    </row>
    <row r="70" spans="1:18">
      <c r="A70" t="s">
        <v>57</v>
      </c>
      <c r="B70">
        <v>2019</v>
      </c>
      <c r="C70" t="s">
        <v>29</v>
      </c>
      <c r="D70" t="s">
        <v>37</v>
      </c>
      <c r="E70" t="s">
        <v>22</v>
      </c>
      <c r="F70">
        <v>0</v>
      </c>
      <c r="G70">
        <v>0</v>
      </c>
      <c r="H70">
        <v>13.72</v>
      </c>
      <c r="I70">
        <v>27.96</v>
      </c>
      <c r="J70">
        <v>41.75</v>
      </c>
      <c r="K70">
        <v>13.87</v>
      </c>
      <c r="L70">
        <v>27.81</v>
      </c>
      <c r="M70">
        <v>28</v>
      </c>
      <c r="N70">
        <v>14.1</v>
      </c>
      <c r="O70">
        <v>29.06</v>
      </c>
      <c r="P70">
        <v>27.98</v>
      </c>
      <c r="Q70">
        <v>27.88</v>
      </c>
      <c r="R70">
        <v>252.13</v>
      </c>
    </row>
    <row r="71" spans="1:18">
      <c r="A71" t="s">
        <v>57</v>
      </c>
      <c r="B71">
        <v>2019</v>
      </c>
      <c r="C71" t="s">
        <v>29</v>
      </c>
      <c r="D71" t="s">
        <v>36</v>
      </c>
      <c r="E71" t="s">
        <v>22</v>
      </c>
      <c r="F71">
        <v>0</v>
      </c>
      <c r="G71">
        <v>14.02</v>
      </c>
      <c r="H71">
        <v>13.87</v>
      </c>
      <c r="I71">
        <v>13.9</v>
      </c>
      <c r="J71">
        <v>13.99</v>
      </c>
      <c r="K71">
        <v>42.13</v>
      </c>
      <c r="L71">
        <v>27.45</v>
      </c>
      <c r="M71">
        <v>27.59</v>
      </c>
      <c r="N71">
        <v>28.12</v>
      </c>
      <c r="O71">
        <v>56.8</v>
      </c>
      <c r="P71">
        <v>14.01</v>
      </c>
      <c r="Q71">
        <v>41.8</v>
      </c>
      <c r="R71">
        <v>293.68</v>
      </c>
    </row>
    <row r="72" spans="1:18">
      <c r="A72" t="s">
        <v>57</v>
      </c>
      <c r="B72">
        <v>2019</v>
      </c>
      <c r="C72" t="s">
        <v>29</v>
      </c>
      <c r="D72" t="s">
        <v>35</v>
      </c>
      <c r="E72" t="s">
        <v>22</v>
      </c>
      <c r="F72">
        <v>7048.48</v>
      </c>
      <c r="G72">
        <v>21732.71</v>
      </c>
      <c r="H72">
        <v>17088.759999999998</v>
      </c>
      <c r="I72">
        <v>13219.76</v>
      </c>
      <c r="J72">
        <v>8229.44</v>
      </c>
      <c r="K72">
        <v>267.685</v>
      </c>
      <c r="L72">
        <v>286.93</v>
      </c>
      <c r="M72">
        <v>228.46</v>
      </c>
      <c r="N72">
        <v>226.43</v>
      </c>
      <c r="O72">
        <v>668.5</v>
      </c>
      <c r="P72">
        <v>431.62</v>
      </c>
      <c r="Q72">
        <v>215.29</v>
      </c>
      <c r="R72">
        <v>69644.064999999973</v>
      </c>
    </row>
    <row r="73" spans="1:18">
      <c r="A73" t="s">
        <v>57</v>
      </c>
      <c r="B73">
        <v>2019</v>
      </c>
      <c r="C73" t="s">
        <v>29</v>
      </c>
      <c r="D73" t="s">
        <v>34</v>
      </c>
      <c r="E73" t="s">
        <v>22</v>
      </c>
      <c r="F73">
        <v>6432.69</v>
      </c>
      <c r="G73">
        <v>20484.169999999998</v>
      </c>
      <c r="H73">
        <v>17666.5</v>
      </c>
      <c r="I73">
        <v>26138.86</v>
      </c>
      <c r="J73">
        <v>24612.71</v>
      </c>
      <c r="K73">
        <v>287.63</v>
      </c>
      <c r="L73">
        <v>0</v>
      </c>
      <c r="M73">
        <v>0</v>
      </c>
      <c r="N73">
        <v>0</v>
      </c>
      <c r="O73">
        <v>0</v>
      </c>
      <c r="P73">
        <v>347.28</v>
      </c>
      <c r="Q73">
        <v>970.69</v>
      </c>
      <c r="R73">
        <v>96940.53</v>
      </c>
    </row>
    <row r="74" spans="1:18">
      <c r="A74" t="s">
        <v>57</v>
      </c>
      <c r="B74">
        <v>2019</v>
      </c>
      <c r="C74" t="s">
        <v>29</v>
      </c>
      <c r="D74" t="s">
        <v>33</v>
      </c>
      <c r="E74" t="s">
        <v>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t="s">
        <v>57</v>
      </c>
      <c r="B75">
        <v>2019</v>
      </c>
      <c r="C75" t="s">
        <v>29</v>
      </c>
      <c r="D75" t="s">
        <v>32</v>
      </c>
      <c r="E75" t="s">
        <v>22</v>
      </c>
      <c r="F75">
        <v>878.98</v>
      </c>
      <c r="G75">
        <v>802.45</v>
      </c>
      <c r="H75">
        <v>802.66</v>
      </c>
      <c r="I75">
        <v>56.22</v>
      </c>
      <c r="J75">
        <v>225.98</v>
      </c>
      <c r="K75">
        <v>157.16</v>
      </c>
      <c r="L75">
        <v>143.56</v>
      </c>
      <c r="M75">
        <v>325</v>
      </c>
      <c r="N75">
        <v>327.60000000000002</v>
      </c>
      <c r="O75">
        <v>269.76</v>
      </c>
      <c r="P75">
        <v>113.04</v>
      </c>
      <c r="Q75">
        <v>84.91</v>
      </c>
      <c r="R75">
        <v>4187.32</v>
      </c>
    </row>
    <row r="76" spans="1:18">
      <c r="A76" t="s">
        <v>57</v>
      </c>
      <c r="B76">
        <v>2019</v>
      </c>
      <c r="C76" t="s">
        <v>29</v>
      </c>
      <c r="D76" t="s">
        <v>31</v>
      </c>
      <c r="E76" t="s">
        <v>22</v>
      </c>
      <c r="F76">
        <v>26.54</v>
      </c>
      <c r="G76">
        <v>39.93</v>
      </c>
      <c r="H76">
        <v>13.14</v>
      </c>
      <c r="I76">
        <v>26.84</v>
      </c>
      <c r="J76">
        <v>13.07</v>
      </c>
      <c r="K76">
        <v>52.76</v>
      </c>
      <c r="L76">
        <v>79.87</v>
      </c>
      <c r="M76">
        <v>26.97</v>
      </c>
      <c r="N76">
        <v>40.14</v>
      </c>
      <c r="O76">
        <v>13.29</v>
      </c>
      <c r="P76">
        <v>40.17</v>
      </c>
      <c r="Q76">
        <v>26.51</v>
      </c>
      <c r="R76">
        <v>399.23</v>
      </c>
    </row>
    <row r="77" spans="1:18">
      <c r="A77" t="s">
        <v>57</v>
      </c>
      <c r="B77">
        <v>2019</v>
      </c>
      <c r="C77" t="s">
        <v>29</v>
      </c>
      <c r="D77" t="s">
        <v>30</v>
      </c>
      <c r="E77" t="s">
        <v>22</v>
      </c>
      <c r="F77">
        <v>36351.495999999999</v>
      </c>
      <c r="G77">
        <v>29710.627</v>
      </c>
      <c r="H77">
        <v>27129.526000000002</v>
      </c>
      <c r="I77">
        <v>27620.222000000002</v>
      </c>
      <c r="J77">
        <v>29371.168000000001</v>
      </c>
      <c r="K77">
        <v>27654.264999999999</v>
      </c>
      <c r="L77">
        <v>36470.533000000003</v>
      </c>
      <c r="M77">
        <v>32496.006000000001</v>
      </c>
      <c r="N77">
        <v>34600.404000000002</v>
      </c>
      <c r="O77">
        <v>38901.118000000002</v>
      </c>
      <c r="P77">
        <v>34907.898999999998</v>
      </c>
      <c r="Q77">
        <v>33858.574000000001</v>
      </c>
      <c r="R77">
        <v>389071.83799999999</v>
      </c>
    </row>
    <row r="78" spans="1:18">
      <c r="A78" t="s">
        <v>57</v>
      </c>
      <c r="B78">
        <v>2019</v>
      </c>
      <c r="C78" t="s">
        <v>20</v>
      </c>
      <c r="D78" t="s">
        <v>28</v>
      </c>
      <c r="E78" t="s">
        <v>22</v>
      </c>
      <c r="F78">
        <v>89.17</v>
      </c>
      <c r="G78">
        <v>58.68</v>
      </c>
      <c r="H78">
        <v>93.44</v>
      </c>
      <c r="I78">
        <v>0</v>
      </c>
      <c r="J78">
        <v>0</v>
      </c>
      <c r="K78">
        <v>32.700000000000003</v>
      </c>
      <c r="L78">
        <v>0</v>
      </c>
      <c r="M78">
        <v>30.79</v>
      </c>
      <c r="N78">
        <v>30.42</v>
      </c>
      <c r="O78">
        <v>91.38</v>
      </c>
      <c r="P78">
        <v>91.62</v>
      </c>
      <c r="Q78">
        <v>29.33</v>
      </c>
      <c r="R78">
        <v>547.53000000000009</v>
      </c>
    </row>
    <row r="79" spans="1:18">
      <c r="A79" t="s">
        <v>57</v>
      </c>
      <c r="B79">
        <v>2019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2019</v>
      </c>
      <c r="C80" t="s">
        <v>20</v>
      </c>
      <c r="D80" t="s">
        <v>26</v>
      </c>
      <c r="E80" t="s">
        <v>22</v>
      </c>
      <c r="F80">
        <v>35082.000999999997</v>
      </c>
      <c r="G80">
        <v>29970.483</v>
      </c>
      <c r="H80">
        <v>33250.732000000004</v>
      </c>
      <c r="I80">
        <v>30221.32</v>
      </c>
      <c r="J80">
        <v>39417.745999999999</v>
      </c>
      <c r="K80">
        <v>47382.936000000002</v>
      </c>
      <c r="L80">
        <v>66468.462</v>
      </c>
      <c r="M80">
        <v>56906.802000000003</v>
      </c>
      <c r="N80">
        <v>58004.550999999999</v>
      </c>
      <c r="O80">
        <v>62003.796999999999</v>
      </c>
      <c r="P80">
        <v>61803.508000000002</v>
      </c>
      <c r="Q80">
        <v>56766.16</v>
      </c>
      <c r="R80">
        <v>577278.49800000002</v>
      </c>
    </row>
    <row r="81" spans="1:18">
      <c r="A81" t="s">
        <v>57</v>
      </c>
      <c r="B81">
        <v>2019</v>
      </c>
      <c r="C81" t="s">
        <v>20</v>
      </c>
      <c r="D81" t="s">
        <v>25</v>
      </c>
      <c r="E81" t="s">
        <v>22</v>
      </c>
      <c r="F81">
        <v>29.69</v>
      </c>
      <c r="G81">
        <v>0</v>
      </c>
      <c r="H81">
        <v>29.84</v>
      </c>
      <c r="I81">
        <v>0</v>
      </c>
      <c r="J81">
        <v>29.6</v>
      </c>
      <c r="K81">
        <v>0</v>
      </c>
      <c r="L81">
        <v>29.56</v>
      </c>
      <c r="M81">
        <v>60.13</v>
      </c>
      <c r="N81">
        <v>29.9</v>
      </c>
      <c r="O81">
        <v>59.57</v>
      </c>
      <c r="P81">
        <v>88.79</v>
      </c>
      <c r="Q81">
        <v>0</v>
      </c>
      <c r="R81">
        <v>357.08000000000004</v>
      </c>
    </row>
    <row r="82" spans="1:18">
      <c r="A82" t="s">
        <v>57</v>
      </c>
      <c r="B82">
        <v>2019</v>
      </c>
      <c r="C82" t="s">
        <v>20</v>
      </c>
      <c r="D82" t="s">
        <v>24</v>
      </c>
      <c r="E82" t="s">
        <v>22</v>
      </c>
      <c r="F82">
        <v>2801.7649999999999</v>
      </c>
      <c r="G82">
        <v>3179.8290000000002</v>
      </c>
      <c r="H82">
        <v>2826.768</v>
      </c>
      <c r="I82">
        <v>3035.9549999999999</v>
      </c>
      <c r="J82">
        <v>2506.7820000000002</v>
      </c>
      <c r="K82">
        <v>2621.971</v>
      </c>
      <c r="L82">
        <v>4339.4009999999998</v>
      </c>
      <c r="M82">
        <v>3736.9009999999998</v>
      </c>
      <c r="N82">
        <v>3053.444</v>
      </c>
      <c r="O82">
        <v>3274.2269999999999</v>
      </c>
      <c r="P82">
        <v>3492.5050000000001</v>
      </c>
      <c r="Q82">
        <v>3330.8919999999998</v>
      </c>
      <c r="R82">
        <v>38200.44</v>
      </c>
    </row>
    <row r="83" spans="1:18">
      <c r="A83" t="s">
        <v>57</v>
      </c>
      <c r="B83">
        <v>2019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2019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2019</v>
      </c>
      <c r="C85" t="s">
        <v>48</v>
      </c>
      <c r="D85" t="s">
        <v>52</v>
      </c>
      <c r="E85" t="s">
        <v>22</v>
      </c>
      <c r="F85">
        <v>27481.5</v>
      </c>
      <c r="G85">
        <v>29089.5</v>
      </c>
      <c r="H85">
        <v>29682.5</v>
      </c>
      <c r="I85">
        <v>30781.429</v>
      </c>
      <c r="J85">
        <v>31945.5</v>
      </c>
      <c r="K85">
        <v>29513</v>
      </c>
      <c r="L85">
        <v>32344</v>
      </c>
      <c r="M85">
        <v>34311</v>
      </c>
      <c r="N85">
        <v>32006.5</v>
      </c>
      <c r="O85">
        <v>34543.5</v>
      </c>
      <c r="P85">
        <v>32161.5</v>
      </c>
      <c r="Q85">
        <v>31888.359</v>
      </c>
      <c r="R85">
        <v>375748.288</v>
      </c>
    </row>
    <row r="86" spans="1:18">
      <c r="A86" t="s">
        <v>56</v>
      </c>
      <c r="B86">
        <v>2019</v>
      </c>
      <c r="C86" t="s">
        <v>48</v>
      </c>
      <c r="D86" t="s">
        <v>51</v>
      </c>
      <c r="E86" t="s">
        <v>22</v>
      </c>
      <c r="F86">
        <v>202622.68799999999</v>
      </c>
      <c r="G86">
        <v>221604.05</v>
      </c>
      <c r="H86">
        <v>219304.60699999999</v>
      </c>
      <c r="I86">
        <v>213629.163</v>
      </c>
      <c r="J86">
        <v>230029.924</v>
      </c>
      <c r="K86">
        <v>232309.59299999999</v>
      </c>
      <c r="L86">
        <v>269816.40000000002</v>
      </c>
      <c r="M86">
        <v>259791.18400000001</v>
      </c>
      <c r="N86">
        <v>244266.96799999999</v>
      </c>
      <c r="O86">
        <v>270990.07400000002</v>
      </c>
      <c r="P86">
        <v>234369.636</v>
      </c>
      <c r="Q86">
        <v>182607.986</v>
      </c>
      <c r="R86">
        <v>2781342.2729999996</v>
      </c>
    </row>
    <row r="87" spans="1:18">
      <c r="A87" t="s">
        <v>56</v>
      </c>
      <c r="B87">
        <v>2019</v>
      </c>
      <c r="C87" t="s">
        <v>48</v>
      </c>
      <c r="D87" t="s">
        <v>50</v>
      </c>
      <c r="E87" t="s">
        <v>22</v>
      </c>
      <c r="F87">
        <v>266340.68900000001</v>
      </c>
      <c r="G87">
        <v>268512.69199999998</v>
      </c>
      <c r="H87">
        <v>221084.636</v>
      </c>
      <c r="I87">
        <v>192346.98199999999</v>
      </c>
      <c r="J87">
        <v>214360.18400000001</v>
      </c>
      <c r="K87">
        <v>261412.78400000001</v>
      </c>
      <c r="L87">
        <v>290427.875</v>
      </c>
      <c r="M87">
        <v>278265.51199999999</v>
      </c>
      <c r="N87">
        <v>253190.97700000001</v>
      </c>
      <c r="O87">
        <v>289758.91700000002</v>
      </c>
      <c r="P87">
        <v>222321.70800000001</v>
      </c>
      <c r="Q87">
        <v>178382.06299999999</v>
      </c>
      <c r="R87">
        <v>2936405.0189999999</v>
      </c>
    </row>
    <row r="88" spans="1:18">
      <c r="A88" t="s">
        <v>56</v>
      </c>
      <c r="B88">
        <v>2019</v>
      </c>
      <c r="C88" t="s">
        <v>48</v>
      </c>
      <c r="D88" t="s">
        <v>49</v>
      </c>
      <c r="E88" t="s">
        <v>22</v>
      </c>
      <c r="F88">
        <v>107663.98299999999</v>
      </c>
      <c r="G88">
        <v>122294.075</v>
      </c>
      <c r="H88">
        <v>116243.605</v>
      </c>
      <c r="I88">
        <v>112419.68799999999</v>
      </c>
      <c r="J88">
        <v>117430.47</v>
      </c>
      <c r="K88">
        <v>121302.28599999999</v>
      </c>
      <c r="L88">
        <v>146811.25200000001</v>
      </c>
      <c r="M88">
        <v>146090.73000000001</v>
      </c>
      <c r="N88">
        <v>124838.204</v>
      </c>
      <c r="O88">
        <v>136928.614</v>
      </c>
      <c r="P88">
        <v>110479.349</v>
      </c>
      <c r="Q88">
        <v>88614.346000000005</v>
      </c>
      <c r="R88">
        <v>1451116.6019999997</v>
      </c>
    </row>
    <row r="89" spans="1:18">
      <c r="A89" t="s">
        <v>56</v>
      </c>
      <c r="B89">
        <v>2019</v>
      </c>
      <c r="C89" t="s">
        <v>44</v>
      </c>
      <c r="D89" t="s">
        <v>47</v>
      </c>
      <c r="E89" t="s">
        <v>22</v>
      </c>
      <c r="F89">
        <v>256054.99299999999</v>
      </c>
      <c r="G89">
        <v>274397.94300000003</v>
      </c>
      <c r="H89">
        <v>355112.01699999999</v>
      </c>
      <c r="I89">
        <v>343450.11499999999</v>
      </c>
      <c r="J89">
        <v>284972.40999999997</v>
      </c>
      <c r="K89">
        <v>279826.52500000002</v>
      </c>
      <c r="L89">
        <v>288057.43300000002</v>
      </c>
      <c r="M89">
        <v>318787.88799999998</v>
      </c>
      <c r="N89">
        <v>295998.83799999999</v>
      </c>
      <c r="O89">
        <v>333573.81599999999</v>
      </c>
      <c r="P89">
        <v>331388.16899999999</v>
      </c>
      <c r="Q89">
        <v>282816.34700000001</v>
      </c>
      <c r="R89">
        <v>3644436.4939999999</v>
      </c>
    </row>
    <row r="90" spans="1:18">
      <c r="A90" t="s">
        <v>56</v>
      </c>
      <c r="B90">
        <v>2019</v>
      </c>
      <c r="C90" t="s">
        <v>44</v>
      </c>
      <c r="D90" t="s">
        <v>46</v>
      </c>
      <c r="E90" t="s">
        <v>22</v>
      </c>
      <c r="F90">
        <v>202532.26</v>
      </c>
      <c r="G90">
        <v>202716.13699999999</v>
      </c>
      <c r="H90">
        <v>220628.66099999999</v>
      </c>
      <c r="I90">
        <v>222104.14600000001</v>
      </c>
      <c r="J90">
        <v>214914.15599999999</v>
      </c>
      <c r="K90">
        <v>201162.97099999999</v>
      </c>
      <c r="L90">
        <v>223993.003</v>
      </c>
      <c r="M90">
        <v>231209.34099999999</v>
      </c>
      <c r="N90">
        <v>211510.851</v>
      </c>
      <c r="O90">
        <v>237663.40100000001</v>
      </c>
      <c r="P90">
        <v>217193.62100000001</v>
      </c>
      <c r="Q90">
        <v>201140.30100000001</v>
      </c>
      <c r="R90">
        <v>2586768.8489999995</v>
      </c>
    </row>
    <row r="91" spans="1:18">
      <c r="A91" t="s">
        <v>56</v>
      </c>
      <c r="B91">
        <v>2019</v>
      </c>
      <c r="C91" t="s">
        <v>44</v>
      </c>
      <c r="D91" t="s">
        <v>45</v>
      </c>
      <c r="E91" t="s">
        <v>22</v>
      </c>
      <c r="F91">
        <v>436828.61900000001</v>
      </c>
      <c r="G91">
        <v>444581.55</v>
      </c>
      <c r="H91">
        <v>465694.00699999998</v>
      </c>
      <c r="I91">
        <v>452177.41</v>
      </c>
      <c r="J91">
        <v>455323.32199999999</v>
      </c>
      <c r="K91">
        <v>470471.64199999999</v>
      </c>
      <c r="L91">
        <v>520078.66800000001</v>
      </c>
      <c r="M91">
        <v>525252.02800000005</v>
      </c>
      <c r="N91">
        <v>474910.01699999999</v>
      </c>
      <c r="O91">
        <v>519510.71100000001</v>
      </c>
      <c r="P91">
        <v>451226.38400000002</v>
      </c>
      <c r="Q91">
        <v>391945.74699999997</v>
      </c>
      <c r="R91">
        <v>5608000.1050000004</v>
      </c>
    </row>
    <row r="92" spans="1:18">
      <c r="A92" t="s">
        <v>56</v>
      </c>
      <c r="B92">
        <v>2019</v>
      </c>
      <c r="C92" t="s">
        <v>39</v>
      </c>
      <c r="D92" t="s">
        <v>43</v>
      </c>
      <c r="E92" t="s">
        <v>22</v>
      </c>
      <c r="F92">
        <v>877213.96400000004</v>
      </c>
      <c r="G92">
        <v>889866.81799999997</v>
      </c>
      <c r="H92">
        <v>947963.67500000005</v>
      </c>
      <c r="I92">
        <v>1029189.36</v>
      </c>
      <c r="J92">
        <v>1121811.4080000001</v>
      </c>
      <c r="K92">
        <v>1046639.498</v>
      </c>
      <c r="L92">
        <v>1147044.9069999999</v>
      </c>
      <c r="M92">
        <v>1192788.8489999999</v>
      </c>
      <c r="N92">
        <v>1083098.9040000001</v>
      </c>
      <c r="O92">
        <v>1209981.277</v>
      </c>
      <c r="P92">
        <v>1024754.135</v>
      </c>
      <c r="Q92">
        <v>870826.06900000002</v>
      </c>
      <c r="R92">
        <v>12441178.864000002</v>
      </c>
    </row>
    <row r="93" spans="1:18">
      <c r="A93" t="s">
        <v>56</v>
      </c>
      <c r="B93">
        <v>2019</v>
      </c>
      <c r="C93" t="s">
        <v>39</v>
      </c>
      <c r="D93" t="s">
        <v>42</v>
      </c>
      <c r="E93" t="s">
        <v>22</v>
      </c>
      <c r="F93">
        <v>200494.88</v>
      </c>
      <c r="G93">
        <v>188062.71299999999</v>
      </c>
      <c r="H93">
        <v>187206.90900000001</v>
      </c>
      <c r="I93">
        <v>193375.459</v>
      </c>
      <c r="J93">
        <v>204827.78400000001</v>
      </c>
      <c r="K93">
        <v>187820.96299999999</v>
      </c>
      <c r="L93">
        <v>207436.902</v>
      </c>
      <c r="M93">
        <v>203849.462</v>
      </c>
      <c r="N93">
        <v>194469.93599999999</v>
      </c>
      <c r="O93">
        <v>213351.07800000001</v>
      </c>
      <c r="P93">
        <v>194892.38</v>
      </c>
      <c r="Q93">
        <v>207552.397</v>
      </c>
      <c r="R93">
        <v>2383340.8629999999</v>
      </c>
    </row>
    <row r="94" spans="1:18">
      <c r="A94" t="s">
        <v>56</v>
      </c>
      <c r="B94">
        <v>2019</v>
      </c>
      <c r="C94" t="s">
        <v>39</v>
      </c>
      <c r="D94" t="s">
        <v>41</v>
      </c>
      <c r="E94" t="s">
        <v>22</v>
      </c>
      <c r="F94">
        <v>98072.581000000006</v>
      </c>
      <c r="G94">
        <v>89813.048999999999</v>
      </c>
      <c r="H94">
        <v>91837.899000000005</v>
      </c>
      <c r="I94">
        <v>92832.024999999994</v>
      </c>
      <c r="J94">
        <v>96486.428</v>
      </c>
      <c r="K94">
        <v>90737.156000000003</v>
      </c>
      <c r="L94">
        <v>98207.554999999993</v>
      </c>
      <c r="M94">
        <v>97492.451000000001</v>
      </c>
      <c r="N94">
        <v>94992.448999999993</v>
      </c>
      <c r="O94">
        <v>101562.425</v>
      </c>
      <c r="P94">
        <v>89177.743000000002</v>
      </c>
      <c r="Q94">
        <v>88367.239000000001</v>
      </c>
      <c r="R94">
        <v>1129579</v>
      </c>
    </row>
    <row r="95" spans="1:18">
      <c r="A95" t="s">
        <v>56</v>
      </c>
      <c r="B95">
        <v>2019</v>
      </c>
      <c r="C95" t="s">
        <v>39</v>
      </c>
      <c r="D95" t="s">
        <v>40</v>
      </c>
      <c r="E95" t="s">
        <v>22</v>
      </c>
      <c r="F95">
        <v>537052.61</v>
      </c>
      <c r="G95">
        <v>523034.19300000003</v>
      </c>
      <c r="H95">
        <v>541701.01599999995</v>
      </c>
      <c r="I95">
        <v>566686.35900000005</v>
      </c>
      <c r="J95">
        <v>588113.51699999999</v>
      </c>
      <c r="K95">
        <v>560773.35400000005</v>
      </c>
      <c r="L95">
        <v>631575.33299999998</v>
      </c>
      <c r="M95">
        <v>634607.18200000003</v>
      </c>
      <c r="N95">
        <v>596132.64</v>
      </c>
      <c r="O95">
        <v>654729.33400000003</v>
      </c>
      <c r="P95">
        <v>582906.85</v>
      </c>
      <c r="Q95">
        <v>518746.36800000002</v>
      </c>
      <c r="R95">
        <v>6936058.7560000001</v>
      </c>
    </row>
    <row r="96" spans="1:18">
      <c r="A96" t="s">
        <v>56</v>
      </c>
      <c r="B96">
        <v>2019</v>
      </c>
      <c r="C96" t="s">
        <v>29</v>
      </c>
      <c r="D96" t="s">
        <v>38</v>
      </c>
      <c r="E96" t="s">
        <v>22</v>
      </c>
      <c r="F96">
        <v>243295.486</v>
      </c>
      <c r="G96">
        <v>232322.935</v>
      </c>
      <c r="H96">
        <v>249924.345</v>
      </c>
      <c r="I96">
        <v>271175.85100000002</v>
      </c>
      <c r="J96">
        <v>263850.375</v>
      </c>
      <c r="K96">
        <v>242196.90100000001</v>
      </c>
      <c r="L96">
        <v>274221.386</v>
      </c>
      <c r="M96">
        <v>282638.61800000002</v>
      </c>
      <c r="N96">
        <v>264680.56099999999</v>
      </c>
      <c r="O96">
        <v>289573.63099999999</v>
      </c>
      <c r="P96">
        <v>267524.25199999998</v>
      </c>
      <c r="Q96">
        <v>257124.61600000001</v>
      </c>
      <c r="R96">
        <v>3138528.9569999999</v>
      </c>
    </row>
    <row r="97" spans="1:18">
      <c r="A97" t="s">
        <v>56</v>
      </c>
      <c r="B97">
        <v>2019</v>
      </c>
      <c r="C97" t="s">
        <v>29</v>
      </c>
      <c r="D97" t="s">
        <v>37</v>
      </c>
      <c r="E97" t="s">
        <v>22</v>
      </c>
      <c r="F97">
        <v>26750</v>
      </c>
      <c r="G97">
        <v>24463</v>
      </c>
      <c r="H97">
        <v>24963.599999999999</v>
      </c>
      <c r="I97">
        <v>27033</v>
      </c>
      <c r="J97">
        <v>27075.260999999999</v>
      </c>
      <c r="K97">
        <v>23243</v>
      </c>
      <c r="L97">
        <v>24347.005000000001</v>
      </c>
      <c r="M97">
        <v>25883.5</v>
      </c>
      <c r="N97">
        <v>26240.493999999999</v>
      </c>
      <c r="O97">
        <v>29002</v>
      </c>
      <c r="P97">
        <v>27951</v>
      </c>
      <c r="Q97">
        <v>27723.878000000001</v>
      </c>
      <c r="R97">
        <v>314675.73800000001</v>
      </c>
    </row>
    <row r="98" spans="1:18">
      <c r="A98" t="s">
        <v>56</v>
      </c>
      <c r="B98">
        <v>2019</v>
      </c>
      <c r="C98" t="s">
        <v>29</v>
      </c>
      <c r="D98" t="s">
        <v>36</v>
      </c>
      <c r="E98" t="s">
        <v>22</v>
      </c>
      <c r="F98">
        <v>31298.067999999999</v>
      </c>
      <c r="G98">
        <v>29111.067999999999</v>
      </c>
      <c r="H98">
        <v>28248.501</v>
      </c>
      <c r="I98">
        <v>27142.67</v>
      </c>
      <c r="J98">
        <v>26107.5</v>
      </c>
      <c r="K98">
        <v>23203.972000000002</v>
      </c>
      <c r="L98">
        <v>25264.400000000001</v>
      </c>
      <c r="M98">
        <v>26565.5</v>
      </c>
      <c r="N98">
        <v>29747.599999999999</v>
      </c>
      <c r="O98">
        <v>36416.949999999997</v>
      </c>
      <c r="P98">
        <v>34499.199999999997</v>
      </c>
      <c r="Q98">
        <v>34445.699999999997</v>
      </c>
      <c r="R98">
        <v>352051.12900000002</v>
      </c>
    </row>
    <row r="99" spans="1:18">
      <c r="A99" t="s">
        <v>56</v>
      </c>
      <c r="B99">
        <v>2019</v>
      </c>
      <c r="C99" t="s">
        <v>29</v>
      </c>
      <c r="D99" t="s">
        <v>35</v>
      </c>
      <c r="E99" t="s">
        <v>22</v>
      </c>
      <c r="F99">
        <v>113210.429</v>
      </c>
      <c r="G99">
        <v>106034.686</v>
      </c>
      <c r="H99">
        <v>105325.56600000001</v>
      </c>
      <c r="I99">
        <v>111333.622</v>
      </c>
      <c r="J99">
        <v>113541.88099999999</v>
      </c>
      <c r="K99">
        <v>103896.785</v>
      </c>
      <c r="L99">
        <v>114395.738</v>
      </c>
      <c r="M99">
        <v>117489.14</v>
      </c>
      <c r="N99">
        <v>117276.799</v>
      </c>
      <c r="O99">
        <v>132700.88099999999</v>
      </c>
      <c r="P99">
        <v>126690.371</v>
      </c>
      <c r="Q99">
        <v>127127.682</v>
      </c>
      <c r="R99">
        <v>1389023.58</v>
      </c>
    </row>
    <row r="100" spans="1:18">
      <c r="A100" t="s">
        <v>56</v>
      </c>
      <c r="B100">
        <v>2019</v>
      </c>
      <c r="C100" t="s">
        <v>29</v>
      </c>
      <c r="D100" t="s">
        <v>34</v>
      </c>
      <c r="E100" t="s">
        <v>22</v>
      </c>
      <c r="F100">
        <v>37067.440000000002</v>
      </c>
      <c r="G100">
        <v>34188.26</v>
      </c>
      <c r="H100">
        <v>34694.050000000003</v>
      </c>
      <c r="I100">
        <v>34578.51</v>
      </c>
      <c r="J100">
        <v>35633.32</v>
      </c>
      <c r="K100">
        <v>31455.404999999999</v>
      </c>
      <c r="L100">
        <v>35630.849000000002</v>
      </c>
      <c r="M100">
        <v>37182.69</v>
      </c>
      <c r="N100">
        <v>36934.559999999998</v>
      </c>
      <c r="O100">
        <v>40515.476000000002</v>
      </c>
      <c r="P100">
        <v>38972.68</v>
      </c>
      <c r="Q100">
        <v>39699.22</v>
      </c>
      <c r="R100">
        <v>436552.46000000008</v>
      </c>
    </row>
    <row r="101" spans="1:18">
      <c r="A101" t="s">
        <v>56</v>
      </c>
      <c r="B101">
        <v>2019</v>
      </c>
      <c r="C101" t="s">
        <v>29</v>
      </c>
      <c r="D101" t="s">
        <v>33</v>
      </c>
      <c r="E101" t="s">
        <v>22</v>
      </c>
      <c r="F101">
        <v>38148.500999999997</v>
      </c>
      <c r="G101">
        <v>37472</v>
      </c>
      <c r="H101">
        <v>34816.19</v>
      </c>
      <c r="I101">
        <v>37674.800000000003</v>
      </c>
      <c r="J101">
        <v>37090</v>
      </c>
      <c r="K101">
        <v>33591.75</v>
      </c>
      <c r="L101">
        <v>38310</v>
      </c>
      <c r="M101">
        <v>39301.5</v>
      </c>
      <c r="N101">
        <v>37743.199999999997</v>
      </c>
      <c r="O101">
        <v>42245.33</v>
      </c>
      <c r="P101">
        <v>39762</v>
      </c>
      <c r="Q101">
        <v>39686.5</v>
      </c>
      <c r="R101">
        <v>455841.77100000001</v>
      </c>
    </row>
    <row r="102" spans="1:18">
      <c r="A102" t="s">
        <v>56</v>
      </c>
      <c r="B102">
        <v>2019</v>
      </c>
      <c r="C102" t="s">
        <v>29</v>
      </c>
      <c r="D102" t="s">
        <v>32</v>
      </c>
      <c r="E102" t="s">
        <v>22</v>
      </c>
      <c r="F102">
        <v>83978.370999999999</v>
      </c>
      <c r="G102">
        <v>78120.100000000006</v>
      </c>
      <c r="H102">
        <v>74324.572</v>
      </c>
      <c r="I102">
        <v>78826.634000000005</v>
      </c>
      <c r="J102">
        <v>83060.517999999996</v>
      </c>
      <c r="K102">
        <v>79585.252999999997</v>
      </c>
      <c r="L102">
        <v>90772.156000000003</v>
      </c>
      <c r="M102">
        <v>93303</v>
      </c>
      <c r="N102">
        <v>86508.9</v>
      </c>
      <c r="O102">
        <v>97393.25</v>
      </c>
      <c r="P102">
        <v>92209.713000000003</v>
      </c>
      <c r="Q102">
        <v>91999.35</v>
      </c>
      <c r="R102">
        <v>1030081.8169999999</v>
      </c>
    </row>
    <row r="103" spans="1:18">
      <c r="A103" t="s">
        <v>56</v>
      </c>
      <c r="B103">
        <v>2019</v>
      </c>
      <c r="C103" t="s">
        <v>29</v>
      </c>
      <c r="D103" t="s">
        <v>31</v>
      </c>
      <c r="E103" t="s">
        <v>22</v>
      </c>
      <c r="F103">
        <v>39544.94</v>
      </c>
      <c r="G103">
        <v>36865.758000000002</v>
      </c>
      <c r="H103">
        <v>41716.373</v>
      </c>
      <c r="I103">
        <v>44393.27</v>
      </c>
      <c r="J103">
        <v>43853.02</v>
      </c>
      <c r="K103">
        <v>43882.99</v>
      </c>
      <c r="L103">
        <v>51330.54</v>
      </c>
      <c r="M103">
        <v>49759.27</v>
      </c>
      <c r="N103">
        <v>47033.95</v>
      </c>
      <c r="O103">
        <v>51419.58</v>
      </c>
      <c r="P103">
        <v>49269.06</v>
      </c>
      <c r="Q103">
        <v>46715.082000000002</v>
      </c>
      <c r="R103">
        <v>545783.83299999998</v>
      </c>
    </row>
    <row r="104" spans="1:18">
      <c r="A104" t="s">
        <v>56</v>
      </c>
      <c r="B104">
        <v>2019</v>
      </c>
      <c r="C104" t="s">
        <v>29</v>
      </c>
      <c r="D104" t="s">
        <v>30</v>
      </c>
      <c r="E104" t="s">
        <v>22</v>
      </c>
      <c r="F104">
        <v>107708.45299999999</v>
      </c>
      <c r="G104">
        <v>101406.428</v>
      </c>
      <c r="H104">
        <v>101763.55899999999</v>
      </c>
      <c r="I104">
        <v>92763.433999999994</v>
      </c>
      <c r="J104">
        <v>111699.963</v>
      </c>
      <c r="K104">
        <v>111674.49</v>
      </c>
      <c r="L104">
        <v>128636.802</v>
      </c>
      <c r="M104">
        <v>129532.94500000001</v>
      </c>
      <c r="N104">
        <v>120162.88</v>
      </c>
      <c r="O104">
        <v>128964.973</v>
      </c>
      <c r="P104">
        <v>124524.046</v>
      </c>
      <c r="Q104">
        <v>118148.63800000001</v>
      </c>
      <c r="R104">
        <v>1376986.6110000003</v>
      </c>
    </row>
    <row r="105" spans="1:18">
      <c r="A105" t="s">
        <v>56</v>
      </c>
      <c r="B105">
        <v>2019</v>
      </c>
      <c r="C105" t="s">
        <v>20</v>
      </c>
      <c r="D105" t="s">
        <v>28</v>
      </c>
      <c r="E105" t="s">
        <v>22</v>
      </c>
      <c r="F105">
        <v>72199.679999999993</v>
      </c>
      <c r="G105">
        <v>81244.69</v>
      </c>
      <c r="H105">
        <v>82703.37</v>
      </c>
      <c r="I105">
        <v>81839.831999999995</v>
      </c>
      <c r="J105">
        <v>86602.42</v>
      </c>
      <c r="K105">
        <v>80627.39</v>
      </c>
      <c r="L105">
        <v>90727.38</v>
      </c>
      <c r="M105">
        <v>94934.93</v>
      </c>
      <c r="N105">
        <v>90081.16</v>
      </c>
      <c r="O105">
        <v>98433.18</v>
      </c>
      <c r="P105">
        <v>89831.6</v>
      </c>
      <c r="Q105">
        <v>77721.710000000006</v>
      </c>
      <c r="R105">
        <v>1026947.3420000001</v>
      </c>
    </row>
    <row r="106" spans="1:18">
      <c r="A106" t="s">
        <v>56</v>
      </c>
      <c r="B106">
        <v>2019</v>
      </c>
      <c r="C106" t="s">
        <v>20</v>
      </c>
      <c r="D106" t="s">
        <v>27</v>
      </c>
      <c r="E106" t="s">
        <v>22</v>
      </c>
      <c r="F106">
        <v>7972.4579999999996</v>
      </c>
      <c r="G106">
        <v>6645.5429999999997</v>
      </c>
      <c r="H106">
        <v>7074.058</v>
      </c>
      <c r="I106">
        <v>7934.0079999999998</v>
      </c>
      <c r="J106">
        <v>8296.9500000000007</v>
      </c>
      <c r="K106">
        <v>8595.0820000000003</v>
      </c>
      <c r="L106">
        <v>9935.7440000000006</v>
      </c>
      <c r="M106">
        <v>10373.526</v>
      </c>
      <c r="N106">
        <v>9637.5020000000004</v>
      </c>
      <c r="O106">
        <v>9977.9979999999996</v>
      </c>
      <c r="P106">
        <v>9703.6640000000007</v>
      </c>
      <c r="Q106">
        <v>9142.1980000000003</v>
      </c>
      <c r="R106">
        <v>105288.73100000001</v>
      </c>
    </row>
    <row r="107" spans="1:18">
      <c r="A107" t="s">
        <v>56</v>
      </c>
      <c r="B107">
        <v>2019</v>
      </c>
      <c r="C107" t="s">
        <v>20</v>
      </c>
      <c r="D107" t="s">
        <v>26</v>
      </c>
      <c r="E107" t="s">
        <v>22</v>
      </c>
      <c r="F107">
        <v>189574.18799999999</v>
      </c>
      <c r="G107">
        <v>181092.22</v>
      </c>
      <c r="H107">
        <v>177595.967</v>
      </c>
      <c r="I107">
        <v>180663.413</v>
      </c>
      <c r="J107">
        <v>195783.93400000001</v>
      </c>
      <c r="K107">
        <v>197884.09</v>
      </c>
      <c r="L107">
        <v>229976.12</v>
      </c>
      <c r="M107">
        <v>230026.351</v>
      </c>
      <c r="N107">
        <v>211519.152</v>
      </c>
      <c r="O107">
        <v>233048.467</v>
      </c>
      <c r="P107">
        <v>212005.99100000001</v>
      </c>
      <c r="Q107">
        <v>192952.95</v>
      </c>
      <c r="R107">
        <v>2432122.8430000003</v>
      </c>
    </row>
    <row r="108" spans="1:18">
      <c r="A108" t="s">
        <v>56</v>
      </c>
      <c r="B108">
        <v>2019</v>
      </c>
      <c r="C108" t="s">
        <v>20</v>
      </c>
      <c r="D108" t="s">
        <v>25</v>
      </c>
      <c r="E108" t="s">
        <v>22</v>
      </c>
      <c r="F108">
        <v>19955.05</v>
      </c>
      <c r="G108">
        <v>20666.3</v>
      </c>
      <c r="H108">
        <v>33833.173000000003</v>
      </c>
      <c r="I108">
        <v>41028.254999999997</v>
      </c>
      <c r="J108">
        <v>32928.65</v>
      </c>
      <c r="K108">
        <v>28980.55</v>
      </c>
      <c r="L108">
        <v>31664.651000000002</v>
      </c>
      <c r="M108">
        <v>36036.699999999997</v>
      </c>
      <c r="N108">
        <v>34869.599999999999</v>
      </c>
      <c r="O108">
        <v>38493.9</v>
      </c>
      <c r="P108">
        <v>40887.9</v>
      </c>
      <c r="Q108">
        <v>36361.173000000003</v>
      </c>
      <c r="R108">
        <v>395705.902</v>
      </c>
    </row>
    <row r="109" spans="1:18">
      <c r="A109" t="s">
        <v>56</v>
      </c>
      <c r="B109">
        <v>2019</v>
      </c>
      <c r="C109" t="s">
        <v>20</v>
      </c>
      <c r="D109" t="s">
        <v>24</v>
      </c>
      <c r="E109" t="s">
        <v>22</v>
      </c>
      <c r="F109">
        <v>91215.808999999994</v>
      </c>
      <c r="G109">
        <v>74097.191000000006</v>
      </c>
      <c r="H109">
        <v>78137.947</v>
      </c>
      <c r="I109">
        <v>84423.255999999994</v>
      </c>
      <c r="J109">
        <v>81764.308000000005</v>
      </c>
      <c r="K109">
        <v>75934.614000000001</v>
      </c>
      <c r="L109">
        <v>85566.357000000004</v>
      </c>
      <c r="M109">
        <v>93216.312999999995</v>
      </c>
      <c r="N109">
        <v>84813.487999999998</v>
      </c>
      <c r="O109">
        <v>89660.441999999995</v>
      </c>
      <c r="P109">
        <v>75265.388000000006</v>
      </c>
      <c r="Q109">
        <v>67019.125</v>
      </c>
      <c r="R109">
        <v>981114.23800000001</v>
      </c>
    </row>
    <row r="110" spans="1:18">
      <c r="A110" t="s">
        <v>56</v>
      </c>
      <c r="B110">
        <v>2019</v>
      </c>
      <c r="C110" t="s">
        <v>20</v>
      </c>
      <c r="D110" t="s">
        <v>23</v>
      </c>
      <c r="E110" t="s">
        <v>22</v>
      </c>
      <c r="F110">
        <v>11182</v>
      </c>
      <c r="G110">
        <v>10403</v>
      </c>
      <c r="H110">
        <v>10817.7</v>
      </c>
      <c r="I110">
        <v>12169.4</v>
      </c>
      <c r="J110">
        <v>13566.6</v>
      </c>
      <c r="K110">
        <v>12697.2</v>
      </c>
      <c r="L110">
        <v>15313</v>
      </c>
      <c r="M110">
        <v>14481.8</v>
      </c>
      <c r="N110">
        <v>14192.6</v>
      </c>
      <c r="O110">
        <v>14872.5</v>
      </c>
      <c r="P110">
        <v>12864.5</v>
      </c>
      <c r="Q110">
        <v>12844.6</v>
      </c>
      <c r="R110">
        <v>155404.9</v>
      </c>
    </row>
    <row r="111" spans="1:18">
      <c r="A111" t="s">
        <v>56</v>
      </c>
      <c r="B111">
        <v>2019</v>
      </c>
      <c r="C111" t="s">
        <v>20</v>
      </c>
      <c r="D111" t="s">
        <v>21</v>
      </c>
      <c r="E111" t="s">
        <v>22</v>
      </c>
      <c r="F111">
        <v>66043.789999999994</v>
      </c>
      <c r="G111">
        <v>67113.548999999999</v>
      </c>
      <c r="H111">
        <v>72354.293000000005</v>
      </c>
      <c r="I111">
        <v>71682.304000000004</v>
      </c>
      <c r="J111">
        <v>75647.756999999998</v>
      </c>
      <c r="K111">
        <v>73791.596999999994</v>
      </c>
      <c r="L111">
        <v>85146.150999999998</v>
      </c>
      <c r="M111">
        <v>80909.156000000003</v>
      </c>
      <c r="N111">
        <v>74252.258000000002</v>
      </c>
      <c r="O111">
        <v>80461.729000000007</v>
      </c>
      <c r="P111">
        <v>75951.312999999995</v>
      </c>
      <c r="Q111">
        <v>65008.862000000001</v>
      </c>
      <c r="R111">
        <v>888362.75899999996</v>
      </c>
    </row>
    <row r="112" spans="1:18">
      <c r="A112" t="s">
        <v>55</v>
      </c>
      <c r="B112">
        <v>2019</v>
      </c>
      <c r="C112" t="s">
        <v>48</v>
      </c>
      <c r="D112" t="s">
        <v>52</v>
      </c>
      <c r="E112" t="s">
        <v>22</v>
      </c>
      <c r="F112">
        <v>31467.058000000001</v>
      </c>
      <c r="G112">
        <v>25887.624</v>
      </c>
      <c r="H112">
        <v>29336.715</v>
      </c>
      <c r="I112">
        <v>27231.012999999999</v>
      </c>
      <c r="J112">
        <v>28874.154999999999</v>
      </c>
      <c r="K112">
        <v>27791.571</v>
      </c>
      <c r="L112">
        <v>31561.829000000002</v>
      </c>
      <c r="M112">
        <v>28067.843000000001</v>
      </c>
      <c r="N112">
        <v>27657.173999999999</v>
      </c>
      <c r="O112">
        <v>27238.664000000001</v>
      </c>
      <c r="P112">
        <v>28019.13</v>
      </c>
      <c r="Q112">
        <v>27407.468000000001</v>
      </c>
      <c r="R112">
        <v>340540.24400000001</v>
      </c>
    </row>
    <row r="113" spans="1:18">
      <c r="A113" t="s">
        <v>55</v>
      </c>
      <c r="B113">
        <v>2019</v>
      </c>
      <c r="C113" t="s">
        <v>48</v>
      </c>
      <c r="D113" t="s">
        <v>51</v>
      </c>
      <c r="E113" t="s">
        <v>22</v>
      </c>
      <c r="F113">
        <v>6386.192</v>
      </c>
      <c r="G113">
        <v>5679.4269999999997</v>
      </c>
      <c r="H113">
        <v>6130.1469999999999</v>
      </c>
      <c r="I113">
        <v>5935.9709999999995</v>
      </c>
      <c r="J113">
        <v>6509.7629999999999</v>
      </c>
      <c r="K113">
        <v>6478.2889999999998</v>
      </c>
      <c r="L113">
        <v>7566.0110000000004</v>
      </c>
      <c r="M113">
        <v>6760.4660000000003</v>
      </c>
      <c r="N113">
        <v>5706.4179999999997</v>
      </c>
      <c r="O113">
        <v>4861.38</v>
      </c>
      <c r="P113">
        <v>4462.9070000000002</v>
      </c>
      <c r="Q113">
        <v>5628.4480000000003</v>
      </c>
      <c r="R113">
        <v>72105.418999999994</v>
      </c>
    </row>
    <row r="114" spans="1:18">
      <c r="A114" t="s">
        <v>55</v>
      </c>
      <c r="B114">
        <v>2019</v>
      </c>
      <c r="C114" t="s">
        <v>48</v>
      </c>
      <c r="D114" t="s">
        <v>50</v>
      </c>
      <c r="E114" t="s">
        <v>22</v>
      </c>
      <c r="F114">
        <v>4657.79</v>
      </c>
      <c r="G114">
        <v>3716.038</v>
      </c>
      <c r="H114">
        <v>4236.201</v>
      </c>
      <c r="I114">
        <v>3989.15</v>
      </c>
      <c r="J114">
        <v>3410.2049999999999</v>
      </c>
      <c r="K114">
        <v>1865.6179999999999</v>
      </c>
      <c r="L114">
        <v>2542.2330000000002</v>
      </c>
      <c r="M114">
        <v>1842.0630000000001</v>
      </c>
      <c r="N114">
        <v>2173.1709999999998</v>
      </c>
      <c r="O114">
        <v>3501.404</v>
      </c>
      <c r="P114">
        <v>4195.7830000000004</v>
      </c>
      <c r="Q114">
        <v>5103.6019999999999</v>
      </c>
      <c r="R114">
        <v>41233.257999999994</v>
      </c>
    </row>
    <row r="115" spans="1:18">
      <c r="A115" t="s">
        <v>55</v>
      </c>
      <c r="B115">
        <v>2019</v>
      </c>
      <c r="C115" t="s">
        <v>48</v>
      </c>
      <c r="D115" t="s">
        <v>49</v>
      </c>
      <c r="E115" t="s">
        <v>22</v>
      </c>
      <c r="F115">
        <v>1646.7370000000001</v>
      </c>
      <c r="G115">
        <v>1244.6610000000001</v>
      </c>
      <c r="H115">
        <v>1653.8720000000001</v>
      </c>
      <c r="I115">
        <v>1702.636</v>
      </c>
      <c r="J115">
        <v>1966.2750000000001</v>
      </c>
      <c r="K115">
        <v>1087.0630000000001</v>
      </c>
      <c r="L115">
        <v>1114.3309999999999</v>
      </c>
      <c r="M115">
        <v>1255.3140000000001</v>
      </c>
      <c r="N115">
        <v>1143.675</v>
      </c>
      <c r="O115">
        <v>1235.3699999999999</v>
      </c>
      <c r="P115">
        <v>1136.537</v>
      </c>
      <c r="Q115">
        <v>1281.6669999999999</v>
      </c>
      <c r="R115">
        <v>16468.138000000003</v>
      </c>
    </row>
    <row r="116" spans="1:18">
      <c r="A116" t="s">
        <v>55</v>
      </c>
      <c r="B116">
        <v>2019</v>
      </c>
      <c r="C116" t="s">
        <v>44</v>
      </c>
      <c r="D116" t="s">
        <v>47</v>
      </c>
      <c r="E116" t="s">
        <v>22</v>
      </c>
      <c r="F116">
        <v>12275.504000000001</v>
      </c>
      <c r="G116">
        <v>11982.821</v>
      </c>
      <c r="H116">
        <v>12631.63</v>
      </c>
      <c r="I116">
        <v>12430.843000000001</v>
      </c>
      <c r="J116">
        <v>11314.53</v>
      </c>
      <c r="K116">
        <v>12284.348</v>
      </c>
      <c r="L116">
        <v>13115.647000000001</v>
      </c>
      <c r="M116">
        <v>12877.281000000001</v>
      </c>
      <c r="N116">
        <v>9742.3250000000007</v>
      </c>
      <c r="O116">
        <v>9607.9040000000005</v>
      </c>
      <c r="P116">
        <v>10705.957</v>
      </c>
      <c r="Q116">
        <v>10860.433999999999</v>
      </c>
      <c r="R116">
        <v>139829.22399999999</v>
      </c>
    </row>
    <row r="117" spans="1:18">
      <c r="A117" t="s">
        <v>55</v>
      </c>
      <c r="B117">
        <v>2019</v>
      </c>
      <c r="C117" t="s">
        <v>44</v>
      </c>
      <c r="D117" t="s">
        <v>46</v>
      </c>
      <c r="E117" t="s">
        <v>22</v>
      </c>
      <c r="F117">
        <v>8412.4290000000001</v>
      </c>
      <c r="G117">
        <v>5610.6120000000001</v>
      </c>
      <c r="H117">
        <v>5609.0460000000003</v>
      </c>
      <c r="I117">
        <v>5209.3180000000002</v>
      </c>
      <c r="J117">
        <v>3920.3739999999998</v>
      </c>
      <c r="K117">
        <v>4018.9029999999998</v>
      </c>
      <c r="L117">
        <v>4176.3270000000002</v>
      </c>
      <c r="M117">
        <v>4329.402</v>
      </c>
      <c r="N117">
        <v>3225.36</v>
      </c>
      <c r="O117">
        <v>2758.2489999999998</v>
      </c>
      <c r="P117">
        <v>2630.9749999999999</v>
      </c>
      <c r="Q117">
        <v>4123.4049999999997</v>
      </c>
      <c r="R117">
        <v>54024.4</v>
      </c>
    </row>
    <row r="118" spans="1:18">
      <c r="A118" t="s">
        <v>55</v>
      </c>
      <c r="B118">
        <v>2019</v>
      </c>
      <c r="C118" t="s">
        <v>44</v>
      </c>
      <c r="D118" t="s">
        <v>45</v>
      </c>
      <c r="E118" t="s">
        <v>22</v>
      </c>
      <c r="F118">
        <v>12447.683000000001</v>
      </c>
      <c r="G118">
        <v>11458.835999999999</v>
      </c>
      <c r="H118">
        <v>11581.513000000001</v>
      </c>
      <c r="I118">
        <v>10619.609</v>
      </c>
      <c r="J118">
        <v>10762.609</v>
      </c>
      <c r="K118">
        <v>9989.1579999999994</v>
      </c>
      <c r="L118">
        <v>11439.521000000001</v>
      </c>
      <c r="M118">
        <v>10282.773999999999</v>
      </c>
      <c r="N118">
        <v>8227.1890000000003</v>
      </c>
      <c r="O118">
        <v>8143.7349999999997</v>
      </c>
      <c r="P118">
        <v>9012.1689999999999</v>
      </c>
      <c r="Q118">
        <v>10527.383</v>
      </c>
      <c r="R118">
        <v>124492.179</v>
      </c>
    </row>
    <row r="119" spans="1:18">
      <c r="A119" t="s">
        <v>55</v>
      </c>
      <c r="B119">
        <v>2019</v>
      </c>
      <c r="C119" t="s">
        <v>39</v>
      </c>
      <c r="D119" t="s">
        <v>43</v>
      </c>
      <c r="E119" t="s">
        <v>22</v>
      </c>
      <c r="F119">
        <v>371145.34399999998</v>
      </c>
      <c r="G119">
        <v>320587.11599999998</v>
      </c>
      <c r="H119">
        <v>341364.00599999999</v>
      </c>
      <c r="I119">
        <v>320842.33299999998</v>
      </c>
      <c r="J119">
        <v>318935.90500000003</v>
      </c>
      <c r="K119">
        <v>302384.64600000001</v>
      </c>
      <c r="L119">
        <v>342989.02600000001</v>
      </c>
      <c r="M119">
        <v>335187.05699999997</v>
      </c>
      <c r="N119">
        <v>333268.38199999998</v>
      </c>
      <c r="O119">
        <v>346998.29100000003</v>
      </c>
      <c r="P119">
        <v>343963.60499999998</v>
      </c>
      <c r="Q119">
        <v>362936.40600000002</v>
      </c>
      <c r="R119">
        <v>4040602.1170000006</v>
      </c>
    </row>
    <row r="120" spans="1:18">
      <c r="A120" t="s">
        <v>55</v>
      </c>
      <c r="B120">
        <v>2019</v>
      </c>
      <c r="C120" t="s">
        <v>39</v>
      </c>
      <c r="D120" t="s">
        <v>42</v>
      </c>
      <c r="E120" t="s">
        <v>22</v>
      </c>
      <c r="F120">
        <v>87335.308999999994</v>
      </c>
      <c r="G120">
        <v>71838.982999999993</v>
      </c>
      <c r="H120">
        <v>77542.519</v>
      </c>
      <c r="I120">
        <v>66936.577999999994</v>
      </c>
      <c r="J120">
        <v>68974.998000000007</v>
      </c>
      <c r="K120">
        <v>66263.225999999995</v>
      </c>
      <c r="L120">
        <v>75923.005000000005</v>
      </c>
      <c r="M120">
        <v>70670.930999999997</v>
      </c>
      <c r="N120">
        <v>68809.785000000003</v>
      </c>
      <c r="O120">
        <v>72354.884999999995</v>
      </c>
      <c r="P120">
        <v>66783.072</v>
      </c>
      <c r="Q120">
        <v>75223.660999999993</v>
      </c>
      <c r="R120">
        <v>868656.95200000005</v>
      </c>
    </row>
    <row r="121" spans="1:18">
      <c r="A121" t="s">
        <v>55</v>
      </c>
      <c r="B121">
        <v>2019</v>
      </c>
      <c r="C121" t="s">
        <v>39</v>
      </c>
      <c r="D121" t="s">
        <v>41</v>
      </c>
      <c r="E121" t="s">
        <v>22</v>
      </c>
      <c r="F121">
        <v>2371.6860000000001</v>
      </c>
      <c r="G121">
        <v>1992.1220000000001</v>
      </c>
      <c r="H121">
        <v>2034.6</v>
      </c>
      <c r="I121">
        <v>2270.7939999999999</v>
      </c>
      <c r="J121">
        <v>2141.31</v>
      </c>
      <c r="K121">
        <v>1791.6189999999999</v>
      </c>
      <c r="L121">
        <v>2901.4989999999998</v>
      </c>
      <c r="M121">
        <v>2189.0459999999998</v>
      </c>
      <c r="N121">
        <v>1955.1510000000001</v>
      </c>
      <c r="O121">
        <v>1952.752</v>
      </c>
      <c r="P121">
        <v>1854.143</v>
      </c>
      <c r="Q121">
        <v>2131.5479999999998</v>
      </c>
      <c r="R121">
        <v>25586.27</v>
      </c>
    </row>
    <row r="122" spans="1:18">
      <c r="A122" t="s">
        <v>55</v>
      </c>
      <c r="B122">
        <v>2019</v>
      </c>
      <c r="C122" t="s">
        <v>39</v>
      </c>
      <c r="D122" t="s">
        <v>40</v>
      </c>
      <c r="E122" t="s">
        <v>22</v>
      </c>
      <c r="F122">
        <v>23914.66</v>
      </c>
      <c r="G122">
        <v>18822.044999999998</v>
      </c>
      <c r="H122">
        <v>20256.745999999999</v>
      </c>
      <c r="I122">
        <v>20440.240000000002</v>
      </c>
      <c r="J122">
        <v>19562.048999999999</v>
      </c>
      <c r="K122">
        <v>20010.156999999999</v>
      </c>
      <c r="L122">
        <v>23489.451000000001</v>
      </c>
      <c r="M122">
        <v>20340.609</v>
      </c>
      <c r="N122">
        <v>17803.163</v>
      </c>
      <c r="O122">
        <v>18228.600999999999</v>
      </c>
      <c r="P122">
        <v>16648.499</v>
      </c>
      <c r="Q122">
        <v>19075.055</v>
      </c>
      <c r="R122">
        <v>238591.27499999999</v>
      </c>
    </row>
    <row r="123" spans="1:18">
      <c r="A123" t="s">
        <v>55</v>
      </c>
      <c r="B123">
        <v>2019</v>
      </c>
      <c r="C123" t="s">
        <v>29</v>
      </c>
      <c r="D123" t="s">
        <v>38</v>
      </c>
      <c r="E123" t="s">
        <v>22</v>
      </c>
      <c r="F123">
        <v>22758.101999999999</v>
      </c>
      <c r="G123">
        <v>16811.973000000002</v>
      </c>
      <c r="H123">
        <v>16899.826000000001</v>
      </c>
      <c r="I123">
        <v>12654.31</v>
      </c>
      <c r="J123">
        <v>9462.1049999999996</v>
      </c>
      <c r="K123">
        <v>9574.5580000000009</v>
      </c>
      <c r="L123">
        <v>13611.218000000001</v>
      </c>
      <c r="M123">
        <v>12122.45</v>
      </c>
      <c r="N123">
        <v>11451.824000000001</v>
      </c>
      <c r="O123">
        <v>11606.8</v>
      </c>
      <c r="P123">
        <v>12080.137000000001</v>
      </c>
      <c r="Q123">
        <v>14945.745999999999</v>
      </c>
      <c r="R123">
        <v>163979.049</v>
      </c>
    </row>
    <row r="124" spans="1:18">
      <c r="A124" t="s">
        <v>55</v>
      </c>
      <c r="B124">
        <v>2019</v>
      </c>
      <c r="C124" t="s">
        <v>29</v>
      </c>
      <c r="D124" t="s">
        <v>37</v>
      </c>
      <c r="E124" t="s">
        <v>22</v>
      </c>
      <c r="F124">
        <v>2501</v>
      </c>
      <c r="G124">
        <v>1767.2909999999999</v>
      </c>
      <c r="H124">
        <v>1777.3579999999999</v>
      </c>
      <c r="I124">
        <v>1758.1569999999999</v>
      </c>
      <c r="J124">
        <v>1532.123</v>
      </c>
      <c r="K124">
        <v>1538.0229999999999</v>
      </c>
      <c r="L124">
        <v>1956.1790000000001</v>
      </c>
      <c r="M124">
        <v>1599.9960000000001</v>
      </c>
      <c r="N124">
        <v>1470.9570000000001</v>
      </c>
      <c r="O124">
        <v>1491.3140000000001</v>
      </c>
      <c r="P124">
        <v>2030.5509999999999</v>
      </c>
      <c r="Q124">
        <v>2463.1080000000002</v>
      </c>
      <c r="R124">
        <v>21886.057000000001</v>
      </c>
    </row>
    <row r="125" spans="1:18">
      <c r="A125" t="s">
        <v>55</v>
      </c>
      <c r="B125">
        <v>2019</v>
      </c>
      <c r="C125" t="s">
        <v>29</v>
      </c>
      <c r="D125" t="s">
        <v>36</v>
      </c>
      <c r="E125" t="s">
        <v>22</v>
      </c>
      <c r="F125">
        <v>3830.8560000000002</v>
      </c>
      <c r="G125">
        <v>2441.922</v>
      </c>
      <c r="H125">
        <v>2741.2890000000002</v>
      </c>
      <c r="I125">
        <v>2363.835</v>
      </c>
      <c r="J125">
        <v>2094.2150000000001</v>
      </c>
      <c r="K125">
        <v>2294.8760000000002</v>
      </c>
      <c r="L125">
        <v>3401.5770000000002</v>
      </c>
      <c r="M125">
        <v>2515.8009999999999</v>
      </c>
      <c r="N125">
        <v>2315.6529999999998</v>
      </c>
      <c r="O125">
        <v>2306.6</v>
      </c>
      <c r="P125">
        <v>2259.4949999999999</v>
      </c>
      <c r="Q125">
        <v>3198.585</v>
      </c>
      <c r="R125">
        <v>31764.703999999998</v>
      </c>
    </row>
    <row r="126" spans="1:18">
      <c r="A126" t="s">
        <v>55</v>
      </c>
      <c r="B126">
        <v>2019</v>
      </c>
      <c r="C126" t="s">
        <v>29</v>
      </c>
      <c r="D126" t="s">
        <v>35</v>
      </c>
      <c r="E126" t="s">
        <v>22</v>
      </c>
      <c r="F126">
        <v>22427.91</v>
      </c>
      <c r="G126">
        <v>18394.021000000001</v>
      </c>
      <c r="H126">
        <v>20271.865000000002</v>
      </c>
      <c r="I126">
        <v>19051.083999999999</v>
      </c>
      <c r="J126">
        <v>19238.883999999998</v>
      </c>
      <c r="K126">
        <v>19208.082999999999</v>
      </c>
      <c r="L126">
        <v>22639.394</v>
      </c>
      <c r="M126">
        <v>19818.723999999998</v>
      </c>
      <c r="N126">
        <v>20349.150000000001</v>
      </c>
      <c r="O126">
        <v>19857.897000000001</v>
      </c>
      <c r="P126">
        <v>19223.009999999998</v>
      </c>
      <c r="Q126">
        <v>22055.07</v>
      </c>
      <c r="R126">
        <v>242535.09199999998</v>
      </c>
    </row>
    <row r="127" spans="1:18">
      <c r="A127" t="s">
        <v>55</v>
      </c>
      <c r="B127">
        <v>2019</v>
      </c>
      <c r="C127" t="s">
        <v>29</v>
      </c>
      <c r="D127" t="s">
        <v>34</v>
      </c>
      <c r="E127" t="s">
        <v>22</v>
      </c>
      <c r="F127">
        <v>5493.0240000000003</v>
      </c>
      <c r="G127">
        <v>3544.5990000000002</v>
      </c>
      <c r="H127">
        <v>3744.1129999999998</v>
      </c>
      <c r="I127">
        <v>3231.277</v>
      </c>
      <c r="J127">
        <v>3070.9459999999999</v>
      </c>
      <c r="K127">
        <v>3079.8389999999999</v>
      </c>
      <c r="L127">
        <v>3604.4830000000002</v>
      </c>
      <c r="M127">
        <v>2814.6030000000001</v>
      </c>
      <c r="N127">
        <v>2848.7649999999999</v>
      </c>
      <c r="O127">
        <v>3100.52</v>
      </c>
      <c r="P127">
        <v>3516.616</v>
      </c>
      <c r="Q127">
        <v>4495.5559999999996</v>
      </c>
      <c r="R127">
        <v>42544.340999999993</v>
      </c>
    </row>
    <row r="128" spans="1:18">
      <c r="A128" t="s">
        <v>55</v>
      </c>
      <c r="B128">
        <v>2019</v>
      </c>
      <c r="C128" t="s">
        <v>29</v>
      </c>
      <c r="D128" t="s">
        <v>33</v>
      </c>
      <c r="E128" t="s">
        <v>22</v>
      </c>
      <c r="F128">
        <v>7350.1319999999996</v>
      </c>
      <c r="G128">
        <v>5066.3339999999998</v>
      </c>
      <c r="H128">
        <v>4829.8789999999999</v>
      </c>
      <c r="I128">
        <v>4489.3789999999999</v>
      </c>
      <c r="J128">
        <v>4972.8209999999999</v>
      </c>
      <c r="K128">
        <v>4486.2659999999996</v>
      </c>
      <c r="L128">
        <v>6413.616</v>
      </c>
      <c r="M128">
        <v>5193.5450000000001</v>
      </c>
      <c r="N128">
        <v>5212.8310000000001</v>
      </c>
      <c r="O128">
        <v>5254.3119999999999</v>
      </c>
      <c r="P128">
        <v>5333.2870000000003</v>
      </c>
      <c r="Q128">
        <v>6537.2219999999998</v>
      </c>
      <c r="R128">
        <v>65139.624000000003</v>
      </c>
    </row>
    <row r="129" spans="1:18">
      <c r="A129" t="s">
        <v>55</v>
      </c>
      <c r="B129">
        <v>2019</v>
      </c>
      <c r="C129" t="s">
        <v>29</v>
      </c>
      <c r="D129" t="s">
        <v>32</v>
      </c>
      <c r="E129" t="s">
        <v>22</v>
      </c>
      <c r="F129">
        <v>17333.923999999999</v>
      </c>
      <c r="G129">
        <v>13162.358</v>
      </c>
      <c r="H129">
        <v>13215.540999999999</v>
      </c>
      <c r="I129">
        <v>11097.048000000001</v>
      </c>
      <c r="J129">
        <v>11273.371999999999</v>
      </c>
      <c r="K129">
        <v>11803.406999999999</v>
      </c>
      <c r="L129">
        <v>13855.32</v>
      </c>
      <c r="M129">
        <v>14133.196</v>
      </c>
      <c r="N129">
        <v>13760.112999999999</v>
      </c>
      <c r="O129">
        <v>13643.492</v>
      </c>
      <c r="P129">
        <v>13957.57</v>
      </c>
      <c r="Q129">
        <v>15850.764999999999</v>
      </c>
      <c r="R129">
        <v>163086.10600000003</v>
      </c>
    </row>
    <row r="130" spans="1:18">
      <c r="A130" t="s">
        <v>55</v>
      </c>
      <c r="B130">
        <v>2019</v>
      </c>
      <c r="C130" t="s">
        <v>29</v>
      </c>
      <c r="D130" t="s">
        <v>31</v>
      </c>
      <c r="E130" t="s">
        <v>22</v>
      </c>
      <c r="F130">
        <v>1792.645</v>
      </c>
      <c r="G130">
        <v>2510.0010000000002</v>
      </c>
      <c r="H130">
        <v>1694.9480000000001</v>
      </c>
      <c r="I130">
        <v>1602.7329999999999</v>
      </c>
      <c r="J130">
        <v>1307.8989999999999</v>
      </c>
      <c r="K130">
        <v>1316.0170000000001</v>
      </c>
      <c r="L130">
        <v>2018.5</v>
      </c>
      <c r="M130">
        <v>1789.8589999999999</v>
      </c>
      <c r="N130">
        <v>1665.087</v>
      </c>
      <c r="O130">
        <v>1712.355</v>
      </c>
      <c r="P130">
        <v>1636.895</v>
      </c>
      <c r="Q130">
        <v>2187.0819999999999</v>
      </c>
      <c r="R130">
        <v>21234.021000000001</v>
      </c>
    </row>
    <row r="131" spans="1:18">
      <c r="A131" t="s">
        <v>55</v>
      </c>
      <c r="B131">
        <v>2019</v>
      </c>
      <c r="C131" t="s">
        <v>29</v>
      </c>
      <c r="D131" t="s">
        <v>30</v>
      </c>
      <c r="E131" t="s">
        <v>22</v>
      </c>
      <c r="F131">
        <v>3753.2739999999999</v>
      </c>
      <c r="G131">
        <v>2942.6570000000002</v>
      </c>
      <c r="H131">
        <v>2739.4650000000001</v>
      </c>
      <c r="I131">
        <v>2737.7779999999998</v>
      </c>
      <c r="J131">
        <v>2704.913</v>
      </c>
      <c r="K131">
        <v>2767.6309999999999</v>
      </c>
      <c r="L131">
        <v>3624.8389999999999</v>
      </c>
      <c r="M131">
        <v>2738.3049999999998</v>
      </c>
      <c r="N131">
        <v>2450.33</v>
      </c>
      <c r="O131">
        <v>2765.32</v>
      </c>
      <c r="P131">
        <v>2798.1640000000002</v>
      </c>
      <c r="Q131">
        <v>3054.8829999999998</v>
      </c>
      <c r="R131">
        <v>35077.559000000001</v>
      </c>
    </row>
    <row r="132" spans="1:18">
      <c r="A132" t="s">
        <v>55</v>
      </c>
      <c r="B132">
        <v>2019</v>
      </c>
      <c r="C132" t="s">
        <v>20</v>
      </c>
      <c r="D132" t="s">
        <v>28</v>
      </c>
      <c r="E132" t="s">
        <v>22</v>
      </c>
      <c r="F132">
        <v>777.22</v>
      </c>
      <c r="G132">
        <v>704.08100000000002</v>
      </c>
      <c r="H132">
        <v>599.83199999999999</v>
      </c>
      <c r="I132">
        <v>556.67600000000004</v>
      </c>
      <c r="J132">
        <v>556.27300000000002</v>
      </c>
      <c r="K132">
        <v>412.91399999999999</v>
      </c>
      <c r="L132">
        <v>540.44200000000001</v>
      </c>
      <c r="M132">
        <v>447.01299999999998</v>
      </c>
      <c r="N132">
        <v>512.327</v>
      </c>
      <c r="O132">
        <v>637.54200000000003</v>
      </c>
      <c r="P132">
        <v>633.60599999999999</v>
      </c>
      <c r="Q132">
        <v>648.17700000000002</v>
      </c>
      <c r="R132">
        <v>7026.1030000000001</v>
      </c>
    </row>
    <row r="133" spans="1:18">
      <c r="A133" t="s">
        <v>55</v>
      </c>
      <c r="B133">
        <v>2019</v>
      </c>
      <c r="C133" t="s">
        <v>20</v>
      </c>
      <c r="D133" t="s">
        <v>27</v>
      </c>
      <c r="E133" t="s">
        <v>22</v>
      </c>
      <c r="F133">
        <v>255.47399999999999</v>
      </c>
      <c r="G133">
        <v>224.607</v>
      </c>
      <c r="H133">
        <v>221.61500000000001</v>
      </c>
      <c r="I133">
        <v>145.01599999999999</v>
      </c>
      <c r="J133">
        <v>152.40600000000001</v>
      </c>
      <c r="K133">
        <v>90.674999999999997</v>
      </c>
      <c r="L133">
        <v>297.75</v>
      </c>
      <c r="M133">
        <v>204.80099999999999</v>
      </c>
      <c r="N133">
        <v>246.76900000000001</v>
      </c>
      <c r="O133">
        <v>302.42</v>
      </c>
      <c r="P133">
        <v>421.35599999999999</v>
      </c>
      <c r="Q133">
        <v>358.20100000000002</v>
      </c>
      <c r="R133">
        <v>2921.09</v>
      </c>
    </row>
    <row r="134" spans="1:18">
      <c r="A134" t="s">
        <v>55</v>
      </c>
      <c r="B134">
        <v>2019</v>
      </c>
      <c r="C134" t="s">
        <v>20</v>
      </c>
      <c r="D134" t="s">
        <v>26</v>
      </c>
      <c r="E134" t="s">
        <v>22</v>
      </c>
      <c r="F134">
        <v>7946.9970000000003</v>
      </c>
      <c r="G134">
        <v>6496.6959999999999</v>
      </c>
      <c r="H134">
        <v>6743.3720000000003</v>
      </c>
      <c r="I134">
        <v>6688.183</v>
      </c>
      <c r="J134">
        <v>6828.73</v>
      </c>
      <c r="K134">
        <v>6713.2470000000003</v>
      </c>
      <c r="L134">
        <v>8162.8389999999999</v>
      </c>
      <c r="M134">
        <v>7147.7929999999997</v>
      </c>
      <c r="N134">
        <v>7628.8649999999998</v>
      </c>
      <c r="O134">
        <v>7616.58</v>
      </c>
      <c r="P134">
        <v>7359.9359999999997</v>
      </c>
      <c r="Q134">
        <v>7971.7380000000003</v>
      </c>
      <c r="R134">
        <v>87304.975999999995</v>
      </c>
    </row>
    <row r="135" spans="1:18">
      <c r="A135" t="s">
        <v>55</v>
      </c>
      <c r="B135">
        <v>2019</v>
      </c>
      <c r="C135" t="s">
        <v>20</v>
      </c>
      <c r="D135" t="s">
        <v>25</v>
      </c>
      <c r="E135" t="s">
        <v>22</v>
      </c>
      <c r="F135">
        <v>518.34900000000005</v>
      </c>
      <c r="G135">
        <v>507.93799999999999</v>
      </c>
      <c r="H135">
        <v>675.38400000000001</v>
      </c>
      <c r="I135">
        <v>565.79100000000005</v>
      </c>
      <c r="J135">
        <v>585.40899999999999</v>
      </c>
      <c r="K135">
        <v>577.13800000000003</v>
      </c>
      <c r="L135">
        <v>650.13</v>
      </c>
      <c r="M135">
        <v>556.57500000000005</v>
      </c>
      <c r="N135">
        <v>689.59699999999998</v>
      </c>
      <c r="O135">
        <v>569.84699999999998</v>
      </c>
      <c r="P135">
        <v>340.61</v>
      </c>
      <c r="Q135">
        <v>343.66899999999998</v>
      </c>
      <c r="R135">
        <v>6580.436999999999</v>
      </c>
    </row>
    <row r="136" spans="1:18">
      <c r="A136" t="s">
        <v>55</v>
      </c>
      <c r="B136">
        <v>2019</v>
      </c>
      <c r="C136" t="s">
        <v>20</v>
      </c>
      <c r="D136" t="s">
        <v>24</v>
      </c>
      <c r="E136" t="s">
        <v>22</v>
      </c>
      <c r="F136">
        <v>8451.7690000000002</v>
      </c>
      <c r="G136">
        <v>7480.2250000000004</v>
      </c>
      <c r="H136">
        <v>8571.7880000000005</v>
      </c>
      <c r="I136">
        <v>6973.0649999999996</v>
      </c>
      <c r="J136">
        <v>7548.4309999999996</v>
      </c>
      <c r="K136">
        <v>7419.32</v>
      </c>
      <c r="L136">
        <v>8955.1450000000004</v>
      </c>
      <c r="M136">
        <v>8409.6759999999995</v>
      </c>
      <c r="N136">
        <v>8444.9689999999991</v>
      </c>
      <c r="O136">
        <v>8791.9770000000008</v>
      </c>
      <c r="P136">
        <v>8513.4490000000005</v>
      </c>
      <c r="Q136">
        <v>9119.9930000000004</v>
      </c>
      <c r="R136">
        <v>98679.807000000015</v>
      </c>
    </row>
    <row r="137" spans="1:18">
      <c r="A137" t="s">
        <v>55</v>
      </c>
      <c r="B137">
        <v>2019</v>
      </c>
      <c r="C137" t="s">
        <v>20</v>
      </c>
      <c r="D137" t="s">
        <v>23</v>
      </c>
      <c r="E137" t="s">
        <v>22</v>
      </c>
      <c r="F137">
        <v>651.33000000000004</v>
      </c>
      <c r="G137">
        <v>676.47199999999998</v>
      </c>
      <c r="H137">
        <v>662.34199999999998</v>
      </c>
      <c r="I137">
        <v>589.37300000000005</v>
      </c>
      <c r="J137">
        <v>521.90099999999995</v>
      </c>
      <c r="K137">
        <v>659.75800000000004</v>
      </c>
      <c r="L137">
        <v>578.35500000000002</v>
      </c>
      <c r="M137">
        <v>652.90599999999995</v>
      </c>
      <c r="N137">
        <v>600.56899999999996</v>
      </c>
      <c r="O137">
        <v>701.65499999999997</v>
      </c>
      <c r="P137">
        <v>776.08900000000006</v>
      </c>
      <c r="Q137">
        <v>645.44399999999996</v>
      </c>
      <c r="R137">
        <v>7716.1940000000013</v>
      </c>
    </row>
    <row r="138" spans="1:18">
      <c r="A138" t="s">
        <v>55</v>
      </c>
      <c r="B138">
        <v>2019</v>
      </c>
      <c r="C138" t="s">
        <v>20</v>
      </c>
      <c r="D138" t="s">
        <v>21</v>
      </c>
      <c r="E138" t="s">
        <v>22</v>
      </c>
      <c r="F138">
        <v>2340.1880000000001</v>
      </c>
      <c r="G138">
        <v>1890.4749999999999</v>
      </c>
      <c r="H138">
        <v>1784.6869999999999</v>
      </c>
      <c r="I138">
        <v>1715.9280000000001</v>
      </c>
      <c r="J138">
        <v>1572.9290000000001</v>
      </c>
      <c r="K138">
        <v>1428.9459999999999</v>
      </c>
      <c r="L138">
        <v>1628.298</v>
      </c>
      <c r="M138">
        <v>1669.4590000000001</v>
      </c>
      <c r="N138">
        <v>1922.2180000000001</v>
      </c>
      <c r="O138">
        <v>1806.7940000000001</v>
      </c>
      <c r="P138">
        <v>1030.5450000000001</v>
      </c>
      <c r="Q138">
        <v>2170.6469999999999</v>
      </c>
      <c r="R138">
        <v>20961.114000000005</v>
      </c>
    </row>
    <row r="139" spans="1:18">
      <c r="A139" t="s">
        <v>54</v>
      </c>
      <c r="B139">
        <v>2019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2019</v>
      </c>
      <c r="C140" t="s">
        <v>48</v>
      </c>
      <c r="D140" t="s">
        <v>51</v>
      </c>
      <c r="E140" t="s">
        <v>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54</v>
      </c>
      <c r="B141">
        <v>2019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54</v>
      </c>
      <c r="B142">
        <v>2019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2019</v>
      </c>
      <c r="C143" t="s">
        <v>44</v>
      </c>
      <c r="D143" t="s">
        <v>47</v>
      </c>
      <c r="E143" t="s">
        <v>22</v>
      </c>
      <c r="F143">
        <v>49</v>
      </c>
      <c r="G143">
        <v>64</v>
      </c>
      <c r="H143">
        <v>74</v>
      </c>
      <c r="I143">
        <v>61</v>
      </c>
      <c r="J143">
        <v>58</v>
      </c>
      <c r="K143">
        <v>62</v>
      </c>
      <c r="L143">
        <v>79</v>
      </c>
      <c r="M143">
        <v>75</v>
      </c>
      <c r="N143">
        <v>40</v>
      </c>
      <c r="O143">
        <v>58</v>
      </c>
      <c r="P143">
        <v>56</v>
      </c>
      <c r="Q143">
        <v>74</v>
      </c>
      <c r="R143">
        <v>750</v>
      </c>
    </row>
    <row r="144" spans="1:18">
      <c r="A144" t="s">
        <v>54</v>
      </c>
      <c r="B144">
        <v>2019</v>
      </c>
      <c r="C144" t="s">
        <v>44</v>
      </c>
      <c r="D144" t="s">
        <v>46</v>
      </c>
      <c r="E144" t="s">
        <v>22</v>
      </c>
      <c r="F144">
        <v>130</v>
      </c>
      <c r="G144">
        <v>65</v>
      </c>
      <c r="H144">
        <v>89</v>
      </c>
      <c r="I144">
        <v>64</v>
      </c>
      <c r="J144">
        <v>161</v>
      </c>
      <c r="K144">
        <v>69</v>
      </c>
      <c r="L144">
        <v>70</v>
      </c>
      <c r="M144">
        <v>113</v>
      </c>
      <c r="N144">
        <v>75</v>
      </c>
      <c r="O144">
        <v>118</v>
      </c>
      <c r="P144">
        <v>74</v>
      </c>
      <c r="Q144">
        <v>95</v>
      </c>
      <c r="R144">
        <v>1123</v>
      </c>
    </row>
    <row r="145" spans="1:18">
      <c r="A145" t="s">
        <v>54</v>
      </c>
      <c r="B145">
        <v>2019</v>
      </c>
      <c r="C145" t="s">
        <v>44</v>
      </c>
      <c r="D145" t="s">
        <v>45</v>
      </c>
      <c r="E145" t="s">
        <v>22</v>
      </c>
      <c r="F145">
        <v>15</v>
      </c>
      <c r="G145">
        <v>20</v>
      </c>
      <c r="H145">
        <v>6.5</v>
      </c>
      <c r="I145">
        <v>17.5</v>
      </c>
      <c r="J145">
        <v>5</v>
      </c>
      <c r="K145">
        <v>9</v>
      </c>
      <c r="L145">
        <v>17.5</v>
      </c>
      <c r="M145">
        <v>7.5</v>
      </c>
      <c r="N145">
        <v>26.5</v>
      </c>
      <c r="O145">
        <v>7.5</v>
      </c>
      <c r="P145">
        <v>12.5</v>
      </c>
      <c r="Q145">
        <v>5</v>
      </c>
      <c r="R145">
        <v>149.5</v>
      </c>
    </row>
    <row r="146" spans="1:18">
      <c r="A146" t="s">
        <v>54</v>
      </c>
      <c r="B146">
        <v>2019</v>
      </c>
      <c r="C146" t="s">
        <v>39</v>
      </c>
      <c r="D146" t="s">
        <v>43</v>
      </c>
      <c r="E146" t="s">
        <v>22</v>
      </c>
      <c r="F146">
        <v>0</v>
      </c>
      <c r="G146">
        <v>25</v>
      </c>
      <c r="H146">
        <v>30</v>
      </c>
      <c r="I146">
        <v>50</v>
      </c>
      <c r="J146">
        <v>60</v>
      </c>
      <c r="K146">
        <v>10</v>
      </c>
      <c r="L146">
        <v>14.996</v>
      </c>
      <c r="M146">
        <v>0</v>
      </c>
      <c r="N146">
        <v>30</v>
      </c>
      <c r="O146">
        <v>20</v>
      </c>
      <c r="P146">
        <v>15</v>
      </c>
      <c r="Q146">
        <v>0</v>
      </c>
      <c r="R146">
        <v>254.99600000000001</v>
      </c>
    </row>
    <row r="147" spans="1:18">
      <c r="A147" t="s">
        <v>54</v>
      </c>
      <c r="B147">
        <v>2019</v>
      </c>
      <c r="C147" t="s">
        <v>39</v>
      </c>
      <c r="D147" t="s">
        <v>42</v>
      </c>
      <c r="E147" t="s">
        <v>22</v>
      </c>
      <c r="F147">
        <v>26.952000000000002</v>
      </c>
      <c r="G147">
        <v>15.138999999999999</v>
      </c>
      <c r="H147">
        <v>10.138999999999999</v>
      </c>
      <c r="I147">
        <v>29.117999999999999</v>
      </c>
      <c r="J147">
        <v>20.209</v>
      </c>
      <c r="K147">
        <v>13.209</v>
      </c>
      <c r="L147">
        <v>26.087</v>
      </c>
      <c r="M147">
        <v>22.635999999999999</v>
      </c>
      <c r="N147">
        <v>14.07</v>
      </c>
      <c r="O147">
        <v>12.85</v>
      </c>
      <c r="P147">
        <v>13.417999999999999</v>
      </c>
      <c r="Q147">
        <v>15.563000000000001</v>
      </c>
      <c r="R147">
        <v>219.39</v>
      </c>
    </row>
    <row r="148" spans="1:18">
      <c r="A148" t="s">
        <v>54</v>
      </c>
      <c r="B148">
        <v>2019</v>
      </c>
      <c r="C148" t="s">
        <v>39</v>
      </c>
      <c r="D148" t="s">
        <v>41</v>
      </c>
      <c r="E148" t="s">
        <v>22</v>
      </c>
      <c r="F148">
        <v>0</v>
      </c>
      <c r="G148">
        <v>14</v>
      </c>
      <c r="H148">
        <v>0</v>
      </c>
      <c r="I148">
        <v>3</v>
      </c>
      <c r="J148">
        <v>2</v>
      </c>
      <c r="K148">
        <v>6</v>
      </c>
      <c r="L148">
        <v>5</v>
      </c>
      <c r="M148">
        <v>0</v>
      </c>
      <c r="N148">
        <v>0</v>
      </c>
      <c r="O148">
        <v>12</v>
      </c>
      <c r="P148">
        <v>0</v>
      </c>
      <c r="Q148">
        <v>0</v>
      </c>
      <c r="R148">
        <v>42</v>
      </c>
    </row>
    <row r="149" spans="1:18">
      <c r="A149" t="s">
        <v>54</v>
      </c>
      <c r="B149">
        <v>2019</v>
      </c>
      <c r="C149" t="s">
        <v>39</v>
      </c>
      <c r="D149" t="s">
        <v>40</v>
      </c>
      <c r="E149" t="s">
        <v>22</v>
      </c>
      <c r="F149">
        <v>180</v>
      </c>
      <c r="G149">
        <v>160</v>
      </c>
      <c r="H149">
        <v>183</v>
      </c>
      <c r="I149">
        <v>125</v>
      </c>
      <c r="J149">
        <v>175</v>
      </c>
      <c r="K149">
        <v>105</v>
      </c>
      <c r="L149">
        <v>110</v>
      </c>
      <c r="M149">
        <v>150</v>
      </c>
      <c r="N149">
        <v>120</v>
      </c>
      <c r="O149">
        <v>135</v>
      </c>
      <c r="P149">
        <v>130</v>
      </c>
      <c r="Q149">
        <v>80</v>
      </c>
      <c r="R149">
        <v>1653</v>
      </c>
    </row>
    <row r="150" spans="1:18">
      <c r="A150" t="s">
        <v>54</v>
      </c>
      <c r="B150">
        <v>2019</v>
      </c>
      <c r="C150" t="s">
        <v>29</v>
      </c>
      <c r="D150" t="s">
        <v>38</v>
      </c>
      <c r="E150" t="s">
        <v>22</v>
      </c>
      <c r="F150">
        <v>11</v>
      </c>
      <c r="G150">
        <v>18</v>
      </c>
      <c r="H150">
        <v>24</v>
      </c>
      <c r="I150">
        <v>13.2</v>
      </c>
      <c r="J150">
        <v>16.8</v>
      </c>
      <c r="K150">
        <v>15</v>
      </c>
      <c r="L150">
        <v>34</v>
      </c>
      <c r="M150">
        <v>22.2</v>
      </c>
      <c r="N150">
        <v>15</v>
      </c>
      <c r="O150">
        <v>10.8</v>
      </c>
      <c r="P150">
        <v>6.6</v>
      </c>
      <c r="Q150">
        <v>26.4</v>
      </c>
      <c r="R150">
        <v>213</v>
      </c>
    </row>
    <row r="151" spans="1:18">
      <c r="A151" t="s">
        <v>54</v>
      </c>
      <c r="B151">
        <v>2019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2019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2019</v>
      </c>
      <c r="C153" t="s">
        <v>29</v>
      </c>
      <c r="D153" t="s">
        <v>35</v>
      </c>
      <c r="E153" t="s">
        <v>22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 t="s">
        <v>54</v>
      </c>
      <c r="B154">
        <v>2019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2019</v>
      </c>
      <c r="C155" t="s">
        <v>29</v>
      </c>
      <c r="D155" t="s">
        <v>33</v>
      </c>
      <c r="E155" t="s">
        <v>22</v>
      </c>
      <c r="F155">
        <v>8</v>
      </c>
      <c r="G155">
        <v>7.6</v>
      </c>
      <c r="H155">
        <v>0</v>
      </c>
      <c r="I155">
        <v>0.8</v>
      </c>
      <c r="J155">
        <v>1.2</v>
      </c>
      <c r="K155">
        <v>0</v>
      </c>
      <c r="L155">
        <v>0</v>
      </c>
      <c r="M155">
        <v>3</v>
      </c>
      <c r="N155">
        <v>3.6</v>
      </c>
      <c r="O155">
        <v>6</v>
      </c>
      <c r="P155">
        <v>0.8</v>
      </c>
      <c r="Q155">
        <v>4</v>
      </c>
      <c r="R155">
        <v>35</v>
      </c>
    </row>
    <row r="156" spans="1:18">
      <c r="A156" t="s">
        <v>54</v>
      </c>
      <c r="B156">
        <v>2019</v>
      </c>
      <c r="C156" t="s">
        <v>29</v>
      </c>
      <c r="D156" t="s">
        <v>32</v>
      </c>
      <c r="E156" t="s">
        <v>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t="s">
        <v>54</v>
      </c>
      <c r="B157">
        <v>2019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2019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2019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2019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2019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2019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2019</v>
      </c>
      <c r="C163" t="s">
        <v>20</v>
      </c>
      <c r="D163" t="s">
        <v>24</v>
      </c>
      <c r="E163" t="s">
        <v>22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t="s">
        <v>54</v>
      </c>
      <c r="B164">
        <v>2019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2019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2019</v>
      </c>
      <c r="C166" t="s">
        <v>48</v>
      </c>
      <c r="D166" t="s">
        <v>52</v>
      </c>
      <c r="E166" t="s">
        <v>22</v>
      </c>
      <c r="F166">
        <v>11.135</v>
      </c>
      <c r="G166">
        <v>26.573</v>
      </c>
      <c r="H166">
        <v>13.435</v>
      </c>
      <c r="I166">
        <v>20.422000000000001</v>
      </c>
      <c r="J166">
        <v>25.855</v>
      </c>
      <c r="K166">
        <v>15.336</v>
      </c>
      <c r="L166">
        <v>25.231000000000002</v>
      </c>
      <c r="M166">
        <v>25.26</v>
      </c>
      <c r="N166">
        <v>0</v>
      </c>
      <c r="O166">
        <v>0</v>
      </c>
      <c r="P166">
        <v>0</v>
      </c>
      <c r="Q166">
        <v>0.54300000000000004</v>
      </c>
      <c r="R166">
        <v>163.79</v>
      </c>
    </row>
    <row r="167" spans="1:18">
      <c r="A167" t="s">
        <v>53</v>
      </c>
      <c r="B167">
        <v>2019</v>
      </c>
      <c r="C167" t="s">
        <v>48</v>
      </c>
      <c r="D167" t="s">
        <v>51</v>
      </c>
      <c r="E167" t="s">
        <v>22</v>
      </c>
      <c r="F167">
        <v>222.68</v>
      </c>
      <c r="G167">
        <v>236.13499999999999</v>
      </c>
      <c r="H167">
        <v>214.25399999999999</v>
      </c>
      <c r="I167">
        <v>217.61699999999999</v>
      </c>
      <c r="J167">
        <v>74.114000000000004</v>
      </c>
      <c r="K167">
        <v>287.36599999999999</v>
      </c>
      <c r="L167">
        <v>272.34800000000001</v>
      </c>
      <c r="M167">
        <v>201.20400000000001</v>
      </c>
      <c r="N167">
        <v>235.703</v>
      </c>
      <c r="O167">
        <v>163.09200000000001</v>
      </c>
      <c r="P167">
        <v>128.01400000000001</v>
      </c>
      <c r="Q167">
        <v>198.88</v>
      </c>
      <c r="R167">
        <v>2451.4070000000002</v>
      </c>
    </row>
    <row r="168" spans="1:18">
      <c r="A168" t="s">
        <v>53</v>
      </c>
      <c r="B168">
        <v>2019</v>
      </c>
      <c r="C168" t="s">
        <v>48</v>
      </c>
      <c r="D168" t="s">
        <v>50</v>
      </c>
      <c r="E168" t="s">
        <v>22</v>
      </c>
      <c r="F168">
        <v>369.779</v>
      </c>
      <c r="G168">
        <v>369.262</v>
      </c>
      <c r="H168">
        <v>326.27300000000002</v>
      </c>
      <c r="I168">
        <v>294.346</v>
      </c>
      <c r="J168">
        <v>360.839</v>
      </c>
      <c r="K168">
        <v>356.68700000000001</v>
      </c>
      <c r="L168">
        <v>334.05099999999999</v>
      </c>
      <c r="M168">
        <v>374.32799999999997</v>
      </c>
      <c r="N168">
        <v>363.60199999999998</v>
      </c>
      <c r="O168">
        <v>259.56299999999999</v>
      </c>
      <c r="P168">
        <v>273.99900000000002</v>
      </c>
      <c r="Q168">
        <v>316.21600000000001</v>
      </c>
      <c r="R168">
        <v>3998.9449999999993</v>
      </c>
    </row>
    <row r="169" spans="1:18">
      <c r="A169" t="s">
        <v>53</v>
      </c>
      <c r="B169">
        <v>2019</v>
      </c>
      <c r="C169" t="s">
        <v>48</v>
      </c>
      <c r="D169" t="s">
        <v>49</v>
      </c>
      <c r="E169" t="s">
        <v>22</v>
      </c>
      <c r="F169">
        <v>219</v>
      </c>
      <c r="G169">
        <v>156</v>
      </c>
      <c r="H169">
        <v>234</v>
      </c>
      <c r="I169">
        <v>168</v>
      </c>
      <c r="J169">
        <v>171.8</v>
      </c>
      <c r="K169">
        <v>195.55699999999999</v>
      </c>
      <c r="L169">
        <v>183.59700000000001</v>
      </c>
      <c r="M169">
        <v>107.512</v>
      </c>
      <c r="N169">
        <v>225.37</v>
      </c>
      <c r="O169">
        <v>126.86499999999999</v>
      </c>
      <c r="P169">
        <v>127.762</v>
      </c>
      <c r="Q169">
        <v>134.04499999999999</v>
      </c>
      <c r="R169">
        <v>2049.5079999999998</v>
      </c>
    </row>
    <row r="170" spans="1:18">
      <c r="A170" t="s">
        <v>53</v>
      </c>
      <c r="B170">
        <v>2019</v>
      </c>
      <c r="C170" t="s">
        <v>44</v>
      </c>
      <c r="D170" t="s">
        <v>47</v>
      </c>
      <c r="E170" t="s">
        <v>22</v>
      </c>
      <c r="F170">
        <v>925.15200000000004</v>
      </c>
      <c r="G170">
        <v>507</v>
      </c>
      <c r="H170">
        <v>313.8</v>
      </c>
      <c r="I170">
        <v>198.5</v>
      </c>
      <c r="J170">
        <v>141.19999999999999</v>
      </c>
      <c r="K170">
        <v>113.8</v>
      </c>
      <c r="L170">
        <v>174.43299999999999</v>
      </c>
      <c r="M170">
        <v>251.5</v>
      </c>
      <c r="N170">
        <v>161.5</v>
      </c>
      <c r="O170">
        <v>327.71699999999998</v>
      </c>
      <c r="P170">
        <v>384</v>
      </c>
      <c r="Q170">
        <v>590.75</v>
      </c>
      <c r="R170">
        <v>4089.3520000000003</v>
      </c>
    </row>
    <row r="171" spans="1:18">
      <c r="A171" t="s">
        <v>53</v>
      </c>
      <c r="B171">
        <v>2019</v>
      </c>
      <c r="C171" t="s">
        <v>44</v>
      </c>
      <c r="D171" t="s">
        <v>46</v>
      </c>
      <c r="E171" t="s">
        <v>22</v>
      </c>
      <c r="F171">
        <v>150</v>
      </c>
      <c r="G171">
        <v>170.10300000000001</v>
      </c>
      <c r="H171">
        <v>105.833</v>
      </c>
      <c r="I171">
        <v>142.917</v>
      </c>
      <c r="J171">
        <v>74.394000000000005</v>
      </c>
      <c r="K171">
        <v>141.155</v>
      </c>
      <c r="L171">
        <v>110.3</v>
      </c>
      <c r="M171">
        <v>84.04</v>
      </c>
      <c r="N171">
        <v>98.5</v>
      </c>
      <c r="O171">
        <v>154.143</v>
      </c>
      <c r="P171">
        <v>116.78</v>
      </c>
      <c r="Q171">
        <v>122.324</v>
      </c>
      <c r="R171">
        <v>1470.489</v>
      </c>
    </row>
    <row r="172" spans="1:18">
      <c r="A172" t="s">
        <v>53</v>
      </c>
      <c r="B172">
        <v>2019</v>
      </c>
      <c r="C172" t="s">
        <v>44</v>
      </c>
      <c r="D172" t="s">
        <v>45</v>
      </c>
      <c r="E172" t="s">
        <v>22</v>
      </c>
      <c r="F172">
        <v>367.79599999999999</v>
      </c>
      <c r="G172">
        <v>375.5</v>
      </c>
      <c r="H172">
        <v>379.15</v>
      </c>
      <c r="I172">
        <v>336.64</v>
      </c>
      <c r="J172">
        <v>363.95100000000002</v>
      </c>
      <c r="K172">
        <v>269.26799999999997</v>
      </c>
      <c r="L172">
        <v>403.197</v>
      </c>
      <c r="M172">
        <v>344.75599999999997</v>
      </c>
      <c r="N172">
        <v>338.84300000000002</v>
      </c>
      <c r="O172">
        <v>344.91899999999998</v>
      </c>
      <c r="P172">
        <v>303.79300000000001</v>
      </c>
      <c r="Q172">
        <v>392.02199999999999</v>
      </c>
      <c r="R172">
        <v>4219.835</v>
      </c>
    </row>
    <row r="173" spans="1:18">
      <c r="A173" t="s">
        <v>53</v>
      </c>
      <c r="B173">
        <v>2019</v>
      </c>
      <c r="C173" t="s">
        <v>39</v>
      </c>
      <c r="D173" t="s">
        <v>43</v>
      </c>
      <c r="E173" t="s">
        <v>22</v>
      </c>
      <c r="F173">
        <v>762.28599999999994</v>
      </c>
      <c r="G173">
        <v>647.92499999999995</v>
      </c>
      <c r="H173">
        <v>744.73199999999997</v>
      </c>
      <c r="I173">
        <v>681.47400000000005</v>
      </c>
      <c r="J173">
        <v>617.19399999999996</v>
      </c>
      <c r="K173">
        <v>814.86599999999999</v>
      </c>
      <c r="L173">
        <v>695.70299999999997</v>
      </c>
      <c r="M173">
        <v>705.22400000000005</v>
      </c>
      <c r="N173">
        <v>629.73500000000001</v>
      </c>
      <c r="O173">
        <v>730.31700000000001</v>
      </c>
      <c r="P173">
        <v>668.54700000000003</v>
      </c>
      <c r="Q173">
        <v>519.98800000000006</v>
      </c>
      <c r="R173">
        <v>8217.991</v>
      </c>
    </row>
    <row r="174" spans="1:18">
      <c r="A174" t="s">
        <v>53</v>
      </c>
      <c r="B174">
        <v>2019</v>
      </c>
      <c r="C174" t="s">
        <v>39</v>
      </c>
      <c r="D174" t="s">
        <v>42</v>
      </c>
      <c r="E174" t="s">
        <v>22</v>
      </c>
      <c r="F174">
        <v>113.761</v>
      </c>
      <c r="G174">
        <v>73.884</v>
      </c>
      <c r="H174">
        <v>78.843999999999994</v>
      </c>
      <c r="I174">
        <v>95.608999999999995</v>
      </c>
      <c r="J174">
        <v>89.995999999999995</v>
      </c>
      <c r="K174">
        <v>66.381</v>
      </c>
      <c r="L174">
        <v>114.974</v>
      </c>
      <c r="M174">
        <v>53.561</v>
      </c>
      <c r="N174">
        <v>76.826999999999998</v>
      </c>
      <c r="O174">
        <v>71.503</v>
      </c>
      <c r="P174">
        <v>57.046999999999997</v>
      </c>
      <c r="Q174">
        <v>99.91</v>
      </c>
      <c r="R174">
        <v>992.29700000000003</v>
      </c>
    </row>
    <row r="175" spans="1:18">
      <c r="A175" t="s">
        <v>53</v>
      </c>
      <c r="B175">
        <v>2019</v>
      </c>
      <c r="C175" t="s">
        <v>39</v>
      </c>
      <c r="D175" t="s">
        <v>41</v>
      </c>
      <c r="E175" t="s">
        <v>22</v>
      </c>
      <c r="F175">
        <v>54.386000000000003</v>
      </c>
      <c r="G175">
        <v>51.5</v>
      </c>
      <c r="H175">
        <v>74</v>
      </c>
      <c r="I175">
        <v>53.164999999999999</v>
      </c>
      <c r="J175">
        <v>67.224000000000004</v>
      </c>
      <c r="K175">
        <v>43</v>
      </c>
      <c r="L175">
        <v>68.358999999999995</v>
      </c>
      <c r="M175">
        <v>47.5</v>
      </c>
      <c r="N175">
        <v>85.111999999999995</v>
      </c>
      <c r="O175">
        <v>68</v>
      </c>
      <c r="P175">
        <v>24.5</v>
      </c>
      <c r="Q175">
        <v>55</v>
      </c>
      <c r="R175">
        <v>691.74599999999998</v>
      </c>
    </row>
    <row r="176" spans="1:18">
      <c r="A176" t="s">
        <v>53</v>
      </c>
      <c r="B176">
        <v>2019</v>
      </c>
      <c r="C176" t="s">
        <v>39</v>
      </c>
      <c r="D176" t="s">
        <v>40</v>
      </c>
      <c r="E176" t="s">
        <v>22</v>
      </c>
      <c r="F176">
        <v>406.60300000000001</v>
      </c>
      <c r="G176">
        <v>277.39699999999999</v>
      </c>
      <c r="H176">
        <v>306.89400000000001</v>
      </c>
      <c r="I176">
        <v>337.77699999999999</v>
      </c>
      <c r="J176">
        <v>220.88800000000001</v>
      </c>
      <c r="K176">
        <v>336.06299999999999</v>
      </c>
      <c r="L176">
        <v>468.40600000000001</v>
      </c>
      <c r="M176">
        <v>286.96899999999999</v>
      </c>
      <c r="N176">
        <v>332.92200000000003</v>
      </c>
      <c r="O176">
        <v>332.61900000000003</v>
      </c>
      <c r="P176">
        <v>223.94200000000001</v>
      </c>
      <c r="Q176">
        <v>249.81399999999999</v>
      </c>
      <c r="R176">
        <v>3780.2939999999999</v>
      </c>
    </row>
    <row r="177" spans="1:18">
      <c r="A177" t="s">
        <v>53</v>
      </c>
      <c r="B177">
        <v>2019</v>
      </c>
      <c r="C177" t="s">
        <v>29</v>
      </c>
      <c r="D177" t="s">
        <v>38</v>
      </c>
      <c r="E177" t="s">
        <v>22</v>
      </c>
      <c r="F177">
        <v>164</v>
      </c>
      <c r="G177">
        <v>155.49299999999999</v>
      </c>
      <c r="H177">
        <v>103.40900000000001</v>
      </c>
      <c r="I177">
        <v>127.157</v>
      </c>
      <c r="J177">
        <v>45.923999999999999</v>
      </c>
      <c r="K177">
        <v>83.507999999999996</v>
      </c>
      <c r="L177">
        <v>175.02799999999999</v>
      </c>
      <c r="M177">
        <v>12.94</v>
      </c>
      <c r="N177">
        <v>130.65799999999999</v>
      </c>
      <c r="O177">
        <v>102.94799999999999</v>
      </c>
      <c r="P177">
        <v>58.423000000000002</v>
      </c>
      <c r="Q177">
        <v>105.749</v>
      </c>
      <c r="R177">
        <v>1265.2370000000001</v>
      </c>
    </row>
    <row r="178" spans="1:18">
      <c r="A178" t="s">
        <v>53</v>
      </c>
      <c r="B178">
        <v>2019</v>
      </c>
      <c r="C178" t="s">
        <v>29</v>
      </c>
      <c r="D178" t="s">
        <v>37</v>
      </c>
      <c r="E178" t="s">
        <v>22</v>
      </c>
      <c r="F178">
        <v>5</v>
      </c>
      <c r="G178">
        <v>0.03</v>
      </c>
      <c r="H178">
        <v>5.0940000000000003</v>
      </c>
      <c r="I178">
        <v>8.5</v>
      </c>
      <c r="J178">
        <v>0</v>
      </c>
      <c r="K178">
        <v>0</v>
      </c>
      <c r="L178">
        <v>6</v>
      </c>
      <c r="M178">
        <v>2.5</v>
      </c>
      <c r="N178">
        <v>5</v>
      </c>
      <c r="O178">
        <v>6</v>
      </c>
      <c r="P178">
        <v>5</v>
      </c>
      <c r="Q178">
        <v>6</v>
      </c>
      <c r="R178">
        <v>49.124000000000002</v>
      </c>
    </row>
    <row r="179" spans="1:18">
      <c r="A179" t="s">
        <v>53</v>
      </c>
      <c r="B179">
        <v>2019</v>
      </c>
      <c r="C179" t="s">
        <v>29</v>
      </c>
      <c r="D179" t="s">
        <v>36</v>
      </c>
      <c r="E179" t="s">
        <v>22</v>
      </c>
      <c r="F179">
        <v>18.95</v>
      </c>
      <c r="G179">
        <v>0</v>
      </c>
      <c r="H179">
        <v>31</v>
      </c>
      <c r="I179">
        <v>0</v>
      </c>
      <c r="J179">
        <v>12</v>
      </c>
      <c r="K179">
        <v>21.95</v>
      </c>
      <c r="L179">
        <v>15.161</v>
      </c>
      <c r="M179">
        <v>18</v>
      </c>
      <c r="N179">
        <v>12.15</v>
      </c>
      <c r="O179">
        <v>8</v>
      </c>
      <c r="P179">
        <v>15</v>
      </c>
      <c r="Q179">
        <v>28</v>
      </c>
      <c r="R179">
        <v>180.21100000000001</v>
      </c>
    </row>
    <row r="180" spans="1:18">
      <c r="A180" t="s">
        <v>53</v>
      </c>
      <c r="B180">
        <v>2019</v>
      </c>
      <c r="C180" t="s">
        <v>29</v>
      </c>
      <c r="D180" t="s">
        <v>35</v>
      </c>
      <c r="E180" t="s">
        <v>22</v>
      </c>
      <c r="F180">
        <v>20.164999999999999</v>
      </c>
      <c r="G180">
        <v>27</v>
      </c>
      <c r="H180">
        <v>22</v>
      </c>
      <c r="I180">
        <v>22.257999999999999</v>
      </c>
      <c r="J180">
        <v>20.167000000000002</v>
      </c>
      <c r="K180">
        <v>17.234000000000002</v>
      </c>
      <c r="L180">
        <v>36.265000000000001</v>
      </c>
      <c r="M180">
        <v>32.343000000000004</v>
      </c>
      <c r="N180">
        <v>22.102</v>
      </c>
      <c r="O180">
        <v>30.36</v>
      </c>
      <c r="P180">
        <v>44.070999999999998</v>
      </c>
      <c r="Q180">
        <v>29.073</v>
      </c>
      <c r="R180">
        <v>323.03800000000001</v>
      </c>
    </row>
    <row r="181" spans="1:18">
      <c r="A181" t="s">
        <v>53</v>
      </c>
      <c r="B181">
        <v>2019</v>
      </c>
      <c r="C181" t="s">
        <v>29</v>
      </c>
      <c r="D181" t="s">
        <v>34</v>
      </c>
      <c r="E181" t="s">
        <v>22</v>
      </c>
      <c r="F181">
        <v>30</v>
      </c>
      <c r="G181">
        <v>5</v>
      </c>
      <c r="H181">
        <v>34.950000000000003</v>
      </c>
      <c r="I181">
        <v>0.45600000000000002</v>
      </c>
      <c r="J181">
        <v>23.1</v>
      </c>
      <c r="K181">
        <v>0</v>
      </c>
      <c r="L181">
        <v>25</v>
      </c>
      <c r="M181">
        <v>0</v>
      </c>
      <c r="N181">
        <v>6.0679999999999996</v>
      </c>
      <c r="O181">
        <v>27.225999999999999</v>
      </c>
      <c r="P181">
        <v>31.131</v>
      </c>
      <c r="Q181">
        <v>17</v>
      </c>
      <c r="R181">
        <v>199.93100000000001</v>
      </c>
    </row>
    <row r="182" spans="1:18">
      <c r="A182" t="s">
        <v>53</v>
      </c>
      <c r="B182">
        <v>2019</v>
      </c>
      <c r="C182" t="s">
        <v>29</v>
      </c>
      <c r="D182" t="s">
        <v>33</v>
      </c>
      <c r="E182" t="s">
        <v>22</v>
      </c>
      <c r="F182">
        <v>20</v>
      </c>
      <c r="G182">
        <v>0.75</v>
      </c>
      <c r="H182">
        <v>20</v>
      </c>
      <c r="I182">
        <v>0.44</v>
      </c>
      <c r="J182">
        <v>10</v>
      </c>
      <c r="K182">
        <v>0.54400000000000004</v>
      </c>
      <c r="L182">
        <v>10</v>
      </c>
      <c r="M182">
        <v>10.23</v>
      </c>
      <c r="N182">
        <v>0.249</v>
      </c>
      <c r="O182">
        <v>5.5279999999999996</v>
      </c>
      <c r="P182">
        <v>21.1</v>
      </c>
      <c r="Q182">
        <v>5.3</v>
      </c>
      <c r="R182">
        <v>104.14100000000001</v>
      </c>
    </row>
    <row r="183" spans="1:18">
      <c r="A183" t="s">
        <v>53</v>
      </c>
      <c r="B183">
        <v>2019</v>
      </c>
      <c r="C183" t="s">
        <v>29</v>
      </c>
      <c r="D183" t="s">
        <v>32</v>
      </c>
      <c r="E183" t="s">
        <v>22</v>
      </c>
      <c r="F183">
        <v>15</v>
      </c>
      <c r="G183">
        <v>58.95</v>
      </c>
      <c r="H183">
        <v>10</v>
      </c>
      <c r="I183">
        <v>24</v>
      </c>
      <c r="J183">
        <v>5</v>
      </c>
      <c r="K183">
        <v>17.193999999999999</v>
      </c>
      <c r="L183">
        <v>51.95</v>
      </c>
      <c r="M183">
        <v>36</v>
      </c>
      <c r="N183">
        <v>30.417999999999999</v>
      </c>
      <c r="O183">
        <v>35.279000000000003</v>
      </c>
      <c r="P183">
        <v>40.289000000000001</v>
      </c>
      <c r="Q183">
        <v>32</v>
      </c>
      <c r="R183">
        <v>356.08</v>
      </c>
    </row>
    <row r="184" spans="1:18">
      <c r="A184" t="s">
        <v>53</v>
      </c>
      <c r="B184">
        <v>2019</v>
      </c>
      <c r="C184" t="s">
        <v>29</v>
      </c>
      <c r="D184" t="s">
        <v>31</v>
      </c>
      <c r="E184" t="s">
        <v>22</v>
      </c>
      <c r="F184">
        <v>26.521000000000001</v>
      </c>
      <c r="G184">
        <v>0.21299999999999999</v>
      </c>
      <c r="H184">
        <v>20.95</v>
      </c>
      <c r="I184">
        <v>10</v>
      </c>
      <c r="J184">
        <v>5</v>
      </c>
      <c r="K184">
        <v>36.006999999999998</v>
      </c>
      <c r="L184">
        <v>39.685000000000002</v>
      </c>
      <c r="M184">
        <v>63.101999999999997</v>
      </c>
      <c r="N184">
        <v>18.579000000000001</v>
      </c>
      <c r="O184">
        <v>20</v>
      </c>
      <c r="P184">
        <v>29.707999999999998</v>
      </c>
      <c r="Q184">
        <v>17</v>
      </c>
      <c r="R184">
        <v>286.76499999999999</v>
      </c>
    </row>
    <row r="185" spans="1:18">
      <c r="A185" t="s">
        <v>53</v>
      </c>
      <c r="B185">
        <v>2019</v>
      </c>
      <c r="C185" t="s">
        <v>29</v>
      </c>
      <c r="D185" t="s">
        <v>30</v>
      </c>
      <c r="E185" t="s">
        <v>22</v>
      </c>
      <c r="F185">
        <v>34.6</v>
      </c>
      <c r="G185">
        <v>40</v>
      </c>
      <c r="H185">
        <v>15</v>
      </c>
      <c r="I185">
        <v>21.119</v>
      </c>
      <c r="J185">
        <v>15.113</v>
      </c>
      <c r="K185">
        <v>41.127000000000002</v>
      </c>
      <c r="L185">
        <v>43.066000000000003</v>
      </c>
      <c r="M185">
        <v>49.302999999999997</v>
      </c>
      <c r="N185">
        <v>15.166</v>
      </c>
      <c r="O185">
        <v>45.94</v>
      </c>
      <c r="P185">
        <v>37.756</v>
      </c>
      <c r="Q185">
        <v>45.963000000000001</v>
      </c>
      <c r="R185">
        <v>404.15299999999996</v>
      </c>
    </row>
    <row r="186" spans="1:18">
      <c r="A186" t="s">
        <v>53</v>
      </c>
      <c r="B186">
        <v>2019</v>
      </c>
      <c r="C186" t="s">
        <v>20</v>
      </c>
      <c r="D186" t="s">
        <v>28</v>
      </c>
      <c r="E186" t="s">
        <v>22</v>
      </c>
      <c r="F186">
        <v>104.426</v>
      </c>
      <c r="G186">
        <v>108</v>
      </c>
      <c r="H186">
        <v>61</v>
      </c>
      <c r="I186">
        <v>74.099999999999994</v>
      </c>
      <c r="J186">
        <v>98.358000000000004</v>
      </c>
      <c r="K186">
        <v>120.261</v>
      </c>
      <c r="L186">
        <v>178</v>
      </c>
      <c r="M186">
        <v>96.308999999999997</v>
      </c>
      <c r="N186">
        <v>101.877</v>
      </c>
      <c r="O186">
        <v>118</v>
      </c>
      <c r="P186">
        <v>101.455</v>
      </c>
      <c r="Q186">
        <v>135</v>
      </c>
      <c r="R186">
        <v>1296.7859999999998</v>
      </c>
    </row>
    <row r="187" spans="1:18">
      <c r="A187" t="s">
        <v>53</v>
      </c>
      <c r="B187">
        <v>2019</v>
      </c>
      <c r="C187" t="s">
        <v>20</v>
      </c>
      <c r="D187" t="s">
        <v>27</v>
      </c>
      <c r="E187" t="s">
        <v>22</v>
      </c>
      <c r="F187">
        <v>38</v>
      </c>
      <c r="G187">
        <v>20</v>
      </c>
      <c r="H187">
        <v>38</v>
      </c>
      <c r="I187">
        <v>21</v>
      </c>
      <c r="J187">
        <v>0</v>
      </c>
      <c r="K187">
        <v>82.7</v>
      </c>
      <c r="L187">
        <v>0</v>
      </c>
      <c r="M187">
        <v>24</v>
      </c>
      <c r="N187">
        <v>67</v>
      </c>
      <c r="O187">
        <v>24</v>
      </c>
      <c r="P187">
        <v>62.7</v>
      </c>
      <c r="Q187">
        <v>0</v>
      </c>
      <c r="R187">
        <v>377.4</v>
      </c>
    </row>
    <row r="188" spans="1:18">
      <c r="A188" t="s">
        <v>53</v>
      </c>
      <c r="B188">
        <v>2019</v>
      </c>
      <c r="C188" t="s">
        <v>20</v>
      </c>
      <c r="D188" t="s">
        <v>26</v>
      </c>
      <c r="E188" t="s">
        <v>22</v>
      </c>
      <c r="F188">
        <v>261.64999999999998</v>
      </c>
      <c r="G188">
        <v>325.75099999999998</v>
      </c>
      <c r="H188">
        <v>254.315</v>
      </c>
      <c r="I188">
        <v>183.7</v>
      </c>
      <c r="J188">
        <v>303.36799999999999</v>
      </c>
      <c r="K188">
        <v>220.583</v>
      </c>
      <c r="L188">
        <v>424.98200000000003</v>
      </c>
      <c r="M188">
        <v>289.70400000000001</v>
      </c>
      <c r="N188">
        <v>367.654</v>
      </c>
      <c r="O188">
        <v>201.76</v>
      </c>
      <c r="P188">
        <v>111.425</v>
      </c>
      <c r="Q188">
        <v>329.91399999999999</v>
      </c>
      <c r="R188">
        <v>3274.8059999999996</v>
      </c>
    </row>
    <row r="189" spans="1:18">
      <c r="A189" t="s">
        <v>53</v>
      </c>
      <c r="B189">
        <v>2019</v>
      </c>
      <c r="C189" t="s">
        <v>20</v>
      </c>
      <c r="D189" t="s">
        <v>25</v>
      </c>
      <c r="E189" t="s">
        <v>22</v>
      </c>
      <c r="F189">
        <v>130</v>
      </c>
      <c r="G189">
        <v>64</v>
      </c>
      <c r="H189">
        <v>68</v>
      </c>
      <c r="I189">
        <v>165</v>
      </c>
      <c r="J189">
        <v>35</v>
      </c>
      <c r="K189">
        <v>68</v>
      </c>
      <c r="L189">
        <v>136.001</v>
      </c>
      <c r="M189">
        <v>135</v>
      </c>
      <c r="N189">
        <v>132</v>
      </c>
      <c r="O189">
        <v>0</v>
      </c>
      <c r="P189">
        <v>32.896999999999998</v>
      </c>
      <c r="Q189">
        <v>132</v>
      </c>
      <c r="R189">
        <v>1097.8980000000001</v>
      </c>
    </row>
    <row r="190" spans="1:18">
      <c r="A190" t="s">
        <v>53</v>
      </c>
      <c r="B190">
        <v>2019</v>
      </c>
      <c r="C190" t="s">
        <v>20</v>
      </c>
      <c r="D190" t="s">
        <v>24</v>
      </c>
      <c r="E190" t="s">
        <v>22</v>
      </c>
      <c r="F190">
        <v>67</v>
      </c>
      <c r="G190">
        <v>68</v>
      </c>
      <c r="H190">
        <v>67</v>
      </c>
      <c r="I190">
        <v>83</v>
      </c>
      <c r="J190">
        <v>33</v>
      </c>
      <c r="K190">
        <v>67</v>
      </c>
      <c r="L190">
        <v>0</v>
      </c>
      <c r="M190">
        <v>130</v>
      </c>
      <c r="N190">
        <v>0.111</v>
      </c>
      <c r="O190">
        <v>64.203000000000003</v>
      </c>
      <c r="P190">
        <v>31</v>
      </c>
      <c r="Q190">
        <v>64</v>
      </c>
      <c r="R190">
        <v>674.31399999999996</v>
      </c>
    </row>
    <row r="191" spans="1:18">
      <c r="A191" t="s">
        <v>53</v>
      </c>
      <c r="B191">
        <v>2019</v>
      </c>
      <c r="C191" t="s">
        <v>20</v>
      </c>
      <c r="D191" t="s">
        <v>23</v>
      </c>
      <c r="E191" t="s">
        <v>22</v>
      </c>
      <c r="F191">
        <v>73</v>
      </c>
      <c r="G191">
        <v>45</v>
      </c>
      <c r="H191">
        <v>40</v>
      </c>
      <c r="I191">
        <v>68</v>
      </c>
      <c r="J191">
        <v>45</v>
      </c>
      <c r="K191">
        <v>77.563000000000002</v>
      </c>
      <c r="L191">
        <v>45</v>
      </c>
      <c r="M191">
        <v>107.85899999999999</v>
      </c>
      <c r="N191">
        <v>25.257000000000001</v>
      </c>
      <c r="O191">
        <v>113.337</v>
      </c>
      <c r="P191">
        <v>29.896000000000001</v>
      </c>
      <c r="Q191">
        <v>39.694000000000003</v>
      </c>
      <c r="R191">
        <v>709.60599999999988</v>
      </c>
    </row>
    <row r="192" spans="1:18">
      <c r="A192" t="s">
        <v>53</v>
      </c>
      <c r="B192">
        <v>2019</v>
      </c>
      <c r="C192" t="s">
        <v>20</v>
      </c>
      <c r="D192" t="s">
        <v>21</v>
      </c>
      <c r="E192" t="s">
        <v>22</v>
      </c>
      <c r="F192">
        <v>40</v>
      </c>
      <c r="G192">
        <v>30.372</v>
      </c>
      <c r="H192">
        <v>5</v>
      </c>
      <c r="I192">
        <v>75.472999999999999</v>
      </c>
      <c r="J192">
        <v>0.251</v>
      </c>
      <c r="K192">
        <v>65.540000000000006</v>
      </c>
      <c r="L192">
        <v>0</v>
      </c>
      <c r="M192">
        <v>35</v>
      </c>
      <c r="N192">
        <v>56.106000000000002</v>
      </c>
      <c r="O192">
        <v>30</v>
      </c>
      <c r="P192">
        <v>47.896000000000001</v>
      </c>
      <c r="Q192">
        <v>34.847999999999999</v>
      </c>
      <c r="R192">
        <v>420.48600000000005</v>
      </c>
    </row>
    <row r="193" spans="1:18">
      <c r="A193" t="s">
        <v>19</v>
      </c>
      <c r="B193">
        <v>2019</v>
      </c>
      <c r="C193" t="s">
        <v>48</v>
      </c>
      <c r="D193" t="s">
        <v>52</v>
      </c>
      <c r="E193" t="s">
        <v>22</v>
      </c>
      <c r="F193">
        <v>87198.5</v>
      </c>
      <c r="G193">
        <v>90284.5</v>
      </c>
      <c r="H193">
        <v>95555.377999999997</v>
      </c>
      <c r="I193">
        <v>93018.491999999998</v>
      </c>
      <c r="J193">
        <v>93025</v>
      </c>
      <c r="K193">
        <v>89222.3</v>
      </c>
      <c r="L193">
        <v>93638.778000000006</v>
      </c>
      <c r="M193">
        <v>98842</v>
      </c>
      <c r="N193">
        <v>93641</v>
      </c>
      <c r="O193">
        <v>94779.5</v>
      </c>
      <c r="P193">
        <v>96496.001000000004</v>
      </c>
      <c r="Q193">
        <v>97412.971000000005</v>
      </c>
      <c r="R193">
        <v>1123114.4200000002</v>
      </c>
    </row>
    <row r="194" spans="1:18">
      <c r="A194" t="s">
        <v>19</v>
      </c>
      <c r="B194">
        <v>2019</v>
      </c>
      <c r="C194" t="s">
        <v>48</v>
      </c>
      <c r="D194" t="s">
        <v>51</v>
      </c>
      <c r="E194" t="s">
        <v>22</v>
      </c>
      <c r="F194">
        <v>96880.346999999994</v>
      </c>
      <c r="G194">
        <v>89457.09</v>
      </c>
      <c r="H194">
        <v>94702.673999999999</v>
      </c>
      <c r="I194">
        <v>97397.150999999998</v>
      </c>
      <c r="J194">
        <v>95481.91</v>
      </c>
      <c r="K194">
        <v>85415.76</v>
      </c>
      <c r="L194">
        <v>97169.76</v>
      </c>
      <c r="M194">
        <v>95819.88</v>
      </c>
      <c r="N194">
        <v>90867.839999999997</v>
      </c>
      <c r="O194">
        <v>97791.82</v>
      </c>
      <c r="P194">
        <v>94268.682000000001</v>
      </c>
      <c r="Q194">
        <v>105878.481</v>
      </c>
      <c r="R194">
        <v>1141131.395</v>
      </c>
    </row>
    <row r="195" spans="1:18">
      <c r="A195" t="s">
        <v>19</v>
      </c>
      <c r="B195">
        <v>2019</v>
      </c>
      <c r="C195" t="s">
        <v>48</v>
      </c>
      <c r="D195" t="s">
        <v>50</v>
      </c>
      <c r="E195" t="s">
        <v>22</v>
      </c>
      <c r="F195">
        <v>40246.75</v>
      </c>
      <c r="G195">
        <v>37720.25</v>
      </c>
      <c r="H195">
        <v>40176.199999999997</v>
      </c>
      <c r="I195">
        <v>40824.394999999997</v>
      </c>
      <c r="J195">
        <v>40434.720999999998</v>
      </c>
      <c r="K195">
        <v>36865.93</v>
      </c>
      <c r="L195">
        <v>40976.404000000002</v>
      </c>
      <c r="M195">
        <v>39864.527000000002</v>
      </c>
      <c r="N195">
        <v>37547.415000000001</v>
      </c>
      <c r="O195">
        <v>40077.75</v>
      </c>
      <c r="P195">
        <v>37940.9</v>
      </c>
      <c r="Q195">
        <v>42633.85</v>
      </c>
      <c r="R195">
        <v>475309.09199999995</v>
      </c>
    </row>
    <row r="196" spans="1:18">
      <c r="A196" t="s">
        <v>19</v>
      </c>
      <c r="B196">
        <v>2019</v>
      </c>
      <c r="C196" t="s">
        <v>48</v>
      </c>
      <c r="D196" t="s">
        <v>49</v>
      </c>
      <c r="E196" t="s">
        <v>22</v>
      </c>
      <c r="F196">
        <v>60804.961000000003</v>
      </c>
      <c r="G196">
        <v>59466.146999999997</v>
      </c>
      <c r="H196">
        <v>63545.925000000003</v>
      </c>
      <c r="I196">
        <v>65153.264000000003</v>
      </c>
      <c r="J196">
        <v>62428.68</v>
      </c>
      <c r="K196">
        <v>57358.8</v>
      </c>
      <c r="L196">
        <v>62925.55</v>
      </c>
      <c r="M196">
        <v>65238.75</v>
      </c>
      <c r="N196">
        <v>63764.5</v>
      </c>
      <c r="O196">
        <v>68475.850000000006</v>
      </c>
      <c r="P196">
        <v>66396.974000000002</v>
      </c>
      <c r="Q196">
        <v>72588.800000000003</v>
      </c>
      <c r="R196">
        <v>768148.20100000012</v>
      </c>
    </row>
    <row r="197" spans="1:18">
      <c r="A197" t="s">
        <v>19</v>
      </c>
      <c r="B197">
        <v>2019</v>
      </c>
      <c r="C197" t="s">
        <v>44</v>
      </c>
      <c r="D197" t="s">
        <v>47</v>
      </c>
      <c r="E197" t="s">
        <v>22</v>
      </c>
      <c r="F197">
        <v>295932.45</v>
      </c>
      <c r="G197">
        <v>285773.63900000002</v>
      </c>
      <c r="H197">
        <v>295247.78999999998</v>
      </c>
      <c r="I197">
        <v>297793.04100000003</v>
      </c>
      <c r="J197">
        <v>284886.38400000002</v>
      </c>
      <c r="K197">
        <v>271737.413</v>
      </c>
      <c r="L197">
        <v>288143.27299999999</v>
      </c>
      <c r="M197">
        <v>304253.17</v>
      </c>
      <c r="N197">
        <v>279734.24599999998</v>
      </c>
      <c r="O197">
        <v>305456.93300000002</v>
      </c>
      <c r="P197">
        <v>304533.33799999999</v>
      </c>
      <c r="Q197">
        <v>339988.65899999999</v>
      </c>
      <c r="R197">
        <v>3553480.3360000001</v>
      </c>
    </row>
    <row r="198" spans="1:18">
      <c r="A198" t="s">
        <v>19</v>
      </c>
      <c r="B198">
        <v>2019</v>
      </c>
      <c r="C198" t="s">
        <v>44</v>
      </c>
      <c r="D198" t="s">
        <v>46</v>
      </c>
      <c r="E198" t="s">
        <v>22</v>
      </c>
      <c r="F198">
        <v>250246.17</v>
      </c>
      <c r="G198">
        <v>228801.245</v>
      </c>
      <c r="H198">
        <v>237382.71799999999</v>
      </c>
      <c r="I198">
        <v>238140.42499999999</v>
      </c>
      <c r="J198">
        <v>230063.75700000001</v>
      </c>
      <c r="K198">
        <v>217144.736</v>
      </c>
      <c r="L198">
        <v>238323.984</v>
      </c>
      <c r="M198">
        <v>239101.65</v>
      </c>
      <c r="N198">
        <v>226248.62</v>
      </c>
      <c r="O198">
        <v>250993.122</v>
      </c>
      <c r="P198">
        <v>249339.51699999999</v>
      </c>
      <c r="Q198">
        <v>279532.47399999999</v>
      </c>
      <c r="R198">
        <v>2885318.4179999996</v>
      </c>
    </row>
    <row r="199" spans="1:18">
      <c r="A199" t="s">
        <v>19</v>
      </c>
      <c r="B199">
        <v>2019</v>
      </c>
      <c r="C199" t="s">
        <v>44</v>
      </c>
      <c r="D199" t="s">
        <v>45</v>
      </c>
      <c r="E199" t="s">
        <v>22</v>
      </c>
      <c r="F199">
        <v>197554.93</v>
      </c>
      <c r="G199">
        <v>191059.88099999999</v>
      </c>
      <c r="H199">
        <v>202680.59299999999</v>
      </c>
      <c r="I199">
        <v>211597.742</v>
      </c>
      <c r="J199">
        <v>205565.8</v>
      </c>
      <c r="K199">
        <v>194760.14799999999</v>
      </c>
      <c r="L199">
        <v>215413.93</v>
      </c>
      <c r="M199">
        <v>215825.05499999999</v>
      </c>
      <c r="N199">
        <v>204474.42499999999</v>
      </c>
      <c r="O199">
        <v>220409.61199999999</v>
      </c>
      <c r="P199">
        <v>215761.00099999999</v>
      </c>
      <c r="Q199">
        <v>239858.91500000001</v>
      </c>
      <c r="R199">
        <v>2514962.0320000001</v>
      </c>
    </row>
    <row r="200" spans="1:18">
      <c r="A200" t="s">
        <v>19</v>
      </c>
      <c r="B200">
        <v>2019</v>
      </c>
      <c r="C200" t="s">
        <v>39</v>
      </c>
      <c r="D200" t="s">
        <v>43</v>
      </c>
      <c r="E200" t="s">
        <v>22</v>
      </c>
      <c r="F200">
        <v>636920.49300000002</v>
      </c>
      <c r="G200">
        <v>618487.96900000004</v>
      </c>
      <c r="H200">
        <v>659781.81000000006</v>
      </c>
      <c r="I200">
        <v>673912.34900000005</v>
      </c>
      <c r="J200">
        <v>658413.223</v>
      </c>
      <c r="K200">
        <v>621973.18500000006</v>
      </c>
      <c r="L200">
        <v>663121.97199999995</v>
      </c>
      <c r="M200">
        <v>685349.527</v>
      </c>
      <c r="N200">
        <v>645005.924</v>
      </c>
      <c r="O200">
        <v>693645.74800000002</v>
      </c>
      <c r="P200">
        <v>663325.24</v>
      </c>
      <c r="Q200">
        <v>727753.69200000004</v>
      </c>
      <c r="R200">
        <v>7947691.1319999993</v>
      </c>
    </row>
    <row r="201" spans="1:18">
      <c r="A201" t="s">
        <v>19</v>
      </c>
      <c r="B201">
        <v>2019</v>
      </c>
      <c r="C201" t="s">
        <v>39</v>
      </c>
      <c r="D201" t="s">
        <v>42</v>
      </c>
      <c r="E201" t="s">
        <v>22</v>
      </c>
      <c r="F201">
        <v>162950.70000000001</v>
      </c>
      <c r="G201">
        <v>153380.39199999999</v>
      </c>
      <c r="H201">
        <v>163391.47700000001</v>
      </c>
      <c r="I201">
        <v>168088.22099999999</v>
      </c>
      <c r="J201">
        <v>167619.00399999999</v>
      </c>
      <c r="K201">
        <v>158406.6</v>
      </c>
      <c r="L201">
        <v>169030.92600000001</v>
      </c>
      <c r="M201">
        <v>171634.08799999999</v>
      </c>
      <c r="N201">
        <v>164725.712</v>
      </c>
      <c r="O201">
        <v>181002.351</v>
      </c>
      <c r="P201">
        <v>174267.111</v>
      </c>
      <c r="Q201">
        <v>198682.35399999999</v>
      </c>
      <c r="R201">
        <v>2033178.9360000002</v>
      </c>
    </row>
    <row r="202" spans="1:18">
      <c r="A202" t="s">
        <v>19</v>
      </c>
      <c r="B202">
        <v>2019</v>
      </c>
      <c r="C202" t="s">
        <v>39</v>
      </c>
      <c r="D202" t="s">
        <v>41</v>
      </c>
      <c r="E202" t="s">
        <v>22</v>
      </c>
      <c r="F202">
        <v>80157.600000000006</v>
      </c>
      <c r="G202">
        <v>73981</v>
      </c>
      <c r="H202">
        <v>77406.899000000005</v>
      </c>
      <c r="I202">
        <v>78334.399999999994</v>
      </c>
      <c r="J202">
        <v>74818.8</v>
      </c>
      <c r="K202">
        <v>71919.199999999997</v>
      </c>
      <c r="L202">
        <v>78315.5</v>
      </c>
      <c r="M202">
        <v>77130.149000000005</v>
      </c>
      <c r="N202">
        <v>75279.100000000006</v>
      </c>
      <c r="O202">
        <v>81357.8</v>
      </c>
      <c r="P202">
        <v>76355.5</v>
      </c>
      <c r="Q202">
        <v>87608.2</v>
      </c>
      <c r="R202">
        <v>932664.14799999993</v>
      </c>
    </row>
    <row r="203" spans="1:18">
      <c r="A203" t="s">
        <v>19</v>
      </c>
      <c r="B203">
        <v>2019</v>
      </c>
      <c r="C203" t="s">
        <v>39</v>
      </c>
      <c r="D203" t="s">
        <v>40</v>
      </c>
      <c r="E203" t="s">
        <v>22</v>
      </c>
      <c r="F203">
        <v>273664.46999999997</v>
      </c>
      <c r="G203">
        <v>255015.42499999999</v>
      </c>
      <c r="H203">
        <v>272691.804</v>
      </c>
      <c r="I203">
        <v>284220.32900000003</v>
      </c>
      <c r="J203">
        <v>277862.984</v>
      </c>
      <c r="K203">
        <v>257773.492</v>
      </c>
      <c r="L203">
        <v>290018.35100000002</v>
      </c>
      <c r="M203">
        <v>277182.88900000002</v>
      </c>
      <c r="N203">
        <v>260818.864</v>
      </c>
      <c r="O203">
        <v>277684.84700000001</v>
      </c>
      <c r="P203">
        <v>267135.34600000002</v>
      </c>
      <c r="Q203">
        <v>306602.91899999999</v>
      </c>
      <c r="R203">
        <v>3300671.7199999997</v>
      </c>
    </row>
    <row r="204" spans="1:18">
      <c r="A204" t="s">
        <v>19</v>
      </c>
      <c r="B204">
        <v>2019</v>
      </c>
      <c r="C204" t="s">
        <v>29</v>
      </c>
      <c r="D204" t="s">
        <v>38</v>
      </c>
      <c r="E204" t="s">
        <v>22</v>
      </c>
      <c r="F204">
        <v>180092.4</v>
      </c>
      <c r="G204">
        <v>157018.04999999999</v>
      </c>
      <c r="H204">
        <v>161466.20300000001</v>
      </c>
      <c r="I204">
        <v>168850.50099999999</v>
      </c>
      <c r="J204">
        <v>165405.9</v>
      </c>
      <c r="K204">
        <v>159714.995</v>
      </c>
      <c r="L204">
        <v>170447.83100000001</v>
      </c>
      <c r="M204">
        <v>169235.30100000001</v>
      </c>
      <c r="N204">
        <v>163845.79300000001</v>
      </c>
      <c r="O204">
        <v>178189.302</v>
      </c>
      <c r="P204">
        <v>171160.019</v>
      </c>
      <c r="Q204">
        <v>198256.647</v>
      </c>
      <c r="R204">
        <v>2043682.9419999998</v>
      </c>
    </row>
    <row r="205" spans="1:18">
      <c r="A205" t="s">
        <v>19</v>
      </c>
      <c r="B205">
        <v>2019</v>
      </c>
      <c r="C205" t="s">
        <v>29</v>
      </c>
      <c r="D205" t="s">
        <v>37</v>
      </c>
      <c r="E205" t="s">
        <v>22</v>
      </c>
      <c r="F205">
        <v>31715.5</v>
      </c>
      <c r="G205">
        <v>30139.5</v>
      </c>
      <c r="H205">
        <v>31410.1</v>
      </c>
      <c r="I205">
        <v>31867.599999999999</v>
      </c>
      <c r="J205">
        <v>32084.1</v>
      </c>
      <c r="K205">
        <v>29371.5</v>
      </c>
      <c r="L205">
        <v>31754.6</v>
      </c>
      <c r="M205">
        <v>33412</v>
      </c>
      <c r="N205">
        <v>31342.216</v>
      </c>
      <c r="O205">
        <v>33737.800000000003</v>
      </c>
      <c r="P205">
        <v>30563</v>
      </c>
      <c r="Q205">
        <v>32682.5</v>
      </c>
      <c r="R205">
        <v>380080.41600000003</v>
      </c>
    </row>
    <row r="206" spans="1:18">
      <c r="A206" t="s">
        <v>19</v>
      </c>
      <c r="B206">
        <v>2019</v>
      </c>
      <c r="C206" t="s">
        <v>29</v>
      </c>
      <c r="D206" t="s">
        <v>36</v>
      </c>
      <c r="E206" t="s">
        <v>22</v>
      </c>
      <c r="F206">
        <v>35145.5</v>
      </c>
      <c r="G206">
        <v>33262.5</v>
      </c>
      <c r="H206">
        <v>34912.5</v>
      </c>
      <c r="I206">
        <v>36175.49</v>
      </c>
      <c r="J206">
        <v>36982.57</v>
      </c>
      <c r="K206">
        <v>33860.5</v>
      </c>
      <c r="L206">
        <v>37333.663</v>
      </c>
      <c r="M206">
        <v>37915.5</v>
      </c>
      <c r="N206">
        <v>36134.5</v>
      </c>
      <c r="O206">
        <v>38919</v>
      </c>
      <c r="P206">
        <v>37048.5</v>
      </c>
      <c r="Q206">
        <v>39381</v>
      </c>
      <c r="R206">
        <v>437071.223</v>
      </c>
    </row>
    <row r="207" spans="1:18">
      <c r="A207" t="s">
        <v>19</v>
      </c>
      <c r="B207">
        <v>2019</v>
      </c>
      <c r="C207" t="s">
        <v>29</v>
      </c>
      <c r="D207" t="s">
        <v>35</v>
      </c>
      <c r="E207" t="s">
        <v>22</v>
      </c>
      <c r="F207">
        <v>109623</v>
      </c>
      <c r="G207">
        <v>102370.55</v>
      </c>
      <c r="H207">
        <v>106428.2</v>
      </c>
      <c r="I207">
        <v>113170.535</v>
      </c>
      <c r="J207">
        <v>114419.9</v>
      </c>
      <c r="K207">
        <v>107548.372</v>
      </c>
      <c r="L207">
        <v>116282.268</v>
      </c>
      <c r="M207">
        <v>118671.21</v>
      </c>
      <c r="N207">
        <v>115249.584</v>
      </c>
      <c r="O207">
        <v>121956.50199999999</v>
      </c>
      <c r="P207">
        <v>118565.424</v>
      </c>
      <c r="Q207">
        <v>123581</v>
      </c>
      <c r="R207">
        <v>1367866.5449999999</v>
      </c>
    </row>
    <row r="208" spans="1:18">
      <c r="A208" t="s">
        <v>19</v>
      </c>
      <c r="B208">
        <v>2019</v>
      </c>
      <c r="C208" t="s">
        <v>29</v>
      </c>
      <c r="D208" t="s">
        <v>34</v>
      </c>
      <c r="E208" t="s">
        <v>22</v>
      </c>
      <c r="F208">
        <v>50133.904000000002</v>
      </c>
      <c r="G208">
        <v>47307.66</v>
      </c>
      <c r="H208">
        <v>52204.98</v>
      </c>
      <c r="I208">
        <v>56116.23</v>
      </c>
      <c r="J208">
        <v>55761.72</v>
      </c>
      <c r="K208">
        <v>52388.49</v>
      </c>
      <c r="L208">
        <v>56305.54</v>
      </c>
      <c r="M208">
        <v>56321.962</v>
      </c>
      <c r="N208">
        <v>54704.004999999997</v>
      </c>
      <c r="O208">
        <v>58269.16</v>
      </c>
      <c r="P208">
        <v>55110.59</v>
      </c>
      <c r="Q208">
        <v>58468.55</v>
      </c>
      <c r="R208">
        <v>653092.79100000008</v>
      </c>
    </row>
    <row r="209" spans="1:18">
      <c r="A209" t="s">
        <v>19</v>
      </c>
      <c r="B209">
        <v>2019</v>
      </c>
      <c r="C209" t="s">
        <v>29</v>
      </c>
      <c r="D209" t="s">
        <v>33</v>
      </c>
      <c r="E209" t="s">
        <v>22</v>
      </c>
      <c r="F209">
        <v>50602.09</v>
      </c>
      <c r="G209">
        <v>47681.5</v>
      </c>
      <c r="H209">
        <v>49180.5</v>
      </c>
      <c r="I209">
        <v>51588.67</v>
      </c>
      <c r="J209">
        <v>49466</v>
      </c>
      <c r="K209">
        <v>48612.904000000002</v>
      </c>
      <c r="L209">
        <v>53223.033000000003</v>
      </c>
      <c r="M209">
        <v>54635</v>
      </c>
      <c r="N209">
        <v>51228.800000000003</v>
      </c>
      <c r="O209">
        <v>54021</v>
      </c>
      <c r="P209">
        <v>53745.5</v>
      </c>
      <c r="Q209">
        <v>56540.15</v>
      </c>
      <c r="R209">
        <v>620525.147</v>
      </c>
    </row>
    <row r="210" spans="1:18">
      <c r="A210" t="s">
        <v>19</v>
      </c>
      <c r="B210">
        <v>2019</v>
      </c>
      <c r="C210" t="s">
        <v>29</v>
      </c>
      <c r="D210" t="s">
        <v>32</v>
      </c>
      <c r="E210" t="s">
        <v>22</v>
      </c>
      <c r="F210">
        <v>115375.087</v>
      </c>
      <c r="G210">
        <v>106859.048</v>
      </c>
      <c r="H210">
        <v>106427.3</v>
      </c>
      <c r="I210">
        <v>112708.96</v>
      </c>
      <c r="J210">
        <v>114442.3</v>
      </c>
      <c r="K210">
        <v>107523</v>
      </c>
      <c r="L210">
        <v>120385.1</v>
      </c>
      <c r="M210">
        <v>116875.4</v>
      </c>
      <c r="N210">
        <v>113966.6</v>
      </c>
      <c r="O210">
        <v>122343.515</v>
      </c>
      <c r="P210">
        <v>120079.8</v>
      </c>
      <c r="Q210">
        <v>128273.704</v>
      </c>
      <c r="R210">
        <v>1385259.814</v>
      </c>
    </row>
    <row r="211" spans="1:18">
      <c r="A211" t="s">
        <v>19</v>
      </c>
      <c r="B211">
        <v>2019</v>
      </c>
      <c r="C211" t="s">
        <v>29</v>
      </c>
      <c r="D211" t="s">
        <v>31</v>
      </c>
      <c r="E211" t="s">
        <v>22</v>
      </c>
      <c r="F211">
        <v>47589.923999999999</v>
      </c>
      <c r="G211">
        <v>43383.391000000003</v>
      </c>
      <c r="H211">
        <v>44134.733999999997</v>
      </c>
      <c r="I211">
        <v>45950.5</v>
      </c>
      <c r="J211">
        <v>45400.2</v>
      </c>
      <c r="K211">
        <v>42484.491000000002</v>
      </c>
      <c r="L211">
        <v>50239.19</v>
      </c>
      <c r="M211">
        <v>47480.902999999998</v>
      </c>
      <c r="N211">
        <v>45134.32</v>
      </c>
      <c r="O211">
        <v>49189.99</v>
      </c>
      <c r="P211">
        <v>46966.8</v>
      </c>
      <c r="Q211">
        <v>52929.279999999999</v>
      </c>
      <c r="R211">
        <v>560883.723</v>
      </c>
    </row>
    <row r="212" spans="1:18">
      <c r="A212" t="s">
        <v>19</v>
      </c>
      <c r="B212">
        <v>2019</v>
      </c>
      <c r="C212" t="s">
        <v>29</v>
      </c>
      <c r="D212" t="s">
        <v>30</v>
      </c>
      <c r="E212" t="s">
        <v>22</v>
      </c>
      <c r="F212">
        <v>80593.798999999999</v>
      </c>
      <c r="G212">
        <v>73969.649999999994</v>
      </c>
      <c r="H212">
        <v>74585.899999999994</v>
      </c>
      <c r="I212">
        <v>77674.009999999995</v>
      </c>
      <c r="J212">
        <v>77558.039999999994</v>
      </c>
      <c r="K212">
        <v>72866.53</v>
      </c>
      <c r="L212">
        <v>82898.81</v>
      </c>
      <c r="M212">
        <v>81296.259999999995</v>
      </c>
      <c r="N212">
        <v>76976.876999999993</v>
      </c>
      <c r="O212">
        <v>82619.81</v>
      </c>
      <c r="P212">
        <v>79652.91</v>
      </c>
      <c r="Q212">
        <v>88685.55</v>
      </c>
      <c r="R212">
        <v>949378.14600000007</v>
      </c>
    </row>
    <row r="213" spans="1:18">
      <c r="A213" t="s">
        <v>19</v>
      </c>
      <c r="B213">
        <v>2019</v>
      </c>
      <c r="C213" t="s">
        <v>20</v>
      </c>
      <c r="D213" t="s">
        <v>28</v>
      </c>
      <c r="E213" t="s">
        <v>22</v>
      </c>
      <c r="F213">
        <v>29096.18</v>
      </c>
      <c r="G213">
        <v>27492.48</v>
      </c>
      <c r="H213">
        <v>28612.17</v>
      </c>
      <c r="I213">
        <v>29990.6</v>
      </c>
      <c r="J213">
        <v>31309.94</v>
      </c>
      <c r="K213">
        <v>28236.959999999999</v>
      </c>
      <c r="L213">
        <v>34630.28</v>
      </c>
      <c r="M213">
        <v>31241.34</v>
      </c>
      <c r="N213">
        <v>29960.36</v>
      </c>
      <c r="O213">
        <v>31092.87</v>
      </c>
      <c r="P213">
        <v>29893.439999999999</v>
      </c>
      <c r="Q213">
        <v>33845.58</v>
      </c>
      <c r="R213">
        <v>365402.2</v>
      </c>
    </row>
    <row r="214" spans="1:18">
      <c r="A214" t="s">
        <v>19</v>
      </c>
      <c r="B214">
        <v>2019</v>
      </c>
      <c r="C214" t="s">
        <v>20</v>
      </c>
      <c r="D214" t="s">
        <v>27</v>
      </c>
      <c r="E214" t="s">
        <v>22</v>
      </c>
      <c r="F214">
        <v>12868.323</v>
      </c>
      <c r="G214">
        <v>12217.707</v>
      </c>
      <c r="H214">
        <v>13592.804</v>
      </c>
      <c r="I214">
        <v>13621.387000000001</v>
      </c>
      <c r="J214">
        <v>14082.813</v>
      </c>
      <c r="K214">
        <v>13367.004000000001</v>
      </c>
      <c r="L214">
        <v>14515.695</v>
      </c>
      <c r="M214">
        <v>15417.6</v>
      </c>
      <c r="N214">
        <v>14360.755999999999</v>
      </c>
      <c r="O214">
        <v>15372.5</v>
      </c>
      <c r="P214">
        <v>14835.5</v>
      </c>
      <c r="Q214">
        <v>15821.023999999999</v>
      </c>
      <c r="R214">
        <v>170073.11300000001</v>
      </c>
    </row>
    <row r="215" spans="1:18">
      <c r="A215" t="s">
        <v>19</v>
      </c>
      <c r="B215">
        <v>2019</v>
      </c>
      <c r="C215" t="s">
        <v>20</v>
      </c>
      <c r="D215" t="s">
        <v>26</v>
      </c>
      <c r="E215" t="s">
        <v>22</v>
      </c>
      <c r="F215">
        <v>94540.955000000002</v>
      </c>
      <c r="G215">
        <v>87486.013999999996</v>
      </c>
      <c r="H215">
        <v>91488.28</v>
      </c>
      <c r="I215">
        <v>94396.778999999995</v>
      </c>
      <c r="J215">
        <v>95751.846999999994</v>
      </c>
      <c r="K215">
        <v>91861.663</v>
      </c>
      <c r="L215">
        <v>104318.226</v>
      </c>
      <c r="M215">
        <v>101337.342</v>
      </c>
      <c r="N215">
        <v>97516.648000000001</v>
      </c>
      <c r="O215">
        <v>104902.614</v>
      </c>
      <c r="P215">
        <v>100801.03</v>
      </c>
      <c r="Q215">
        <v>112164.53599999999</v>
      </c>
      <c r="R215">
        <v>1176565.9340000001</v>
      </c>
    </row>
    <row r="216" spans="1:18">
      <c r="A216" t="s">
        <v>19</v>
      </c>
      <c r="B216">
        <v>2019</v>
      </c>
      <c r="C216" t="s">
        <v>20</v>
      </c>
      <c r="D216" t="s">
        <v>25</v>
      </c>
      <c r="E216" t="s">
        <v>22</v>
      </c>
      <c r="F216">
        <v>11733.5</v>
      </c>
      <c r="G216">
        <v>11384</v>
      </c>
      <c r="H216">
        <v>12685.8</v>
      </c>
      <c r="I216">
        <v>13148.68</v>
      </c>
      <c r="J216">
        <v>12735.05</v>
      </c>
      <c r="K216">
        <v>11582.7</v>
      </c>
      <c r="L216">
        <v>12964.8</v>
      </c>
      <c r="M216">
        <v>12572.4</v>
      </c>
      <c r="N216">
        <v>13169.3</v>
      </c>
      <c r="O216">
        <v>13926.5</v>
      </c>
      <c r="P216">
        <v>13568.7</v>
      </c>
      <c r="Q216">
        <v>14204.7</v>
      </c>
      <c r="R216">
        <v>153676.13</v>
      </c>
    </row>
    <row r="217" spans="1:18">
      <c r="A217" t="s">
        <v>19</v>
      </c>
      <c r="B217">
        <v>2019</v>
      </c>
      <c r="C217" t="s">
        <v>20</v>
      </c>
      <c r="D217" t="s">
        <v>24</v>
      </c>
      <c r="E217" t="s">
        <v>22</v>
      </c>
      <c r="F217">
        <v>50673.525000000001</v>
      </c>
      <c r="G217">
        <v>50322.883999999998</v>
      </c>
      <c r="H217">
        <v>56022.98</v>
      </c>
      <c r="I217">
        <v>53955.245999999999</v>
      </c>
      <c r="J217">
        <v>55942.207000000002</v>
      </c>
      <c r="K217">
        <v>48456.417999999998</v>
      </c>
      <c r="L217">
        <v>52703.860999999997</v>
      </c>
      <c r="M217">
        <v>59865.245999999999</v>
      </c>
      <c r="N217">
        <v>54519.34</v>
      </c>
      <c r="O217">
        <v>56009.853999999999</v>
      </c>
      <c r="P217">
        <v>53389.228000000003</v>
      </c>
      <c r="Q217">
        <v>55879.741999999998</v>
      </c>
      <c r="R217">
        <v>647740.53099999996</v>
      </c>
    </row>
    <row r="218" spans="1:18">
      <c r="A218" t="s">
        <v>19</v>
      </c>
      <c r="B218">
        <v>2019</v>
      </c>
      <c r="C218" t="s">
        <v>20</v>
      </c>
      <c r="D218" t="s">
        <v>23</v>
      </c>
      <c r="E218" t="s">
        <v>22</v>
      </c>
      <c r="F218">
        <v>10600</v>
      </c>
      <c r="G218">
        <v>9903.9</v>
      </c>
      <c r="H218">
        <v>10871.6</v>
      </c>
      <c r="I218">
        <v>11623.08</v>
      </c>
      <c r="J218">
        <v>11596.547</v>
      </c>
      <c r="K218">
        <v>10467.575000000001</v>
      </c>
      <c r="L218">
        <v>12115.7</v>
      </c>
      <c r="M218">
        <v>12363.5</v>
      </c>
      <c r="N218">
        <v>11824.5</v>
      </c>
      <c r="O218">
        <v>12235.4</v>
      </c>
      <c r="P218">
        <v>11741.3</v>
      </c>
      <c r="Q218">
        <v>12658.3</v>
      </c>
      <c r="R218">
        <v>138001.402</v>
      </c>
    </row>
    <row r="219" spans="1:18">
      <c r="A219" t="s">
        <v>19</v>
      </c>
      <c r="B219">
        <v>2019</v>
      </c>
      <c r="C219" t="s">
        <v>20</v>
      </c>
      <c r="D219" t="s">
        <v>21</v>
      </c>
      <c r="E219" t="s">
        <v>22</v>
      </c>
      <c r="F219">
        <v>34002.199999999997</v>
      </c>
      <c r="G219">
        <v>32640.032999999999</v>
      </c>
      <c r="H219">
        <v>35625.199999999997</v>
      </c>
      <c r="I219">
        <v>36397.1</v>
      </c>
      <c r="J219">
        <v>36240.85</v>
      </c>
      <c r="K219">
        <v>34602.699999999997</v>
      </c>
      <c r="L219">
        <v>39127.9</v>
      </c>
      <c r="M219">
        <v>38662.65</v>
      </c>
      <c r="N219">
        <v>36943.199999999997</v>
      </c>
      <c r="O219">
        <v>37816.1</v>
      </c>
      <c r="P219">
        <v>36887.199999999997</v>
      </c>
      <c r="Q219">
        <v>41121.75</v>
      </c>
      <c r="R219">
        <v>440066.88299999997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75E6-BFFB-4761-82F2-06C0E1644190}">
  <dimension ref="A1:R219"/>
  <sheetViews>
    <sheetView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79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2020</v>
      </c>
      <c r="C4" t="s">
        <v>48</v>
      </c>
      <c r="D4" t="s">
        <v>52</v>
      </c>
      <c r="E4" t="s">
        <v>22</v>
      </c>
      <c r="F4">
        <v>13725.974637681158</v>
      </c>
      <c r="G4">
        <v>13883.065217391302</v>
      </c>
      <c r="H4">
        <v>16011.333333333332</v>
      </c>
      <c r="I4">
        <v>15887.492753623188</v>
      </c>
      <c r="J4">
        <v>13463.27536231884</v>
      </c>
      <c r="K4">
        <v>15325.704710144926</v>
      </c>
      <c r="L4">
        <v>15689.914855072462</v>
      </c>
      <c r="M4">
        <v>15358.490942028984</v>
      </c>
      <c r="N4">
        <v>13937.451086956522</v>
      </c>
      <c r="O4">
        <v>14267.45108695652</v>
      </c>
      <c r="P4">
        <v>13825.005434782608</v>
      </c>
      <c r="Q4">
        <v>15071.385869565216</v>
      </c>
      <c r="R4">
        <v>176446.54528985501</v>
      </c>
    </row>
    <row r="5" spans="1:18">
      <c r="A5" t="s">
        <v>59</v>
      </c>
      <c r="B5">
        <v>2020</v>
      </c>
      <c r="C5" t="s">
        <v>48</v>
      </c>
      <c r="D5" t="s">
        <v>51</v>
      </c>
      <c r="E5" t="s">
        <v>22</v>
      </c>
      <c r="F5">
        <v>46850.585144927529</v>
      </c>
      <c r="G5">
        <v>46581.878623188401</v>
      </c>
      <c r="H5">
        <v>53302.086956521736</v>
      </c>
      <c r="I5">
        <v>48894.621376811592</v>
      </c>
      <c r="J5">
        <v>47184.788043478256</v>
      </c>
      <c r="K5">
        <v>49687.793478260865</v>
      </c>
      <c r="L5">
        <v>52665.449275362313</v>
      </c>
      <c r="M5">
        <v>50069.005434782601</v>
      </c>
      <c r="N5">
        <v>48032.530797101448</v>
      </c>
      <c r="O5">
        <v>49228.394927536225</v>
      </c>
      <c r="P5">
        <v>46047.871376811592</v>
      </c>
      <c r="Q5">
        <v>49699.170289855072</v>
      </c>
      <c r="R5">
        <v>588244.17572463769</v>
      </c>
    </row>
    <row r="6" spans="1:18">
      <c r="A6" t="s">
        <v>59</v>
      </c>
      <c r="B6">
        <v>2020</v>
      </c>
      <c r="C6" t="s">
        <v>48</v>
      </c>
      <c r="D6" t="s">
        <v>50</v>
      </c>
      <c r="E6" t="s">
        <v>22</v>
      </c>
      <c r="F6">
        <v>18763.161231884056</v>
      </c>
      <c r="G6">
        <v>18321.98731884058</v>
      </c>
      <c r="H6">
        <v>20677.483695652172</v>
      </c>
      <c r="I6">
        <v>19118.619565217392</v>
      </c>
      <c r="J6">
        <v>18773.081521739128</v>
      </c>
      <c r="K6">
        <v>19899.867753623188</v>
      </c>
      <c r="L6">
        <v>20678.385869565216</v>
      </c>
      <c r="M6">
        <v>18972.943840579708</v>
      </c>
      <c r="N6">
        <v>18051.4365942029</v>
      </c>
      <c r="O6">
        <v>18573.163043478256</v>
      </c>
      <c r="P6">
        <v>17955.083333333332</v>
      </c>
      <c r="Q6">
        <v>19656.5</v>
      </c>
      <c r="R6">
        <v>229441.71376811594</v>
      </c>
    </row>
    <row r="7" spans="1:18">
      <c r="A7" t="s">
        <v>59</v>
      </c>
      <c r="B7">
        <v>2020</v>
      </c>
      <c r="C7" t="s">
        <v>48</v>
      </c>
      <c r="D7" t="s">
        <v>49</v>
      </c>
      <c r="E7" t="s">
        <v>22</v>
      </c>
      <c r="F7">
        <v>13774.10688405797</v>
      </c>
      <c r="G7">
        <v>14137.695652173912</v>
      </c>
      <c r="H7">
        <v>16281.13949275362</v>
      </c>
      <c r="I7">
        <v>15037.528985507244</v>
      </c>
      <c r="J7">
        <v>15190.643115942028</v>
      </c>
      <c r="K7">
        <v>15877.811594202896</v>
      </c>
      <c r="L7">
        <v>16876.47644927536</v>
      </c>
      <c r="M7">
        <v>16036.112318840578</v>
      </c>
      <c r="N7">
        <v>14687.78804347826</v>
      </c>
      <c r="O7">
        <v>15350.722826086956</v>
      </c>
      <c r="P7">
        <v>14459.152173913042</v>
      </c>
      <c r="Q7">
        <v>15686.534420289854</v>
      </c>
      <c r="R7">
        <v>183395.71195652173</v>
      </c>
    </row>
    <row r="8" spans="1:18">
      <c r="A8" t="s">
        <v>59</v>
      </c>
      <c r="B8">
        <v>2020</v>
      </c>
      <c r="C8" t="s">
        <v>44</v>
      </c>
      <c r="D8" t="s">
        <v>47</v>
      </c>
      <c r="E8" t="s">
        <v>22</v>
      </c>
      <c r="F8">
        <v>58679.211956521736</v>
      </c>
      <c r="G8">
        <v>57649.414855072464</v>
      </c>
      <c r="H8">
        <v>68522.800724637666</v>
      </c>
      <c r="I8">
        <v>64045.161231884056</v>
      </c>
      <c r="J8">
        <v>66749.367753623184</v>
      </c>
      <c r="K8">
        <v>73247.920289855057</v>
      </c>
      <c r="L8">
        <v>81469.22282608696</v>
      </c>
      <c r="M8">
        <v>75607.009057971009</v>
      </c>
      <c r="N8">
        <v>72818.829710144928</v>
      </c>
      <c r="O8">
        <v>71567</v>
      </c>
      <c r="P8">
        <v>64464.762681159416</v>
      </c>
      <c r="Q8">
        <v>67058.20289855072</v>
      </c>
      <c r="R8">
        <v>821878.90398550709</v>
      </c>
    </row>
    <row r="9" spans="1:18">
      <c r="A9" t="s">
        <v>59</v>
      </c>
      <c r="B9">
        <v>2020</v>
      </c>
      <c r="C9" t="s">
        <v>44</v>
      </c>
      <c r="D9" t="s">
        <v>46</v>
      </c>
      <c r="E9" t="s">
        <v>22</v>
      </c>
      <c r="F9">
        <v>43993.836956521736</v>
      </c>
      <c r="G9">
        <v>42311.512681159416</v>
      </c>
      <c r="H9">
        <v>47671.248188405792</v>
      </c>
      <c r="I9">
        <v>44679.67572463768</v>
      </c>
      <c r="J9">
        <v>44897.829710144921</v>
      </c>
      <c r="K9">
        <v>47593.945652173905</v>
      </c>
      <c r="L9">
        <v>53386.547101449272</v>
      </c>
      <c r="M9">
        <v>50793.400362318833</v>
      </c>
      <c r="N9">
        <v>49581.442028985497</v>
      </c>
      <c r="O9">
        <v>49533.590579710144</v>
      </c>
      <c r="P9">
        <v>45042.931159420288</v>
      </c>
      <c r="Q9">
        <v>46549.624999999993</v>
      </c>
      <c r="R9">
        <v>566035.58514492749</v>
      </c>
    </row>
    <row r="10" spans="1:18">
      <c r="A10" t="s">
        <v>59</v>
      </c>
      <c r="B10">
        <v>2020</v>
      </c>
      <c r="C10" t="s">
        <v>44</v>
      </c>
      <c r="D10" t="s">
        <v>45</v>
      </c>
      <c r="E10" t="s">
        <v>22</v>
      </c>
      <c r="F10">
        <v>72822.264492753617</v>
      </c>
      <c r="G10">
        <v>71958.780797101441</v>
      </c>
      <c r="H10">
        <v>83446.023550724625</v>
      </c>
      <c r="I10">
        <v>80313.340579710144</v>
      </c>
      <c r="J10">
        <v>79148.876811594208</v>
      </c>
      <c r="K10">
        <v>87749.130434782594</v>
      </c>
      <c r="L10">
        <v>92485.893115942017</v>
      </c>
      <c r="M10">
        <v>87831.463768115937</v>
      </c>
      <c r="N10">
        <v>81336.454710144928</v>
      </c>
      <c r="O10">
        <v>80811.233695652176</v>
      </c>
      <c r="P10">
        <v>77700.898550724625</v>
      </c>
      <c r="Q10">
        <v>80606.518115942017</v>
      </c>
      <c r="R10">
        <v>976210.87862318836</v>
      </c>
    </row>
    <row r="11" spans="1:18">
      <c r="A11" t="s">
        <v>59</v>
      </c>
      <c r="B11">
        <v>2020</v>
      </c>
      <c r="C11" t="s">
        <v>39</v>
      </c>
      <c r="D11" t="s">
        <v>43</v>
      </c>
      <c r="E11" t="s">
        <v>22</v>
      </c>
      <c r="F11">
        <v>242651.7644927536</v>
      </c>
      <c r="G11">
        <v>247129.86050724634</v>
      </c>
      <c r="H11">
        <v>285911.32065217389</v>
      </c>
      <c r="I11">
        <v>273792.66666666663</v>
      </c>
      <c r="J11">
        <v>246632.98188405792</v>
      </c>
      <c r="K11">
        <v>270585.60507246375</v>
      </c>
      <c r="L11">
        <v>296023.13586956519</v>
      </c>
      <c r="M11">
        <v>290740.88405797101</v>
      </c>
      <c r="N11">
        <v>275308.29891304346</v>
      </c>
      <c r="O11">
        <v>277205.3894927536</v>
      </c>
      <c r="P11">
        <v>265758.50724637677</v>
      </c>
      <c r="Q11">
        <v>281331.21557971014</v>
      </c>
      <c r="R11">
        <v>3253071.6304347818</v>
      </c>
    </row>
    <row r="12" spans="1:18">
      <c r="A12" t="s">
        <v>59</v>
      </c>
      <c r="B12">
        <v>2020</v>
      </c>
      <c r="C12" t="s">
        <v>39</v>
      </c>
      <c r="D12" t="s">
        <v>42</v>
      </c>
      <c r="E12" t="s">
        <v>22</v>
      </c>
      <c r="F12">
        <v>73705.096014492752</v>
      </c>
      <c r="G12">
        <v>74036.849637681153</v>
      </c>
      <c r="H12">
        <v>89632.44927536232</v>
      </c>
      <c r="I12">
        <v>85076.753623188386</v>
      </c>
      <c r="J12">
        <v>84476.148550724625</v>
      </c>
      <c r="K12">
        <v>85692.192028985504</v>
      </c>
      <c r="L12">
        <v>90314.027173913026</v>
      </c>
      <c r="M12">
        <v>89214.22644927536</v>
      </c>
      <c r="N12">
        <v>82677.25</v>
      </c>
      <c r="O12">
        <v>85911.039855072449</v>
      </c>
      <c r="P12">
        <v>80835.032608695648</v>
      </c>
      <c r="Q12">
        <v>90663.353260869568</v>
      </c>
      <c r="R12">
        <v>1012234.4184782607</v>
      </c>
    </row>
    <row r="13" spans="1:18">
      <c r="A13" t="s">
        <v>59</v>
      </c>
      <c r="B13">
        <v>2020</v>
      </c>
      <c r="C13" t="s">
        <v>39</v>
      </c>
      <c r="D13" t="s">
        <v>41</v>
      </c>
      <c r="E13" t="s">
        <v>22</v>
      </c>
      <c r="F13">
        <v>21286.115942028984</v>
      </c>
      <c r="G13">
        <v>20216.594202898552</v>
      </c>
      <c r="H13">
        <v>23806.621376811592</v>
      </c>
      <c r="I13">
        <v>23738.507246376808</v>
      </c>
      <c r="J13">
        <v>22179.317028985504</v>
      </c>
      <c r="K13">
        <v>23476.661231884056</v>
      </c>
      <c r="L13">
        <v>24972.094202898548</v>
      </c>
      <c r="M13">
        <v>23435.907608695648</v>
      </c>
      <c r="N13">
        <v>23324.96376811594</v>
      </c>
      <c r="O13">
        <v>23052.304347826084</v>
      </c>
      <c r="P13">
        <v>21593.33876811594</v>
      </c>
      <c r="Q13">
        <v>23827.384057971012</v>
      </c>
      <c r="R13">
        <v>274909.8097826087</v>
      </c>
    </row>
    <row r="14" spans="1:18">
      <c r="A14" t="s">
        <v>59</v>
      </c>
      <c r="B14">
        <v>2020</v>
      </c>
      <c r="C14" t="s">
        <v>39</v>
      </c>
      <c r="D14" t="s">
        <v>40</v>
      </c>
      <c r="E14" t="s">
        <v>22</v>
      </c>
      <c r="F14">
        <v>100808.19746376811</v>
      </c>
      <c r="G14">
        <v>99652.268115942017</v>
      </c>
      <c r="H14">
        <v>117969.96920289854</v>
      </c>
      <c r="I14">
        <v>113003.87862318839</v>
      </c>
      <c r="J14">
        <v>108748.59420289854</v>
      </c>
      <c r="K14">
        <v>113634.05615942029</v>
      </c>
      <c r="L14">
        <v>121122.87137681158</v>
      </c>
      <c r="M14">
        <v>115270.75362318839</v>
      </c>
      <c r="N14">
        <v>106947.75181159419</v>
      </c>
      <c r="O14">
        <v>108364.00905797099</v>
      </c>
      <c r="P14">
        <v>102505.99999999999</v>
      </c>
      <c r="Q14">
        <v>110089.11413043477</v>
      </c>
      <c r="R14">
        <v>1318117.463768116</v>
      </c>
    </row>
    <row r="15" spans="1:18">
      <c r="A15" t="s">
        <v>59</v>
      </c>
      <c r="B15">
        <v>2020</v>
      </c>
      <c r="C15" t="s">
        <v>29</v>
      </c>
      <c r="D15" t="s">
        <v>38</v>
      </c>
      <c r="E15" t="s">
        <v>22</v>
      </c>
      <c r="F15">
        <v>74331.844202898545</v>
      </c>
      <c r="G15">
        <v>70192.911231884049</v>
      </c>
      <c r="H15">
        <v>80473.164855072449</v>
      </c>
      <c r="I15">
        <v>79624.791666666657</v>
      </c>
      <c r="J15">
        <v>80219.909420289841</v>
      </c>
      <c r="K15">
        <v>84836.161231884049</v>
      </c>
      <c r="L15">
        <v>89556.798913043473</v>
      </c>
      <c r="M15">
        <v>86348.797101449265</v>
      </c>
      <c r="N15">
        <v>83853.849637681153</v>
      </c>
      <c r="O15">
        <v>83850.474637681153</v>
      </c>
      <c r="P15">
        <v>79184.981884057968</v>
      </c>
      <c r="Q15">
        <v>85442.25</v>
      </c>
      <c r="R15">
        <v>977915.93478260865</v>
      </c>
    </row>
    <row r="16" spans="1:18">
      <c r="A16" t="s">
        <v>59</v>
      </c>
      <c r="B16">
        <v>2020</v>
      </c>
      <c r="C16" t="s">
        <v>29</v>
      </c>
      <c r="D16" t="s">
        <v>37</v>
      </c>
      <c r="E16" t="s">
        <v>22</v>
      </c>
      <c r="F16">
        <v>9851.1159420289841</v>
      </c>
      <c r="G16">
        <v>9362.2318840579701</v>
      </c>
      <c r="H16">
        <v>10775.682971014492</v>
      </c>
      <c r="I16">
        <v>10588.449275362318</v>
      </c>
      <c r="J16">
        <v>10747.240942028984</v>
      </c>
      <c r="K16">
        <v>11389.199275362318</v>
      </c>
      <c r="L16">
        <v>11758.045289855072</v>
      </c>
      <c r="M16">
        <v>11459.693840579708</v>
      </c>
      <c r="N16">
        <v>10872.501811594202</v>
      </c>
      <c r="O16">
        <v>11204.210144927536</v>
      </c>
      <c r="P16">
        <v>9979.197463768116</v>
      </c>
      <c r="Q16">
        <v>11001.061594202898</v>
      </c>
      <c r="R16">
        <v>128988.63043478261</v>
      </c>
    </row>
    <row r="17" spans="1:18">
      <c r="A17" t="s">
        <v>59</v>
      </c>
      <c r="B17">
        <v>2020</v>
      </c>
      <c r="C17" t="s">
        <v>29</v>
      </c>
      <c r="D17" t="s">
        <v>36</v>
      </c>
      <c r="E17" t="s">
        <v>22</v>
      </c>
      <c r="F17">
        <v>14375.092391304346</v>
      </c>
      <c r="G17">
        <v>13165.655797101448</v>
      </c>
      <c r="H17">
        <v>15369.40036231884</v>
      </c>
      <c r="I17">
        <v>14819.641304347824</v>
      </c>
      <c r="J17">
        <v>15085.827898550722</v>
      </c>
      <c r="K17">
        <v>15222.719202898548</v>
      </c>
      <c r="L17">
        <v>16691.344202898548</v>
      </c>
      <c r="M17">
        <v>16425.918478260868</v>
      </c>
      <c r="N17">
        <v>16217.606884057968</v>
      </c>
      <c r="O17">
        <v>16488.690217391304</v>
      </c>
      <c r="P17">
        <v>15515.42028985507</v>
      </c>
      <c r="Q17">
        <v>16390.894927536232</v>
      </c>
      <c r="R17">
        <v>185768.2119565217</v>
      </c>
    </row>
    <row r="18" spans="1:18">
      <c r="A18" t="s">
        <v>59</v>
      </c>
      <c r="B18">
        <v>2020</v>
      </c>
      <c r="C18" t="s">
        <v>29</v>
      </c>
      <c r="D18" t="s">
        <v>35</v>
      </c>
      <c r="E18" t="s">
        <v>22</v>
      </c>
      <c r="F18">
        <v>43378.25</v>
      </c>
      <c r="G18">
        <v>41716.492753623184</v>
      </c>
      <c r="H18">
        <v>48031.518115942024</v>
      </c>
      <c r="I18">
        <v>45135.682971014496</v>
      </c>
      <c r="J18">
        <v>46046.871376811592</v>
      </c>
      <c r="K18">
        <v>48651.097826086952</v>
      </c>
      <c r="L18">
        <v>52192.681159420288</v>
      </c>
      <c r="M18">
        <v>49807.079710144921</v>
      </c>
      <c r="N18">
        <v>48771.10326086956</v>
      </c>
      <c r="O18">
        <v>49369.356884057968</v>
      </c>
      <c r="P18">
        <v>44721.436594202896</v>
      </c>
      <c r="Q18">
        <v>50018.804347826088</v>
      </c>
      <c r="R18">
        <v>567840.375</v>
      </c>
    </row>
    <row r="19" spans="1:18">
      <c r="A19" t="s">
        <v>59</v>
      </c>
      <c r="B19">
        <v>2020</v>
      </c>
      <c r="C19" t="s">
        <v>29</v>
      </c>
      <c r="D19" t="s">
        <v>34</v>
      </c>
      <c r="E19" t="s">
        <v>22</v>
      </c>
      <c r="F19">
        <v>19492.170289855072</v>
      </c>
      <c r="G19">
        <v>18249.931159420288</v>
      </c>
      <c r="H19">
        <v>21706.097826086952</v>
      </c>
      <c r="I19">
        <v>20644.58695652174</v>
      </c>
      <c r="J19">
        <v>21496.054347826084</v>
      </c>
      <c r="K19">
        <v>22558.117753623188</v>
      </c>
      <c r="L19">
        <v>23180.499999999996</v>
      </c>
      <c r="M19">
        <v>22694.809782608696</v>
      </c>
      <c r="N19">
        <v>21453.61413043478</v>
      </c>
      <c r="O19">
        <v>21540.71376811594</v>
      </c>
      <c r="P19">
        <v>19888.710144927536</v>
      </c>
      <c r="Q19">
        <v>21866.596014492749</v>
      </c>
      <c r="R19">
        <v>254771.90217391303</v>
      </c>
    </row>
    <row r="20" spans="1:18">
      <c r="A20" t="s">
        <v>59</v>
      </c>
      <c r="B20">
        <v>2020</v>
      </c>
      <c r="C20" t="s">
        <v>29</v>
      </c>
      <c r="D20" t="s">
        <v>33</v>
      </c>
      <c r="E20" t="s">
        <v>22</v>
      </c>
      <c r="F20">
        <v>17325.48913043478</v>
      </c>
      <c r="G20">
        <v>15720.541666666666</v>
      </c>
      <c r="H20">
        <v>17708.519927536232</v>
      </c>
      <c r="I20">
        <v>18252.398550724636</v>
      </c>
      <c r="J20">
        <v>18058.019927536232</v>
      </c>
      <c r="K20">
        <v>19366.704710144924</v>
      </c>
      <c r="L20">
        <v>19335.45108695652</v>
      </c>
      <c r="M20">
        <v>19005.730072463764</v>
      </c>
      <c r="N20">
        <v>18212.875</v>
      </c>
      <c r="O20">
        <v>18790.666666666664</v>
      </c>
      <c r="P20">
        <v>16691.094202898548</v>
      </c>
      <c r="Q20">
        <v>18527.77536231884</v>
      </c>
      <c r="R20">
        <v>216995.26630434784</v>
      </c>
    </row>
    <row r="21" spans="1:18">
      <c r="A21" t="s">
        <v>59</v>
      </c>
      <c r="B21">
        <v>2020</v>
      </c>
      <c r="C21" t="s">
        <v>29</v>
      </c>
      <c r="D21" t="s">
        <v>32</v>
      </c>
      <c r="E21" t="s">
        <v>22</v>
      </c>
      <c r="F21">
        <v>41516.606884057968</v>
      </c>
      <c r="G21">
        <v>39041.681159420288</v>
      </c>
      <c r="H21">
        <v>43477.929347826088</v>
      </c>
      <c r="I21">
        <v>43353.755434782601</v>
      </c>
      <c r="J21">
        <v>45043.539855072464</v>
      </c>
      <c r="K21">
        <v>47442.443840579705</v>
      </c>
      <c r="L21">
        <v>47321.106884057968</v>
      </c>
      <c r="M21">
        <v>45351.530797101448</v>
      </c>
      <c r="N21">
        <v>43831.344202898545</v>
      </c>
      <c r="O21">
        <v>46053.809782608696</v>
      </c>
      <c r="P21">
        <v>41870.148550724633</v>
      </c>
      <c r="Q21">
        <v>45402.494565217392</v>
      </c>
      <c r="R21">
        <v>529706.39130434778</v>
      </c>
    </row>
    <row r="22" spans="1:18">
      <c r="A22" t="s">
        <v>59</v>
      </c>
      <c r="B22">
        <v>2020</v>
      </c>
      <c r="C22" t="s">
        <v>29</v>
      </c>
      <c r="D22" t="s">
        <v>31</v>
      </c>
      <c r="E22" t="s">
        <v>22</v>
      </c>
      <c r="F22">
        <v>14197.342391304346</v>
      </c>
      <c r="G22">
        <v>13103.85688405797</v>
      </c>
      <c r="H22">
        <v>15391.53260869565</v>
      </c>
      <c r="I22">
        <v>14732.530797101448</v>
      </c>
      <c r="J22">
        <v>15078.952898550722</v>
      </c>
      <c r="K22">
        <v>15475.146739130434</v>
      </c>
      <c r="L22">
        <v>15723.989130434782</v>
      </c>
      <c r="M22">
        <v>15271.739130434782</v>
      </c>
      <c r="N22">
        <v>14321.80615942029</v>
      </c>
      <c r="O22">
        <v>14490.088768115942</v>
      </c>
      <c r="P22">
        <v>13798.048913043476</v>
      </c>
      <c r="Q22">
        <v>15151.672101449274</v>
      </c>
      <c r="R22">
        <v>176736.70652173914</v>
      </c>
    </row>
    <row r="23" spans="1:18">
      <c r="A23" t="s">
        <v>59</v>
      </c>
      <c r="B23">
        <v>2020</v>
      </c>
      <c r="C23" t="s">
        <v>29</v>
      </c>
      <c r="D23" t="s">
        <v>30</v>
      </c>
      <c r="E23" t="s">
        <v>22</v>
      </c>
      <c r="F23">
        <v>24528.706521739128</v>
      </c>
      <c r="G23">
        <v>23316.471014492749</v>
      </c>
      <c r="H23">
        <v>26695.846014492749</v>
      </c>
      <c r="I23">
        <v>25932.692028985504</v>
      </c>
      <c r="J23">
        <v>26565.509057971012</v>
      </c>
      <c r="K23">
        <v>26633.936594202896</v>
      </c>
      <c r="L23">
        <v>27195.027173913044</v>
      </c>
      <c r="M23">
        <v>26322.804347826084</v>
      </c>
      <c r="N23">
        <v>25759.003623188404</v>
      </c>
      <c r="O23">
        <v>25568.137681159416</v>
      </c>
      <c r="P23">
        <v>25088.507246376808</v>
      </c>
      <c r="Q23">
        <v>26984.003623188404</v>
      </c>
      <c r="R23">
        <v>310590.64492753625</v>
      </c>
    </row>
    <row r="24" spans="1:18">
      <c r="A24" t="s">
        <v>59</v>
      </c>
      <c r="B24">
        <v>2020</v>
      </c>
      <c r="C24" t="s">
        <v>20</v>
      </c>
      <c r="D24" t="s">
        <v>28</v>
      </c>
      <c r="E24" t="s">
        <v>22</v>
      </c>
      <c r="F24">
        <v>6997.873188405797</v>
      </c>
      <c r="G24">
        <v>6429.161231884058</v>
      </c>
      <c r="H24">
        <v>7379.4365942028971</v>
      </c>
      <c r="I24">
        <v>6936.0416666666661</v>
      </c>
      <c r="J24">
        <v>7015.6956521739121</v>
      </c>
      <c r="K24">
        <v>6778.480072463768</v>
      </c>
      <c r="L24">
        <v>7416.9329710144921</v>
      </c>
      <c r="M24">
        <v>6578.871376811594</v>
      </c>
      <c r="N24">
        <v>6640.1956521739121</v>
      </c>
      <c r="O24">
        <v>6851.271739130435</v>
      </c>
      <c r="P24">
        <v>6580.347826086956</v>
      </c>
      <c r="Q24">
        <v>7147.2681159420281</v>
      </c>
      <c r="R24">
        <v>82751.576086956513</v>
      </c>
    </row>
    <row r="25" spans="1:18">
      <c r="A25" t="s">
        <v>59</v>
      </c>
      <c r="B25">
        <v>2020</v>
      </c>
      <c r="C25" t="s">
        <v>20</v>
      </c>
      <c r="D25" t="s">
        <v>27</v>
      </c>
      <c r="E25" t="s">
        <v>22</v>
      </c>
      <c r="F25">
        <v>2626.5108695652175</v>
      </c>
      <c r="G25">
        <v>2554.0199275362315</v>
      </c>
      <c r="H25">
        <v>2893.1829710144925</v>
      </c>
      <c r="I25">
        <v>2941.384057971014</v>
      </c>
      <c r="J25">
        <v>2950.514492753623</v>
      </c>
      <c r="K25">
        <v>2904.259057971014</v>
      </c>
      <c r="L25">
        <v>3006.655797101449</v>
      </c>
      <c r="M25">
        <v>2761.8985507246371</v>
      </c>
      <c r="N25">
        <v>2654.7608695652175</v>
      </c>
      <c r="O25">
        <v>2930.6865942028985</v>
      </c>
      <c r="P25">
        <v>2686.454710144927</v>
      </c>
      <c r="Q25">
        <v>3087.3822463768115</v>
      </c>
      <c r="R25">
        <v>33997.710144927529</v>
      </c>
    </row>
    <row r="26" spans="1:18">
      <c r="A26" t="s">
        <v>59</v>
      </c>
      <c r="B26">
        <v>2020</v>
      </c>
      <c r="C26" t="s">
        <v>20</v>
      </c>
      <c r="D26" t="s">
        <v>26</v>
      </c>
      <c r="E26" t="s">
        <v>22</v>
      </c>
      <c r="F26">
        <v>30763.547101449272</v>
      </c>
      <c r="G26">
        <v>29573.663043478256</v>
      </c>
      <c r="H26">
        <v>34795.987318840576</v>
      </c>
      <c r="I26">
        <v>33414.438405797096</v>
      </c>
      <c r="J26">
        <v>34157.744565217392</v>
      </c>
      <c r="K26">
        <v>33888.17753623188</v>
      </c>
      <c r="L26">
        <v>34225.914855072464</v>
      </c>
      <c r="M26">
        <v>31812.710144927536</v>
      </c>
      <c r="N26">
        <v>31595.483695652172</v>
      </c>
      <c r="O26">
        <v>34572.920289855072</v>
      </c>
      <c r="P26">
        <v>32046.360507246376</v>
      </c>
      <c r="Q26">
        <v>34831.268115942024</v>
      </c>
      <c r="R26">
        <v>395678.21557971014</v>
      </c>
    </row>
    <row r="27" spans="1:18">
      <c r="A27" t="s">
        <v>59</v>
      </c>
      <c r="B27">
        <v>2020</v>
      </c>
      <c r="C27" t="s">
        <v>20</v>
      </c>
      <c r="D27" t="s">
        <v>25</v>
      </c>
      <c r="E27" t="s">
        <v>22</v>
      </c>
      <c r="F27">
        <v>2048.282608695652</v>
      </c>
      <c r="G27">
        <v>2005.8641304347825</v>
      </c>
      <c r="H27">
        <v>2232.2373188405795</v>
      </c>
      <c r="I27">
        <v>2274.2228260869565</v>
      </c>
      <c r="J27">
        <v>2269.835144927536</v>
      </c>
      <c r="K27">
        <v>2324.0471014492755</v>
      </c>
      <c r="L27">
        <v>2520.128623188406</v>
      </c>
      <c r="M27">
        <v>2273.070652173913</v>
      </c>
      <c r="N27">
        <v>2254.659420289855</v>
      </c>
      <c r="O27">
        <v>2352.835144927536</v>
      </c>
      <c r="P27">
        <v>2204.9710144927535</v>
      </c>
      <c r="Q27">
        <v>2398.6322463768115</v>
      </c>
      <c r="R27">
        <v>27158.786231884056</v>
      </c>
    </row>
    <row r="28" spans="1:18">
      <c r="A28" t="s">
        <v>59</v>
      </c>
      <c r="B28">
        <v>2020</v>
      </c>
      <c r="C28" t="s">
        <v>20</v>
      </c>
      <c r="D28" t="s">
        <v>24</v>
      </c>
      <c r="E28" t="s">
        <v>22</v>
      </c>
      <c r="F28">
        <v>14300.822463768116</v>
      </c>
      <c r="G28">
        <v>13989.672101449274</v>
      </c>
      <c r="H28">
        <v>15554.246376811594</v>
      </c>
      <c r="I28">
        <v>15754.199275362318</v>
      </c>
      <c r="J28">
        <v>15771.628623188404</v>
      </c>
      <c r="K28">
        <v>15730.634057971014</v>
      </c>
      <c r="L28">
        <v>16436.137681159416</v>
      </c>
      <c r="M28">
        <v>16361.027173913042</v>
      </c>
      <c r="N28">
        <v>15031.384057971014</v>
      </c>
      <c r="O28">
        <v>15166.82608695652</v>
      </c>
      <c r="P28">
        <v>13947.92572463768</v>
      </c>
      <c r="Q28">
        <v>16505.249999999996</v>
      </c>
      <c r="R28">
        <v>184549.75362318842</v>
      </c>
    </row>
    <row r="29" spans="1:18">
      <c r="A29" t="s">
        <v>59</v>
      </c>
      <c r="B29">
        <v>2020</v>
      </c>
      <c r="C29" t="s">
        <v>20</v>
      </c>
      <c r="D29" t="s">
        <v>23</v>
      </c>
      <c r="E29" t="s">
        <v>22</v>
      </c>
      <c r="F29">
        <v>2820.1358695652175</v>
      </c>
      <c r="G29">
        <v>2840.922101449275</v>
      </c>
      <c r="H29">
        <v>3340.6485507246371</v>
      </c>
      <c r="I29">
        <v>3355.5778985507241</v>
      </c>
      <c r="J29">
        <v>3313.0380434782605</v>
      </c>
      <c r="K29">
        <v>3378.8061594202895</v>
      </c>
      <c r="L29">
        <v>3426.4655797101445</v>
      </c>
      <c r="M29">
        <v>3205.2391304347821</v>
      </c>
      <c r="N29">
        <v>3133.7916666666665</v>
      </c>
      <c r="O29">
        <v>3353.8659420289855</v>
      </c>
      <c r="P29">
        <v>2966.713768115942</v>
      </c>
      <c r="Q29">
        <v>3428.6358695652175</v>
      </c>
      <c r="R29">
        <v>38563.840579710137</v>
      </c>
    </row>
    <row r="30" spans="1:18">
      <c r="A30" t="s">
        <v>59</v>
      </c>
      <c r="B30">
        <v>2020</v>
      </c>
      <c r="C30" t="s">
        <v>20</v>
      </c>
      <c r="D30" t="s">
        <v>21</v>
      </c>
      <c r="E30" t="s">
        <v>22</v>
      </c>
      <c r="F30">
        <v>7262.4365942028971</v>
      </c>
      <c r="G30">
        <v>7145.0706521739121</v>
      </c>
      <c r="H30">
        <v>8570.4456521739121</v>
      </c>
      <c r="I30">
        <v>7935.599637681159</v>
      </c>
      <c r="J30">
        <v>7941.7807971014481</v>
      </c>
      <c r="K30">
        <v>8159.5163043478251</v>
      </c>
      <c r="L30">
        <v>8460.730072463768</v>
      </c>
      <c r="M30">
        <v>7790.4094202898541</v>
      </c>
      <c r="N30">
        <v>7660.567028985507</v>
      </c>
      <c r="O30">
        <v>8072.0036231884051</v>
      </c>
      <c r="P30">
        <v>7344.9999999999991</v>
      </c>
      <c r="Q30">
        <v>8454.1322463768101</v>
      </c>
      <c r="R30">
        <v>94797.692028985504</v>
      </c>
    </row>
    <row r="31" spans="1:18">
      <c r="A31" t="s">
        <v>58</v>
      </c>
      <c r="B31">
        <v>2020</v>
      </c>
      <c r="C31" t="s">
        <v>48</v>
      </c>
      <c r="D31" t="s">
        <v>52</v>
      </c>
      <c r="E31" t="s">
        <v>22</v>
      </c>
      <c r="F31">
        <v>11872.63</v>
      </c>
      <c r="G31">
        <v>9765.5</v>
      </c>
      <c r="H31">
        <v>6591</v>
      </c>
      <c r="I31">
        <v>3658</v>
      </c>
      <c r="J31">
        <v>5841.0389999999998</v>
      </c>
      <c r="K31">
        <v>8722.5</v>
      </c>
      <c r="L31">
        <v>12705.55</v>
      </c>
      <c r="M31">
        <v>13177</v>
      </c>
      <c r="N31">
        <v>14377.4</v>
      </c>
      <c r="O31">
        <v>21061.599999999999</v>
      </c>
      <c r="P31">
        <v>27471.88</v>
      </c>
      <c r="Q31">
        <v>14527</v>
      </c>
      <c r="R31">
        <v>149771.09899999999</v>
      </c>
    </row>
    <row r="32" spans="1:18">
      <c r="A32" t="s">
        <v>58</v>
      </c>
      <c r="B32">
        <v>2020</v>
      </c>
      <c r="C32" t="s">
        <v>48</v>
      </c>
      <c r="D32" t="s">
        <v>51</v>
      </c>
      <c r="E32" t="s">
        <v>22</v>
      </c>
      <c r="F32">
        <v>139384.28</v>
      </c>
      <c r="G32">
        <v>134413.44</v>
      </c>
      <c r="H32">
        <v>112856.469</v>
      </c>
      <c r="I32">
        <v>99707.020999999993</v>
      </c>
      <c r="J32">
        <v>106821.804</v>
      </c>
      <c r="K32">
        <v>110631.969</v>
      </c>
      <c r="L32">
        <v>118256.109</v>
      </c>
      <c r="M32">
        <v>128344.47900000001</v>
      </c>
      <c r="N32">
        <v>141479.26199999999</v>
      </c>
      <c r="O32">
        <v>160559.568</v>
      </c>
      <c r="P32">
        <v>142270.068</v>
      </c>
      <c r="Q32">
        <v>163024.45600000001</v>
      </c>
      <c r="R32">
        <v>1557748.925</v>
      </c>
    </row>
    <row r="33" spans="1:18">
      <c r="A33" t="s">
        <v>58</v>
      </c>
      <c r="B33">
        <v>2020</v>
      </c>
      <c r="C33" t="s">
        <v>48</v>
      </c>
      <c r="D33" t="s">
        <v>50</v>
      </c>
      <c r="E33" t="s">
        <v>22</v>
      </c>
      <c r="F33">
        <v>84073.798999999999</v>
      </c>
      <c r="G33">
        <v>78626.914999999994</v>
      </c>
      <c r="H33">
        <v>69805.114000000001</v>
      </c>
      <c r="I33">
        <v>62245.159</v>
      </c>
      <c r="J33">
        <v>66182.542000000001</v>
      </c>
      <c r="K33">
        <v>66952.001000000004</v>
      </c>
      <c r="L33">
        <v>69600.744000000006</v>
      </c>
      <c r="M33">
        <v>75509.869000000006</v>
      </c>
      <c r="N33">
        <v>81677.883000000002</v>
      </c>
      <c r="O33">
        <v>90453.228000000003</v>
      </c>
      <c r="P33">
        <v>80698.543000000005</v>
      </c>
      <c r="Q33">
        <v>89785.597999999998</v>
      </c>
      <c r="R33">
        <v>915611.39500000002</v>
      </c>
    </row>
    <row r="34" spans="1:18">
      <c r="A34" t="s">
        <v>58</v>
      </c>
      <c r="B34">
        <v>2020</v>
      </c>
      <c r="C34" t="s">
        <v>48</v>
      </c>
      <c r="D34" t="s">
        <v>49</v>
      </c>
      <c r="E34" t="s">
        <v>22</v>
      </c>
      <c r="F34">
        <v>9332.24</v>
      </c>
      <c r="G34">
        <v>9663.0339999999997</v>
      </c>
      <c r="H34">
        <v>9276.4560000000001</v>
      </c>
      <c r="I34">
        <v>7839.3029999999999</v>
      </c>
      <c r="J34">
        <v>8308.9240000000009</v>
      </c>
      <c r="K34">
        <v>9117.4940000000006</v>
      </c>
      <c r="L34">
        <v>10708.824000000001</v>
      </c>
      <c r="M34">
        <v>12246.864</v>
      </c>
      <c r="N34">
        <v>16126.103999999999</v>
      </c>
      <c r="O34">
        <v>18242.649000000001</v>
      </c>
      <c r="P34">
        <v>15813.745000000001</v>
      </c>
      <c r="Q34">
        <v>19050.976999999999</v>
      </c>
      <c r="R34">
        <v>145726.614</v>
      </c>
    </row>
    <row r="35" spans="1:18">
      <c r="A35" t="s">
        <v>58</v>
      </c>
      <c r="B35">
        <v>2020</v>
      </c>
      <c r="C35" t="s">
        <v>44</v>
      </c>
      <c r="D35" t="s">
        <v>47</v>
      </c>
      <c r="E35" t="s">
        <v>22</v>
      </c>
      <c r="F35">
        <v>4652.6210000000001</v>
      </c>
      <c r="G35">
        <v>2953.0320000000002</v>
      </c>
      <c r="H35">
        <v>2602.7170000000001</v>
      </c>
      <c r="I35">
        <v>1549.626</v>
      </c>
      <c r="J35">
        <v>1826.8140000000001</v>
      </c>
      <c r="K35">
        <v>2432.1759999999999</v>
      </c>
      <c r="L35">
        <v>3269.672</v>
      </c>
      <c r="M35">
        <v>2932.87</v>
      </c>
      <c r="N35">
        <v>2880.4140000000002</v>
      </c>
      <c r="O35">
        <v>3144.5740000000001</v>
      </c>
      <c r="P35">
        <v>2813.7130000000002</v>
      </c>
      <c r="Q35">
        <v>3912.326</v>
      </c>
      <c r="R35">
        <v>34970.555</v>
      </c>
    </row>
    <row r="36" spans="1:18">
      <c r="A36" t="s">
        <v>58</v>
      </c>
      <c r="B36">
        <v>2020</v>
      </c>
      <c r="C36" t="s">
        <v>44</v>
      </c>
      <c r="D36" t="s">
        <v>46</v>
      </c>
      <c r="E36" t="s">
        <v>22</v>
      </c>
      <c r="F36">
        <v>9296.1659999999993</v>
      </c>
      <c r="G36">
        <v>6514.0460000000003</v>
      </c>
      <c r="H36">
        <v>5237.18</v>
      </c>
      <c r="I36">
        <v>8821.89</v>
      </c>
      <c r="J36">
        <v>5360.0349999999999</v>
      </c>
      <c r="K36">
        <v>5224.107</v>
      </c>
      <c r="L36">
        <v>5145.348</v>
      </c>
      <c r="M36">
        <v>5128.5789999999997</v>
      </c>
      <c r="N36">
        <v>6911.8389999999999</v>
      </c>
      <c r="O36">
        <v>6510.5150000000003</v>
      </c>
      <c r="P36">
        <v>6042.85</v>
      </c>
      <c r="Q36">
        <v>7190.08</v>
      </c>
      <c r="R36">
        <v>77382.634999999995</v>
      </c>
    </row>
    <row r="37" spans="1:18">
      <c r="A37" t="s">
        <v>58</v>
      </c>
      <c r="B37">
        <v>2020</v>
      </c>
      <c r="C37" t="s">
        <v>44</v>
      </c>
      <c r="D37" t="s">
        <v>45</v>
      </c>
      <c r="E37" t="s">
        <v>22</v>
      </c>
      <c r="F37">
        <v>138458.74799999999</v>
      </c>
      <c r="G37">
        <v>139122.52299999999</v>
      </c>
      <c r="H37">
        <v>116402.43</v>
      </c>
      <c r="I37">
        <v>94490.354999999996</v>
      </c>
      <c r="J37">
        <v>91953.66</v>
      </c>
      <c r="K37">
        <v>86171.679000000004</v>
      </c>
      <c r="L37">
        <v>94254.332999999999</v>
      </c>
      <c r="M37">
        <v>98950.116999999998</v>
      </c>
      <c r="N37">
        <v>110919.20600000001</v>
      </c>
      <c r="O37">
        <v>122793.985</v>
      </c>
      <c r="P37">
        <v>107408.22100000001</v>
      </c>
      <c r="Q37">
        <v>128548.04300000001</v>
      </c>
      <c r="R37">
        <v>1329473.2999999998</v>
      </c>
    </row>
    <row r="38" spans="1:18">
      <c r="A38" t="s">
        <v>58</v>
      </c>
      <c r="B38">
        <v>2020</v>
      </c>
      <c r="C38" t="s">
        <v>39</v>
      </c>
      <c r="D38" t="s">
        <v>43</v>
      </c>
      <c r="E38" t="s">
        <v>22</v>
      </c>
      <c r="F38">
        <v>977533.24899999995</v>
      </c>
      <c r="G38">
        <v>934390.826</v>
      </c>
      <c r="H38">
        <v>794070.201</v>
      </c>
      <c r="I38">
        <v>652729.56599999999</v>
      </c>
      <c r="J38">
        <v>686326.28500000003</v>
      </c>
      <c r="K38">
        <v>717123.02099999995</v>
      </c>
      <c r="L38">
        <v>818279.18700000003</v>
      </c>
      <c r="M38">
        <v>828866.70499999996</v>
      </c>
      <c r="N38">
        <v>885846.549</v>
      </c>
      <c r="O38">
        <v>967739.24699999997</v>
      </c>
      <c r="P38">
        <v>881617.66299999994</v>
      </c>
      <c r="Q38">
        <v>995166.12300000002</v>
      </c>
      <c r="R38">
        <v>10139688.622</v>
      </c>
    </row>
    <row r="39" spans="1:18">
      <c r="A39" t="s">
        <v>58</v>
      </c>
      <c r="B39">
        <v>2020</v>
      </c>
      <c r="C39" t="s">
        <v>39</v>
      </c>
      <c r="D39" t="s">
        <v>42</v>
      </c>
      <c r="E39" t="s">
        <v>22</v>
      </c>
      <c r="F39">
        <v>62293.216999999997</v>
      </c>
      <c r="G39">
        <v>52902.055999999997</v>
      </c>
      <c r="H39">
        <v>38277.057000000001</v>
      </c>
      <c r="I39">
        <v>28550.399000000001</v>
      </c>
      <c r="J39">
        <v>31600.865000000002</v>
      </c>
      <c r="K39">
        <v>37191.328000000001</v>
      </c>
      <c r="L39">
        <v>45539.595999999998</v>
      </c>
      <c r="M39">
        <v>48112.728999999999</v>
      </c>
      <c r="N39">
        <v>51915.178</v>
      </c>
      <c r="O39">
        <v>58868.548999999999</v>
      </c>
      <c r="P39">
        <v>51088.233</v>
      </c>
      <c r="Q39">
        <v>58258.087</v>
      </c>
      <c r="R39">
        <v>564597.29399999999</v>
      </c>
    </row>
    <row r="40" spans="1:18">
      <c r="A40" t="s">
        <v>58</v>
      </c>
      <c r="B40">
        <v>2020</v>
      </c>
      <c r="C40" t="s">
        <v>39</v>
      </c>
      <c r="D40" t="s">
        <v>41</v>
      </c>
      <c r="E40" t="s">
        <v>22</v>
      </c>
      <c r="F40">
        <v>5525.5730000000003</v>
      </c>
      <c r="G40">
        <v>4048.915</v>
      </c>
      <c r="H40">
        <v>2855.3</v>
      </c>
      <c r="I40">
        <v>2370.5529999999999</v>
      </c>
      <c r="J40">
        <v>1795.8</v>
      </c>
      <c r="K40">
        <v>2251.5610000000001</v>
      </c>
      <c r="L40">
        <v>2939.8</v>
      </c>
      <c r="M40">
        <v>3246.1</v>
      </c>
      <c r="N40">
        <v>3992.3</v>
      </c>
      <c r="O40">
        <v>4530.8</v>
      </c>
      <c r="P40">
        <v>3564.24</v>
      </c>
      <c r="Q40">
        <v>4599.3</v>
      </c>
      <c r="R40">
        <v>41720.241999999998</v>
      </c>
    </row>
    <row r="41" spans="1:18">
      <c r="A41" t="s">
        <v>58</v>
      </c>
      <c r="B41">
        <v>2020</v>
      </c>
      <c r="C41" t="s">
        <v>39</v>
      </c>
      <c r="D41" t="s">
        <v>40</v>
      </c>
      <c r="E41" t="s">
        <v>22</v>
      </c>
      <c r="F41">
        <v>264536.554</v>
      </c>
      <c r="G41">
        <v>237695.19899999999</v>
      </c>
      <c r="H41">
        <v>196267.092</v>
      </c>
      <c r="I41">
        <v>171019.75899999999</v>
      </c>
      <c r="J41">
        <v>190792.302</v>
      </c>
      <c r="K41">
        <v>195567.69399999999</v>
      </c>
      <c r="L41">
        <v>218064.084</v>
      </c>
      <c r="M41">
        <v>224457.78400000001</v>
      </c>
      <c r="N41">
        <v>245895.402</v>
      </c>
      <c r="O41">
        <v>270740.00199999998</v>
      </c>
      <c r="P41">
        <v>246950.272</v>
      </c>
      <c r="Q41">
        <v>281697.70600000001</v>
      </c>
      <c r="R41">
        <v>2743683.8499999996</v>
      </c>
    </row>
    <row r="42" spans="1:18">
      <c r="A42" t="s">
        <v>58</v>
      </c>
      <c r="B42">
        <v>2020</v>
      </c>
      <c r="C42" t="s">
        <v>29</v>
      </c>
      <c r="D42" t="s">
        <v>38</v>
      </c>
      <c r="E42" t="s">
        <v>22</v>
      </c>
      <c r="F42">
        <v>57160.302000000003</v>
      </c>
      <c r="G42">
        <v>46914.303</v>
      </c>
      <c r="H42">
        <v>37687.463000000003</v>
      </c>
      <c r="I42">
        <v>27315.554</v>
      </c>
      <c r="J42">
        <v>26721.800999999999</v>
      </c>
      <c r="K42">
        <v>32283.469000000001</v>
      </c>
      <c r="L42">
        <v>36590.311999999998</v>
      </c>
      <c r="M42">
        <v>43710.074000000001</v>
      </c>
      <c r="N42">
        <v>43484.714</v>
      </c>
      <c r="O42">
        <v>45689.9</v>
      </c>
      <c r="P42">
        <v>43045.553999999996</v>
      </c>
      <c r="Q42">
        <v>53672.462</v>
      </c>
      <c r="R42">
        <v>494275.90800000005</v>
      </c>
    </row>
    <row r="43" spans="1:18">
      <c r="A43" t="s">
        <v>58</v>
      </c>
      <c r="B43">
        <v>2020</v>
      </c>
      <c r="C43" t="s">
        <v>29</v>
      </c>
      <c r="D43" t="s">
        <v>37</v>
      </c>
      <c r="E43" t="s">
        <v>22</v>
      </c>
      <c r="F43">
        <v>7170.6019999999999</v>
      </c>
      <c r="G43">
        <v>5333.6679999999997</v>
      </c>
      <c r="H43">
        <v>3011.83</v>
      </c>
      <c r="I43">
        <v>1709.029</v>
      </c>
      <c r="J43">
        <v>1460.451</v>
      </c>
      <c r="K43">
        <v>2054.9540000000002</v>
      </c>
      <c r="L43">
        <v>2503.8200000000002</v>
      </c>
      <c r="M43">
        <v>2759.962</v>
      </c>
      <c r="N43">
        <v>3022.837</v>
      </c>
      <c r="O43">
        <v>3581.7240000000002</v>
      </c>
      <c r="P43">
        <v>3561.7130000000002</v>
      </c>
      <c r="Q43">
        <v>4414.2780000000002</v>
      </c>
      <c r="R43">
        <v>40584.868000000002</v>
      </c>
    </row>
    <row r="44" spans="1:18">
      <c r="A44" t="s">
        <v>58</v>
      </c>
      <c r="B44">
        <v>2020</v>
      </c>
      <c r="C44" t="s">
        <v>29</v>
      </c>
      <c r="D44" t="s">
        <v>36</v>
      </c>
      <c r="E44" t="s">
        <v>22</v>
      </c>
      <c r="F44">
        <v>8744.0460000000003</v>
      </c>
      <c r="G44">
        <v>6711.5249999999996</v>
      </c>
      <c r="H44">
        <v>4804.6890000000003</v>
      </c>
      <c r="I44">
        <v>2706.8040000000001</v>
      </c>
      <c r="J44">
        <v>2590.6680000000001</v>
      </c>
      <c r="K44">
        <v>3448.614</v>
      </c>
      <c r="L44">
        <v>4544.8900000000003</v>
      </c>
      <c r="M44">
        <v>5077.0330000000004</v>
      </c>
      <c r="N44">
        <v>5852.7420000000002</v>
      </c>
      <c r="O44">
        <v>6219.5479999999998</v>
      </c>
      <c r="P44">
        <v>6498.9780000000001</v>
      </c>
      <c r="Q44">
        <v>7722.8720000000003</v>
      </c>
      <c r="R44">
        <v>64922.409000000014</v>
      </c>
    </row>
    <row r="45" spans="1:18">
      <c r="A45" t="s">
        <v>58</v>
      </c>
      <c r="B45">
        <v>2020</v>
      </c>
      <c r="C45" t="s">
        <v>29</v>
      </c>
      <c r="D45" t="s">
        <v>35</v>
      </c>
      <c r="E45" t="s">
        <v>22</v>
      </c>
      <c r="F45">
        <v>35847.85</v>
      </c>
      <c r="G45">
        <v>29702.668000000001</v>
      </c>
      <c r="H45">
        <v>21402.400000000001</v>
      </c>
      <c r="I45">
        <v>10340.174999999999</v>
      </c>
      <c r="J45">
        <v>10768.55</v>
      </c>
      <c r="K45">
        <v>15493</v>
      </c>
      <c r="L45">
        <v>19143.600999999999</v>
      </c>
      <c r="M45">
        <v>21026.55</v>
      </c>
      <c r="N45">
        <v>22762.861000000001</v>
      </c>
      <c r="O45">
        <v>24628.799999999999</v>
      </c>
      <c r="P45">
        <v>22966.46</v>
      </c>
      <c r="Q45">
        <v>29988.167000000001</v>
      </c>
      <c r="R45">
        <v>264071.08199999999</v>
      </c>
    </row>
    <row r="46" spans="1:18">
      <c r="A46" t="s">
        <v>58</v>
      </c>
      <c r="B46">
        <v>2020</v>
      </c>
      <c r="C46" t="s">
        <v>29</v>
      </c>
      <c r="D46" t="s">
        <v>34</v>
      </c>
      <c r="E46" t="s">
        <v>22</v>
      </c>
      <c r="F46">
        <v>21103.56</v>
      </c>
      <c r="G46">
        <v>16788.16</v>
      </c>
      <c r="H46">
        <v>12064.94</v>
      </c>
      <c r="I46">
        <v>5777.25</v>
      </c>
      <c r="J46">
        <v>4823.03</v>
      </c>
      <c r="K46">
        <v>6535.75</v>
      </c>
      <c r="L46">
        <v>9341</v>
      </c>
      <c r="M46">
        <v>11495.52</v>
      </c>
      <c r="N46">
        <v>13133.77</v>
      </c>
      <c r="O46">
        <v>14421.05</v>
      </c>
      <c r="P46">
        <v>14496.79</v>
      </c>
      <c r="Q46">
        <v>16248.78</v>
      </c>
      <c r="R46">
        <v>146229.6</v>
      </c>
    </row>
    <row r="47" spans="1:18">
      <c r="A47" t="s">
        <v>58</v>
      </c>
      <c r="B47">
        <v>2020</v>
      </c>
      <c r="C47" t="s">
        <v>29</v>
      </c>
      <c r="D47" t="s">
        <v>33</v>
      </c>
      <c r="E47" t="s">
        <v>22</v>
      </c>
      <c r="F47">
        <v>10125.499</v>
      </c>
      <c r="G47">
        <v>8627</v>
      </c>
      <c r="H47">
        <v>6643.5</v>
      </c>
      <c r="I47">
        <v>3896.5</v>
      </c>
      <c r="J47">
        <v>2905.5</v>
      </c>
      <c r="K47">
        <v>3645.5</v>
      </c>
      <c r="L47">
        <v>5267</v>
      </c>
      <c r="M47">
        <v>5488</v>
      </c>
      <c r="N47">
        <v>5797.223</v>
      </c>
      <c r="O47">
        <v>7351</v>
      </c>
      <c r="P47">
        <v>7730</v>
      </c>
      <c r="Q47">
        <v>8683.2759999999998</v>
      </c>
      <c r="R47">
        <v>76159.997999999992</v>
      </c>
    </row>
    <row r="48" spans="1:18">
      <c r="A48" t="s">
        <v>58</v>
      </c>
      <c r="B48">
        <v>2020</v>
      </c>
      <c r="C48" t="s">
        <v>29</v>
      </c>
      <c r="D48" t="s">
        <v>32</v>
      </c>
      <c r="E48" t="s">
        <v>22</v>
      </c>
      <c r="F48">
        <v>18412.900000000001</v>
      </c>
      <c r="G48">
        <v>15772.7</v>
      </c>
      <c r="H48">
        <v>11699.3</v>
      </c>
      <c r="I48">
        <v>7127.7</v>
      </c>
      <c r="J48">
        <v>5555.5389999999998</v>
      </c>
      <c r="K48">
        <v>8017.4</v>
      </c>
      <c r="L48">
        <v>10236.6</v>
      </c>
      <c r="M48">
        <v>12315.2</v>
      </c>
      <c r="N48">
        <v>13402.9</v>
      </c>
      <c r="O48">
        <v>13940.6</v>
      </c>
      <c r="P48">
        <v>12829.2</v>
      </c>
      <c r="Q48">
        <v>15638.2</v>
      </c>
      <c r="R48">
        <v>144948.239</v>
      </c>
    </row>
    <row r="49" spans="1:18">
      <c r="A49" t="s">
        <v>58</v>
      </c>
      <c r="B49">
        <v>2020</v>
      </c>
      <c r="C49" t="s">
        <v>29</v>
      </c>
      <c r="D49" t="s">
        <v>31</v>
      </c>
      <c r="E49" t="s">
        <v>22</v>
      </c>
      <c r="F49">
        <v>9291.2000000000007</v>
      </c>
      <c r="G49">
        <v>7588.2</v>
      </c>
      <c r="H49">
        <v>5631.2</v>
      </c>
      <c r="I49">
        <v>3043</v>
      </c>
      <c r="J49">
        <v>3700.95</v>
      </c>
      <c r="K49">
        <v>4444.3</v>
      </c>
      <c r="L49">
        <v>4867.75</v>
      </c>
      <c r="M49">
        <v>5334.9</v>
      </c>
      <c r="N49">
        <v>6689.8</v>
      </c>
      <c r="O49">
        <v>6915.8</v>
      </c>
      <c r="P49">
        <v>6400.9</v>
      </c>
      <c r="Q49">
        <v>7343.6090000000004</v>
      </c>
      <c r="R49">
        <v>71251.609000000011</v>
      </c>
    </row>
    <row r="50" spans="1:18">
      <c r="A50" t="s">
        <v>58</v>
      </c>
      <c r="B50">
        <v>2020</v>
      </c>
      <c r="C50" t="s">
        <v>29</v>
      </c>
      <c r="D50" t="s">
        <v>30</v>
      </c>
      <c r="E50" t="s">
        <v>22</v>
      </c>
      <c r="F50">
        <v>4977.46</v>
      </c>
      <c r="G50">
        <v>3235.8</v>
      </c>
      <c r="H50">
        <v>2720.7</v>
      </c>
      <c r="I50">
        <v>1871.53</v>
      </c>
      <c r="J50">
        <v>1729.56</v>
      </c>
      <c r="K50">
        <v>2324.0300000000002</v>
      </c>
      <c r="L50">
        <v>3396.9</v>
      </c>
      <c r="M50">
        <v>3441.83</v>
      </c>
      <c r="N50">
        <v>3884.12</v>
      </c>
      <c r="O50">
        <v>3747.86</v>
      </c>
      <c r="P50">
        <v>3304.86</v>
      </c>
      <c r="Q50">
        <v>4546.43</v>
      </c>
      <c r="R50">
        <v>39181.079999999994</v>
      </c>
    </row>
    <row r="51" spans="1:18">
      <c r="A51" t="s">
        <v>58</v>
      </c>
      <c r="B51">
        <v>2020</v>
      </c>
      <c r="C51" t="s">
        <v>20</v>
      </c>
      <c r="D51" t="s">
        <v>28</v>
      </c>
      <c r="E51" t="s">
        <v>22</v>
      </c>
      <c r="F51">
        <v>3517.7510000000002</v>
      </c>
      <c r="G51">
        <v>2846.79</v>
      </c>
      <c r="H51">
        <v>2489.4899999999998</v>
      </c>
      <c r="I51">
        <v>1824.22</v>
      </c>
      <c r="J51">
        <v>1856.2</v>
      </c>
      <c r="K51">
        <v>3128.93</v>
      </c>
      <c r="L51">
        <v>3434.86</v>
      </c>
      <c r="M51">
        <v>3286.53</v>
      </c>
      <c r="N51">
        <v>3831.1</v>
      </c>
      <c r="O51">
        <v>4073.66</v>
      </c>
      <c r="P51">
        <v>3487.83</v>
      </c>
      <c r="Q51">
        <v>4449.5600000000004</v>
      </c>
      <c r="R51">
        <v>38226.920999999995</v>
      </c>
    </row>
    <row r="52" spans="1:18">
      <c r="A52" t="s">
        <v>58</v>
      </c>
      <c r="B52">
        <v>2020</v>
      </c>
      <c r="C52" t="s">
        <v>20</v>
      </c>
      <c r="D52" t="s">
        <v>27</v>
      </c>
      <c r="E52" t="s">
        <v>22</v>
      </c>
      <c r="F52">
        <v>76.963999999999999</v>
      </c>
      <c r="G52">
        <v>24.812999999999999</v>
      </c>
      <c r="H52">
        <v>44.706000000000003</v>
      </c>
      <c r="I52">
        <v>4.9509999999999996</v>
      </c>
      <c r="J52">
        <v>24.847000000000001</v>
      </c>
      <c r="K52">
        <v>12.92</v>
      </c>
      <c r="L52">
        <v>39.753999999999998</v>
      </c>
      <c r="M52">
        <v>44.728999999999999</v>
      </c>
      <c r="N52">
        <v>39.734999999999999</v>
      </c>
      <c r="O52">
        <v>24.699000000000002</v>
      </c>
      <c r="P52">
        <v>14.85</v>
      </c>
      <c r="Q52">
        <v>29.707000000000001</v>
      </c>
      <c r="R52">
        <v>382.67500000000001</v>
      </c>
    </row>
    <row r="53" spans="1:18">
      <c r="A53" t="s">
        <v>58</v>
      </c>
      <c r="B53">
        <v>2020</v>
      </c>
      <c r="C53" t="s">
        <v>20</v>
      </c>
      <c r="D53" t="s">
        <v>26</v>
      </c>
      <c r="E53" t="s">
        <v>22</v>
      </c>
      <c r="F53">
        <v>5232.6620000000003</v>
      </c>
      <c r="G53">
        <v>4483.4960000000001</v>
      </c>
      <c r="H53">
        <v>3632.8890000000001</v>
      </c>
      <c r="I53">
        <v>2159.7649999999999</v>
      </c>
      <c r="J53">
        <v>1848.3009999999999</v>
      </c>
      <c r="K53">
        <v>2575.0030000000002</v>
      </c>
      <c r="L53">
        <v>3353.915</v>
      </c>
      <c r="M53">
        <v>4157.8459999999995</v>
      </c>
      <c r="N53">
        <v>4047.346</v>
      </c>
      <c r="O53">
        <v>4341.1180000000004</v>
      </c>
      <c r="P53">
        <v>3719.248</v>
      </c>
      <c r="Q53">
        <v>4533.7640000000001</v>
      </c>
      <c r="R53">
        <v>44085.353000000003</v>
      </c>
    </row>
    <row r="54" spans="1:18">
      <c r="A54" t="s">
        <v>58</v>
      </c>
      <c r="B54">
        <v>2020</v>
      </c>
      <c r="C54" t="s">
        <v>20</v>
      </c>
      <c r="D54" t="s">
        <v>25</v>
      </c>
      <c r="E54" t="s">
        <v>22</v>
      </c>
      <c r="F54">
        <v>156.80000000000001</v>
      </c>
      <c r="G54">
        <v>129.4</v>
      </c>
      <c r="H54">
        <v>99.4</v>
      </c>
      <c r="I54">
        <v>60.2</v>
      </c>
      <c r="J54">
        <v>42.2</v>
      </c>
      <c r="K54">
        <v>102.8</v>
      </c>
      <c r="L54">
        <v>106.2</v>
      </c>
      <c r="M54">
        <v>120</v>
      </c>
      <c r="N54">
        <v>176.4</v>
      </c>
      <c r="O54">
        <v>177.2</v>
      </c>
      <c r="P54">
        <v>141.80000000000001</v>
      </c>
      <c r="Q54">
        <v>243.4</v>
      </c>
      <c r="R54">
        <v>1555.8</v>
      </c>
    </row>
    <row r="55" spans="1:18">
      <c r="A55" t="s">
        <v>58</v>
      </c>
      <c r="B55">
        <v>2020</v>
      </c>
      <c r="C55" t="s">
        <v>20</v>
      </c>
      <c r="D55" t="s">
        <v>24</v>
      </c>
      <c r="E55" t="s">
        <v>22</v>
      </c>
      <c r="F55">
        <v>9371.9670000000006</v>
      </c>
      <c r="G55">
        <v>12853.883</v>
      </c>
      <c r="H55">
        <v>10489.948</v>
      </c>
      <c r="I55">
        <v>6705</v>
      </c>
      <c r="J55">
        <v>7259.8990000000003</v>
      </c>
      <c r="K55">
        <v>9123.9339999999993</v>
      </c>
      <c r="L55">
        <v>7994</v>
      </c>
      <c r="M55">
        <v>9089.9429999999993</v>
      </c>
      <c r="N55">
        <v>10622.94</v>
      </c>
      <c r="O55">
        <v>9917.8140000000003</v>
      </c>
      <c r="P55">
        <v>8508.8850000000002</v>
      </c>
      <c r="Q55">
        <v>10957.514999999999</v>
      </c>
      <c r="R55">
        <v>112895.72799999999</v>
      </c>
    </row>
    <row r="56" spans="1:18">
      <c r="A56" t="s">
        <v>58</v>
      </c>
      <c r="B56">
        <v>2020</v>
      </c>
      <c r="C56" t="s">
        <v>20</v>
      </c>
      <c r="D56" t="s">
        <v>23</v>
      </c>
      <c r="E56" t="s">
        <v>22</v>
      </c>
      <c r="F56">
        <v>662.63900000000001</v>
      </c>
      <c r="G56">
        <v>603.67200000000003</v>
      </c>
      <c r="H56">
        <v>525.28399999999999</v>
      </c>
      <c r="I56">
        <v>284.721</v>
      </c>
      <c r="J56">
        <v>209.90700000000001</v>
      </c>
      <c r="K56">
        <v>362.298</v>
      </c>
      <c r="L56">
        <v>484.69900000000001</v>
      </c>
      <c r="M56">
        <v>598.94799999999998</v>
      </c>
      <c r="N56">
        <v>791.09400000000005</v>
      </c>
      <c r="O56">
        <v>649.11900000000003</v>
      </c>
      <c r="P56">
        <v>609.77300000000002</v>
      </c>
      <c r="Q56">
        <v>759.63199999999995</v>
      </c>
      <c r="R56">
        <v>6541.7860000000001</v>
      </c>
    </row>
    <row r="57" spans="1:18">
      <c r="A57" t="s">
        <v>58</v>
      </c>
      <c r="B57">
        <v>2020</v>
      </c>
      <c r="C57" t="s">
        <v>20</v>
      </c>
      <c r="D57" t="s">
        <v>21</v>
      </c>
      <c r="E57" t="s">
        <v>22</v>
      </c>
      <c r="F57">
        <v>1280.5519999999999</v>
      </c>
      <c r="G57">
        <v>1205.307</v>
      </c>
      <c r="H57">
        <v>909.84900000000005</v>
      </c>
      <c r="I57">
        <v>695.15099999999995</v>
      </c>
      <c r="J57">
        <v>645.09699999999998</v>
      </c>
      <c r="K57">
        <v>698.01700000000005</v>
      </c>
      <c r="L57">
        <v>792.38199999999995</v>
      </c>
      <c r="M57">
        <v>883.16399999999999</v>
      </c>
      <c r="N57">
        <v>1188.5909999999999</v>
      </c>
      <c r="O57">
        <v>1340.337</v>
      </c>
      <c r="P57">
        <v>1223.268</v>
      </c>
      <c r="Q57">
        <v>1383.211</v>
      </c>
      <c r="R57">
        <v>12244.925999999998</v>
      </c>
    </row>
    <row r="58" spans="1:18">
      <c r="A58" t="s">
        <v>57</v>
      </c>
      <c r="B58">
        <v>2020</v>
      </c>
      <c r="C58" t="s">
        <v>48</v>
      </c>
      <c r="D58" t="s">
        <v>52</v>
      </c>
      <c r="E58" t="s">
        <v>22</v>
      </c>
      <c r="F58">
        <v>7.67</v>
      </c>
      <c r="G58">
        <v>26.472999999999999</v>
      </c>
      <c r="H58">
        <v>79.802000000000007</v>
      </c>
      <c r="I58">
        <v>24.974</v>
      </c>
      <c r="J58">
        <v>50.543999999999997</v>
      </c>
      <c r="K58">
        <v>54.39</v>
      </c>
      <c r="L58">
        <v>50.743000000000002</v>
      </c>
      <c r="M58">
        <v>75.346999999999994</v>
      </c>
      <c r="N58">
        <v>51.975000000000001</v>
      </c>
      <c r="O58">
        <v>161.84200000000001</v>
      </c>
      <c r="P58">
        <v>111.502</v>
      </c>
      <c r="Q58">
        <v>111.88</v>
      </c>
      <c r="R58">
        <v>807.14199999999994</v>
      </c>
    </row>
    <row r="59" spans="1:18">
      <c r="A59" t="s">
        <v>57</v>
      </c>
      <c r="B59">
        <v>2020</v>
      </c>
      <c r="C59" t="s">
        <v>48</v>
      </c>
      <c r="D59" t="s">
        <v>51</v>
      </c>
      <c r="E59" t="s">
        <v>22</v>
      </c>
      <c r="F59">
        <v>4255.2489999999998</v>
      </c>
      <c r="G59">
        <v>4859.2780000000002</v>
      </c>
      <c r="H59">
        <v>4426.6379999999999</v>
      </c>
      <c r="I59">
        <v>5102.165</v>
      </c>
      <c r="J59">
        <v>5192.8109999999997</v>
      </c>
      <c r="K59">
        <v>3692.3339999999998</v>
      </c>
      <c r="L59">
        <v>3994.5540000000001</v>
      </c>
      <c r="M59">
        <v>7141.5680000000002</v>
      </c>
      <c r="N59">
        <v>5898.6080000000002</v>
      </c>
      <c r="O59">
        <v>4205.2420000000002</v>
      </c>
      <c r="P59">
        <v>4446.2860000000001</v>
      </c>
      <c r="Q59">
        <v>4834.0559999999996</v>
      </c>
      <c r="R59">
        <v>58048.788999999997</v>
      </c>
    </row>
    <row r="60" spans="1:18">
      <c r="A60" t="s">
        <v>57</v>
      </c>
      <c r="B60">
        <v>2020</v>
      </c>
      <c r="C60" t="s">
        <v>48</v>
      </c>
      <c r="D60" t="s">
        <v>50</v>
      </c>
      <c r="E60" t="s">
        <v>22</v>
      </c>
      <c r="F60">
        <v>0</v>
      </c>
      <c r="G60">
        <v>0</v>
      </c>
      <c r="H60">
        <v>66.989999999999995</v>
      </c>
      <c r="I60">
        <v>0</v>
      </c>
      <c r="J60">
        <v>0</v>
      </c>
      <c r="K60">
        <v>0</v>
      </c>
      <c r="L60">
        <v>32.119999999999997</v>
      </c>
      <c r="M60">
        <v>69.78</v>
      </c>
      <c r="N60">
        <v>0</v>
      </c>
      <c r="O60">
        <v>0</v>
      </c>
      <c r="P60">
        <v>0</v>
      </c>
      <c r="Q60">
        <v>34.1</v>
      </c>
      <c r="R60">
        <v>202.98999999999998</v>
      </c>
    </row>
    <row r="61" spans="1:18">
      <c r="A61" t="s">
        <v>57</v>
      </c>
      <c r="B61">
        <v>2020</v>
      </c>
      <c r="C61" t="s">
        <v>48</v>
      </c>
      <c r="D61" t="s">
        <v>49</v>
      </c>
      <c r="E61" t="s">
        <v>22</v>
      </c>
      <c r="F61">
        <v>59.31</v>
      </c>
      <c r="G61">
        <v>658.18</v>
      </c>
      <c r="H61">
        <v>1721.22</v>
      </c>
      <c r="I61">
        <v>1076.21</v>
      </c>
      <c r="J61">
        <v>968.27</v>
      </c>
      <c r="K61">
        <v>820.23</v>
      </c>
      <c r="L61">
        <v>488.57</v>
      </c>
      <c r="M61">
        <v>864.79</v>
      </c>
      <c r="N61">
        <v>499.13</v>
      </c>
      <c r="O61">
        <v>494.14</v>
      </c>
      <c r="P61">
        <v>626.1</v>
      </c>
      <c r="Q61">
        <v>579.55999999999995</v>
      </c>
      <c r="R61">
        <v>8855.7099999999991</v>
      </c>
    </row>
    <row r="62" spans="1:18">
      <c r="A62" t="s">
        <v>57</v>
      </c>
      <c r="B62">
        <v>2020</v>
      </c>
      <c r="C62" t="s">
        <v>44</v>
      </c>
      <c r="D62" t="s">
        <v>47</v>
      </c>
      <c r="E62" t="s">
        <v>22</v>
      </c>
      <c r="F62">
        <v>3192.26</v>
      </c>
      <c r="G62">
        <v>2526.9699999999998</v>
      </c>
      <c r="H62">
        <v>4272.67</v>
      </c>
      <c r="I62">
        <v>4443.2299999999996</v>
      </c>
      <c r="J62">
        <v>3293.85</v>
      </c>
      <c r="K62">
        <v>3379.89</v>
      </c>
      <c r="L62">
        <v>5666.42</v>
      </c>
      <c r="M62">
        <v>3141.67</v>
      </c>
      <c r="N62">
        <v>3922.66</v>
      </c>
      <c r="O62">
        <v>3546.24</v>
      </c>
      <c r="P62">
        <v>3536.6880000000001</v>
      </c>
      <c r="Q62">
        <v>4752.6490000000003</v>
      </c>
      <c r="R62">
        <v>45675.196999999993</v>
      </c>
    </row>
    <row r="63" spans="1:18">
      <c r="A63" t="s">
        <v>57</v>
      </c>
      <c r="B63">
        <v>2020</v>
      </c>
      <c r="C63" t="s">
        <v>44</v>
      </c>
      <c r="D63" t="s">
        <v>46</v>
      </c>
      <c r="E63" t="s">
        <v>22</v>
      </c>
      <c r="F63">
        <v>2845.18</v>
      </c>
      <c r="G63">
        <v>2117.75</v>
      </c>
      <c r="H63">
        <v>2351.7199999999998</v>
      </c>
      <c r="I63">
        <v>2294.5100000000002</v>
      </c>
      <c r="J63">
        <v>1806.11</v>
      </c>
      <c r="K63">
        <v>2833.52</v>
      </c>
      <c r="L63">
        <v>3529.57</v>
      </c>
      <c r="M63">
        <v>3837.22</v>
      </c>
      <c r="N63">
        <v>3289.38</v>
      </c>
      <c r="O63">
        <v>2789.35</v>
      </c>
      <c r="P63">
        <v>3712.97</v>
      </c>
      <c r="Q63">
        <v>3114.46</v>
      </c>
      <c r="R63">
        <v>34521.740000000005</v>
      </c>
    </row>
    <row r="64" spans="1:18">
      <c r="A64" t="s">
        <v>57</v>
      </c>
      <c r="B64">
        <v>2020</v>
      </c>
      <c r="C64" t="s">
        <v>44</v>
      </c>
      <c r="D64" t="s">
        <v>45</v>
      </c>
      <c r="E64" t="s">
        <v>22</v>
      </c>
      <c r="F64">
        <v>12587.86</v>
      </c>
      <c r="G64">
        <v>11393.45</v>
      </c>
      <c r="H64">
        <v>12124.65</v>
      </c>
      <c r="I64">
        <v>12264.08</v>
      </c>
      <c r="J64">
        <v>11508.31</v>
      </c>
      <c r="K64">
        <v>12636.93</v>
      </c>
      <c r="L64">
        <v>15418.71</v>
      </c>
      <c r="M64">
        <v>12394.61</v>
      </c>
      <c r="N64">
        <v>14525.87</v>
      </c>
      <c r="O64">
        <v>15365.84</v>
      </c>
      <c r="P64">
        <v>15866.6</v>
      </c>
      <c r="Q64">
        <v>15185.49</v>
      </c>
      <c r="R64">
        <v>161272.39999999997</v>
      </c>
    </row>
    <row r="65" spans="1:18">
      <c r="A65" t="s">
        <v>57</v>
      </c>
      <c r="B65">
        <v>2020</v>
      </c>
      <c r="C65" t="s">
        <v>39</v>
      </c>
      <c r="D65" t="s">
        <v>43</v>
      </c>
      <c r="E65" t="s">
        <v>22</v>
      </c>
      <c r="F65">
        <v>13177.877</v>
      </c>
      <c r="G65">
        <v>10399.903</v>
      </c>
      <c r="H65">
        <v>10511.264999999999</v>
      </c>
      <c r="I65">
        <v>8084.46</v>
      </c>
      <c r="J65">
        <v>10376.684999999999</v>
      </c>
      <c r="K65">
        <v>9469.7579999999998</v>
      </c>
      <c r="L65">
        <v>10387.629999999999</v>
      </c>
      <c r="M65">
        <v>10516.526</v>
      </c>
      <c r="N65">
        <v>10811.775</v>
      </c>
      <c r="O65">
        <v>11390.15</v>
      </c>
      <c r="P65">
        <v>10564.111999999999</v>
      </c>
      <c r="Q65">
        <v>11495.885</v>
      </c>
      <c r="R65">
        <v>127186.02599999997</v>
      </c>
    </row>
    <row r="66" spans="1:18">
      <c r="A66" t="s">
        <v>57</v>
      </c>
      <c r="B66">
        <v>2020</v>
      </c>
      <c r="C66" t="s">
        <v>39</v>
      </c>
      <c r="D66" t="s">
        <v>42</v>
      </c>
      <c r="E66" t="s">
        <v>22</v>
      </c>
      <c r="F66">
        <v>645.90300000000002</v>
      </c>
      <c r="G66">
        <v>2587.5360000000001</v>
      </c>
      <c r="H66">
        <v>1970.165</v>
      </c>
      <c r="I66">
        <v>3338.866</v>
      </c>
      <c r="J66">
        <v>642.65700000000004</v>
      </c>
      <c r="K66">
        <v>328.47</v>
      </c>
      <c r="L66">
        <v>290.66000000000003</v>
      </c>
      <c r="M66">
        <v>729.04600000000005</v>
      </c>
      <c r="N66">
        <v>654.32100000000003</v>
      </c>
      <c r="O66">
        <v>1048.0899999999999</v>
      </c>
      <c r="P66">
        <v>719.02700000000004</v>
      </c>
      <c r="Q66">
        <v>1194.8150000000001</v>
      </c>
      <c r="R66">
        <v>14149.556</v>
      </c>
    </row>
    <row r="67" spans="1:18">
      <c r="A67" t="s">
        <v>57</v>
      </c>
      <c r="B67">
        <v>2020</v>
      </c>
      <c r="C67" t="s">
        <v>39</v>
      </c>
      <c r="D67" t="s">
        <v>41</v>
      </c>
      <c r="E67" t="s">
        <v>22</v>
      </c>
      <c r="F67">
        <v>0</v>
      </c>
      <c r="G67">
        <v>700.96</v>
      </c>
      <c r="H67">
        <v>2306.6419999999998</v>
      </c>
      <c r="I67">
        <v>1726.174</v>
      </c>
      <c r="J67">
        <v>2037.097</v>
      </c>
      <c r="K67">
        <v>1225</v>
      </c>
      <c r="L67">
        <v>649.41999999999996</v>
      </c>
      <c r="M67">
        <v>265.89999999999998</v>
      </c>
      <c r="N67">
        <v>1660.47</v>
      </c>
      <c r="O67">
        <v>14282.925999999999</v>
      </c>
      <c r="P67">
        <v>21755.47</v>
      </c>
      <c r="Q67">
        <v>25214.83</v>
      </c>
      <c r="R67">
        <v>71824.888999999996</v>
      </c>
    </row>
    <row r="68" spans="1:18">
      <c r="A68" t="s">
        <v>57</v>
      </c>
      <c r="B68">
        <v>2020</v>
      </c>
      <c r="C68" t="s">
        <v>39</v>
      </c>
      <c r="D68" t="s">
        <v>40</v>
      </c>
      <c r="E68" t="s">
        <v>22</v>
      </c>
      <c r="F68">
        <v>8660.6779999999999</v>
      </c>
      <c r="G68">
        <v>9929.9860000000008</v>
      </c>
      <c r="H68">
        <v>9522.4490000000005</v>
      </c>
      <c r="I68">
        <v>7534.5929999999998</v>
      </c>
      <c r="J68">
        <v>7608.3919999999998</v>
      </c>
      <c r="K68">
        <v>8044.9160000000002</v>
      </c>
      <c r="L68">
        <v>7712.51</v>
      </c>
      <c r="M68">
        <v>8802.2029999999995</v>
      </c>
      <c r="N68">
        <v>8758.8979999999992</v>
      </c>
      <c r="O68">
        <v>9139.8340000000007</v>
      </c>
      <c r="P68">
        <v>10322.178</v>
      </c>
      <c r="Q68">
        <v>9821.4959999999992</v>
      </c>
      <c r="R68">
        <v>105858.133</v>
      </c>
    </row>
    <row r="69" spans="1:18">
      <c r="A69" t="s">
        <v>57</v>
      </c>
      <c r="B69">
        <v>2020</v>
      </c>
      <c r="C69" t="s">
        <v>29</v>
      </c>
      <c r="D69" t="s">
        <v>38</v>
      </c>
      <c r="E69" t="s">
        <v>22</v>
      </c>
      <c r="F69">
        <v>4794.442</v>
      </c>
      <c r="G69">
        <v>4759.4089999999997</v>
      </c>
      <c r="H69">
        <v>6019.41</v>
      </c>
      <c r="I69">
        <v>4936.2349999999997</v>
      </c>
      <c r="J69">
        <v>7017.12</v>
      </c>
      <c r="K69">
        <v>1446.67</v>
      </c>
      <c r="L69">
        <v>3107.98</v>
      </c>
      <c r="M69">
        <v>6820.09</v>
      </c>
      <c r="N69">
        <v>4668.7190000000001</v>
      </c>
      <c r="O69">
        <v>11742.111000000001</v>
      </c>
      <c r="P69">
        <v>18371.52</v>
      </c>
      <c r="Q69">
        <v>8371.51</v>
      </c>
      <c r="R69">
        <v>82055.216</v>
      </c>
    </row>
    <row r="70" spans="1:18">
      <c r="A70" t="s">
        <v>57</v>
      </c>
      <c r="B70">
        <v>2020</v>
      </c>
      <c r="C70" t="s">
        <v>29</v>
      </c>
      <c r="D70" t="s">
        <v>37</v>
      </c>
      <c r="E70" t="s">
        <v>22</v>
      </c>
      <c r="F70">
        <v>56.03</v>
      </c>
      <c r="G70">
        <v>40.840000000000003</v>
      </c>
      <c r="H70">
        <v>41.03</v>
      </c>
      <c r="I70">
        <v>13.79</v>
      </c>
      <c r="J70">
        <v>133.87</v>
      </c>
      <c r="K70">
        <v>13.45</v>
      </c>
      <c r="L70">
        <v>70.709999999999994</v>
      </c>
      <c r="M70">
        <v>290.14999999999998</v>
      </c>
      <c r="N70">
        <v>304.54000000000002</v>
      </c>
      <c r="O70">
        <v>190.928</v>
      </c>
      <c r="P70">
        <v>276.77</v>
      </c>
      <c r="Q70">
        <v>322.83</v>
      </c>
      <c r="R70">
        <v>1754.9379999999996</v>
      </c>
    </row>
    <row r="71" spans="1:18">
      <c r="A71" t="s">
        <v>57</v>
      </c>
      <c r="B71">
        <v>2020</v>
      </c>
      <c r="C71" t="s">
        <v>29</v>
      </c>
      <c r="D71" t="s">
        <v>36</v>
      </c>
      <c r="E71" t="s">
        <v>22</v>
      </c>
      <c r="F71">
        <v>0</v>
      </c>
      <c r="G71">
        <v>0</v>
      </c>
      <c r="H71">
        <v>41.26</v>
      </c>
      <c r="I71">
        <v>41.43</v>
      </c>
      <c r="J71">
        <v>27.62</v>
      </c>
      <c r="K71">
        <v>26.8</v>
      </c>
      <c r="L71">
        <v>40.74</v>
      </c>
      <c r="M71">
        <v>54.81</v>
      </c>
      <c r="N71">
        <v>27.15</v>
      </c>
      <c r="O71">
        <v>41.49</v>
      </c>
      <c r="P71">
        <v>40.450000000000003</v>
      </c>
      <c r="Q71">
        <v>55.31</v>
      </c>
      <c r="R71">
        <v>397.06</v>
      </c>
    </row>
    <row r="72" spans="1:18">
      <c r="A72" t="s">
        <v>57</v>
      </c>
      <c r="B72">
        <v>2020</v>
      </c>
      <c r="C72" t="s">
        <v>29</v>
      </c>
      <c r="D72" t="s">
        <v>35</v>
      </c>
      <c r="E72" t="s">
        <v>22</v>
      </c>
      <c r="F72">
        <v>436.18</v>
      </c>
      <c r="G72">
        <v>229.54</v>
      </c>
      <c r="H72">
        <v>209.79</v>
      </c>
      <c r="I72">
        <v>213.14</v>
      </c>
      <c r="J72">
        <v>141.09</v>
      </c>
      <c r="K72">
        <v>146.9</v>
      </c>
      <c r="L72">
        <v>56.45</v>
      </c>
      <c r="M72">
        <v>31.43</v>
      </c>
      <c r="N72">
        <v>155.58000000000001</v>
      </c>
      <c r="O72">
        <v>7326.51</v>
      </c>
      <c r="P72">
        <v>28503.72</v>
      </c>
      <c r="Q72">
        <v>15324.74</v>
      </c>
      <c r="R72">
        <v>52775.07</v>
      </c>
    </row>
    <row r="73" spans="1:18">
      <c r="A73" t="s">
        <v>57</v>
      </c>
      <c r="B73">
        <v>2020</v>
      </c>
      <c r="C73" t="s">
        <v>29</v>
      </c>
      <c r="D73" t="s">
        <v>34</v>
      </c>
      <c r="E73" t="s">
        <v>22</v>
      </c>
      <c r="F73">
        <v>325.93</v>
      </c>
      <c r="G73">
        <v>340.24</v>
      </c>
      <c r="H73">
        <v>0</v>
      </c>
      <c r="I73">
        <v>994.85</v>
      </c>
      <c r="J73">
        <v>445.13</v>
      </c>
      <c r="K73">
        <v>0</v>
      </c>
      <c r="L73">
        <v>16.82</v>
      </c>
      <c r="M73">
        <v>0</v>
      </c>
      <c r="N73">
        <v>0</v>
      </c>
      <c r="O73">
        <v>12072.02</v>
      </c>
      <c r="P73">
        <v>28232.14</v>
      </c>
      <c r="Q73">
        <v>24427.94</v>
      </c>
      <c r="R73">
        <v>66855.070000000007</v>
      </c>
    </row>
    <row r="74" spans="1:18">
      <c r="A74" t="s">
        <v>57</v>
      </c>
      <c r="B74">
        <v>2020</v>
      </c>
      <c r="C74" t="s">
        <v>29</v>
      </c>
      <c r="D74" t="s">
        <v>33</v>
      </c>
      <c r="E74" t="s">
        <v>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1.1000000000000001</v>
      </c>
      <c r="Q74">
        <v>0</v>
      </c>
      <c r="R74">
        <v>1.1000000000000001</v>
      </c>
    </row>
    <row r="75" spans="1:18">
      <c r="A75" t="s">
        <v>57</v>
      </c>
      <c r="B75">
        <v>2020</v>
      </c>
      <c r="C75" t="s">
        <v>29</v>
      </c>
      <c r="D75" t="s">
        <v>32</v>
      </c>
      <c r="E75" t="s">
        <v>22</v>
      </c>
      <c r="F75">
        <v>184.1</v>
      </c>
      <c r="G75">
        <v>42.57</v>
      </c>
      <c r="H75">
        <v>14.2</v>
      </c>
      <c r="I75">
        <v>13.98</v>
      </c>
      <c r="J75">
        <v>0</v>
      </c>
      <c r="K75">
        <v>0</v>
      </c>
      <c r="L75">
        <v>56.94</v>
      </c>
      <c r="M75">
        <v>198.52</v>
      </c>
      <c r="N75">
        <v>125.48</v>
      </c>
      <c r="O75">
        <v>3185.24</v>
      </c>
      <c r="P75">
        <v>7026.96</v>
      </c>
      <c r="Q75">
        <v>4478.28</v>
      </c>
      <c r="R75">
        <v>15326.27</v>
      </c>
    </row>
    <row r="76" spans="1:18">
      <c r="A76" t="s">
        <v>57</v>
      </c>
      <c r="B76">
        <v>2020</v>
      </c>
      <c r="C76" t="s">
        <v>29</v>
      </c>
      <c r="D76" t="s">
        <v>31</v>
      </c>
      <c r="E76" t="s">
        <v>22</v>
      </c>
      <c r="F76">
        <v>26.62</v>
      </c>
      <c r="G76">
        <v>26.32</v>
      </c>
      <c r="H76">
        <v>26.43</v>
      </c>
      <c r="I76">
        <v>0</v>
      </c>
      <c r="J76">
        <v>38.79</v>
      </c>
      <c r="K76">
        <v>13.37</v>
      </c>
      <c r="L76">
        <v>13.02</v>
      </c>
      <c r="M76">
        <v>39.46</v>
      </c>
      <c r="N76">
        <v>39.479999999999997</v>
      </c>
      <c r="O76">
        <v>13.07</v>
      </c>
      <c r="P76">
        <v>39.270000000000003</v>
      </c>
      <c r="Q76">
        <v>27.06</v>
      </c>
      <c r="R76">
        <v>302.89</v>
      </c>
    </row>
    <row r="77" spans="1:18">
      <c r="A77" t="s">
        <v>57</v>
      </c>
      <c r="B77">
        <v>2020</v>
      </c>
      <c r="C77" t="s">
        <v>29</v>
      </c>
      <c r="D77" t="s">
        <v>30</v>
      </c>
      <c r="E77" t="s">
        <v>22</v>
      </c>
      <c r="F77">
        <v>34797.292999999998</v>
      </c>
      <c r="G77">
        <v>30939.01</v>
      </c>
      <c r="H77">
        <v>28328.098999999998</v>
      </c>
      <c r="I77">
        <v>36774.989000000001</v>
      </c>
      <c r="J77">
        <v>36173.550999999999</v>
      </c>
      <c r="K77">
        <v>29992.138999999999</v>
      </c>
      <c r="L77">
        <v>34896.648000000001</v>
      </c>
      <c r="M77">
        <v>32451.222000000002</v>
      </c>
      <c r="N77">
        <v>31397.148000000001</v>
      </c>
      <c r="O77">
        <v>48642.453999999998</v>
      </c>
      <c r="P77">
        <v>58961.345000000001</v>
      </c>
      <c r="Q77">
        <v>46875.553</v>
      </c>
      <c r="R77">
        <v>450229.45099999994</v>
      </c>
    </row>
    <row r="78" spans="1:18">
      <c r="A78" t="s">
        <v>57</v>
      </c>
      <c r="B78">
        <v>2020</v>
      </c>
      <c r="C78" t="s">
        <v>20</v>
      </c>
      <c r="D78" t="s">
        <v>28</v>
      </c>
      <c r="E78" t="s">
        <v>22</v>
      </c>
      <c r="F78">
        <v>65</v>
      </c>
      <c r="G78">
        <v>96.34</v>
      </c>
      <c r="H78">
        <v>98.53</v>
      </c>
      <c r="I78">
        <v>32.56</v>
      </c>
      <c r="J78">
        <v>96.13</v>
      </c>
      <c r="K78">
        <v>28.74</v>
      </c>
      <c r="L78">
        <v>0</v>
      </c>
      <c r="M78">
        <v>27.58</v>
      </c>
      <c r="N78">
        <v>64.400000000000006</v>
      </c>
      <c r="O78">
        <v>94.72</v>
      </c>
      <c r="P78">
        <v>86.34</v>
      </c>
      <c r="Q78">
        <v>63.95</v>
      </c>
      <c r="R78">
        <v>754.29000000000008</v>
      </c>
    </row>
    <row r="79" spans="1:18">
      <c r="A79" t="s">
        <v>57</v>
      </c>
      <c r="B79">
        <v>2020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2020</v>
      </c>
      <c r="C80" t="s">
        <v>20</v>
      </c>
      <c r="D80" t="s">
        <v>26</v>
      </c>
      <c r="E80" t="s">
        <v>22</v>
      </c>
      <c r="F80">
        <v>65779.081999999995</v>
      </c>
      <c r="G80">
        <v>55664.906000000003</v>
      </c>
      <c r="H80">
        <v>66655.832999999999</v>
      </c>
      <c r="I80">
        <v>65938.334000000003</v>
      </c>
      <c r="J80">
        <v>73124.551999999996</v>
      </c>
      <c r="K80">
        <v>51529.906999999999</v>
      </c>
      <c r="L80">
        <v>52241.9</v>
      </c>
      <c r="M80">
        <v>54665.610999999997</v>
      </c>
      <c r="N80">
        <v>26237.524000000001</v>
      </c>
      <c r="O80">
        <v>50685.135999999999</v>
      </c>
      <c r="P80">
        <v>62716.66</v>
      </c>
      <c r="Q80">
        <v>66837.457999999999</v>
      </c>
      <c r="R80">
        <v>692076.90299999993</v>
      </c>
    </row>
    <row r="81" spans="1:18">
      <c r="A81" t="s">
        <v>57</v>
      </c>
      <c r="B81">
        <v>2020</v>
      </c>
      <c r="C81" t="s">
        <v>20</v>
      </c>
      <c r="D81" t="s">
        <v>25</v>
      </c>
      <c r="E81" t="s">
        <v>22</v>
      </c>
      <c r="F81">
        <v>59.25</v>
      </c>
      <c r="G81">
        <v>58.82</v>
      </c>
      <c r="H81">
        <v>58.91</v>
      </c>
      <c r="I81">
        <v>58.86</v>
      </c>
      <c r="J81">
        <v>29.55</v>
      </c>
      <c r="K81">
        <v>29.28</v>
      </c>
      <c r="L81">
        <v>0</v>
      </c>
      <c r="M81">
        <v>0</v>
      </c>
      <c r="N81">
        <v>27.52</v>
      </c>
      <c r="O81">
        <v>26.11</v>
      </c>
      <c r="P81">
        <v>28.06</v>
      </c>
      <c r="Q81">
        <v>0</v>
      </c>
      <c r="R81">
        <v>376.35999999999996</v>
      </c>
    </row>
    <row r="82" spans="1:18">
      <c r="A82" t="s">
        <v>57</v>
      </c>
      <c r="B82">
        <v>2020</v>
      </c>
      <c r="C82" t="s">
        <v>20</v>
      </c>
      <c r="D82" t="s">
        <v>24</v>
      </c>
      <c r="E82" t="s">
        <v>22</v>
      </c>
      <c r="F82">
        <v>2513.8040000000001</v>
      </c>
      <c r="G82">
        <v>1947.7919999999999</v>
      </c>
      <c r="H82">
        <v>2287.3670000000002</v>
      </c>
      <c r="I82">
        <v>1887.4670000000001</v>
      </c>
      <c r="J82">
        <v>2412.0949999999998</v>
      </c>
      <c r="K82">
        <v>2327.19</v>
      </c>
      <c r="L82">
        <v>2626.212</v>
      </c>
      <c r="M82">
        <v>2497.3710000000001</v>
      </c>
      <c r="N82">
        <v>2712.4650000000001</v>
      </c>
      <c r="O82">
        <v>2002.364</v>
      </c>
      <c r="P82">
        <v>2027.432</v>
      </c>
      <c r="Q82">
        <v>2639.7330000000002</v>
      </c>
      <c r="R82">
        <v>27881.292000000001</v>
      </c>
    </row>
    <row r="83" spans="1:18">
      <c r="A83" t="s">
        <v>57</v>
      </c>
      <c r="B83">
        <v>2020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2020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2020</v>
      </c>
      <c r="C85" t="s">
        <v>48</v>
      </c>
      <c r="D85" t="s">
        <v>52</v>
      </c>
      <c r="E85" t="s">
        <v>22</v>
      </c>
      <c r="F85">
        <v>28437</v>
      </c>
      <c r="G85">
        <v>30150</v>
      </c>
      <c r="H85">
        <v>29206</v>
      </c>
      <c r="I85">
        <v>22863.382000000001</v>
      </c>
      <c r="J85">
        <v>25737.5</v>
      </c>
      <c r="K85">
        <v>27474.5</v>
      </c>
      <c r="L85">
        <v>30099.5</v>
      </c>
      <c r="M85">
        <v>31304.1</v>
      </c>
      <c r="N85">
        <v>31173</v>
      </c>
      <c r="O85">
        <v>33076</v>
      </c>
      <c r="P85">
        <v>28977.782999999999</v>
      </c>
      <c r="Q85">
        <v>32187</v>
      </c>
      <c r="R85">
        <v>350685.76499999996</v>
      </c>
    </row>
    <row r="86" spans="1:18">
      <c r="A86" t="s">
        <v>56</v>
      </c>
      <c r="B86">
        <v>2020</v>
      </c>
      <c r="C86" t="s">
        <v>48</v>
      </c>
      <c r="D86" t="s">
        <v>51</v>
      </c>
      <c r="E86" t="s">
        <v>22</v>
      </c>
      <c r="F86">
        <v>191331.49799999999</v>
      </c>
      <c r="G86">
        <v>224676.296</v>
      </c>
      <c r="H86">
        <v>234465.106</v>
      </c>
      <c r="I86">
        <v>199795.43</v>
      </c>
      <c r="J86">
        <v>225034.462</v>
      </c>
      <c r="K86">
        <v>249702.33</v>
      </c>
      <c r="L86">
        <v>287373.21999999997</v>
      </c>
      <c r="M86">
        <v>277198.96999999997</v>
      </c>
      <c r="N86">
        <v>271930.63</v>
      </c>
      <c r="O86">
        <v>301963.125</v>
      </c>
      <c r="P86">
        <v>262224.592</v>
      </c>
      <c r="Q86">
        <v>232885.18299999999</v>
      </c>
      <c r="R86">
        <v>2958580.8420000006</v>
      </c>
    </row>
    <row r="87" spans="1:18">
      <c r="A87" t="s">
        <v>56</v>
      </c>
      <c r="B87">
        <v>2020</v>
      </c>
      <c r="C87" t="s">
        <v>48</v>
      </c>
      <c r="D87" t="s">
        <v>50</v>
      </c>
      <c r="E87" t="s">
        <v>22</v>
      </c>
      <c r="F87">
        <v>274975.93900000001</v>
      </c>
      <c r="G87">
        <v>305810.799</v>
      </c>
      <c r="H87">
        <v>244328.484</v>
      </c>
      <c r="I87">
        <v>191537.91699999999</v>
      </c>
      <c r="J87">
        <v>236249.52</v>
      </c>
      <c r="K87">
        <v>294944.00799999997</v>
      </c>
      <c r="L87">
        <v>329135.67800000001</v>
      </c>
      <c r="M87">
        <v>283102.74699999997</v>
      </c>
      <c r="N87">
        <v>271472.22899999999</v>
      </c>
      <c r="O87">
        <v>297223.82699999999</v>
      </c>
      <c r="P87">
        <v>233708.99900000001</v>
      </c>
      <c r="Q87">
        <v>210883.14600000001</v>
      </c>
      <c r="R87">
        <v>3173373.2930000001</v>
      </c>
    </row>
    <row r="88" spans="1:18">
      <c r="A88" t="s">
        <v>56</v>
      </c>
      <c r="B88">
        <v>2020</v>
      </c>
      <c r="C88" t="s">
        <v>48</v>
      </c>
      <c r="D88" t="s">
        <v>49</v>
      </c>
      <c r="E88" t="s">
        <v>22</v>
      </c>
      <c r="F88">
        <v>101722.113</v>
      </c>
      <c r="G88">
        <v>129051.614</v>
      </c>
      <c r="H88">
        <v>147527.75200000001</v>
      </c>
      <c r="I88">
        <v>105820.31</v>
      </c>
      <c r="J88">
        <v>116132.474</v>
      </c>
      <c r="K88">
        <v>120993.64</v>
      </c>
      <c r="L88">
        <v>146923.503</v>
      </c>
      <c r="M88">
        <v>139906.92199999999</v>
      </c>
      <c r="N88">
        <v>154346.95800000001</v>
      </c>
      <c r="O88">
        <v>147013.20000000001</v>
      </c>
      <c r="P88">
        <v>129375.281</v>
      </c>
      <c r="Q88">
        <v>108508.128</v>
      </c>
      <c r="R88">
        <v>1547321.895</v>
      </c>
    </row>
    <row r="89" spans="1:18">
      <c r="A89" t="s">
        <v>56</v>
      </c>
      <c r="B89">
        <v>2020</v>
      </c>
      <c r="C89" t="s">
        <v>44</v>
      </c>
      <c r="D89" t="s">
        <v>47</v>
      </c>
      <c r="E89" t="s">
        <v>22</v>
      </c>
      <c r="F89">
        <v>280488.37699999998</v>
      </c>
      <c r="G89">
        <v>277507.875</v>
      </c>
      <c r="H89">
        <v>356771.17200000002</v>
      </c>
      <c r="I89">
        <v>296615.364</v>
      </c>
      <c r="J89">
        <v>288395.18300000002</v>
      </c>
      <c r="K89">
        <v>273049.28399999999</v>
      </c>
      <c r="L89">
        <v>273743.78499999997</v>
      </c>
      <c r="M89">
        <v>305691.36900000001</v>
      </c>
      <c r="N89">
        <v>281620.70500000002</v>
      </c>
      <c r="O89">
        <v>346227.179</v>
      </c>
      <c r="P89">
        <v>314412.02799999999</v>
      </c>
      <c r="Q89">
        <v>283487.57299999997</v>
      </c>
      <c r="R89">
        <v>3578009.8939999999</v>
      </c>
    </row>
    <row r="90" spans="1:18">
      <c r="A90" t="s">
        <v>56</v>
      </c>
      <c r="B90">
        <v>2020</v>
      </c>
      <c r="C90" t="s">
        <v>44</v>
      </c>
      <c r="D90" t="s">
        <v>46</v>
      </c>
      <c r="E90" t="s">
        <v>22</v>
      </c>
      <c r="F90">
        <v>217911.84099999999</v>
      </c>
      <c r="G90">
        <v>212038.91200000001</v>
      </c>
      <c r="H90">
        <v>212622.48699999999</v>
      </c>
      <c r="I90">
        <v>185434.35</v>
      </c>
      <c r="J90">
        <v>201871.283</v>
      </c>
      <c r="K90">
        <v>200758.932</v>
      </c>
      <c r="L90">
        <v>219915.78400000001</v>
      </c>
      <c r="M90">
        <v>221923.193</v>
      </c>
      <c r="N90">
        <v>230959.80799999999</v>
      </c>
      <c r="O90">
        <v>244938.90400000001</v>
      </c>
      <c r="P90">
        <v>227948.35399999999</v>
      </c>
      <c r="Q90">
        <v>220406.571</v>
      </c>
      <c r="R90">
        <v>2596730.4189999998</v>
      </c>
    </row>
    <row r="91" spans="1:18">
      <c r="A91" t="s">
        <v>56</v>
      </c>
      <c r="B91">
        <v>2020</v>
      </c>
      <c r="C91" t="s">
        <v>44</v>
      </c>
      <c r="D91" t="s">
        <v>45</v>
      </c>
      <c r="E91" t="s">
        <v>22</v>
      </c>
      <c r="F91">
        <v>437653.94900000002</v>
      </c>
      <c r="G91">
        <v>505917.897</v>
      </c>
      <c r="H91">
        <v>513816.53600000002</v>
      </c>
      <c r="I91">
        <v>420525.19799999997</v>
      </c>
      <c r="J91">
        <v>465551.29</v>
      </c>
      <c r="K91">
        <v>467514.701</v>
      </c>
      <c r="L91">
        <v>514211.00400000002</v>
      </c>
      <c r="M91">
        <v>520254.57500000001</v>
      </c>
      <c r="N91">
        <v>539533.103</v>
      </c>
      <c r="O91">
        <v>554200.39599999995</v>
      </c>
      <c r="P91">
        <v>477953.14199999999</v>
      </c>
      <c r="Q91">
        <v>433501.02899999998</v>
      </c>
      <c r="R91">
        <v>5850632.8200000003</v>
      </c>
    </row>
    <row r="92" spans="1:18">
      <c r="A92" t="s">
        <v>56</v>
      </c>
      <c r="B92">
        <v>2020</v>
      </c>
      <c r="C92" t="s">
        <v>39</v>
      </c>
      <c r="D92" t="s">
        <v>43</v>
      </c>
      <c r="E92" t="s">
        <v>22</v>
      </c>
      <c r="F92">
        <v>888870.75300000003</v>
      </c>
      <c r="G92">
        <v>884738.91500000004</v>
      </c>
      <c r="H92">
        <v>982120.33200000005</v>
      </c>
      <c r="I92">
        <v>875619.64</v>
      </c>
      <c r="J92">
        <v>955766.95600000001</v>
      </c>
      <c r="K92">
        <v>1029322.98</v>
      </c>
      <c r="L92">
        <v>1142558.291</v>
      </c>
      <c r="M92">
        <v>1103391.024</v>
      </c>
      <c r="N92">
        <v>1126664.382</v>
      </c>
      <c r="O92">
        <v>1171311.5930000001</v>
      </c>
      <c r="P92">
        <v>1015958.362</v>
      </c>
      <c r="Q92">
        <v>935649.53399999999</v>
      </c>
      <c r="R92">
        <v>12111972.762</v>
      </c>
    </row>
    <row r="93" spans="1:18">
      <c r="A93" t="s">
        <v>56</v>
      </c>
      <c r="B93">
        <v>2020</v>
      </c>
      <c r="C93" t="s">
        <v>39</v>
      </c>
      <c r="D93" t="s">
        <v>42</v>
      </c>
      <c r="E93" t="s">
        <v>22</v>
      </c>
      <c r="F93">
        <v>200799.69200000001</v>
      </c>
      <c r="G93">
        <v>184010.285</v>
      </c>
      <c r="H93">
        <v>171515.30600000001</v>
      </c>
      <c r="I93">
        <v>121932.715</v>
      </c>
      <c r="J93">
        <v>136169.20600000001</v>
      </c>
      <c r="K93">
        <v>153456.897</v>
      </c>
      <c r="L93">
        <v>178693.927</v>
      </c>
      <c r="M93">
        <v>177794.40599999999</v>
      </c>
      <c r="N93">
        <v>179601.23300000001</v>
      </c>
      <c r="O93">
        <v>191349.598</v>
      </c>
      <c r="P93">
        <v>173627.59700000001</v>
      </c>
      <c r="Q93">
        <v>195787.74100000001</v>
      </c>
      <c r="R93">
        <v>2064738.6029999999</v>
      </c>
    </row>
    <row r="94" spans="1:18">
      <c r="A94" t="s">
        <v>56</v>
      </c>
      <c r="B94">
        <v>2020</v>
      </c>
      <c r="C94" t="s">
        <v>39</v>
      </c>
      <c r="D94" t="s">
        <v>41</v>
      </c>
      <c r="E94" t="s">
        <v>22</v>
      </c>
      <c r="F94">
        <v>86865.379000000001</v>
      </c>
      <c r="G94">
        <v>86391.839000000007</v>
      </c>
      <c r="H94">
        <v>87519.364000000001</v>
      </c>
      <c r="I94">
        <v>77338.03</v>
      </c>
      <c r="J94">
        <v>84579.5</v>
      </c>
      <c r="K94">
        <v>89855.466</v>
      </c>
      <c r="L94">
        <v>100597.35</v>
      </c>
      <c r="M94">
        <v>99585.460999999996</v>
      </c>
      <c r="N94">
        <v>101934.83</v>
      </c>
      <c r="O94">
        <v>107305.428</v>
      </c>
      <c r="P94">
        <v>98178.743000000002</v>
      </c>
      <c r="Q94">
        <v>102248.414</v>
      </c>
      <c r="R94">
        <v>1122399.804</v>
      </c>
    </row>
    <row r="95" spans="1:18">
      <c r="A95" t="s">
        <v>56</v>
      </c>
      <c r="B95">
        <v>2020</v>
      </c>
      <c r="C95" t="s">
        <v>39</v>
      </c>
      <c r="D95" t="s">
        <v>40</v>
      </c>
      <c r="E95" t="s">
        <v>22</v>
      </c>
      <c r="F95">
        <v>511882.125</v>
      </c>
      <c r="G95">
        <v>513360.08600000001</v>
      </c>
      <c r="H95">
        <v>560690.92299999995</v>
      </c>
      <c r="I95">
        <v>490931.44400000002</v>
      </c>
      <c r="J95">
        <v>539142.98600000003</v>
      </c>
      <c r="K95">
        <v>590846.00699999998</v>
      </c>
      <c r="L95">
        <v>652292.79200000002</v>
      </c>
      <c r="M95">
        <v>645429.13899999997</v>
      </c>
      <c r="N95">
        <v>657632.66099999996</v>
      </c>
      <c r="O95">
        <v>662250.19299999997</v>
      </c>
      <c r="P95">
        <v>592951.35400000005</v>
      </c>
      <c r="Q95">
        <v>573835.74800000002</v>
      </c>
      <c r="R95">
        <v>6991245.4580000006</v>
      </c>
    </row>
    <row r="96" spans="1:18">
      <c r="A96" t="s">
        <v>56</v>
      </c>
      <c r="B96">
        <v>2020</v>
      </c>
      <c r="C96" t="s">
        <v>29</v>
      </c>
      <c r="D96" t="s">
        <v>38</v>
      </c>
      <c r="E96" t="s">
        <v>22</v>
      </c>
      <c r="F96">
        <v>247102.60699999999</v>
      </c>
      <c r="G96">
        <v>236280.995</v>
      </c>
      <c r="H96">
        <v>248514.764</v>
      </c>
      <c r="I96">
        <v>213011.666</v>
      </c>
      <c r="J96">
        <v>223415.223</v>
      </c>
      <c r="K96">
        <v>241623.31299999999</v>
      </c>
      <c r="L96">
        <v>268407.78100000002</v>
      </c>
      <c r="M96">
        <v>279727.20199999999</v>
      </c>
      <c r="N96">
        <v>287061.005</v>
      </c>
      <c r="O96">
        <v>309353.90899999999</v>
      </c>
      <c r="P96">
        <v>273747.658</v>
      </c>
      <c r="Q96">
        <v>282004.897</v>
      </c>
      <c r="R96">
        <v>3110251.0199999996</v>
      </c>
    </row>
    <row r="97" spans="1:18">
      <c r="A97" t="s">
        <v>56</v>
      </c>
      <c r="B97">
        <v>2020</v>
      </c>
      <c r="C97" t="s">
        <v>29</v>
      </c>
      <c r="D97" t="s">
        <v>37</v>
      </c>
      <c r="E97" t="s">
        <v>22</v>
      </c>
      <c r="F97">
        <v>26365.5</v>
      </c>
      <c r="G97">
        <v>24073.446</v>
      </c>
      <c r="H97">
        <v>24049.5</v>
      </c>
      <c r="I97">
        <v>22134.5</v>
      </c>
      <c r="J97">
        <v>23210</v>
      </c>
      <c r="K97">
        <v>23113.5</v>
      </c>
      <c r="L97">
        <v>24691.5</v>
      </c>
      <c r="M97">
        <v>25588.074000000001</v>
      </c>
      <c r="N97">
        <v>26154</v>
      </c>
      <c r="O97">
        <v>30126.266</v>
      </c>
      <c r="P97">
        <v>27871.999</v>
      </c>
      <c r="Q97">
        <v>29490.5</v>
      </c>
      <c r="R97">
        <v>306868.78499999997</v>
      </c>
    </row>
    <row r="98" spans="1:18">
      <c r="A98" t="s">
        <v>56</v>
      </c>
      <c r="B98">
        <v>2020</v>
      </c>
      <c r="C98" t="s">
        <v>29</v>
      </c>
      <c r="D98" t="s">
        <v>36</v>
      </c>
      <c r="E98" t="s">
        <v>22</v>
      </c>
      <c r="F98">
        <v>33740.500999999997</v>
      </c>
      <c r="G98">
        <v>28364</v>
      </c>
      <c r="H98">
        <v>25275.5</v>
      </c>
      <c r="I98">
        <v>20091.535</v>
      </c>
      <c r="J98">
        <v>20010.998</v>
      </c>
      <c r="K98">
        <v>20545.5</v>
      </c>
      <c r="L98">
        <v>25201</v>
      </c>
      <c r="M98">
        <v>26557</v>
      </c>
      <c r="N98">
        <v>30024.2</v>
      </c>
      <c r="O98">
        <v>36661.5</v>
      </c>
      <c r="P98">
        <v>34320.347999999998</v>
      </c>
      <c r="Q98">
        <v>36463</v>
      </c>
      <c r="R98">
        <v>337255.08199999999</v>
      </c>
    </row>
    <row r="99" spans="1:18">
      <c r="A99" t="s">
        <v>56</v>
      </c>
      <c r="B99">
        <v>2020</v>
      </c>
      <c r="C99" t="s">
        <v>29</v>
      </c>
      <c r="D99" t="s">
        <v>35</v>
      </c>
      <c r="E99" t="s">
        <v>22</v>
      </c>
      <c r="F99">
        <v>123174.25</v>
      </c>
      <c r="G99">
        <v>112344.8</v>
      </c>
      <c r="H99">
        <v>104382.296</v>
      </c>
      <c r="I99">
        <v>78543.857000000004</v>
      </c>
      <c r="J99">
        <v>88916.036999999997</v>
      </c>
      <c r="K99">
        <v>101766.302</v>
      </c>
      <c r="L99">
        <v>114899.85</v>
      </c>
      <c r="M99">
        <v>118876.607</v>
      </c>
      <c r="N99">
        <v>125867.11</v>
      </c>
      <c r="O99">
        <v>139202.57500000001</v>
      </c>
      <c r="P99">
        <v>133574.62100000001</v>
      </c>
      <c r="Q99">
        <v>133468.91699999999</v>
      </c>
      <c r="R99">
        <v>1375017.2219999998</v>
      </c>
    </row>
    <row r="100" spans="1:18">
      <c r="A100" t="s">
        <v>56</v>
      </c>
      <c r="B100">
        <v>2020</v>
      </c>
      <c r="C100" t="s">
        <v>29</v>
      </c>
      <c r="D100" t="s">
        <v>34</v>
      </c>
      <c r="E100" t="s">
        <v>22</v>
      </c>
      <c r="F100">
        <v>38320.603000000003</v>
      </c>
      <c r="G100">
        <v>34158.6</v>
      </c>
      <c r="H100">
        <v>31079.77</v>
      </c>
      <c r="I100">
        <v>24101.42</v>
      </c>
      <c r="J100">
        <v>26738.42</v>
      </c>
      <c r="K100">
        <v>29603.01</v>
      </c>
      <c r="L100">
        <v>35499.737000000001</v>
      </c>
      <c r="M100">
        <v>37674.75</v>
      </c>
      <c r="N100">
        <v>39439.319000000003</v>
      </c>
      <c r="O100">
        <v>42363.85</v>
      </c>
      <c r="P100">
        <v>37829.65</v>
      </c>
      <c r="Q100">
        <v>40470.97</v>
      </c>
      <c r="R100">
        <v>417280.09900000005</v>
      </c>
    </row>
    <row r="101" spans="1:18">
      <c r="A101" t="s">
        <v>56</v>
      </c>
      <c r="B101">
        <v>2020</v>
      </c>
      <c r="C101" t="s">
        <v>29</v>
      </c>
      <c r="D101" t="s">
        <v>33</v>
      </c>
      <c r="E101" t="s">
        <v>22</v>
      </c>
      <c r="F101">
        <v>39501.084000000003</v>
      </c>
      <c r="G101">
        <v>35106</v>
      </c>
      <c r="H101">
        <v>32847.235000000001</v>
      </c>
      <c r="I101">
        <v>26991.152999999998</v>
      </c>
      <c r="J101">
        <v>30845.517</v>
      </c>
      <c r="K101">
        <v>33637.1</v>
      </c>
      <c r="L101">
        <v>38367.1</v>
      </c>
      <c r="M101">
        <v>37548</v>
      </c>
      <c r="N101">
        <v>40028.699999999997</v>
      </c>
      <c r="O101">
        <v>44595</v>
      </c>
      <c r="P101">
        <v>45045.5</v>
      </c>
      <c r="Q101">
        <v>42607.737999999998</v>
      </c>
      <c r="R101">
        <v>447120.12700000004</v>
      </c>
    </row>
    <row r="102" spans="1:18">
      <c r="A102" t="s">
        <v>56</v>
      </c>
      <c r="B102">
        <v>2020</v>
      </c>
      <c r="C102" t="s">
        <v>29</v>
      </c>
      <c r="D102" t="s">
        <v>32</v>
      </c>
      <c r="E102" t="s">
        <v>22</v>
      </c>
      <c r="F102">
        <v>89767.7</v>
      </c>
      <c r="G102">
        <v>80742.8</v>
      </c>
      <c r="H102">
        <v>70192.009999999995</v>
      </c>
      <c r="I102">
        <v>52424.987999999998</v>
      </c>
      <c r="J102">
        <v>61144.3</v>
      </c>
      <c r="K102">
        <v>75130.880000000005</v>
      </c>
      <c r="L102">
        <v>87127.777000000002</v>
      </c>
      <c r="M102">
        <v>89678.9</v>
      </c>
      <c r="N102">
        <v>93892.888000000006</v>
      </c>
      <c r="O102">
        <v>100685.035</v>
      </c>
      <c r="P102">
        <v>91248.441000000006</v>
      </c>
      <c r="Q102">
        <v>98051.241999999998</v>
      </c>
      <c r="R102">
        <v>990086.96100000001</v>
      </c>
    </row>
    <row r="103" spans="1:18">
      <c r="A103" t="s">
        <v>56</v>
      </c>
      <c r="B103">
        <v>2020</v>
      </c>
      <c r="C103" t="s">
        <v>29</v>
      </c>
      <c r="D103" t="s">
        <v>31</v>
      </c>
      <c r="E103" t="s">
        <v>22</v>
      </c>
      <c r="F103">
        <v>42863.72</v>
      </c>
      <c r="G103">
        <v>37745.339999999997</v>
      </c>
      <c r="H103">
        <v>37806.563000000002</v>
      </c>
      <c r="I103">
        <v>35459.5</v>
      </c>
      <c r="J103">
        <v>40623.99</v>
      </c>
      <c r="K103">
        <v>44385.521000000001</v>
      </c>
      <c r="L103">
        <v>50424.37</v>
      </c>
      <c r="M103">
        <v>48770.05</v>
      </c>
      <c r="N103">
        <v>50765.36</v>
      </c>
      <c r="O103">
        <v>53609.66</v>
      </c>
      <c r="P103">
        <v>48202.57</v>
      </c>
      <c r="Q103">
        <v>50735.332000000002</v>
      </c>
      <c r="R103">
        <v>541391.97600000002</v>
      </c>
    </row>
    <row r="104" spans="1:18">
      <c r="A104" t="s">
        <v>56</v>
      </c>
      <c r="B104">
        <v>2020</v>
      </c>
      <c r="C104" t="s">
        <v>29</v>
      </c>
      <c r="D104" t="s">
        <v>30</v>
      </c>
      <c r="E104" t="s">
        <v>22</v>
      </c>
      <c r="F104">
        <v>108995.356</v>
      </c>
      <c r="G104">
        <v>102496.102</v>
      </c>
      <c r="H104">
        <v>100909.804</v>
      </c>
      <c r="I104">
        <v>93463.873000000007</v>
      </c>
      <c r="J104">
        <v>97791.687000000005</v>
      </c>
      <c r="K104">
        <v>119789.66099999999</v>
      </c>
      <c r="L104">
        <v>132475.598</v>
      </c>
      <c r="M104">
        <v>136336.54800000001</v>
      </c>
      <c r="N104">
        <v>140322.48199999999</v>
      </c>
      <c r="O104">
        <v>146353.18299999999</v>
      </c>
      <c r="P104">
        <v>133340.85699999999</v>
      </c>
      <c r="Q104">
        <v>124460.976</v>
      </c>
      <c r="R104">
        <v>1436736.1270000001</v>
      </c>
    </row>
    <row r="105" spans="1:18">
      <c r="A105" t="s">
        <v>56</v>
      </c>
      <c r="B105">
        <v>2020</v>
      </c>
      <c r="C105" t="s">
        <v>20</v>
      </c>
      <c r="D105" t="s">
        <v>28</v>
      </c>
      <c r="E105" t="s">
        <v>22</v>
      </c>
      <c r="F105">
        <v>74915.360000000001</v>
      </c>
      <c r="G105">
        <v>85914.16</v>
      </c>
      <c r="H105">
        <v>91599.37</v>
      </c>
      <c r="I105">
        <v>77712.100000000006</v>
      </c>
      <c r="J105">
        <v>86426.7</v>
      </c>
      <c r="K105">
        <v>94285.64</v>
      </c>
      <c r="L105">
        <v>107297.75</v>
      </c>
      <c r="M105">
        <v>103669.82</v>
      </c>
      <c r="N105">
        <v>104025.15</v>
      </c>
      <c r="O105">
        <v>111494.37</v>
      </c>
      <c r="P105">
        <v>99911.07</v>
      </c>
      <c r="Q105">
        <v>91311.12</v>
      </c>
      <c r="R105">
        <v>1128562.6100000003</v>
      </c>
    </row>
    <row r="106" spans="1:18">
      <c r="A106" t="s">
        <v>56</v>
      </c>
      <c r="B106">
        <v>2020</v>
      </c>
      <c r="C106" t="s">
        <v>20</v>
      </c>
      <c r="D106" t="s">
        <v>27</v>
      </c>
      <c r="E106" t="s">
        <v>22</v>
      </c>
      <c r="F106">
        <v>8809.8189999999995</v>
      </c>
      <c r="G106">
        <v>7881.7529999999997</v>
      </c>
      <c r="H106">
        <v>8399.4320000000007</v>
      </c>
      <c r="I106">
        <v>8543.7939999999999</v>
      </c>
      <c r="J106">
        <v>7722.7780000000002</v>
      </c>
      <c r="K106">
        <v>8622.0939999999991</v>
      </c>
      <c r="L106">
        <v>9675.33</v>
      </c>
      <c r="M106">
        <v>10782.41</v>
      </c>
      <c r="N106">
        <v>10116.884</v>
      </c>
      <c r="O106">
        <v>11177.383</v>
      </c>
      <c r="P106">
        <v>11654.522999999999</v>
      </c>
      <c r="Q106">
        <v>12147.334000000001</v>
      </c>
      <c r="R106">
        <v>115533.53400000001</v>
      </c>
    </row>
    <row r="107" spans="1:18">
      <c r="A107" t="s">
        <v>56</v>
      </c>
      <c r="B107">
        <v>2020</v>
      </c>
      <c r="C107" t="s">
        <v>20</v>
      </c>
      <c r="D107" t="s">
        <v>26</v>
      </c>
      <c r="E107" t="s">
        <v>22</v>
      </c>
      <c r="F107">
        <v>192730.299</v>
      </c>
      <c r="G107">
        <v>192601.935</v>
      </c>
      <c r="H107">
        <v>202585.08600000001</v>
      </c>
      <c r="I107">
        <v>188183.535</v>
      </c>
      <c r="J107">
        <v>197419.783</v>
      </c>
      <c r="K107">
        <v>219403.06599999999</v>
      </c>
      <c r="L107">
        <v>250221.326</v>
      </c>
      <c r="M107">
        <v>246890.08799999999</v>
      </c>
      <c r="N107">
        <v>244189.81</v>
      </c>
      <c r="O107">
        <v>248290</v>
      </c>
      <c r="P107">
        <v>216643.48800000001</v>
      </c>
      <c r="Q107">
        <v>218677.58</v>
      </c>
      <c r="R107">
        <v>2617835.9959999998</v>
      </c>
    </row>
    <row r="108" spans="1:18">
      <c r="A108" t="s">
        <v>56</v>
      </c>
      <c r="B108">
        <v>2020</v>
      </c>
      <c r="C108" t="s">
        <v>20</v>
      </c>
      <c r="D108" t="s">
        <v>25</v>
      </c>
      <c r="E108" t="s">
        <v>22</v>
      </c>
      <c r="F108">
        <v>36225.599999999999</v>
      </c>
      <c r="G108">
        <v>38810.633999999998</v>
      </c>
      <c r="H108">
        <v>41456.199999999997</v>
      </c>
      <c r="I108">
        <v>35873.5</v>
      </c>
      <c r="J108">
        <v>34633.262999999999</v>
      </c>
      <c r="K108">
        <v>30345.200000000001</v>
      </c>
      <c r="L108">
        <v>34762.5</v>
      </c>
      <c r="M108">
        <v>34962.491000000002</v>
      </c>
      <c r="N108">
        <v>38392.252</v>
      </c>
      <c r="O108">
        <v>42783.237999999998</v>
      </c>
      <c r="P108">
        <v>40237</v>
      </c>
      <c r="Q108">
        <v>41427.175999999999</v>
      </c>
      <c r="R108">
        <v>449909.054</v>
      </c>
    </row>
    <row r="109" spans="1:18">
      <c r="A109" t="s">
        <v>56</v>
      </c>
      <c r="B109">
        <v>2020</v>
      </c>
      <c r="C109" t="s">
        <v>20</v>
      </c>
      <c r="D109" t="s">
        <v>24</v>
      </c>
      <c r="E109" t="s">
        <v>22</v>
      </c>
      <c r="F109">
        <v>70638.509000000005</v>
      </c>
      <c r="G109">
        <v>59749.112999999998</v>
      </c>
      <c r="H109">
        <v>65862.581000000006</v>
      </c>
      <c r="I109">
        <v>56411.775999999998</v>
      </c>
      <c r="J109">
        <v>57815.868000000002</v>
      </c>
      <c r="K109">
        <v>62240.73</v>
      </c>
      <c r="L109">
        <v>70907.270999999993</v>
      </c>
      <c r="M109">
        <v>64080.451000000001</v>
      </c>
      <c r="N109">
        <v>64572.512999999999</v>
      </c>
      <c r="O109">
        <v>65253.673999999999</v>
      </c>
      <c r="P109">
        <v>65615.89</v>
      </c>
      <c r="Q109">
        <v>61278.212</v>
      </c>
      <c r="R109">
        <v>764426.58799999999</v>
      </c>
    </row>
    <row r="110" spans="1:18">
      <c r="A110" t="s">
        <v>56</v>
      </c>
      <c r="B110">
        <v>2020</v>
      </c>
      <c r="C110" t="s">
        <v>20</v>
      </c>
      <c r="D110" t="s">
        <v>23</v>
      </c>
      <c r="E110" t="s">
        <v>22</v>
      </c>
      <c r="F110">
        <v>12382.1</v>
      </c>
      <c r="G110">
        <v>11442.4</v>
      </c>
      <c r="H110">
        <v>12069.6</v>
      </c>
      <c r="I110">
        <v>11846.9</v>
      </c>
      <c r="J110">
        <v>12193.6</v>
      </c>
      <c r="K110">
        <v>12307.8</v>
      </c>
      <c r="L110">
        <v>14428</v>
      </c>
      <c r="M110">
        <v>14726</v>
      </c>
      <c r="N110">
        <v>15661</v>
      </c>
      <c r="O110">
        <v>15956.8</v>
      </c>
      <c r="P110">
        <v>14130.8</v>
      </c>
      <c r="Q110">
        <v>13726.8</v>
      </c>
      <c r="R110">
        <v>160871.79999999996</v>
      </c>
    </row>
    <row r="111" spans="1:18">
      <c r="A111" t="s">
        <v>56</v>
      </c>
      <c r="B111">
        <v>2020</v>
      </c>
      <c r="C111" t="s">
        <v>20</v>
      </c>
      <c r="D111" t="s">
        <v>21</v>
      </c>
      <c r="E111" t="s">
        <v>22</v>
      </c>
      <c r="F111">
        <v>66499.587</v>
      </c>
      <c r="G111">
        <v>72864.926999999996</v>
      </c>
      <c r="H111">
        <v>72951.322</v>
      </c>
      <c r="I111">
        <v>71609.025999999998</v>
      </c>
      <c r="J111">
        <v>76811.77</v>
      </c>
      <c r="K111">
        <v>81325.293000000005</v>
      </c>
      <c r="L111">
        <v>91214.066999999995</v>
      </c>
      <c r="M111">
        <v>82971.89</v>
      </c>
      <c r="N111">
        <v>79793.582999999999</v>
      </c>
      <c r="O111">
        <v>82700.611000000004</v>
      </c>
      <c r="P111">
        <v>72257.444000000003</v>
      </c>
      <c r="Q111">
        <v>76218.255999999994</v>
      </c>
      <c r="R111">
        <v>927217.77600000007</v>
      </c>
    </row>
    <row r="112" spans="1:18">
      <c r="A112" t="s">
        <v>55</v>
      </c>
      <c r="B112">
        <v>2020</v>
      </c>
      <c r="C112" t="s">
        <v>48</v>
      </c>
      <c r="D112" t="s">
        <v>52</v>
      </c>
      <c r="E112" t="s">
        <v>22</v>
      </c>
      <c r="F112">
        <v>28008.37</v>
      </c>
      <c r="G112">
        <v>23131.463</v>
      </c>
      <c r="H112">
        <v>17693.972000000002</v>
      </c>
      <c r="I112">
        <v>1887.4670000000001</v>
      </c>
      <c r="J112">
        <v>2160.982</v>
      </c>
      <c r="K112">
        <v>3077.7649999999999</v>
      </c>
      <c r="L112">
        <v>6508.3239999999996</v>
      </c>
      <c r="M112">
        <v>12278.921</v>
      </c>
      <c r="N112">
        <v>17798.88</v>
      </c>
      <c r="O112">
        <v>19827.888999999999</v>
      </c>
      <c r="P112">
        <v>17908.071</v>
      </c>
      <c r="Q112">
        <v>22387.562999999998</v>
      </c>
      <c r="R112">
        <v>172669.66699999999</v>
      </c>
    </row>
    <row r="113" spans="1:18">
      <c r="A113" t="s">
        <v>55</v>
      </c>
      <c r="B113">
        <v>2020</v>
      </c>
      <c r="C113" t="s">
        <v>48</v>
      </c>
      <c r="D113" t="s">
        <v>51</v>
      </c>
      <c r="E113" t="s">
        <v>22</v>
      </c>
      <c r="F113">
        <v>5907.6639999999998</v>
      </c>
      <c r="G113">
        <v>5551.3580000000002</v>
      </c>
      <c r="H113">
        <v>4391.4189999999999</v>
      </c>
      <c r="I113">
        <v>1833.258</v>
      </c>
      <c r="J113">
        <v>2392.2649999999999</v>
      </c>
      <c r="K113">
        <v>2194.942</v>
      </c>
      <c r="L113">
        <v>2423.835</v>
      </c>
      <c r="M113">
        <v>2509.6379999999999</v>
      </c>
      <c r="N113">
        <v>2858.5549999999998</v>
      </c>
      <c r="O113">
        <v>3619.6790000000001</v>
      </c>
      <c r="P113">
        <v>3977.163</v>
      </c>
      <c r="Q113">
        <v>5019.7089999999998</v>
      </c>
      <c r="R113">
        <v>42679.485000000001</v>
      </c>
    </row>
    <row r="114" spans="1:18">
      <c r="A114" t="s">
        <v>55</v>
      </c>
      <c r="B114">
        <v>2020</v>
      </c>
      <c r="C114" t="s">
        <v>48</v>
      </c>
      <c r="D114" t="s">
        <v>50</v>
      </c>
      <c r="E114" t="s">
        <v>22</v>
      </c>
      <c r="F114">
        <v>4664.68</v>
      </c>
      <c r="G114">
        <v>4695.0810000000001</v>
      </c>
      <c r="H114">
        <v>5009.42</v>
      </c>
      <c r="I114">
        <v>3262.87</v>
      </c>
      <c r="J114">
        <v>2698.5940000000001</v>
      </c>
      <c r="K114">
        <v>1458.7850000000001</v>
      </c>
      <c r="L114">
        <v>1305.278</v>
      </c>
      <c r="M114">
        <v>1372.5530000000001</v>
      </c>
      <c r="N114">
        <v>1803.8430000000001</v>
      </c>
      <c r="O114">
        <v>3571.2429999999999</v>
      </c>
      <c r="P114">
        <v>4364.0129999999999</v>
      </c>
      <c r="Q114">
        <v>5038.5</v>
      </c>
      <c r="R114">
        <v>39244.86</v>
      </c>
    </row>
    <row r="115" spans="1:18">
      <c r="A115" t="s">
        <v>55</v>
      </c>
      <c r="B115">
        <v>2020</v>
      </c>
      <c r="C115" t="s">
        <v>48</v>
      </c>
      <c r="D115" t="s">
        <v>49</v>
      </c>
      <c r="E115" t="s">
        <v>22</v>
      </c>
      <c r="F115">
        <v>1295.6110000000001</v>
      </c>
      <c r="G115">
        <v>1414.8340000000001</v>
      </c>
      <c r="H115">
        <v>1023.651</v>
      </c>
      <c r="I115">
        <v>702.57</v>
      </c>
      <c r="J115">
        <v>990.39300000000003</v>
      </c>
      <c r="K115">
        <v>902.93</v>
      </c>
      <c r="L115">
        <v>876.89499999999998</v>
      </c>
      <c r="M115">
        <v>2106.2269999999999</v>
      </c>
      <c r="N115">
        <v>676.86400000000003</v>
      </c>
      <c r="O115">
        <v>1269.7670000000001</v>
      </c>
      <c r="P115">
        <v>978.77800000000002</v>
      </c>
      <c r="Q115">
        <v>1428.634</v>
      </c>
      <c r="R115">
        <v>13667.154</v>
      </c>
    </row>
    <row r="116" spans="1:18">
      <c r="A116" t="s">
        <v>55</v>
      </c>
      <c r="B116">
        <v>2020</v>
      </c>
      <c r="C116" t="s">
        <v>44</v>
      </c>
      <c r="D116" t="s">
        <v>47</v>
      </c>
      <c r="E116" t="s">
        <v>22</v>
      </c>
      <c r="F116">
        <v>10715.942999999999</v>
      </c>
      <c r="G116">
        <v>9643.143</v>
      </c>
      <c r="H116">
        <v>5174.058</v>
      </c>
      <c r="I116">
        <v>3219.1889999999999</v>
      </c>
      <c r="J116">
        <v>1900.4680000000001</v>
      </c>
      <c r="K116">
        <v>2387.1959999999999</v>
      </c>
      <c r="L116">
        <v>2174.4969999999998</v>
      </c>
      <c r="M116">
        <v>2113.4639999999999</v>
      </c>
      <c r="N116">
        <v>3110.259</v>
      </c>
      <c r="O116">
        <v>4495.8140000000003</v>
      </c>
      <c r="P116">
        <v>6916.1459999999997</v>
      </c>
      <c r="Q116">
        <v>6856.732</v>
      </c>
      <c r="R116">
        <v>58706.909</v>
      </c>
    </row>
    <row r="117" spans="1:18">
      <c r="A117" t="s">
        <v>55</v>
      </c>
      <c r="B117">
        <v>2020</v>
      </c>
      <c r="C117" t="s">
        <v>44</v>
      </c>
      <c r="D117" t="s">
        <v>46</v>
      </c>
      <c r="E117" t="s">
        <v>22</v>
      </c>
      <c r="F117">
        <v>4674.683</v>
      </c>
      <c r="G117">
        <v>4070.8209999999999</v>
      </c>
      <c r="H117">
        <v>2335.0030000000002</v>
      </c>
      <c r="I117">
        <v>314.09399999999999</v>
      </c>
      <c r="J117">
        <v>709.40300000000002</v>
      </c>
      <c r="K117">
        <v>775.62099999999998</v>
      </c>
      <c r="L117">
        <v>903.87</v>
      </c>
      <c r="M117">
        <v>1053.4949999999999</v>
      </c>
      <c r="N117">
        <v>1377.5989999999999</v>
      </c>
      <c r="O117">
        <v>2024.8720000000001</v>
      </c>
      <c r="P117">
        <v>2427.779</v>
      </c>
      <c r="Q117">
        <v>3329.2579999999998</v>
      </c>
      <c r="R117">
        <v>23996.498</v>
      </c>
    </row>
    <row r="118" spans="1:18">
      <c r="A118" t="s">
        <v>55</v>
      </c>
      <c r="B118">
        <v>2020</v>
      </c>
      <c r="C118" t="s">
        <v>44</v>
      </c>
      <c r="D118" t="s">
        <v>45</v>
      </c>
      <c r="E118" t="s">
        <v>22</v>
      </c>
      <c r="F118">
        <v>11227.272999999999</v>
      </c>
      <c r="G118">
        <v>9978.1650000000009</v>
      </c>
      <c r="H118">
        <v>6850.18</v>
      </c>
      <c r="I118">
        <v>1470.7819999999999</v>
      </c>
      <c r="J118">
        <v>1952.5909999999999</v>
      </c>
      <c r="K118">
        <v>2014.9880000000001</v>
      </c>
      <c r="L118">
        <v>2144.2629999999999</v>
      </c>
      <c r="M118">
        <v>2325.4690000000001</v>
      </c>
      <c r="N118">
        <v>3046.2660000000001</v>
      </c>
      <c r="O118">
        <v>4852.7560000000003</v>
      </c>
      <c r="P118">
        <v>5637.0879999999997</v>
      </c>
      <c r="Q118">
        <v>5936.8720000000003</v>
      </c>
      <c r="R118">
        <v>57436.692999999999</v>
      </c>
    </row>
    <row r="119" spans="1:18">
      <c r="A119" t="s">
        <v>55</v>
      </c>
      <c r="B119">
        <v>2020</v>
      </c>
      <c r="C119" t="s">
        <v>39</v>
      </c>
      <c r="D119" t="s">
        <v>43</v>
      </c>
      <c r="E119" t="s">
        <v>22</v>
      </c>
      <c r="F119">
        <v>369348.397</v>
      </c>
      <c r="G119">
        <v>328711.23599999998</v>
      </c>
      <c r="H119">
        <v>256780.36</v>
      </c>
      <c r="I119">
        <v>50093.277000000002</v>
      </c>
      <c r="J119">
        <v>63670.28</v>
      </c>
      <c r="K119">
        <v>81324.28</v>
      </c>
      <c r="L119">
        <v>101385.682</v>
      </c>
      <c r="M119">
        <v>109706.914</v>
      </c>
      <c r="N119">
        <v>125092.308</v>
      </c>
      <c r="O119">
        <v>153513.82999999999</v>
      </c>
      <c r="P119">
        <v>169277.92600000001</v>
      </c>
      <c r="Q119">
        <v>197648.66500000001</v>
      </c>
      <c r="R119">
        <v>2006553.155</v>
      </c>
    </row>
    <row r="120" spans="1:18">
      <c r="A120" t="s">
        <v>55</v>
      </c>
      <c r="B120">
        <v>2020</v>
      </c>
      <c r="C120" t="s">
        <v>39</v>
      </c>
      <c r="D120" t="s">
        <v>42</v>
      </c>
      <c r="E120" t="s">
        <v>22</v>
      </c>
      <c r="F120">
        <v>80973.292000000001</v>
      </c>
      <c r="G120">
        <v>70643.349000000002</v>
      </c>
      <c r="H120">
        <v>51781.105000000003</v>
      </c>
      <c r="I120">
        <v>6827.48</v>
      </c>
      <c r="J120">
        <v>8612.5730000000003</v>
      </c>
      <c r="K120">
        <v>11084.755999999999</v>
      </c>
      <c r="L120">
        <v>15253.912</v>
      </c>
      <c r="M120">
        <v>18658.198</v>
      </c>
      <c r="N120">
        <v>22142.648000000001</v>
      </c>
      <c r="O120">
        <v>25823.965</v>
      </c>
      <c r="P120">
        <v>26687.018</v>
      </c>
      <c r="Q120">
        <v>34794.773999999998</v>
      </c>
      <c r="R120">
        <v>373283.07</v>
      </c>
    </row>
    <row r="121" spans="1:18">
      <c r="A121" t="s">
        <v>55</v>
      </c>
      <c r="B121">
        <v>2020</v>
      </c>
      <c r="C121" t="s">
        <v>39</v>
      </c>
      <c r="D121" t="s">
        <v>41</v>
      </c>
      <c r="E121" t="s">
        <v>22</v>
      </c>
      <c r="F121">
        <v>2262.5419999999999</v>
      </c>
      <c r="G121">
        <v>1830.5039999999999</v>
      </c>
      <c r="H121">
        <v>1275.2629999999999</v>
      </c>
      <c r="I121">
        <v>354.10599999999999</v>
      </c>
      <c r="J121">
        <v>540.72500000000002</v>
      </c>
      <c r="K121">
        <v>644.96699999999998</v>
      </c>
      <c r="L121">
        <v>811.36500000000001</v>
      </c>
      <c r="M121">
        <v>978.40099999999995</v>
      </c>
      <c r="N121">
        <v>1115.3</v>
      </c>
      <c r="O121">
        <v>1528.011</v>
      </c>
      <c r="P121">
        <v>1953.4659999999999</v>
      </c>
      <c r="Q121">
        <v>2427.1529999999998</v>
      </c>
      <c r="R121">
        <v>15721.803</v>
      </c>
    </row>
    <row r="122" spans="1:18">
      <c r="A122" t="s">
        <v>55</v>
      </c>
      <c r="B122">
        <v>2020</v>
      </c>
      <c r="C122" t="s">
        <v>39</v>
      </c>
      <c r="D122" t="s">
        <v>40</v>
      </c>
      <c r="E122" t="s">
        <v>22</v>
      </c>
      <c r="F122">
        <v>20379.84</v>
      </c>
      <c r="G122">
        <v>16655.571</v>
      </c>
      <c r="H122">
        <v>12094.206</v>
      </c>
      <c r="I122">
        <v>1806.646</v>
      </c>
      <c r="J122">
        <v>2251.087</v>
      </c>
      <c r="K122">
        <v>2545.5329999999999</v>
      </c>
      <c r="L122">
        <v>4189.0240000000003</v>
      </c>
      <c r="M122">
        <v>6183.0320000000002</v>
      </c>
      <c r="N122">
        <v>7038.9939999999997</v>
      </c>
      <c r="O122">
        <v>9316.4920000000002</v>
      </c>
      <c r="P122">
        <v>11040.11</v>
      </c>
      <c r="Q122">
        <v>13992.751</v>
      </c>
      <c r="R122">
        <v>107493.28600000001</v>
      </c>
    </row>
    <row r="123" spans="1:18">
      <c r="A123" t="s">
        <v>55</v>
      </c>
      <c r="B123">
        <v>2020</v>
      </c>
      <c r="C123" t="s">
        <v>29</v>
      </c>
      <c r="D123" t="s">
        <v>38</v>
      </c>
      <c r="E123" t="s">
        <v>22</v>
      </c>
      <c r="F123">
        <v>19973.091</v>
      </c>
      <c r="G123">
        <v>15187.814</v>
      </c>
      <c r="H123">
        <v>9803.0439999999999</v>
      </c>
      <c r="I123">
        <v>1623.952</v>
      </c>
      <c r="J123">
        <v>2075.4690000000001</v>
      </c>
      <c r="K123">
        <v>1999.36</v>
      </c>
      <c r="L123">
        <v>2563.1320000000001</v>
      </c>
      <c r="M123">
        <v>3197.2190000000001</v>
      </c>
      <c r="N123">
        <v>5236.5569999999998</v>
      </c>
      <c r="O123">
        <v>8868.7860000000001</v>
      </c>
      <c r="P123">
        <v>10303.295</v>
      </c>
      <c r="Q123">
        <v>12738.550999999999</v>
      </c>
      <c r="R123">
        <v>93570.26999999999</v>
      </c>
    </row>
    <row r="124" spans="1:18">
      <c r="A124" t="s">
        <v>55</v>
      </c>
      <c r="B124">
        <v>2020</v>
      </c>
      <c r="C124" t="s">
        <v>29</v>
      </c>
      <c r="D124" t="s">
        <v>37</v>
      </c>
      <c r="E124" t="s">
        <v>22</v>
      </c>
      <c r="F124">
        <v>2896.8539999999998</v>
      </c>
      <c r="G124">
        <v>2137.6489999999999</v>
      </c>
      <c r="H124">
        <v>1238.239</v>
      </c>
      <c r="I124">
        <v>105.57299999999999</v>
      </c>
      <c r="J124">
        <v>135.56800000000001</v>
      </c>
      <c r="K124">
        <v>339.38</v>
      </c>
      <c r="L124">
        <v>401.77699999999999</v>
      </c>
      <c r="M124">
        <v>645.52700000000004</v>
      </c>
      <c r="N124">
        <v>740.45600000000002</v>
      </c>
      <c r="O124">
        <v>1135.989</v>
      </c>
      <c r="P124">
        <v>1309.6210000000001</v>
      </c>
      <c r="Q124">
        <v>1664.4559999999999</v>
      </c>
      <c r="R124">
        <v>12751.089000000002</v>
      </c>
    </row>
    <row r="125" spans="1:18">
      <c r="A125" t="s">
        <v>55</v>
      </c>
      <c r="B125">
        <v>2020</v>
      </c>
      <c r="C125" t="s">
        <v>29</v>
      </c>
      <c r="D125" t="s">
        <v>36</v>
      </c>
      <c r="E125" t="s">
        <v>22</v>
      </c>
      <c r="F125">
        <v>4380.13</v>
      </c>
      <c r="G125">
        <v>3119.6709999999998</v>
      </c>
      <c r="H125">
        <v>1978.6420000000001</v>
      </c>
      <c r="I125">
        <v>201.96799999999999</v>
      </c>
      <c r="J125">
        <v>208.63399999999999</v>
      </c>
      <c r="K125">
        <v>198.435</v>
      </c>
      <c r="L125">
        <v>549.92200000000003</v>
      </c>
      <c r="M125">
        <v>1025.701</v>
      </c>
      <c r="N125">
        <v>1556.768</v>
      </c>
      <c r="O125">
        <v>2746.3339999999998</v>
      </c>
      <c r="P125">
        <v>3630.7510000000002</v>
      </c>
      <c r="Q125">
        <v>4795.12</v>
      </c>
      <c r="R125">
        <v>24392.075999999997</v>
      </c>
    </row>
    <row r="126" spans="1:18">
      <c r="A126" t="s">
        <v>55</v>
      </c>
      <c r="B126">
        <v>2020</v>
      </c>
      <c r="C126" t="s">
        <v>29</v>
      </c>
      <c r="D126" t="s">
        <v>35</v>
      </c>
      <c r="E126" t="s">
        <v>22</v>
      </c>
      <c r="F126">
        <v>23765.191999999999</v>
      </c>
      <c r="G126">
        <v>20759.966</v>
      </c>
      <c r="H126">
        <v>14365.584999999999</v>
      </c>
      <c r="I126">
        <v>2026.9929999999999</v>
      </c>
      <c r="J126">
        <v>2139.5509999999999</v>
      </c>
      <c r="K126">
        <v>3850.06</v>
      </c>
      <c r="L126">
        <v>5505.5370000000003</v>
      </c>
      <c r="M126">
        <v>7901.5420000000004</v>
      </c>
      <c r="N126">
        <v>9529.6610000000001</v>
      </c>
      <c r="O126">
        <v>12595.324000000001</v>
      </c>
      <c r="P126">
        <v>14449.142</v>
      </c>
      <c r="Q126">
        <v>18064.827000000001</v>
      </c>
      <c r="R126">
        <v>134953.37999999998</v>
      </c>
    </row>
    <row r="127" spans="1:18">
      <c r="A127" t="s">
        <v>55</v>
      </c>
      <c r="B127">
        <v>2020</v>
      </c>
      <c r="C127" t="s">
        <v>29</v>
      </c>
      <c r="D127" t="s">
        <v>34</v>
      </c>
      <c r="E127" t="s">
        <v>22</v>
      </c>
      <c r="F127">
        <v>4922.098</v>
      </c>
      <c r="G127">
        <v>3662.8620000000001</v>
      </c>
      <c r="H127">
        <v>2776.2379999999998</v>
      </c>
      <c r="I127">
        <v>255.524</v>
      </c>
      <c r="J127">
        <v>277.78199999999998</v>
      </c>
      <c r="K127">
        <v>592.26300000000003</v>
      </c>
      <c r="L127">
        <v>899.42600000000004</v>
      </c>
      <c r="M127">
        <v>1215.03</v>
      </c>
      <c r="N127">
        <v>1347.9549999999999</v>
      </c>
      <c r="O127">
        <v>1975.518</v>
      </c>
      <c r="P127">
        <v>2227.192</v>
      </c>
      <c r="Q127">
        <v>3658.7660000000001</v>
      </c>
      <c r="R127">
        <v>23810.653999999995</v>
      </c>
    </row>
    <row r="128" spans="1:18">
      <c r="A128" t="s">
        <v>55</v>
      </c>
      <c r="B128">
        <v>2020</v>
      </c>
      <c r="C128" t="s">
        <v>29</v>
      </c>
      <c r="D128" t="s">
        <v>33</v>
      </c>
      <c r="E128" t="s">
        <v>22</v>
      </c>
      <c r="F128">
        <v>7506.4709999999995</v>
      </c>
      <c r="G128">
        <v>5722.125</v>
      </c>
      <c r="H128">
        <v>4248.9579999999996</v>
      </c>
      <c r="I128">
        <v>1099.8230000000001</v>
      </c>
      <c r="J128">
        <v>1380.873</v>
      </c>
      <c r="K128">
        <v>1090.1869999999999</v>
      </c>
      <c r="L128">
        <v>1278.29</v>
      </c>
      <c r="M128">
        <v>1562.537</v>
      </c>
      <c r="N128">
        <v>2182.7730000000001</v>
      </c>
      <c r="O128">
        <v>3580.7710000000002</v>
      </c>
      <c r="P128">
        <v>3894.277</v>
      </c>
      <c r="Q128">
        <v>5068.2539999999999</v>
      </c>
      <c r="R128">
        <v>38615.339</v>
      </c>
    </row>
    <row r="129" spans="1:18">
      <c r="A129" t="s">
        <v>55</v>
      </c>
      <c r="B129">
        <v>2020</v>
      </c>
      <c r="C129" t="s">
        <v>29</v>
      </c>
      <c r="D129" t="s">
        <v>32</v>
      </c>
      <c r="E129" t="s">
        <v>22</v>
      </c>
      <c r="F129">
        <v>16531.03</v>
      </c>
      <c r="G129">
        <v>12602.096</v>
      </c>
      <c r="H129">
        <v>8355.0210000000006</v>
      </c>
      <c r="I129">
        <v>1054.4110000000001</v>
      </c>
      <c r="J129">
        <v>1329.404</v>
      </c>
      <c r="K129">
        <v>2324.9409999999998</v>
      </c>
      <c r="L129">
        <v>3798.0790000000002</v>
      </c>
      <c r="M129">
        <v>5292.9769999999999</v>
      </c>
      <c r="N129">
        <v>4158.473</v>
      </c>
      <c r="O129">
        <v>9312.1810000000005</v>
      </c>
      <c r="P129">
        <v>9048.6640000000007</v>
      </c>
      <c r="Q129">
        <v>12505.695</v>
      </c>
      <c r="R129">
        <v>86312.972000000009</v>
      </c>
    </row>
    <row r="130" spans="1:18">
      <c r="A130" t="s">
        <v>55</v>
      </c>
      <c r="B130">
        <v>2020</v>
      </c>
      <c r="C130" t="s">
        <v>29</v>
      </c>
      <c r="D130" t="s">
        <v>31</v>
      </c>
      <c r="E130" t="s">
        <v>22</v>
      </c>
      <c r="F130">
        <v>2485.2739999999999</v>
      </c>
      <c r="G130">
        <v>1854.0740000000001</v>
      </c>
      <c r="H130">
        <v>1600.2090000000001</v>
      </c>
      <c r="I130">
        <v>292.17200000000003</v>
      </c>
      <c r="J130">
        <v>473.73599999999999</v>
      </c>
      <c r="K130">
        <v>549.47699999999998</v>
      </c>
      <c r="L130">
        <v>551.798</v>
      </c>
      <c r="M130">
        <v>667.06399999999996</v>
      </c>
      <c r="N130">
        <v>861.43899999999996</v>
      </c>
      <c r="O130">
        <v>1286.683</v>
      </c>
      <c r="P130">
        <v>1631.508</v>
      </c>
      <c r="Q130">
        <v>2192.96</v>
      </c>
      <c r="R130">
        <v>14446.394</v>
      </c>
    </row>
    <row r="131" spans="1:18">
      <c r="A131" t="s">
        <v>55</v>
      </c>
      <c r="B131">
        <v>2020</v>
      </c>
      <c r="C131" t="s">
        <v>29</v>
      </c>
      <c r="D131" t="s">
        <v>30</v>
      </c>
      <c r="E131" t="s">
        <v>22</v>
      </c>
      <c r="F131">
        <v>3566.4659999999999</v>
      </c>
      <c r="G131">
        <v>2842.337</v>
      </c>
      <c r="H131">
        <v>2145.2420000000002</v>
      </c>
      <c r="I131">
        <v>715.65700000000004</v>
      </c>
      <c r="J131">
        <v>617.928</v>
      </c>
      <c r="K131">
        <v>654.97299999999996</v>
      </c>
      <c r="L131">
        <v>1123.771</v>
      </c>
      <c r="M131">
        <v>1255.117</v>
      </c>
      <c r="N131">
        <v>1616.079</v>
      </c>
      <c r="O131">
        <v>2190.65</v>
      </c>
      <c r="P131">
        <v>2243.8989999999999</v>
      </c>
      <c r="Q131">
        <v>2948.1930000000002</v>
      </c>
      <c r="R131">
        <v>21920.312000000002</v>
      </c>
    </row>
    <row r="132" spans="1:18">
      <c r="A132" t="s">
        <v>55</v>
      </c>
      <c r="B132">
        <v>2020</v>
      </c>
      <c r="C132" t="s">
        <v>20</v>
      </c>
      <c r="D132" t="s">
        <v>28</v>
      </c>
      <c r="E132" t="s">
        <v>22</v>
      </c>
      <c r="F132">
        <v>753.54300000000001</v>
      </c>
      <c r="G132">
        <v>561.88300000000004</v>
      </c>
      <c r="H132">
        <v>476.19099999999997</v>
      </c>
      <c r="I132">
        <v>181.55500000000001</v>
      </c>
      <c r="J132">
        <v>252.72300000000001</v>
      </c>
      <c r="K132">
        <v>248.084</v>
      </c>
      <c r="L132">
        <v>287.529</v>
      </c>
      <c r="M132">
        <v>366.31099999999998</v>
      </c>
      <c r="N132">
        <v>362.38200000000001</v>
      </c>
      <c r="O132">
        <v>690.12199999999996</v>
      </c>
      <c r="P132">
        <v>547.45299999999997</v>
      </c>
      <c r="Q132">
        <v>802.99699999999996</v>
      </c>
      <c r="R132">
        <v>5530.7730000000001</v>
      </c>
    </row>
    <row r="133" spans="1:18">
      <c r="A133" t="s">
        <v>55</v>
      </c>
      <c r="B133">
        <v>2020</v>
      </c>
      <c r="C133" t="s">
        <v>20</v>
      </c>
      <c r="D133" t="s">
        <v>27</v>
      </c>
      <c r="E133" t="s">
        <v>22</v>
      </c>
      <c r="F133">
        <v>332.62799999999999</v>
      </c>
      <c r="G133">
        <v>245.80600000000001</v>
      </c>
      <c r="H133">
        <v>297.26299999999998</v>
      </c>
      <c r="I133">
        <v>132.578</v>
      </c>
      <c r="J133">
        <v>110.536</v>
      </c>
      <c r="K133">
        <v>182.89599999999999</v>
      </c>
      <c r="L133">
        <v>205.446</v>
      </c>
      <c r="M133">
        <v>263.916</v>
      </c>
      <c r="N133">
        <v>362.62400000000002</v>
      </c>
      <c r="O133">
        <v>567.49199999999996</v>
      </c>
      <c r="P133">
        <v>639.005</v>
      </c>
      <c r="Q133">
        <v>541.61699999999996</v>
      </c>
      <c r="R133">
        <v>3881.8069999999998</v>
      </c>
    </row>
    <row r="134" spans="1:18">
      <c r="A134" t="s">
        <v>55</v>
      </c>
      <c r="B134">
        <v>2020</v>
      </c>
      <c r="C134" t="s">
        <v>20</v>
      </c>
      <c r="D134" t="s">
        <v>26</v>
      </c>
      <c r="E134" t="s">
        <v>22</v>
      </c>
      <c r="F134">
        <v>8012.2569999999996</v>
      </c>
      <c r="G134">
        <v>6608.9430000000002</v>
      </c>
      <c r="H134">
        <v>5045.4620000000004</v>
      </c>
      <c r="I134">
        <v>1640.5219999999999</v>
      </c>
      <c r="J134">
        <v>2011.252</v>
      </c>
      <c r="K134">
        <v>2682.6260000000002</v>
      </c>
      <c r="L134">
        <v>3114.5010000000002</v>
      </c>
      <c r="M134">
        <v>4792.2209999999995</v>
      </c>
      <c r="N134">
        <v>5890.933</v>
      </c>
      <c r="O134">
        <v>7221.3140000000003</v>
      </c>
      <c r="P134">
        <v>7609.2089999999998</v>
      </c>
      <c r="Q134">
        <v>8792.26</v>
      </c>
      <c r="R134">
        <v>63421.5</v>
      </c>
    </row>
    <row r="135" spans="1:18">
      <c r="A135" t="s">
        <v>55</v>
      </c>
      <c r="B135">
        <v>2020</v>
      </c>
      <c r="C135" t="s">
        <v>20</v>
      </c>
      <c r="D135" t="s">
        <v>25</v>
      </c>
      <c r="E135" t="s">
        <v>22</v>
      </c>
      <c r="F135">
        <v>378.33300000000003</v>
      </c>
      <c r="G135">
        <v>312.45499999999998</v>
      </c>
      <c r="H135">
        <v>283.16500000000002</v>
      </c>
      <c r="I135">
        <v>133.85900000000001</v>
      </c>
      <c r="J135">
        <v>77.019000000000005</v>
      </c>
      <c r="K135">
        <v>170.755</v>
      </c>
      <c r="L135">
        <v>183.483</v>
      </c>
      <c r="M135">
        <v>298.96899999999999</v>
      </c>
      <c r="N135">
        <v>520.12</v>
      </c>
      <c r="O135">
        <v>654.40800000000002</v>
      </c>
      <c r="P135">
        <v>567.83900000000006</v>
      </c>
      <c r="Q135">
        <v>766.60599999999999</v>
      </c>
      <c r="R135">
        <v>4347.0109999999995</v>
      </c>
    </row>
    <row r="136" spans="1:18">
      <c r="A136" t="s">
        <v>55</v>
      </c>
      <c r="B136">
        <v>2020</v>
      </c>
      <c r="C136" t="s">
        <v>20</v>
      </c>
      <c r="D136" t="s">
        <v>24</v>
      </c>
      <c r="E136" t="s">
        <v>22</v>
      </c>
      <c r="F136">
        <v>9362.9159999999993</v>
      </c>
      <c r="G136">
        <v>7883.1189999999997</v>
      </c>
      <c r="H136">
        <v>7123.0050000000001</v>
      </c>
      <c r="I136">
        <v>2832.473</v>
      </c>
      <c r="J136">
        <v>3443.3510000000001</v>
      </c>
      <c r="K136">
        <v>4057.8510000000001</v>
      </c>
      <c r="L136">
        <v>5134.6980000000003</v>
      </c>
      <c r="M136">
        <v>6841.8379999999997</v>
      </c>
      <c r="N136">
        <v>8549.3160000000007</v>
      </c>
      <c r="O136">
        <v>10723.964</v>
      </c>
      <c r="P136">
        <v>10305.319</v>
      </c>
      <c r="Q136">
        <v>11522.13</v>
      </c>
      <c r="R136">
        <v>87779.98000000001</v>
      </c>
    </row>
    <row r="137" spans="1:18">
      <c r="A137" t="s">
        <v>55</v>
      </c>
      <c r="B137">
        <v>2020</v>
      </c>
      <c r="C137" t="s">
        <v>20</v>
      </c>
      <c r="D137" t="s">
        <v>23</v>
      </c>
      <c r="E137" t="s">
        <v>22</v>
      </c>
      <c r="F137">
        <v>749.21400000000006</v>
      </c>
      <c r="G137">
        <v>773.00099999999998</v>
      </c>
      <c r="H137">
        <v>524.46199999999999</v>
      </c>
      <c r="I137">
        <v>78.302000000000007</v>
      </c>
      <c r="J137">
        <v>92.686000000000007</v>
      </c>
      <c r="K137">
        <v>109.872</v>
      </c>
      <c r="L137">
        <v>309.93200000000002</v>
      </c>
      <c r="M137">
        <v>429.36700000000002</v>
      </c>
      <c r="N137">
        <v>561.20299999999997</v>
      </c>
      <c r="O137">
        <v>716.17200000000003</v>
      </c>
      <c r="P137">
        <v>1002.075</v>
      </c>
      <c r="Q137">
        <v>1118.5129999999999</v>
      </c>
      <c r="R137">
        <v>6464.799</v>
      </c>
    </row>
    <row r="138" spans="1:18">
      <c r="A138" t="s">
        <v>55</v>
      </c>
      <c r="B138">
        <v>2020</v>
      </c>
      <c r="C138" t="s">
        <v>20</v>
      </c>
      <c r="D138" t="s">
        <v>21</v>
      </c>
      <c r="E138" t="s">
        <v>22</v>
      </c>
      <c r="F138">
        <v>1947.6959999999999</v>
      </c>
      <c r="G138">
        <v>1672.8420000000001</v>
      </c>
      <c r="H138">
        <v>1365.769</v>
      </c>
      <c r="I138">
        <v>424.67500000000001</v>
      </c>
      <c r="J138">
        <v>419.69299999999998</v>
      </c>
      <c r="K138">
        <v>547.03700000000003</v>
      </c>
      <c r="L138">
        <v>785.94600000000003</v>
      </c>
      <c r="M138">
        <v>684.68200000000002</v>
      </c>
      <c r="N138">
        <v>974.88099999999997</v>
      </c>
      <c r="O138">
        <v>1084.94</v>
      </c>
      <c r="P138">
        <v>1187.25</v>
      </c>
      <c r="Q138">
        <v>1461.1310000000001</v>
      </c>
      <c r="R138">
        <v>12556.541999999999</v>
      </c>
    </row>
    <row r="139" spans="1:18">
      <c r="A139" t="s">
        <v>54</v>
      </c>
      <c r="B139">
        <v>2020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2020</v>
      </c>
      <c r="C140" t="s">
        <v>48</v>
      </c>
      <c r="D140" t="s">
        <v>51</v>
      </c>
      <c r="E140" t="s">
        <v>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54</v>
      </c>
      <c r="B141">
        <v>2020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54</v>
      </c>
      <c r="B142">
        <v>2020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2020</v>
      </c>
      <c r="C143" t="s">
        <v>44</v>
      </c>
      <c r="D143" t="s">
        <v>47</v>
      </c>
      <c r="E143" t="s">
        <v>22</v>
      </c>
      <c r="F143">
        <v>52</v>
      </c>
      <c r="G143">
        <v>36</v>
      </c>
      <c r="H143">
        <v>66</v>
      </c>
      <c r="I143">
        <v>39</v>
      </c>
      <c r="J143">
        <v>79</v>
      </c>
      <c r="K143">
        <v>73</v>
      </c>
      <c r="L143">
        <v>44</v>
      </c>
      <c r="M143">
        <v>75</v>
      </c>
      <c r="N143">
        <v>70</v>
      </c>
      <c r="O143">
        <v>93</v>
      </c>
      <c r="P143">
        <v>84</v>
      </c>
      <c r="Q143">
        <v>87</v>
      </c>
      <c r="R143">
        <v>798</v>
      </c>
    </row>
    <row r="144" spans="1:18">
      <c r="A144" t="s">
        <v>54</v>
      </c>
      <c r="B144">
        <v>2020</v>
      </c>
      <c r="C144" t="s">
        <v>44</v>
      </c>
      <c r="D144" t="s">
        <v>46</v>
      </c>
      <c r="E144" t="s">
        <v>22</v>
      </c>
      <c r="F144">
        <v>74</v>
      </c>
      <c r="G144">
        <v>109</v>
      </c>
      <c r="H144">
        <v>40</v>
      </c>
      <c r="I144">
        <v>115</v>
      </c>
      <c r="J144">
        <v>54</v>
      </c>
      <c r="K144">
        <v>60</v>
      </c>
      <c r="L144">
        <v>105</v>
      </c>
      <c r="M144">
        <v>120</v>
      </c>
      <c r="N144">
        <v>115</v>
      </c>
      <c r="O144">
        <v>65</v>
      </c>
      <c r="P144">
        <v>119</v>
      </c>
      <c r="Q144">
        <v>60</v>
      </c>
      <c r="R144">
        <v>1036</v>
      </c>
    </row>
    <row r="145" spans="1:18">
      <c r="A145" t="s">
        <v>54</v>
      </c>
      <c r="B145">
        <v>2020</v>
      </c>
      <c r="C145" t="s">
        <v>44</v>
      </c>
      <c r="D145" t="s">
        <v>45</v>
      </c>
      <c r="E145" t="s">
        <v>22</v>
      </c>
      <c r="F145">
        <v>16.5</v>
      </c>
      <c r="G145">
        <v>15</v>
      </c>
      <c r="H145">
        <v>7.5</v>
      </c>
      <c r="I145">
        <v>2.5</v>
      </c>
      <c r="J145">
        <v>19</v>
      </c>
      <c r="K145">
        <v>11.5</v>
      </c>
      <c r="L145">
        <v>10</v>
      </c>
      <c r="M145">
        <v>5</v>
      </c>
      <c r="N145">
        <v>25</v>
      </c>
      <c r="O145">
        <v>7.5</v>
      </c>
      <c r="P145">
        <v>9</v>
      </c>
      <c r="Q145">
        <v>12.5</v>
      </c>
      <c r="R145">
        <v>141</v>
      </c>
    </row>
    <row r="146" spans="1:18">
      <c r="A146" t="s">
        <v>54</v>
      </c>
      <c r="B146">
        <v>2020</v>
      </c>
      <c r="C146" t="s">
        <v>39</v>
      </c>
      <c r="D146" t="s">
        <v>43</v>
      </c>
      <c r="E146" t="s">
        <v>22</v>
      </c>
      <c r="F146">
        <v>15</v>
      </c>
      <c r="G146">
        <v>25</v>
      </c>
      <c r="H146">
        <v>35</v>
      </c>
      <c r="I146">
        <v>10</v>
      </c>
      <c r="J146">
        <v>15</v>
      </c>
      <c r="K146">
        <v>25</v>
      </c>
      <c r="L146">
        <v>14.8</v>
      </c>
      <c r="M146">
        <v>0</v>
      </c>
      <c r="N146">
        <v>25</v>
      </c>
      <c r="O146">
        <v>0</v>
      </c>
      <c r="P146">
        <v>10</v>
      </c>
      <c r="Q146">
        <v>5</v>
      </c>
      <c r="R146">
        <v>179.8</v>
      </c>
    </row>
    <row r="147" spans="1:18">
      <c r="A147" t="s">
        <v>54</v>
      </c>
      <c r="B147">
        <v>2020</v>
      </c>
      <c r="C147" t="s">
        <v>39</v>
      </c>
      <c r="D147" t="s">
        <v>42</v>
      </c>
      <c r="E147" t="s">
        <v>22</v>
      </c>
      <c r="F147">
        <v>18.995999999999999</v>
      </c>
      <c r="G147">
        <v>18</v>
      </c>
      <c r="H147">
        <v>12</v>
      </c>
      <c r="I147">
        <v>13</v>
      </c>
      <c r="J147">
        <v>14</v>
      </c>
      <c r="K147">
        <v>11</v>
      </c>
      <c r="L147">
        <v>5</v>
      </c>
      <c r="M147">
        <v>6</v>
      </c>
      <c r="N147">
        <v>9</v>
      </c>
      <c r="O147">
        <v>10.882999999999999</v>
      </c>
      <c r="P147">
        <v>17.513000000000002</v>
      </c>
      <c r="Q147">
        <v>14</v>
      </c>
      <c r="R147">
        <v>149.392</v>
      </c>
    </row>
    <row r="148" spans="1:18">
      <c r="A148" t="s">
        <v>54</v>
      </c>
      <c r="B148">
        <v>2020</v>
      </c>
      <c r="C148" t="s">
        <v>39</v>
      </c>
      <c r="D148" t="s">
        <v>41</v>
      </c>
      <c r="E148" t="s">
        <v>22</v>
      </c>
      <c r="F148">
        <v>4</v>
      </c>
      <c r="G148">
        <v>5</v>
      </c>
      <c r="H148">
        <v>0</v>
      </c>
      <c r="I148">
        <v>5</v>
      </c>
      <c r="J148">
        <v>0</v>
      </c>
      <c r="K148">
        <v>2</v>
      </c>
      <c r="L148">
        <v>5</v>
      </c>
      <c r="M148">
        <v>0</v>
      </c>
      <c r="N148">
        <v>2</v>
      </c>
      <c r="O148">
        <v>0</v>
      </c>
      <c r="P148">
        <v>3</v>
      </c>
      <c r="Q148">
        <v>0</v>
      </c>
      <c r="R148">
        <v>26</v>
      </c>
    </row>
    <row r="149" spans="1:18">
      <c r="A149" t="s">
        <v>54</v>
      </c>
      <c r="B149">
        <v>2020</v>
      </c>
      <c r="C149" t="s">
        <v>39</v>
      </c>
      <c r="D149" t="s">
        <v>40</v>
      </c>
      <c r="E149" t="s">
        <v>22</v>
      </c>
      <c r="F149">
        <v>100</v>
      </c>
      <c r="G149">
        <v>170</v>
      </c>
      <c r="H149">
        <v>160</v>
      </c>
      <c r="I149">
        <v>85</v>
      </c>
      <c r="J149">
        <v>225</v>
      </c>
      <c r="K149">
        <v>170</v>
      </c>
      <c r="L149">
        <v>190</v>
      </c>
      <c r="M149">
        <v>150</v>
      </c>
      <c r="N149">
        <v>150</v>
      </c>
      <c r="O149">
        <v>100</v>
      </c>
      <c r="P149">
        <v>157</v>
      </c>
      <c r="Q149">
        <v>115</v>
      </c>
      <c r="R149">
        <v>1772</v>
      </c>
    </row>
    <row r="150" spans="1:18">
      <c r="A150" t="s">
        <v>54</v>
      </c>
      <c r="B150">
        <v>2020</v>
      </c>
      <c r="C150" t="s">
        <v>29</v>
      </c>
      <c r="D150" t="s">
        <v>38</v>
      </c>
      <c r="E150" t="s">
        <v>22</v>
      </c>
      <c r="F150">
        <v>24.6</v>
      </c>
      <c r="G150">
        <v>29.8</v>
      </c>
      <c r="H150">
        <v>18.8</v>
      </c>
      <c r="I150">
        <v>26.2</v>
      </c>
      <c r="J150">
        <v>10.199999999999999</v>
      </c>
      <c r="K150">
        <v>19.600000000000001</v>
      </c>
      <c r="L150">
        <v>1.6</v>
      </c>
      <c r="M150">
        <v>24.6</v>
      </c>
      <c r="N150">
        <v>5.4</v>
      </c>
      <c r="O150">
        <v>19</v>
      </c>
      <c r="P150">
        <v>4.5999999999999996</v>
      </c>
      <c r="Q150">
        <v>22</v>
      </c>
      <c r="R150">
        <v>206.4</v>
      </c>
    </row>
    <row r="151" spans="1:18">
      <c r="A151" t="s">
        <v>54</v>
      </c>
      <c r="B151">
        <v>2020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2020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2020</v>
      </c>
      <c r="C153" t="s">
        <v>29</v>
      </c>
      <c r="D153" t="s">
        <v>35</v>
      </c>
      <c r="E153" t="s">
        <v>22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 t="s">
        <v>54</v>
      </c>
      <c r="B154">
        <v>2020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2020</v>
      </c>
      <c r="C155" t="s">
        <v>29</v>
      </c>
      <c r="D155" t="s">
        <v>33</v>
      </c>
      <c r="E155" t="s">
        <v>22</v>
      </c>
      <c r="F155">
        <v>0</v>
      </c>
      <c r="G155">
        <v>5.2</v>
      </c>
      <c r="H155">
        <v>0</v>
      </c>
      <c r="I155">
        <v>0</v>
      </c>
      <c r="J155">
        <v>0</v>
      </c>
      <c r="K155">
        <v>2.8</v>
      </c>
      <c r="L155">
        <v>2</v>
      </c>
      <c r="M155">
        <v>4</v>
      </c>
      <c r="N155">
        <v>4</v>
      </c>
      <c r="O155">
        <v>0</v>
      </c>
      <c r="P155">
        <v>4</v>
      </c>
      <c r="Q155">
        <v>0</v>
      </c>
      <c r="R155">
        <v>22</v>
      </c>
    </row>
    <row r="156" spans="1:18">
      <c r="A156" t="s">
        <v>54</v>
      </c>
      <c r="B156">
        <v>2020</v>
      </c>
      <c r="C156" t="s">
        <v>29</v>
      </c>
      <c r="D156" t="s">
        <v>32</v>
      </c>
      <c r="E156" t="s">
        <v>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t="s">
        <v>54</v>
      </c>
      <c r="B157">
        <v>2020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2020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2020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2020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2020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2020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2020</v>
      </c>
      <c r="C163" t="s">
        <v>20</v>
      </c>
      <c r="D163" t="s">
        <v>24</v>
      </c>
      <c r="E163" t="s">
        <v>22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t="s">
        <v>54</v>
      </c>
      <c r="B164">
        <v>2020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2020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2020</v>
      </c>
      <c r="C166" t="s">
        <v>48</v>
      </c>
      <c r="D166" t="s">
        <v>52</v>
      </c>
      <c r="E166" t="s">
        <v>22</v>
      </c>
      <c r="F166">
        <v>5.2539999999999996</v>
      </c>
      <c r="G166">
        <v>7.9000000000000001E-2</v>
      </c>
      <c r="H166">
        <v>0.42599999999999999</v>
      </c>
      <c r="I166">
        <v>0</v>
      </c>
      <c r="J166">
        <v>1</v>
      </c>
      <c r="K166">
        <v>0.53500000000000003</v>
      </c>
      <c r="L166">
        <v>0</v>
      </c>
      <c r="M166">
        <v>0</v>
      </c>
      <c r="N166">
        <v>0.93200000000000005</v>
      </c>
      <c r="O166">
        <v>6.2E-2</v>
      </c>
      <c r="P166">
        <v>0.48599999999999999</v>
      </c>
      <c r="Q166">
        <v>1.1739999999999999</v>
      </c>
      <c r="R166">
        <v>9.9479999999999986</v>
      </c>
    </row>
    <row r="167" spans="1:18">
      <c r="A167" t="s">
        <v>53</v>
      </c>
      <c r="B167">
        <v>2020</v>
      </c>
      <c r="C167" t="s">
        <v>48</v>
      </c>
      <c r="D167" t="s">
        <v>51</v>
      </c>
      <c r="E167" t="s">
        <v>22</v>
      </c>
      <c r="F167">
        <v>145.53800000000001</v>
      </c>
      <c r="G167">
        <v>110.99</v>
      </c>
      <c r="H167">
        <v>179.38399999999999</v>
      </c>
      <c r="I167">
        <v>72.093000000000004</v>
      </c>
      <c r="J167">
        <v>221.68</v>
      </c>
      <c r="K167">
        <v>173.92</v>
      </c>
      <c r="L167">
        <v>147.31899999999999</v>
      </c>
      <c r="M167">
        <v>192.03100000000001</v>
      </c>
      <c r="N167">
        <v>200.59700000000001</v>
      </c>
      <c r="O167">
        <v>283.73</v>
      </c>
      <c r="P167">
        <v>185.45</v>
      </c>
      <c r="Q167">
        <v>415.58300000000003</v>
      </c>
      <c r="R167">
        <v>2328.3150000000001</v>
      </c>
    </row>
    <row r="168" spans="1:18">
      <c r="A168" t="s">
        <v>53</v>
      </c>
      <c r="B168">
        <v>2020</v>
      </c>
      <c r="C168" t="s">
        <v>48</v>
      </c>
      <c r="D168" t="s">
        <v>50</v>
      </c>
      <c r="E168" t="s">
        <v>22</v>
      </c>
      <c r="F168">
        <v>234.90899999999999</v>
      </c>
      <c r="G168">
        <v>297.63499999999999</v>
      </c>
      <c r="H168">
        <v>226.108</v>
      </c>
      <c r="I168">
        <v>192.54</v>
      </c>
      <c r="J168">
        <v>371.96600000000001</v>
      </c>
      <c r="K168">
        <v>346.55</v>
      </c>
      <c r="L168">
        <v>222.45099999999999</v>
      </c>
      <c r="M168">
        <v>206.15799999999999</v>
      </c>
      <c r="N168">
        <v>309.06299999999999</v>
      </c>
      <c r="O168">
        <v>305.88099999999997</v>
      </c>
      <c r="P168">
        <v>235.43100000000001</v>
      </c>
      <c r="Q168">
        <v>391.39</v>
      </c>
      <c r="R168">
        <v>3340.0819999999999</v>
      </c>
    </row>
    <row r="169" spans="1:18">
      <c r="A169" t="s">
        <v>53</v>
      </c>
      <c r="B169">
        <v>2020</v>
      </c>
      <c r="C169" t="s">
        <v>48</v>
      </c>
      <c r="D169" t="s">
        <v>49</v>
      </c>
      <c r="E169" t="s">
        <v>22</v>
      </c>
      <c r="F169">
        <v>165.602</v>
      </c>
      <c r="G169">
        <v>149.428</v>
      </c>
      <c r="H169">
        <v>197.65600000000001</v>
      </c>
      <c r="I169">
        <v>117.41200000000001</v>
      </c>
      <c r="J169">
        <v>205.65100000000001</v>
      </c>
      <c r="K169">
        <v>118.44199999999999</v>
      </c>
      <c r="L169">
        <v>192.58199999999999</v>
      </c>
      <c r="M169">
        <v>110.747</v>
      </c>
      <c r="N169">
        <v>154.63200000000001</v>
      </c>
      <c r="O169">
        <v>166.12</v>
      </c>
      <c r="P169">
        <v>198.65299999999999</v>
      </c>
      <c r="Q169">
        <v>160.19999999999999</v>
      </c>
      <c r="R169">
        <v>1937.1250000000005</v>
      </c>
    </row>
    <row r="170" spans="1:18">
      <c r="A170" t="s">
        <v>53</v>
      </c>
      <c r="B170">
        <v>2020</v>
      </c>
      <c r="C170" t="s">
        <v>44</v>
      </c>
      <c r="D170" t="s">
        <v>47</v>
      </c>
      <c r="E170" t="s">
        <v>22</v>
      </c>
      <c r="F170">
        <v>539.29999999999995</v>
      </c>
      <c r="G170">
        <v>366.916</v>
      </c>
      <c r="H170">
        <v>183.5</v>
      </c>
      <c r="I170">
        <v>124.5</v>
      </c>
      <c r="J170">
        <v>222.5</v>
      </c>
      <c r="K170">
        <v>107.497</v>
      </c>
      <c r="L170">
        <v>97.674999999999997</v>
      </c>
      <c r="M170">
        <v>150.11000000000001</v>
      </c>
      <c r="N170">
        <v>257.82600000000002</v>
      </c>
      <c r="O170">
        <v>326.36</v>
      </c>
      <c r="P170">
        <v>201.184</v>
      </c>
      <c r="Q170">
        <v>641.05999999999995</v>
      </c>
      <c r="R170">
        <v>3218.4280000000003</v>
      </c>
    </row>
    <row r="171" spans="1:18">
      <c r="A171" t="s">
        <v>53</v>
      </c>
      <c r="B171">
        <v>2020</v>
      </c>
      <c r="C171" t="s">
        <v>44</v>
      </c>
      <c r="D171" t="s">
        <v>46</v>
      </c>
      <c r="E171" t="s">
        <v>22</v>
      </c>
      <c r="F171">
        <v>159.61600000000001</v>
      </c>
      <c r="G171">
        <v>99.647000000000006</v>
      </c>
      <c r="H171">
        <v>125.377</v>
      </c>
      <c r="I171">
        <v>62.356999999999999</v>
      </c>
      <c r="J171">
        <v>104.035</v>
      </c>
      <c r="K171">
        <v>107.31699999999999</v>
      </c>
      <c r="L171">
        <v>96.584000000000003</v>
      </c>
      <c r="M171">
        <v>139.744</v>
      </c>
      <c r="N171">
        <v>133</v>
      </c>
      <c r="O171">
        <v>150.67099999999999</v>
      </c>
      <c r="P171">
        <v>92.8</v>
      </c>
      <c r="Q171">
        <v>164.851</v>
      </c>
      <c r="R171">
        <v>1435.9990000000003</v>
      </c>
    </row>
    <row r="172" spans="1:18">
      <c r="A172" t="s">
        <v>53</v>
      </c>
      <c r="B172">
        <v>2020</v>
      </c>
      <c r="C172" t="s">
        <v>44</v>
      </c>
      <c r="D172" t="s">
        <v>45</v>
      </c>
      <c r="E172" t="s">
        <v>22</v>
      </c>
      <c r="F172">
        <v>322.26499999999999</v>
      </c>
      <c r="G172">
        <v>344.01</v>
      </c>
      <c r="H172">
        <v>305.43200000000002</v>
      </c>
      <c r="I172">
        <v>195.84</v>
      </c>
      <c r="J172">
        <v>360.21300000000002</v>
      </c>
      <c r="K172">
        <v>322.99599999999998</v>
      </c>
      <c r="L172">
        <v>240.05099999999999</v>
      </c>
      <c r="M172">
        <v>280.76400000000001</v>
      </c>
      <c r="N172">
        <v>392.74</v>
      </c>
      <c r="O172">
        <v>343.96699999999998</v>
      </c>
      <c r="P172">
        <v>292.89299999999997</v>
      </c>
      <c r="Q172">
        <v>307.61799999999999</v>
      </c>
      <c r="R172">
        <v>3708.7889999999998</v>
      </c>
    </row>
    <row r="173" spans="1:18">
      <c r="A173" t="s">
        <v>53</v>
      </c>
      <c r="B173">
        <v>2020</v>
      </c>
      <c r="C173" t="s">
        <v>39</v>
      </c>
      <c r="D173" t="s">
        <v>43</v>
      </c>
      <c r="E173" t="s">
        <v>22</v>
      </c>
      <c r="F173">
        <v>577.274</v>
      </c>
      <c r="G173">
        <v>571.04499999999996</v>
      </c>
      <c r="H173">
        <v>522.48099999999999</v>
      </c>
      <c r="I173">
        <v>239.42099999999999</v>
      </c>
      <c r="J173">
        <v>678.73800000000006</v>
      </c>
      <c r="K173">
        <v>610.97699999999998</v>
      </c>
      <c r="L173">
        <v>656.70899999999995</v>
      </c>
      <c r="M173">
        <v>612.16399999999999</v>
      </c>
      <c r="N173">
        <v>565.25199999999995</v>
      </c>
      <c r="O173">
        <v>705.89200000000005</v>
      </c>
      <c r="P173">
        <v>581.35299999999995</v>
      </c>
      <c r="Q173">
        <v>546.41399999999999</v>
      </c>
      <c r="R173">
        <v>6867.7199999999993</v>
      </c>
    </row>
    <row r="174" spans="1:18">
      <c r="A174" t="s">
        <v>53</v>
      </c>
      <c r="B174">
        <v>2020</v>
      </c>
      <c r="C174" t="s">
        <v>39</v>
      </c>
      <c r="D174" t="s">
        <v>42</v>
      </c>
      <c r="E174" t="s">
        <v>22</v>
      </c>
      <c r="F174">
        <v>89.622</v>
      </c>
      <c r="G174">
        <v>77.191000000000003</v>
      </c>
      <c r="H174">
        <v>60.127000000000002</v>
      </c>
      <c r="I174">
        <v>17.959</v>
      </c>
      <c r="J174">
        <v>77.539000000000001</v>
      </c>
      <c r="K174">
        <v>52.337000000000003</v>
      </c>
      <c r="L174">
        <v>21.39</v>
      </c>
      <c r="M174">
        <v>87.769000000000005</v>
      </c>
      <c r="N174">
        <v>85.843000000000004</v>
      </c>
      <c r="O174">
        <v>79.391999999999996</v>
      </c>
      <c r="P174">
        <v>58.100999999999999</v>
      </c>
      <c r="Q174">
        <v>65.66</v>
      </c>
      <c r="R174">
        <v>772.92999999999984</v>
      </c>
    </row>
    <row r="175" spans="1:18">
      <c r="A175" t="s">
        <v>53</v>
      </c>
      <c r="B175">
        <v>2020</v>
      </c>
      <c r="C175" t="s">
        <v>39</v>
      </c>
      <c r="D175" t="s">
        <v>41</v>
      </c>
      <c r="E175" t="s">
        <v>22</v>
      </c>
      <c r="F175">
        <v>24.5</v>
      </c>
      <c r="G175">
        <v>45</v>
      </c>
      <c r="H175">
        <v>31.745999999999999</v>
      </c>
      <c r="I175">
        <v>36.11</v>
      </c>
      <c r="J175">
        <v>39.844000000000001</v>
      </c>
      <c r="K175">
        <v>41.082999999999998</v>
      </c>
      <c r="L175">
        <v>28.797000000000001</v>
      </c>
      <c r="M175">
        <v>68.430000000000007</v>
      </c>
      <c r="N175">
        <v>28.032</v>
      </c>
      <c r="O175">
        <v>50.218000000000004</v>
      </c>
      <c r="P175">
        <v>51.69</v>
      </c>
      <c r="Q175">
        <v>50.249000000000002</v>
      </c>
      <c r="R175">
        <v>495.69900000000001</v>
      </c>
    </row>
    <row r="176" spans="1:18">
      <c r="A176" t="s">
        <v>53</v>
      </c>
      <c r="B176">
        <v>2020</v>
      </c>
      <c r="C176" t="s">
        <v>39</v>
      </c>
      <c r="D176" t="s">
        <v>40</v>
      </c>
      <c r="E176" t="s">
        <v>22</v>
      </c>
      <c r="F176">
        <v>249.69900000000001</v>
      </c>
      <c r="G176">
        <v>235.05699999999999</v>
      </c>
      <c r="H176">
        <v>212.78</v>
      </c>
      <c r="I176">
        <v>59.006</v>
      </c>
      <c r="J176">
        <v>293.00200000000001</v>
      </c>
      <c r="K176">
        <v>291.39699999999999</v>
      </c>
      <c r="L176">
        <v>161.678</v>
      </c>
      <c r="M176">
        <v>322.71600000000001</v>
      </c>
      <c r="N176">
        <v>329.97399999999999</v>
      </c>
      <c r="O176">
        <v>362.15100000000001</v>
      </c>
      <c r="P176">
        <v>277.74400000000003</v>
      </c>
      <c r="Q176">
        <v>253.684</v>
      </c>
      <c r="R176">
        <v>3048.8879999999999</v>
      </c>
    </row>
    <row r="177" spans="1:18">
      <c r="A177" t="s">
        <v>53</v>
      </c>
      <c r="B177">
        <v>2020</v>
      </c>
      <c r="C177" t="s">
        <v>29</v>
      </c>
      <c r="D177" t="s">
        <v>38</v>
      </c>
      <c r="E177" t="s">
        <v>22</v>
      </c>
      <c r="F177">
        <v>114.461</v>
      </c>
      <c r="G177">
        <v>26.280999999999999</v>
      </c>
      <c r="H177">
        <v>52.819000000000003</v>
      </c>
      <c r="I177">
        <v>26.757000000000001</v>
      </c>
      <c r="J177">
        <v>106.038</v>
      </c>
      <c r="K177">
        <v>71.875</v>
      </c>
      <c r="L177">
        <v>0</v>
      </c>
      <c r="M177">
        <v>116.014</v>
      </c>
      <c r="N177">
        <v>125.7</v>
      </c>
      <c r="O177">
        <v>100.751</v>
      </c>
      <c r="P177">
        <v>78.474000000000004</v>
      </c>
      <c r="Q177">
        <v>120.482</v>
      </c>
      <c r="R177">
        <v>939.65200000000004</v>
      </c>
    </row>
    <row r="178" spans="1:18">
      <c r="A178" t="s">
        <v>53</v>
      </c>
      <c r="B178">
        <v>2020</v>
      </c>
      <c r="C178" t="s">
        <v>29</v>
      </c>
      <c r="D178" t="s">
        <v>37</v>
      </c>
      <c r="E178" t="s">
        <v>22</v>
      </c>
      <c r="F178">
        <v>0</v>
      </c>
      <c r="G178">
        <v>5</v>
      </c>
      <c r="H178">
        <v>0</v>
      </c>
      <c r="I178">
        <v>0</v>
      </c>
      <c r="J178">
        <v>5</v>
      </c>
      <c r="K178">
        <v>5</v>
      </c>
      <c r="L178">
        <v>1.274</v>
      </c>
      <c r="M178">
        <v>6</v>
      </c>
      <c r="N178">
        <v>10.103999999999999</v>
      </c>
      <c r="O178">
        <v>5</v>
      </c>
      <c r="P178">
        <v>0</v>
      </c>
      <c r="Q178">
        <v>10</v>
      </c>
      <c r="R178">
        <v>47.378</v>
      </c>
    </row>
    <row r="179" spans="1:18">
      <c r="A179" t="s">
        <v>53</v>
      </c>
      <c r="B179">
        <v>2020</v>
      </c>
      <c r="C179" t="s">
        <v>29</v>
      </c>
      <c r="D179" t="s">
        <v>36</v>
      </c>
      <c r="E179" t="s">
        <v>22</v>
      </c>
      <c r="F179">
        <v>0</v>
      </c>
      <c r="G179">
        <v>15</v>
      </c>
      <c r="H179">
        <v>5</v>
      </c>
      <c r="I179">
        <v>10</v>
      </c>
      <c r="J179">
        <v>23</v>
      </c>
      <c r="K179">
        <v>13.092000000000001</v>
      </c>
      <c r="L179">
        <v>0</v>
      </c>
      <c r="M179">
        <v>31.702000000000002</v>
      </c>
      <c r="N179">
        <v>15</v>
      </c>
      <c r="O179">
        <v>18.16</v>
      </c>
      <c r="P179">
        <v>5</v>
      </c>
      <c r="Q179">
        <v>5</v>
      </c>
      <c r="R179">
        <v>140.95400000000001</v>
      </c>
    </row>
    <row r="180" spans="1:18">
      <c r="A180" t="s">
        <v>53</v>
      </c>
      <c r="B180">
        <v>2020</v>
      </c>
      <c r="C180" t="s">
        <v>29</v>
      </c>
      <c r="D180" t="s">
        <v>35</v>
      </c>
      <c r="E180" t="s">
        <v>22</v>
      </c>
      <c r="F180">
        <v>39.073</v>
      </c>
      <c r="G180">
        <v>39.04</v>
      </c>
      <c r="H180">
        <v>21.061</v>
      </c>
      <c r="I180">
        <v>5.1130000000000004</v>
      </c>
      <c r="J180">
        <v>43.5</v>
      </c>
      <c r="K180">
        <v>18.550999999999998</v>
      </c>
      <c r="L180">
        <v>15.959</v>
      </c>
      <c r="M180">
        <v>23</v>
      </c>
      <c r="N180">
        <v>25.068999999999999</v>
      </c>
      <c r="O180">
        <v>10</v>
      </c>
      <c r="P180">
        <v>30.126999999999999</v>
      </c>
      <c r="Q180">
        <v>35.5</v>
      </c>
      <c r="R180">
        <v>305.99299999999999</v>
      </c>
    </row>
    <row r="181" spans="1:18">
      <c r="A181" t="s">
        <v>53</v>
      </c>
      <c r="B181">
        <v>2020</v>
      </c>
      <c r="C181" t="s">
        <v>29</v>
      </c>
      <c r="D181" t="s">
        <v>34</v>
      </c>
      <c r="E181" t="s">
        <v>22</v>
      </c>
      <c r="F181">
        <v>10</v>
      </c>
      <c r="G181">
        <v>17</v>
      </c>
      <c r="H181">
        <v>3.1579999999999999</v>
      </c>
      <c r="I181">
        <v>5</v>
      </c>
      <c r="J181">
        <v>0</v>
      </c>
      <c r="K181">
        <v>4</v>
      </c>
      <c r="L181">
        <v>0</v>
      </c>
      <c r="M181">
        <v>18.364999999999998</v>
      </c>
      <c r="N181">
        <v>20</v>
      </c>
      <c r="O181">
        <v>38</v>
      </c>
      <c r="P181">
        <v>15.090999999999999</v>
      </c>
      <c r="Q181">
        <v>0.51200000000000001</v>
      </c>
      <c r="R181">
        <v>131.126</v>
      </c>
    </row>
    <row r="182" spans="1:18">
      <c r="A182" t="s">
        <v>53</v>
      </c>
      <c r="B182">
        <v>2020</v>
      </c>
      <c r="C182" t="s">
        <v>29</v>
      </c>
      <c r="D182" t="s">
        <v>33</v>
      </c>
      <c r="E182" t="s">
        <v>22</v>
      </c>
      <c r="F182">
        <v>5.5209999999999999</v>
      </c>
      <c r="G182">
        <v>0</v>
      </c>
      <c r="H182">
        <v>10</v>
      </c>
      <c r="I182">
        <v>0</v>
      </c>
      <c r="J182">
        <v>0</v>
      </c>
      <c r="K182">
        <v>0.376</v>
      </c>
      <c r="L182">
        <v>7.2160000000000002</v>
      </c>
      <c r="M182">
        <v>5.843</v>
      </c>
      <c r="N182">
        <v>7.452</v>
      </c>
      <c r="O182">
        <v>7.6989999999999998</v>
      </c>
      <c r="P182">
        <v>16.088000000000001</v>
      </c>
      <c r="Q182">
        <v>0.46400000000000002</v>
      </c>
      <c r="R182">
        <v>60.658999999999999</v>
      </c>
    </row>
    <row r="183" spans="1:18">
      <c r="A183" t="s">
        <v>53</v>
      </c>
      <c r="B183">
        <v>2020</v>
      </c>
      <c r="C183" t="s">
        <v>29</v>
      </c>
      <c r="D183" t="s">
        <v>32</v>
      </c>
      <c r="E183" t="s">
        <v>22</v>
      </c>
      <c r="F183">
        <v>18</v>
      </c>
      <c r="G183">
        <v>20</v>
      </c>
      <c r="H183">
        <v>10</v>
      </c>
      <c r="I183">
        <v>0</v>
      </c>
      <c r="J183">
        <v>36.5</v>
      </c>
      <c r="K183">
        <v>5</v>
      </c>
      <c r="L183">
        <v>0</v>
      </c>
      <c r="M183">
        <v>57.95</v>
      </c>
      <c r="N183">
        <v>20</v>
      </c>
      <c r="O183">
        <v>38.555</v>
      </c>
      <c r="P183">
        <v>35.131999999999998</v>
      </c>
      <c r="Q183">
        <v>10</v>
      </c>
      <c r="R183">
        <v>251.137</v>
      </c>
    </row>
    <row r="184" spans="1:18">
      <c r="A184" t="s">
        <v>53</v>
      </c>
      <c r="B184">
        <v>2020</v>
      </c>
      <c r="C184" t="s">
        <v>29</v>
      </c>
      <c r="D184" t="s">
        <v>31</v>
      </c>
      <c r="E184" t="s">
        <v>22</v>
      </c>
      <c r="F184">
        <v>17</v>
      </c>
      <c r="G184">
        <v>22.170999999999999</v>
      </c>
      <c r="H184">
        <v>4.9790000000000001</v>
      </c>
      <c r="I184">
        <v>0.15</v>
      </c>
      <c r="J184">
        <v>38.5</v>
      </c>
      <c r="K184">
        <v>4.9560000000000004</v>
      </c>
      <c r="L184">
        <v>11.971</v>
      </c>
      <c r="M184">
        <v>50.076999999999998</v>
      </c>
      <c r="N184">
        <v>8.5</v>
      </c>
      <c r="O184">
        <v>38.46</v>
      </c>
      <c r="P184">
        <v>24.052</v>
      </c>
      <c r="Q184">
        <v>30.17</v>
      </c>
      <c r="R184">
        <v>250.98599999999999</v>
      </c>
    </row>
    <row r="185" spans="1:18">
      <c r="A185" t="s">
        <v>53</v>
      </c>
      <c r="B185">
        <v>2020</v>
      </c>
      <c r="C185" t="s">
        <v>29</v>
      </c>
      <c r="D185" t="s">
        <v>30</v>
      </c>
      <c r="E185" t="s">
        <v>22</v>
      </c>
      <c r="F185">
        <v>11</v>
      </c>
      <c r="G185">
        <v>27</v>
      </c>
      <c r="H185">
        <v>30.248999999999999</v>
      </c>
      <c r="I185">
        <v>0</v>
      </c>
      <c r="J185">
        <v>32.99</v>
      </c>
      <c r="K185">
        <v>24.956</v>
      </c>
      <c r="L185">
        <v>42.16</v>
      </c>
      <c r="M185">
        <v>30.986999999999998</v>
      </c>
      <c r="N185">
        <v>68.486999999999995</v>
      </c>
      <c r="O185">
        <v>43.48</v>
      </c>
      <c r="P185">
        <v>30</v>
      </c>
      <c r="Q185">
        <v>25.757000000000001</v>
      </c>
      <c r="R185">
        <v>367.06600000000003</v>
      </c>
    </row>
    <row r="186" spans="1:18">
      <c r="A186" t="s">
        <v>53</v>
      </c>
      <c r="B186">
        <v>2020</v>
      </c>
      <c r="C186" t="s">
        <v>20</v>
      </c>
      <c r="D186" t="s">
        <v>28</v>
      </c>
      <c r="E186" t="s">
        <v>22</v>
      </c>
      <c r="F186">
        <v>85</v>
      </c>
      <c r="G186">
        <v>87.518000000000001</v>
      </c>
      <c r="H186">
        <v>121</v>
      </c>
      <c r="I186">
        <v>111</v>
      </c>
      <c r="J186">
        <v>188</v>
      </c>
      <c r="K186">
        <v>93.328000000000003</v>
      </c>
      <c r="L186">
        <v>121.598</v>
      </c>
      <c r="M186">
        <v>94</v>
      </c>
      <c r="N186">
        <v>186.10300000000001</v>
      </c>
      <c r="O186">
        <v>156.5</v>
      </c>
      <c r="P186">
        <v>97</v>
      </c>
      <c r="Q186">
        <v>152.95699999999999</v>
      </c>
      <c r="R186">
        <v>1494.0039999999999</v>
      </c>
    </row>
    <row r="187" spans="1:18">
      <c r="A187" t="s">
        <v>53</v>
      </c>
      <c r="B187">
        <v>2020</v>
      </c>
      <c r="C187" t="s">
        <v>20</v>
      </c>
      <c r="D187" t="s">
        <v>27</v>
      </c>
      <c r="E187" t="s">
        <v>22</v>
      </c>
      <c r="F187">
        <v>91</v>
      </c>
      <c r="G187">
        <v>0</v>
      </c>
      <c r="H187">
        <v>0</v>
      </c>
      <c r="I187">
        <v>86.7</v>
      </c>
      <c r="J187">
        <v>0</v>
      </c>
      <c r="K187">
        <v>86.7</v>
      </c>
      <c r="L187">
        <v>92</v>
      </c>
      <c r="M187">
        <v>0</v>
      </c>
      <c r="N187">
        <v>62.7</v>
      </c>
      <c r="O187">
        <v>86.7</v>
      </c>
      <c r="P187">
        <v>0</v>
      </c>
      <c r="Q187">
        <v>87.7</v>
      </c>
      <c r="R187">
        <v>593.5</v>
      </c>
    </row>
    <row r="188" spans="1:18">
      <c r="A188" t="s">
        <v>53</v>
      </c>
      <c r="B188">
        <v>2020</v>
      </c>
      <c r="C188" t="s">
        <v>20</v>
      </c>
      <c r="D188" t="s">
        <v>26</v>
      </c>
      <c r="E188" t="s">
        <v>22</v>
      </c>
      <c r="F188">
        <v>337.89600000000002</v>
      </c>
      <c r="G188">
        <v>217.93199999999999</v>
      </c>
      <c r="H188">
        <v>258.50599999999997</v>
      </c>
      <c r="I188">
        <v>214.994</v>
      </c>
      <c r="J188">
        <v>390.20600000000002</v>
      </c>
      <c r="K188">
        <v>415.87700000000001</v>
      </c>
      <c r="L188">
        <v>290.11399999999998</v>
      </c>
      <c r="M188">
        <v>283.81099999999998</v>
      </c>
      <c r="N188">
        <v>228.22200000000001</v>
      </c>
      <c r="O188">
        <v>417.29</v>
      </c>
      <c r="P188">
        <v>260.85700000000003</v>
      </c>
      <c r="Q188">
        <v>338.70100000000002</v>
      </c>
      <c r="R188">
        <v>3654.4060000000004</v>
      </c>
    </row>
    <row r="189" spans="1:18">
      <c r="A189" t="s">
        <v>53</v>
      </c>
      <c r="B189">
        <v>2020</v>
      </c>
      <c r="C189" t="s">
        <v>20</v>
      </c>
      <c r="D189" t="s">
        <v>25</v>
      </c>
      <c r="E189" t="s">
        <v>22</v>
      </c>
      <c r="F189">
        <v>134.745</v>
      </c>
      <c r="G189">
        <v>129</v>
      </c>
      <c r="H189">
        <v>199</v>
      </c>
      <c r="I189">
        <v>232</v>
      </c>
      <c r="J189">
        <v>64</v>
      </c>
      <c r="K189">
        <v>66</v>
      </c>
      <c r="L189">
        <v>240</v>
      </c>
      <c r="M189">
        <v>128.07499999999999</v>
      </c>
      <c r="N189">
        <v>197.541</v>
      </c>
      <c r="O189">
        <v>45</v>
      </c>
      <c r="P189">
        <v>231.608</v>
      </c>
      <c r="Q189">
        <v>405.762</v>
      </c>
      <c r="R189">
        <v>2072.7309999999998</v>
      </c>
    </row>
    <row r="190" spans="1:18">
      <c r="A190" t="s">
        <v>53</v>
      </c>
      <c r="B190">
        <v>2020</v>
      </c>
      <c r="C190" t="s">
        <v>20</v>
      </c>
      <c r="D190" t="s">
        <v>24</v>
      </c>
      <c r="E190" t="s">
        <v>22</v>
      </c>
      <c r="F190">
        <v>0</v>
      </c>
      <c r="G190">
        <v>68</v>
      </c>
      <c r="H190">
        <v>0</v>
      </c>
      <c r="I190">
        <v>35</v>
      </c>
      <c r="J190">
        <v>0</v>
      </c>
      <c r="K190">
        <v>67</v>
      </c>
      <c r="L190">
        <v>68.293999999999997</v>
      </c>
      <c r="M190">
        <v>63</v>
      </c>
      <c r="N190">
        <v>0</v>
      </c>
      <c r="O190">
        <v>0</v>
      </c>
      <c r="P190">
        <v>0</v>
      </c>
      <c r="Q190">
        <v>33.186</v>
      </c>
      <c r="R190">
        <v>334.47999999999996</v>
      </c>
    </row>
    <row r="191" spans="1:18">
      <c r="A191" t="s">
        <v>53</v>
      </c>
      <c r="B191">
        <v>2020</v>
      </c>
      <c r="C191" t="s">
        <v>20</v>
      </c>
      <c r="D191" t="s">
        <v>23</v>
      </c>
      <c r="E191" t="s">
        <v>22</v>
      </c>
      <c r="F191">
        <v>147.81</v>
      </c>
      <c r="G191">
        <v>0</v>
      </c>
      <c r="H191">
        <v>45</v>
      </c>
      <c r="I191">
        <v>29.95</v>
      </c>
      <c r="J191">
        <v>29.907</v>
      </c>
      <c r="K191">
        <v>88.95</v>
      </c>
      <c r="L191">
        <v>33</v>
      </c>
      <c r="M191">
        <v>42.692999999999998</v>
      </c>
      <c r="N191">
        <v>142.62100000000001</v>
      </c>
      <c r="O191">
        <v>75.840999999999994</v>
      </c>
      <c r="P191">
        <v>0</v>
      </c>
      <c r="Q191">
        <v>81.935000000000002</v>
      </c>
      <c r="R191">
        <v>717.70700000000011</v>
      </c>
    </row>
    <row r="192" spans="1:18">
      <c r="A192" t="s">
        <v>53</v>
      </c>
      <c r="B192">
        <v>2020</v>
      </c>
      <c r="C192" t="s">
        <v>20</v>
      </c>
      <c r="D192" t="s">
        <v>21</v>
      </c>
      <c r="E192" t="s">
        <v>22</v>
      </c>
      <c r="F192">
        <v>40.731999999999999</v>
      </c>
      <c r="G192">
        <v>30</v>
      </c>
      <c r="H192">
        <v>0</v>
      </c>
      <c r="I192">
        <v>54.9</v>
      </c>
      <c r="J192">
        <v>14.72</v>
      </c>
      <c r="K192">
        <v>79.95</v>
      </c>
      <c r="L192">
        <v>24.036999999999999</v>
      </c>
      <c r="M192">
        <v>67.474999999999994</v>
      </c>
      <c r="N192">
        <v>39.622999999999998</v>
      </c>
      <c r="O192">
        <v>50.92</v>
      </c>
      <c r="P192">
        <v>30</v>
      </c>
      <c r="Q192">
        <v>39.968000000000004</v>
      </c>
      <c r="R192">
        <v>472.32500000000005</v>
      </c>
    </row>
    <row r="193" spans="1:18">
      <c r="A193" t="s">
        <v>19</v>
      </c>
      <c r="B193">
        <v>2020</v>
      </c>
      <c r="C193" t="s">
        <v>48</v>
      </c>
      <c r="D193" t="s">
        <v>52</v>
      </c>
      <c r="E193" t="s">
        <v>22</v>
      </c>
      <c r="F193">
        <v>88126.31</v>
      </c>
      <c r="G193">
        <v>93967</v>
      </c>
      <c r="H193">
        <v>78579</v>
      </c>
      <c r="I193">
        <v>60537.5</v>
      </c>
      <c r="J193">
        <v>70625.035999999993</v>
      </c>
      <c r="K193">
        <v>66180</v>
      </c>
      <c r="L193">
        <v>73558.5</v>
      </c>
      <c r="M193">
        <v>76607.922000000006</v>
      </c>
      <c r="N193">
        <v>77126.960999999996</v>
      </c>
      <c r="O193">
        <v>84383.020999999993</v>
      </c>
      <c r="P193">
        <v>81774.394</v>
      </c>
      <c r="Q193">
        <v>95159.739000000001</v>
      </c>
      <c r="R193">
        <v>946625.38299999991</v>
      </c>
    </row>
    <row r="194" spans="1:18">
      <c r="A194" t="s">
        <v>19</v>
      </c>
      <c r="B194">
        <v>2020</v>
      </c>
      <c r="C194" t="s">
        <v>48</v>
      </c>
      <c r="D194" t="s">
        <v>51</v>
      </c>
      <c r="E194" t="s">
        <v>22</v>
      </c>
      <c r="F194">
        <v>94724.7</v>
      </c>
      <c r="G194">
        <v>94413.243000000002</v>
      </c>
      <c r="H194">
        <v>82346.447</v>
      </c>
      <c r="I194">
        <v>76440.626000000004</v>
      </c>
      <c r="J194">
        <v>86889.18</v>
      </c>
      <c r="K194">
        <v>91879.48</v>
      </c>
      <c r="L194">
        <v>93257.85</v>
      </c>
      <c r="M194">
        <v>91369.05</v>
      </c>
      <c r="N194">
        <v>95579.43</v>
      </c>
      <c r="O194">
        <v>107087.13099999999</v>
      </c>
      <c r="P194">
        <v>98974.85</v>
      </c>
      <c r="Q194">
        <v>118610.93</v>
      </c>
      <c r="R194">
        <v>1131572.9170000001</v>
      </c>
    </row>
    <row r="195" spans="1:18">
      <c r="A195" t="s">
        <v>19</v>
      </c>
      <c r="B195">
        <v>2020</v>
      </c>
      <c r="C195" t="s">
        <v>48</v>
      </c>
      <c r="D195" t="s">
        <v>50</v>
      </c>
      <c r="E195" t="s">
        <v>22</v>
      </c>
      <c r="F195">
        <v>39773.46</v>
      </c>
      <c r="G195">
        <v>38249</v>
      </c>
      <c r="H195">
        <v>38618.349000000002</v>
      </c>
      <c r="I195">
        <v>37381.199999999997</v>
      </c>
      <c r="J195">
        <v>40216.392999999996</v>
      </c>
      <c r="K195">
        <v>40047.034</v>
      </c>
      <c r="L195">
        <v>40644.741000000002</v>
      </c>
      <c r="M195">
        <v>39770.237999999998</v>
      </c>
      <c r="N195">
        <v>42618.92</v>
      </c>
      <c r="O195">
        <v>44769.385999999999</v>
      </c>
      <c r="P195">
        <v>45183.067999999999</v>
      </c>
      <c r="Q195">
        <v>54540.978000000003</v>
      </c>
      <c r="R195">
        <v>501812.76699999999</v>
      </c>
    </row>
    <row r="196" spans="1:18">
      <c r="A196" t="s">
        <v>19</v>
      </c>
      <c r="B196">
        <v>2020</v>
      </c>
      <c r="C196" t="s">
        <v>48</v>
      </c>
      <c r="D196" t="s">
        <v>49</v>
      </c>
      <c r="E196" t="s">
        <v>22</v>
      </c>
      <c r="F196">
        <v>63282.213000000003</v>
      </c>
      <c r="G196">
        <v>59756.5</v>
      </c>
      <c r="H196">
        <v>55223.05</v>
      </c>
      <c r="I196">
        <v>49794.1</v>
      </c>
      <c r="J196">
        <v>53306.584000000003</v>
      </c>
      <c r="K196">
        <v>54490.75</v>
      </c>
      <c r="L196">
        <v>57106</v>
      </c>
      <c r="M196">
        <v>54315.25</v>
      </c>
      <c r="N196">
        <v>59162.586000000003</v>
      </c>
      <c r="O196">
        <v>64330.7</v>
      </c>
      <c r="P196">
        <v>59386.5</v>
      </c>
      <c r="Q196">
        <v>67808.728000000003</v>
      </c>
      <c r="R196">
        <v>697962.96100000001</v>
      </c>
    </row>
    <row r="197" spans="1:18">
      <c r="A197" t="s">
        <v>19</v>
      </c>
      <c r="B197">
        <v>2020</v>
      </c>
      <c r="C197" t="s">
        <v>44</v>
      </c>
      <c r="D197" t="s">
        <v>47</v>
      </c>
      <c r="E197" t="s">
        <v>22</v>
      </c>
      <c r="F197">
        <v>297484.48</v>
      </c>
      <c r="G197">
        <v>287952.31</v>
      </c>
      <c r="H197">
        <v>243855.72899999999</v>
      </c>
      <c r="I197">
        <v>202765.212</v>
      </c>
      <c r="J197">
        <v>230846.9</v>
      </c>
      <c r="K197">
        <v>245253.791</v>
      </c>
      <c r="L197">
        <v>253810.93299999999</v>
      </c>
      <c r="M197">
        <v>249588.75899999999</v>
      </c>
      <c r="N197">
        <v>263109.09100000001</v>
      </c>
      <c r="O197">
        <v>297569.19699999999</v>
      </c>
      <c r="P197">
        <v>281601.61700000003</v>
      </c>
      <c r="Q197">
        <v>324442.50799999997</v>
      </c>
      <c r="R197">
        <v>3178280.5270000002</v>
      </c>
    </row>
    <row r="198" spans="1:18">
      <c r="A198" t="s">
        <v>19</v>
      </c>
      <c r="B198">
        <v>2020</v>
      </c>
      <c r="C198" t="s">
        <v>44</v>
      </c>
      <c r="D198" t="s">
        <v>46</v>
      </c>
      <c r="E198" t="s">
        <v>22</v>
      </c>
      <c r="F198">
        <v>254169.18100000001</v>
      </c>
      <c r="G198">
        <v>239904.46</v>
      </c>
      <c r="H198">
        <v>193698.48300000001</v>
      </c>
      <c r="I198">
        <v>171044.76800000001</v>
      </c>
      <c r="J198">
        <v>192265.264</v>
      </c>
      <c r="K198">
        <v>200160.65</v>
      </c>
      <c r="L198">
        <v>212171.57199999999</v>
      </c>
      <c r="M198">
        <v>203618.40900000001</v>
      </c>
      <c r="N198">
        <v>221286.315</v>
      </c>
      <c r="O198">
        <v>246498.53</v>
      </c>
      <c r="P198">
        <v>229925.83199999999</v>
      </c>
      <c r="Q198">
        <v>271902.33100000001</v>
      </c>
      <c r="R198">
        <v>2636645.7949999999</v>
      </c>
    </row>
    <row r="199" spans="1:18">
      <c r="A199" t="s">
        <v>19</v>
      </c>
      <c r="B199">
        <v>2020</v>
      </c>
      <c r="C199" t="s">
        <v>44</v>
      </c>
      <c r="D199" t="s">
        <v>45</v>
      </c>
      <c r="E199" t="s">
        <v>22</v>
      </c>
      <c r="F199">
        <v>207316.85</v>
      </c>
      <c r="G199">
        <v>211407.198</v>
      </c>
      <c r="H199">
        <v>194622.54699999999</v>
      </c>
      <c r="I199">
        <v>164210.399</v>
      </c>
      <c r="J199">
        <v>191482.28</v>
      </c>
      <c r="K199">
        <v>197213.432</v>
      </c>
      <c r="L199">
        <v>204150.818</v>
      </c>
      <c r="M199">
        <v>202673.66899999999</v>
      </c>
      <c r="N199">
        <v>212412.4</v>
      </c>
      <c r="O199">
        <v>230432.05900000001</v>
      </c>
      <c r="P199">
        <v>219970.66899999999</v>
      </c>
      <c r="Q199">
        <v>255487.24799999999</v>
      </c>
      <c r="R199">
        <v>2491379.5689999997</v>
      </c>
    </row>
    <row r="200" spans="1:18">
      <c r="A200" t="s">
        <v>19</v>
      </c>
      <c r="B200">
        <v>2020</v>
      </c>
      <c r="C200" t="s">
        <v>39</v>
      </c>
      <c r="D200" t="s">
        <v>43</v>
      </c>
      <c r="E200" t="s">
        <v>22</v>
      </c>
      <c r="F200">
        <v>627853.74</v>
      </c>
      <c r="G200">
        <v>627037.53</v>
      </c>
      <c r="H200">
        <v>544317.30099999998</v>
      </c>
      <c r="I200">
        <v>436700.07900000003</v>
      </c>
      <c r="J200">
        <v>483620.35700000002</v>
      </c>
      <c r="K200">
        <v>536712.63</v>
      </c>
      <c r="L200">
        <v>607250.82400000002</v>
      </c>
      <c r="M200">
        <v>592108.00600000005</v>
      </c>
      <c r="N200">
        <v>632812.88100000005</v>
      </c>
      <c r="O200">
        <v>672522.73100000003</v>
      </c>
      <c r="P200">
        <v>655609.73699999996</v>
      </c>
      <c r="Q200">
        <v>760385.47900000005</v>
      </c>
      <c r="R200">
        <v>7176931.2949999999</v>
      </c>
    </row>
    <row r="201" spans="1:18">
      <c r="A201" t="s">
        <v>19</v>
      </c>
      <c r="B201">
        <v>2020</v>
      </c>
      <c r="C201" t="s">
        <v>39</v>
      </c>
      <c r="D201" t="s">
        <v>42</v>
      </c>
      <c r="E201" t="s">
        <v>22</v>
      </c>
      <c r="F201">
        <v>176670.62</v>
      </c>
      <c r="G201">
        <v>176175.799</v>
      </c>
      <c r="H201">
        <v>141578.573</v>
      </c>
      <c r="I201">
        <v>108676.98</v>
      </c>
      <c r="J201">
        <v>118168.5</v>
      </c>
      <c r="K201">
        <v>135028.54199999999</v>
      </c>
      <c r="L201">
        <v>154752.36600000001</v>
      </c>
      <c r="M201">
        <v>155426.136</v>
      </c>
      <c r="N201">
        <v>163089.734</v>
      </c>
      <c r="O201">
        <v>174441.348</v>
      </c>
      <c r="P201">
        <v>161571.848</v>
      </c>
      <c r="Q201">
        <v>189349.97399999999</v>
      </c>
      <c r="R201">
        <v>1854930.42</v>
      </c>
    </row>
    <row r="202" spans="1:18">
      <c r="A202" t="s">
        <v>19</v>
      </c>
      <c r="B202">
        <v>2020</v>
      </c>
      <c r="C202" t="s">
        <v>39</v>
      </c>
      <c r="D202" t="s">
        <v>41</v>
      </c>
      <c r="E202" t="s">
        <v>22</v>
      </c>
      <c r="F202">
        <v>79180.2</v>
      </c>
      <c r="G202">
        <v>78788.142000000007</v>
      </c>
      <c r="H202">
        <v>66077.896999999997</v>
      </c>
      <c r="I202">
        <v>58605.790999999997</v>
      </c>
      <c r="J202">
        <v>63850.6</v>
      </c>
      <c r="K202">
        <v>65121.1</v>
      </c>
      <c r="L202">
        <v>74117.100000000006</v>
      </c>
      <c r="M202">
        <v>71324.800000000003</v>
      </c>
      <c r="N202">
        <v>81445.2</v>
      </c>
      <c r="O202">
        <v>86719.2</v>
      </c>
      <c r="P202">
        <v>79419</v>
      </c>
      <c r="Q202">
        <v>99620.214000000007</v>
      </c>
      <c r="R202">
        <v>904269.24399999995</v>
      </c>
    </row>
    <row r="203" spans="1:18">
      <c r="A203" t="s">
        <v>19</v>
      </c>
      <c r="B203">
        <v>2020</v>
      </c>
      <c r="C203" t="s">
        <v>39</v>
      </c>
      <c r="D203" t="s">
        <v>40</v>
      </c>
      <c r="E203" t="s">
        <v>22</v>
      </c>
      <c r="F203">
        <v>272576.95400000003</v>
      </c>
      <c r="G203">
        <v>268271.44900000002</v>
      </c>
      <c r="H203">
        <v>243665.929</v>
      </c>
      <c r="I203">
        <v>213166.02299999999</v>
      </c>
      <c r="J203">
        <v>240782.935</v>
      </c>
      <c r="K203">
        <v>266278.83299999998</v>
      </c>
      <c r="L203">
        <v>277307.23700000002</v>
      </c>
      <c r="M203">
        <v>263899.223</v>
      </c>
      <c r="N203">
        <v>280929.70600000001</v>
      </c>
      <c r="O203">
        <v>294571.96000000002</v>
      </c>
      <c r="P203">
        <v>284774.00400000002</v>
      </c>
      <c r="Q203">
        <v>333219.01699999999</v>
      </c>
      <c r="R203">
        <v>3239443.27</v>
      </c>
    </row>
    <row r="204" spans="1:18">
      <c r="A204" t="s">
        <v>19</v>
      </c>
      <c r="B204">
        <v>2020</v>
      </c>
      <c r="C204" t="s">
        <v>29</v>
      </c>
      <c r="D204" t="s">
        <v>38</v>
      </c>
      <c r="E204" t="s">
        <v>22</v>
      </c>
      <c r="F204">
        <v>184670.48800000001</v>
      </c>
      <c r="G204">
        <v>170175.54</v>
      </c>
      <c r="H204">
        <v>147939.59099999999</v>
      </c>
      <c r="I204">
        <v>131586.53200000001</v>
      </c>
      <c r="J204">
        <v>138300.753</v>
      </c>
      <c r="K204">
        <v>145445.02799999999</v>
      </c>
      <c r="L204">
        <v>159461.283</v>
      </c>
      <c r="M204">
        <v>157258.57800000001</v>
      </c>
      <c r="N204">
        <v>175574.69899999999</v>
      </c>
      <c r="O204">
        <v>196409.253</v>
      </c>
      <c r="P204">
        <v>181024.69899999999</v>
      </c>
      <c r="Q204">
        <v>213229.35399999999</v>
      </c>
      <c r="R204">
        <v>2001075.7980000002</v>
      </c>
    </row>
    <row r="205" spans="1:18">
      <c r="A205" t="s">
        <v>19</v>
      </c>
      <c r="B205">
        <v>2020</v>
      </c>
      <c r="C205" t="s">
        <v>29</v>
      </c>
      <c r="D205" t="s">
        <v>37</v>
      </c>
      <c r="E205" t="s">
        <v>22</v>
      </c>
      <c r="F205">
        <v>31158</v>
      </c>
      <c r="G205">
        <v>30119.5</v>
      </c>
      <c r="H205">
        <v>26590.5</v>
      </c>
      <c r="I205">
        <v>24225.5</v>
      </c>
      <c r="J205">
        <v>24586.5</v>
      </c>
      <c r="K205">
        <v>27138.84</v>
      </c>
      <c r="L205">
        <v>28618.838</v>
      </c>
      <c r="M205">
        <v>28593.5</v>
      </c>
      <c r="N205">
        <v>31297.499</v>
      </c>
      <c r="O205">
        <v>35417.550000000003</v>
      </c>
      <c r="P205">
        <v>32681.499</v>
      </c>
      <c r="Q205">
        <v>37096.392999999996</v>
      </c>
      <c r="R205">
        <v>357524.11900000001</v>
      </c>
    </row>
    <row r="206" spans="1:18">
      <c r="A206" t="s">
        <v>19</v>
      </c>
      <c r="B206">
        <v>2020</v>
      </c>
      <c r="C206" t="s">
        <v>29</v>
      </c>
      <c r="D206" t="s">
        <v>36</v>
      </c>
      <c r="E206" t="s">
        <v>22</v>
      </c>
      <c r="F206">
        <v>37939.5</v>
      </c>
      <c r="G206">
        <v>36025</v>
      </c>
      <c r="H206">
        <v>31593</v>
      </c>
      <c r="I206">
        <v>29457.93</v>
      </c>
      <c r="J206">
        <v>28445</v>
      </c>
      <c r="K206">
        <v>30224.5</v>
      </c>
      <c r="L206">
        <v>34074.5</v>
      </c>
      <c r="M206">
        <v>34580</v>
      </c>
      <c r="N206">
        <v>36557</v>
      </c>
      <c r="O206">
        <v>41900.699999999997</v>
      </c>
      <c r="P206">
        <v>39926.5</v>
      </c>
      <c r="Q206">
        <v>43143.741000000002</v>
      </c>
      <c r="R206">
        <v>423867.37099999998</v>
      </c>
    </row>
    <row r="207" spans="1:18">
      <c r="A207" t="s">
        <v>19</v>
      </c>
      <c r="B207">
        <v>2020</v>
      </c>
      <c r="C207" t="s">
        <v>29</v>
      </c>
      <c r="D207" t="s">
        <v>35</v>
      </c>
      <c r="E207" t="s">
        <v>22</v>
      </c>
      <c r="F207">
        <v>112079.18399999999</v>
      </c>
      <c r="G207">
        <v>107729.5</v>
      </c>
      <c r="H207">
        <v>94904.842999999993</v>
      </c>
      <c r="I207">
        <v>81030.070000000007</v>
      </c>
      <c r="J207">
        <v>84202.486000000004</v>
      </c>
      <c r="K207">
        <v>94996.05</v>
      </c>
      <c r="L207">
        <v>105046.761</v>
      </c>
      <c r="M207">
        <v>107417.01</v>
      </c>
      <c r="N207">
        <v>113355.027</v>
      </c>
      <c r="O207">
        <v>125905.921</v>
      </c>
      <c r="P207">
        <v>117662.295</v>
      </c>
      <c r="Q207">
        <v>128744.867</v>
      </c>
      <c r="R207">
        <v>1273074.0140000002</v>
      </c>
    </row>
    <row r="208" spans="1:18">
      <c r="A208" t="s">
        <v>19</v>
      </c>
      <c r="B208">
        <v>2020</v>
      </c>
      <c r="C208" t="s">
        <v>29</v>
      </c>
      <c r="D208" t="s">
        <v>34</v>
      </c>
      <c r="E208" t="s">
        <v>22</v>
      </c>
      <c r="F208">
        <v>53786.124000000003</v>
      </c>
      <c r="G208">
        <v>51733.19</v>
      </c>
      <c r="H208">
        <v>46688.11</v>
      </c>
      <c r="I208">
        <v>41457.830999999998</v>
      </c>
      <c r="J208">
        <v>42115.572</v>
      </c>
      <c r="K208">
        <v>44959.417999999998</v>
      </c>
      <c r="L208">
        <v>52192.27</v>
      </c>
      <c r="M208">
        <v>52777.915999999997</v>
      </c>
      <c r="N208">
        <v>55008</v>
      </c>
      <c r="O208">
        <v>60722.686999999998</v>
      </c>
      <c r="P208">
        <v>57916.52</v>
      </c>
      <c r="Q208">
        <v>62300.105000000003</v>
      </c>
      <c r="R208">
        <v>621657.7429999999</v>
      </c>
    </row>
    <row r="209" spans="1:18">
      <c r="A209" t="s">
        <v>19</v>
      </c>
      <c r="B209">
        <v>2020</v>
      </c>
      <c r="C209" t="s">
        <v>29</v>
      </c>
      <c r="D209" t="s">
        <v>33</v>
      </c>
      <c r="E209" t="s">
        <v>22</v>
      </c>
      <c r="F209">
        <v>51099.15</v>
      </c>
      <c r="G209">
        <v>49547</v>
      </c>
      <c r="H209">
        <v>43189.773000000001</v>
      </c>
      <c r="I209">
        <v>37981.718999999997</v>
      </c>
      <c r="J209">
        <v>40211.584000000003</v>
      </c>
      <c r="K209">
        <v>41556.43</v>
      </c>
      <c r="L209">
        <v>46947.82</v>
      </c>
      <c r="M209">
        <v>46078.5</v>
      </c>
      <c r="N209">
        <v>52189.544000000002</v>
      </c>
      <c r="O209">
        <v>55878.631000000001</v>
      </c>
      <c r="P209">
        <v>54150.455000000002</v>
      </c>
      <c r="Q209">
        <v>58952.2</v>
      </c>
      <c r="R209">
        <v>577782.80599999998</v>
      </c>
    </row>
    <row r="210" spans="1:18">
      <c r="A210" t="s">
        <v>19</v>
      </c>
      <c r="B210">
        <v>2020</v>
      </c>
      <c r="C210" t="s">
        <v>29</v>
      </c>
      <c r="D210" t="s">
        <v>32</v>
      </c>
      <c r="E210" t="s">
        <v>22</v>
      </c>
      <c r="F210">
        <v>116503.924</v>
      </c>
      <c r="G210">
        <v>108887.909</v>
      </c>
      <c r="H210">
        <v>91556.327000000005</v>
      </c>
      <c r="I210">
        <v>77230.615000000005</v>
      </c>
      <c r="J210">
        <v>76497.87</v>
      </c>
      <c r="K210">
        <v>93113.413</v>
      </c>
      <c r="L210">
        <v>109003.58199999999</v>
      </c>
      <c r="M210">
        <v>108702.75</v>
      </c>
      <c r="N210">
        <v>116690.62699999999</v>
      </c>
      <c r="O210">
        <v>125620.728</v>
      </c>
      <c r="P210">
        <v>120476.3</v>
      </c>
      <c r="Q210">
        <v>133993.399</v>
      </c>
      <c r="R210">
        <v>1278277.4439999999</v>
      </c>
    </row>
    <row r="211" spans="1:18">
      <c r="A211" t="s">
        <v>19</v>
      </c>
      <c r="B211">
        <v>2020</v>
      </c>
      <c r="C211" t="s">
        <v>29</v>
      </c>
      <c r="D211" t="s">
        <v>31</v>
      </c>
      <c r="E211" t="s">
        <v>22</v>
      </c>
      <c r="F211">
        <v>47747.35</v>
      </c>
      <c r="G211">
        <v>42098.39</v>
      </c>
      <c r="H211">
        <v>37660.839999999997</v>
      </c>
      <c r="I211">
        <v>32328.52</v>
      </c>
      <c r="J211">
        <v>34378.47</v>
      </c>
      <c r="K211">
        <v>38982.26</v>
      </c>
      <c r="L211">
        <v>40254.480000000003</v>
      </c>
      <c r="M211">
        <v>42486.17</v>
      </c>
      <c r="N211">
        <v>47081.16</v>
      </c>
      <c r="O211">
        <v>51393.86</v>
      </c>
      <c r="P211">
        <v>49295.44</v>
      </c>
      <c r="Q211">
        <v>56033.938999999998</v>
      </c>
      <c r="R211">
        <v>519740.87900000002</v>
      </c>
    </row>
    <row r="212" spans="1:18">
      <c r="A212" t="s">
        <v>19</v>
      </c>
      <c r="B212">
        <v>2020</v>
      </c>
      <c r="C212" t="s">
        <v>29</v>
      </c>
      <c r="D212" t="s">
        <v>30</v>
      </c>
      <c r="E212" t="s">
        <v>22</v>
      </c>
      <c r="F212">
        <v>78660.342000000004</v>
      </c>
      <c r="G212">
        <v>72636.12</v>
      </c>
      <c r="H212">
        <v>66424.967000000004</v>
      </c>
      <c r="I212">
        <v>58601.82</v>
      </c>
      <c r="J212">
        <v>57802.923999999999</v>
      </c>
      <c r="K212">
        <v>70109.740000000005</v>
      </c>
      <c r="L212">
        <v>81589.989000000001</v>
      </c>
      <c r="M212">
        <v>81163.076000000001</v>
      </c>
      <c r="N212">
        <v>85907.41</v>
      </c>
      <c r="O212">
        <v>91882.21</v>
      </c>
      <c r="P212">
        <v>85702.18</v>
      </c>
      <c r="Q212">
        <v>96173.89</v>
      </c>
      <c r="R212">
        <v>926654.66799999995</v>
      </c>
    </row>
    <row r="213" spans="1:18">
      <c r="A213" t="s">
        <v>19</v>
      </c>
      <c r="B213">
        <v>2020</v>
      </c>
      <c r="C213" t="s">
        <v>20</v>
      </c>
      <c r="D213" t="s">
        <v>28</v>
      </c>
      <c r="E213" t="s">
        <v>22</v>
      </c>
      <c r="F213">
        <v>29724.05</v>
      </c>
      <c r="G213">
        <v>28147.87</v>
      </c>
      <c r="H213">
        <v>26681.11</v>
      </c>
      <c r="I213">
        <v>25667.5</v>
      </c>
      <c r="J213">
        <v>24923.54</v>
      </c>
      <c r="K213">
        <v>27391.884999999998</v>
      </c>
      <c r="L213">
        <v>30991.99</v>
      </c>
      <c r="M213">
        <v>28500.95</v>
      </c>
      <c r="N213">
        <v>30233.69</v>
      </c>
      <c r="O213">
        <v>32556.27</v>
      </c>
      <c r="P213">
        <v>31717.360000000001</v>
      </c>
      <c r="Q213">
        <v>36449.879999999997</v>
      </c>
      <c r="R213">
        <v>352986.09500000003</v>
      </c>
    </row>
    <row r="214" spans="1:18">
      <c r="A214" t="s">
        <v>19</v>
      </c>
      <c r="B214">
        <v>2020</v>
      </c>
      <c r="C214" t="s">
        <v>20</v>
      </c>
      <c r="D214" t="s">
        <v>27</v>
      </c>
      <c r="E214" t="s">
        <v>22</v>
      </c>
      <c r="F214">
        <v>13648.262000000001</v>
      </c>
      <c r="G214">
        <v>13538.054</v>
      </c>
      <c r="H214">
        <v>12720.234</v>
      </c>
      <c r="I214">
        <v>11492.16</v>
      </c>
      <c r="J214">
        <v>10018.843999999999</v>
      </c>
      <c r="K214">
        <v>12922.022000000001</v>
      </c>
      <c r="L214">
        <v>14632.656000000001</v>
      </c>
      <c r="M214">
        <v>16227.539000000001</v>
      </c>
      <c r="N214">
        <v>16468.129000000001</v>
      </c>
      <c r="O214">
        <v>17964.505000000001</v>
      </c>
      <c r="P214">
        <v>15574.938</v>
      </c>
      <c r="Q214">
        <v>18140.227999999999</v>
      </c>
      <c r="R214">
        <v>173347.571</v>
      </c>
    </row>
    <row r="215" spans="1:18">
      <c r="A215" t="s">
        <v>19</v>
      </c>
      <c r="B215">
        <v>2020</v>
      </c>
      <c r="C215" t="s">
        <v>20</v>
      </c>
      <c r="D215" t="s">
        <v>26</v>
      </c>
      <c r="E215" t="s">
        <v>22</v>
      </c>
      <c r="F215">
        <v>98411.482999999993</v>
      </c>
      <c r="G215">
        <v>92423.778000000006</v>
      </c>
      <c r="H215">
        <v>88936.620999999999</v>
      </c>
      <c r="I215">
        <v>74387.813999999998</v>
      </c>
      <c r="J215">
        <v>74374.543000000005</v>
      </c>
      <c r="K215">
        <v>95154.721000000005</v>
      </c>
      <c r="L215">
        <v>109312.5</v>
      </c>
      <c r="M215">
        <v>108408.421</v>
      </c>
      <c r="N215">
        <v>112583.20299999999</v>
      </c>
      <c r="O215">
        <v>118580.66099999999</v>
      </c>
      <c r="P215">
        <v>110933.749</v>
      </c>
      <c r="Q215">
        <v>125267.662</v>
      </c>
      <c r="R215">
        <v>1208775.156</v>
      </c>
    </row>
    <row r="216" spans="1:18">
      <c r="A216" t="s">
        <v>19</v>
      </c>
      <c r="B216">
        <v>2020</v>
      </c>
      <c r="C216" t="s">
        <v>20</v>
      </c>
      <c r="D216" t="s">
        <v>25</v>
      </c>
      <c r="E216" t="s">
        <v>22</v>
      </c>
      <c r="F216">
        <v>13154.6</v>
      </c>
      <c r="G216">
        <v>12727</v>
      </c>
      <c r="H216">
        <v>12446.9</v>
      </c>
      <c r="I216">
        <v>10087.299999999999</v>
      </c>
      <c r="J216">
        <v>10599.6</v>
      </c>
      <c r="K216">
        <v>11164</v>
      </c>
      <c r="L216">
        <v>12414.8</v>
      </c>
      <c r="M216">
        <v>12911.2</v>
      </c>
      <c r="N216">
        <v>14593.692999999999</v>
      </c>
      <c r="O216">
        <v>15889.08</v>
      </c>
      <c r="P216">
        <v>14209.7</v>
      </c>
      <c r="Q216">
        <v>16357.3</v>
      </c>
      <c r="R216">
        <v>156555.17299999998</v>
      </c>
    </row>
    <row r="217" spans="1:18">
      <c r="A217" t="s">
        <v>19</v>
      </c>
      <c r="B217">
        <v>2020</v>
      </c>
      <c r="C217" t="s">
        <v>20</v>
      </c>
      <c r="D217" t="s">
        <v>24</v>
      </c>
      <c r="E217" t="s">
        <v>22</v>
      </c>
      <c r="F217">
        <v>50449.271999999997</v>
      </c>
      <c r="G217">
        <v>47495.745000000003</v>
      </c>
      <c r="H217">
        <v>44914.565999999999</v>
      </c>
      <c r="I217">
        <v>33250.637999999999</v>
      </c>
      <c r="J217">
        <v>41027.741000000002</v>
      </c>
      <c r="K217">
        <v>48400.438000000002</v>
      </c>
      <c r="L217">
        <v>60530.379000000001</v>
      </c>
      <c r="M217">
        <v>59479.428999999996</v>
      </c>
      <c r="N217">
        <v>58871.991000000002</v>
      </c>
      <c r="O217">
        <v>61833.239000000001</v>
      </c>
      <c r="P217">
        <v>57805.904000000002</v>
      </c>
      <c r="Q217">
        <v>61887.334999999999</v>
      </c>
      <c r="R217">
        <v>625946.67700000003</v>
      </c>
    </row>
    <row r="218" spans="1:18">
      <c r="A218" t="s">
        <v>19</v>
      </c>
      <c r="B218">
        <v>2020</v>
      </c>
      <c r="C218" t="s">
        <v>20</v>
      </c>
      <c r="D218" t="s">
        <v>23</v>
      </c>
      <c r="E218" t="s">
        <v>22</v>
      </c>
      <c r="F218">
        <v>11133.9</v>
      </c>
      <c r="G218">
        <v>10612.9</v>
      </c>
      <c r="H218">
        <v>10019.18</v>
      </c>
      <c r="I218">
        <v>9225.6</v>
      </c>
      <c r="J218">
        <v>8885.5</v>
      </c>
      <c r="K218">
        <v>10303.700000000001</v>
      </c>
      <c r="L218">
        <v>11745.5</v>
      </c>
      <c r="M218">
        <v>11762.942999999999</v>
      </c>
      <c r="N218">
        <v>12501.5</v>
      </c>
      <c r="O218">
        <v>13824.2</v>
      </c>
      <c r="P218">
        <v>12575.6</v>
      </c>
      <c r="Q218">
        <v>13827.2</v>
      </c>
      <c r="R218">
        <v>136417.723</v>
      </c>
    </row>
    <row r="219" spans="1:18">
      <c r="A219" t="s">
        <v>19</v>
      </c>
      <c r="B219">
        <v>2020</v>
      </c>
      <c r="C219" t="s">
        <v>20</v>
      </c>
      <c r="D219" t="s">
        <v>21</v>
      </c>
      <c r="E219" t="s">
        <v>22</v>
      </c>
      <c r="F219">
        <v>35915.25</v>
      </c>
      <c r="G219">
        <v>34160.660000000003</v>
      </c>
      <c r="H219">
        <v>32174.745999999999</v>
      </c>
      <c r="I219">
        <v>29150.47</v>
      </c>
      <c r="J219">
        <v>30937</v>
      </c>
      <c r="K219">
        <v>32246.35</v>
      </c>
      <c r="L219">
        <v>36606.699999999997</v>
      </c>
      <c r="M219">
        <v>36023.1</v>
      </c>
      <c r="N219">
        <v>38732.65</v>
      </c>
      <c r="O219">
        <v>41659.805</v>
      </c>
      <c r="P219">
        <v>37828.5</v>
      </c>
      <c r="Q219">
        <v>44641.55</v>
      </c>
      <c r="R219">
        <v>430076.78099999996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6C19F-6654-475A-B38E-EF29FBAAAE71}">
  <dimension ref="A1:R219"/>
  <sheetViews>
    <sheetView topLeftCell="A8"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80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2021</v>
      </c>
      <c r="C4" t="s">
        <v>48</v>
      </c>
      <c r="D4" t="s">
        <v>52</v>
      </c>
      <c r="E4" t="s">
        <v>22</v>
      </c>
      <c r="F4">
        <v>13553.159420289854</v>
      </c>
      <c r="G4">
        <v>12950.983695652172</v>
      </c>
      <c r="H4">
        <v>15353.637681159418</v>
      </c>
      <c r="I4">
        <v>14172.679347826086</v>
      </c>
      <c r="J4">
        <v>14684.572463768116</v>
      </c>
      <c r="K4">
        <v>15048.374999999998</v>
      </c>
      <c r="L4">
        <v>15451.661231884056</v>
      </c>
      <c r="M4">
        <v>15498.934782608694</v>
      </c>
      <c r="N4">
        <v>14194.746376811594</v>
      </c>
      <c r="O4">
        <v>14449.260869565216</v>
      </c>
      <c r="P4">
        <v>13786.755434782608</v>
      </c>
      <c r="Q4">
        <v>14857.891304347824</v>
      </c>
      <c r="R4">
        <v>174002.65760869568</v>
      </c>
    </row>
    <row r="5" spans="1:18">
      <c r="A5" t="s">
        <v>59</v>
      </c>
      <c r="B5">
        <v>2021</v>
      </c>
      <c r="C5" t="s">
        <v>48</v>
      </c>
      <c r="D5" t="s">
        <v>51</v>
      </c>
      <c r="E5" t="s">
        <v>22</v>
      </c>
      <c r="F5">
        <v>46529.501811594193</v>
      </c>
      <c r="G5">
        <v>46238.90217391304</v>
      </c>
      <c r="H5">
        <v>52072.35144927536</v>
      </c>
      <c r="I5">
        <v>46987.545289855072</v>
      </c>
      <c r="J5">
        <v>47569.786231884056</v>
      </c>
      <c r="K5">
        <v>49570.045289855072</v>
      </c>
      <c r="L5">
        <v>51211.239130434784</v>
      </c>
      <c r="M5">
        <v>49955.836956521736</v>
      </c>
      <c r="N5">
        <v>44903.467391304344</v>
      </c>
      <c r="O5">
        <v>44985.990942028984</v>
      </c>
      <c r="P5">
        <v>46066.465579710144</v>
      </c>
      <c r="Q5">
        <v>48930.693840579705</v>
      </c>
      <c r="R5">
        <v>575021.82608695654</v>
      </c>
    </row>
    <row r="6" spans="1:18">
      <c r="A6" t="s">
        <v>59</v>
      </c>
      <c r="B6">
        <v>2021</v>
      </c>
      <c r="C6" t="s">
        <v>48</v>
      </c>
      <c r="D6" t="s">
        <v>50</v>
      </c>
      <c r="E6" t="s">
        <v>22</v>
      </c>
      <c r="F6">
        <v>18719.3152173913</v>
      </c>
      <c r="G6">
        <v>17953.894927536232</v>
      </c>
      <c r="H6">
        <v>21903.262681159416</v>
      </c>
      <c r="I6">
        <v>19537.860507246376</v>
      </c>
      <c r="J6">
        <v>19583.21376811594</v>
      </c>
      <c r="K6">
        <v>19839.121376811592</v>
      </c>
      <c r="L6">
        <v>20667.559782608696</v>
      </c>
      <c r="M6">
        <v>20261.733695652172</v>
      </c>
      <c r="N6">
        <v>18811.387681159416</v>
      </c>
      <c r="O6">
        <v>17842.663043478256</v>
      </c>
      <c r="P6">
        <v>19022.413043478256</v>
      </c>
      <c r="Q6">
        <v>20077.516304347824</v>
      </c>
      <c r="R6">
        <v>234219.94202898553</v>
      </c>
    </row>
    <row r="7" spans="1:18">
      <c r="A7" t="s">
        <v>59</v>
      </c>
      <c r="B7">
        <v>2021</v>
      </c>
      <c r="C7" t="s">
        <v>48</v>
      </c>
      <c r="D7" t="s">
        <v>49</v>
      </c>
      <c r="E7" t="s">
        <v>22</v>
      </c>
      <c r="F7">
        <v>14585.860507246374</v>
      </c>
      <c r="G7">
        <v>13781.398550724636</v>
      </c>
      <c r="H7">
        <v>15832.706521739128</v>
      </c>
      <c r="I7">
        <v>15211.965579710144</v>
      </c>
      <c r="J7">
        <v>15306.38949275362</v>
      </c>
      <c r="K7">
        <v>16334.74456521739</v>
      </c>
      <c r="L7">
        <v>16978.08876811594</v>
      </c>
      <c r="M7">
        <v>16146.809782608694</v>
      </c>
      <c r="N7">
        <v>14585.672101449274</v>
      </c>
      <c r="O7">
        <v>14548.499999999998</v>
      </c>
      <c r="P7">
        <v>14265.831521739128</v>
      </c>
      <c r="Q7">
        <v>14505.396739130434</v>
      </c>
      <c r="R7">
        <v>182083.36413043475</v>
      </c>
    </row>
    <row r="8" spans="1:18">
      <c r="A8" t="s">
        <v>59</v>
      </c>
      <c r="B8">
        <v>2021</v>
      </c>
      <c r="C8" t="s">
        <v>44</v>
      </c>
      <c r="D8" t="s">
        <v>47</v>
      </c>
      <c r="E8" t="s">
        <v>22</v>
      </c>
      <c r="F8">
        <v>60796.143115942024</v>
      </c>
      <c r="G8">
        <v>59834.324275362313</v>
      </c>
      <c r="H8">
        <v>70059.041666666657</v>
      </c>
      <c r="I8">
        <v>66421.065217391297</v>
      </c>
      <c r="J8">
        <v>72703.146739130418</v>
      </c>
      <c r="K8">
        <v>78380.987318840576</v>
      </c>
      <c r="L8">
        <v>81362.867753623184</v>
      </c>
      <c r="M8">
        <v>75242.380434782608</v>
      </c>
      <c r="N8">
        <v>69407.144927536225</v>
      </c>
      <c r="O8">
        <v>68715.230072463761</v>
      </c>
      <c r="P8">
        <v>62732.483695652169</v>
      </c>
      <c r="Q8">
        <v>63376.945652173905</v>
      </c>
      <c r="R8">
        <v>829031.7608695653</v>
      </c>
    </row>
    <row r="9" spans="1:18">
      <c r="A9" t="s">
        <v>59</v>
      </c>
      <c r="B9">
        <v>2021</v>
      </c>
      <c r="C9" t="s">
        <v>44</v>
      </c>
      <c r="D9" t="s">
        <v>46</v>
      </c>
      <c r="E9" t="s">
        <v>22</v>
      </c>
      <c r="F9">
        <v>43603.929347826088</v>
      </c>
      <c r="G9">
        <v>42036.148550724633</v>
      </c>
      <c r="H9">
        <v>48106.407608695648</v>
      </c>
      <c r="I9">
        <v>46185.309782608696</v>
      </c>
      <c r="J9">
        <v>47033.635869565209</v>
      </c>
      <c r="K9">
        <v>49449.898550724633</v>
      </c>
      <c r="L9">
        <v>53600.199275362313</v>
      </c>
      <c r="M9">
        <v>50458.634057971009</v>
      </c>
      <c r="N9">
        <v>47525.170289855072</v>
      </c>
      <c r="O9">
        <v>46065.293478260865</v>
      </c>
      <c r="P9">
        <v>43947.755434782601</v>
      </c>
      <c r="Q9">
        <v>44252.42753623188</v>
      </c>
      <c r="R9">
        <v>562264.80978260865</v>
      </c>
    </row>
    <row r="10" spans="1:18">
      <c r="A10" t="s">
        <v>59</v>
      </c>
      <c r="B10">
        <v>2021</v>
      </c>
      <c r="C10" t="s">
        <v>44</v>
      </c>
      <c r="D10" t="s">
        <v>45</v>
      </c>
      <c r="E10" t="s">
        <v>22</v>
      </c>
      <c r="F10">
        <v>73512.346014492752</v>
      </c>
      <c r="G10">
        <v>69907.617753623184</v>
      </c>
      <c r="H10">
        <v>82687.884057970994</v>
      </c>
      <c r="I10">
        <v>78582.45289855072</v>
      </c>
      <c r="J10">
        <v>83783.550724637666</v>
      </c>
      <c r="K10">
        <v>88968.900362318833</v>
      </c>
      <c r="L10">
        <v>96286.994565217392</v>
      </c>
      <c r="M10">
        <v>88825.586956521729</v>
      </c>
      <c r="N10">
        <v>83142.221014492752</v>
      </c>
      <c r="O10">
        <v>84246.588768115937</v>
      </c>
      <c r="P10">
        <v>79267.853260869568</v>
      </c>
      <c r="Q10">
        <v>80049.786231884049</v>
      </c>
      <c r="R10">
        <v>989261.78260869556</v>
      </c>
    </row>
    <row r="11" spans="1:18">
      <c r="A11" t="s">
        <v>59</v>
      </c>
      <c r="B11">
        <v>2021</v>
      </c>
      <c r="C11" t="s">
        <v>39</v>
      </c>
      <c r="D11" t="s">
        <v>43</v>
      </c>
      <c r="E11" t="s">
        <v>22</v>
      </c>
      <c r="F11">
        <v>249800.58876811591</v>
      </c>
      <c r="G11">
        <v>239041.85326086954</v>
      </c>
      <c r="H11">
        <v>280754.18659420288</v>
      </c>
      <c r="I11">
        <v>264187.65579710144</v>
      </c>
      <c r="J11">
        <v>270890.51630434784</v>
      </c>
      <c r="K11">
        <v>291024.5344202898</v>
      </c>
      <c r="L11">
        <v>303884.99456521735</v>
      </c>
      <c r="M11">
        <v>291872.06521739124</v>
      </c>
      <c r="N11">
        <v>269909.80615942023</v>
      </c>
      <c r="O11">
        <v>272822.03260869562</v>
      </c>
      <c r="P11">
        <v>259405.75543478259</v>
      </c>
      <c r="Q11">
        <v>267207.63586956519</v>
      </c>
      <c r="R11">
        <v>3260801.625</v>
      </c>
    </row>
    <row r="12" spans="1:18">
      <c r="A12" t="s">
        <v>59</v>
      </c>
      <c r="B12">
        <v>2021</v>
      </c>
      <c r="C12" t="s">
        <v>39</v>
      </c>
      <c r="D12" t="s">
        <v>42</v>
      </c>
      <c r="E12" t="s">
        <v>22</v>
      </c>
      <c r="F12">
        <v>72987.831521739121</v>
      </c>
      <c r="G12">
        <v>71613.541666666657</v>
      </c>
      <c r="H12">
        <v>83161.307971014481</v>
      </c>
      <c r="I12">
        <v>83413.626811594208</v>
      </c>
      <c r="J12">
        <v>84588.717391304337</v>
      </c>
      <c r="K12">
        <v>91217.44927536232</v>
      </c>
      <c r="L12">
        <v>94386.123188405778</v>
      </c>
      <c r="M12">
        <v>90357.981884057968</v>
      </c>
      <c r="N12">
        <v>84893.307971014481</v>
      </c>
      <c r="O12">
        <v>85510.534420289841</v>
      </c>
      <c r="P12">
        <v>82322.856884057968</v>
      </c>
      <c r="Q12">
        <v>90155.606884057968</v>
      </c>
      <c r="R12">
        <v>1014608.8858695651</v>
      </c>
    </row>
    <row r="13" spans="1:18">
      <c r="A13" t="s">
        <v>59</v>
      </c>
      <c r="B13">
        <v>2021</v>
      </c>
      <c r="C13" t="s">
        <v>39</v>
      </c>
      <c r="D13" t="s">
        <v>41</v>
      </c>
      <c r="E13" t="s">
        <v>22</v>
      </c>
      <c r="F13">
        <v>21420.08876811594</v>
      </c>
      <c r="G13">
        <v>20023.286231884056</v>
      </c>
      <c r="H13">
        <v>23561.0615942029</v>
      </c>
      <c r="I13">
        <v>22371.83695652174</v>
      </c>
      <c r="J13">
        <v>22732.891304347824</v>
      </c>
      <c r="K13">
        <v>23624.331521739128</v>
      </c>
      <c r="L13">
        <v>24797.193840579708</v>
      </c>
      <c r="M13">
        <v>24328.130434782604</v>
      </c>
      <c r="N13">
        <v>22749.396739130432</v>
      </c>
      <c r="O13">
        <v>22437.574275362316</v>
      </c>
      <c r="P13">
        <v>22271.505434782604</v>
      </c>
      <c r="Q13">
        <v>23332.721014492749</v>
      </c>
      <c r="R13">
        <v>273650.01811594196</v>
      </c>
    </row>
    <row r="14" spans="1:18">
      <c r="A14" t="s">
        <v>59</v>
      </c>
      <c r="B14">
        <v>2021</v>
      </c>
      <c r="C14" t="s">
        <v>39</v>
      </c>
      <c r="D14" t="s">
        <v>40</v>
      </c>
      <c r="E14" t="s">
        <v>22</v>
      </c>
      <c r="F14">
        <v>103448.95471014493</v>
      </c>
      <c r="G14">
        <v>97964.070652173905</v>
      </c>
      <c r="H14">
        <v>114593.28985507245</v>
      </c>
      <c r="I14">
        <v>104487.15036231883</v>
      </c>
      <c r="J14">
        <v>103127.12862318839</v>
      </c>
      <c r="K14">
        <v>112449.16666666666</v>
      </c>
      <c r="L14">
        <v>117218.99818840578</v>
      </c>
      <c r="M14">
        <v>111051.11050724635</v>
      </c>
      <c r="N14">
        <v>100524.8188405797</v>
      </c>
      <c r="O14">
        <v>99922.989130434784</v>
      </c>
      <c r="P14">
        <v>99135.338768115937</v>
      </c>
      <c r="Q14">
        <v>104640.11413043477</v>
      </c>
      <c r="R14">
        <v>1268563.1304347825</v>
      </c>
    </row>
    <row r="15" spans="1:18">
      <c r="A15" t="s">
        <v>59</v>
      </c>
      <c r="B15">
        <v>2021</v>
      </c>
      <c r="C15" t="s">
        <v>29</v>
      </c>
      <c r="D15" t="s">
        <v>38</v>
      </c>
      <c r="E15" t="s">
        <v>22</v>
      </c>
      <c r="F15">
        <v>78965.204710144928</v>
      </c>
      <c r="G15">
        <v>72622.298913043473</v>
      </c>
      <c r="H15">
        <v>78758.307971014481</v>
      </c>
      <c r="I15">
        <v>77371.342391304337</v>
      </c>
      <c r="J15">
        <v>79621.336956521729</v>
      </c>
      <c r="K15">
        <v>85789.994565217392</v>
      </c>
      <c r="L15">
        <v>87260.353260869568</v>
      </c>
      <c r="M15">
        <v>86476.411231884049</v>
      </c>
      <c r="N15">
        <v>78730.461956521729</v>
      </c>
      <c r="O15">
        <v>76571.670289855057</v>
      </c>
      <c r="P15">
        <v>76179.318840579697</v>
      </c>
      <c r="Q15">
        <v>80039.010869565202</v>
      </c>
      <c r="R15">
        <v>958385.71195652173</v>
      </c>
    </row>
    <row r="16" spans="1:18">
      <c r="A16" t="s">
        <v>59</v>
      </c>
      <c r="B16">
        <v>2021</v>
      </c>
      <c r="C16" t="s">
        <v>29</v>
      </c>
      <c r="D16" t="s">
        <v>37</v>
      </c>
      <c r="E16" t="s">
        <v>22</v>
      </c>
      <c r="F16">
        <v>10094.967391304348</v>
      </c>
      <c r="G16">
        <v>9344.0181159420281</v>
      </c>
      <c r="H16">
        <v>10872.614130434782</v>
      </c>
      <c r="I16">
        <v>10385.197463768116</v>
      </c>
      <c r="J16">
        <v>10349.01268115942</v>
      </c>
      <c r="K16">
        <v>10587.226449275362</v>
      </c>
      <c r="L16">
        <v>11253.148550724636</v>
      </c>
      <c r="M16">
        <v>10562.108695652174</v>
      </c>
      <c r="N16">
        <v>10350.16304347826</v>
      </c>
      <c r="O16">
        <v>10221.266304347824</v>
      </c>
      <c r="P16">
        <v>9785.3333333333321</v>
      </c>
      <c r="Q16">
        <v>10699.873188405796</v>
      </c>
      <c r="R16">
        <v>124504.92934782608</v>
      </c>
    </row>
    <row r="17" spans="1:18">
      <c r="A17" t="s">
        <v>59</v>
      </c>
      <c r="B17">
        <v>2021</v>
      </c>
      <c r="C17" t="s">
        <v>29</v>
      </c>
      <c r="D17" t="s">
        <v>36</v>
      </c>
      <c r="E17" t="s">
        <v>22</v>
      </c>
      <c r="F17">
        <v>15100.146739130434</v>
      </c>
      <c r="G17">
        <v>13729.940217391302</v>
      </c>
      <c r="H17">
        <v>15455.614130434782</v>
      </c>
      <c r="I17">
        <v>14540.778985507244</v>
      </c>
      <c r="J17">
        <v>14425.471014492752</v>
      </c>
      <c r="K17">
        <v>15292.76449275362</v>
      </c>
      <c r="L17">
        <v>15778.53804347826</v>
      </c>
      <c r="M17">
        <v>15287.38949275362</v>
      </c>
      <c r="N17">
        <v>14656.402173913042</v>
      </c>
      <c r="O17">
        <v>14651.195652173912</v>
      </c>
      <c r="P17">
        <v>14090.572463768116</v>
      </c>
      <c r="Q17">
        <v>14769.423913043476</v>
      </c>
      <c r="R17">
        <v>177778.23731884058</v>
      </c>
    </row>
    <row r="18" spans="1:18">
      <c r="A18" t="s">
        <v>59</v>
      </c>
      <c r="B18">
        <v>2021</v>
      </c>
      <c r="C18" t="s">
        <v>29</v>
      </c>
      <c r="D18" t="s">
        <v>35</v>
      </c>
      <c r="E18" t="s">
        <v>22</v>
      </c>
      <c r="F18">
        <v>45033.086956521736</v>
      </c>
      <c r="G18">
        <v>41941.72463768116</v>
      </c>
      <c r="H18">
        <v>48097.505434782601</v>
      </c>
      <c r="I18">
        <v>44414.686594202896</v>
      </c>
      <c r="J18">
        <v>44865.869565217392</v>
      </c>
      <c r="K18">
        <v>47986.947463768112</v>
      </c>
      <c r="L18">
        <v>49576.958333333328</v>
      </c>
      <c r="M18">
        <v>48056.826086956513</v>
      </c>
      <c r="N18">
        <v>45473.394927536225</v>
      </c>
      <c r="O18">
        <v>43972.844202898545</v>
      </c>
      <c r="P18">
        <v>42939.449275362313</v>
      </c>
      <c r="Q18">
        <v>45791.715579710144</v>
      </c>
      <c r="R18">
        <v>548151.00905797095</v>
      </c>
    </row>
    <row r="19" spans="1:18">
      <c r="A19" t="s">
        <v>59</v>
      </c>
      <c r="B19">
        <v>2021</v>
      </c>
      <c r="C19" t="s">
        <v>29</v>
      </c>
      <c r="D19" t="s">
        <v>34</v>
      </c>
      <c r="E19" t="s">
        <v>22</v>
      </c>
      <c r="F19">
        <v>20214.012681159416</v>
      </c>
      <c r="G19">
        <v>18281.134057971012</v>
      </c>
      <c r="H19">
        <v>21414.434782608696</v>
      </c>
      <c r="I19">
        <v>19950.932971014492</v>
      </c>
      <c r="J19">
        <v>20734.105072463764</v>
      </c>
      <c r="K19">
        <v>21485.746376811592</v>
      </c>
      <c r="L19">
        <v>22033.717391304348</v>
      </c>
      <c r="M19">
        <v>21130.5</v>
      </c>
      <c r="N19">
        <v>20369.534420289852</v>
      </c>
      <c r="O19">
        <v>19822.0615942029</v>
      </c>
      <c r="P19">
        <v>18804.018115942028</v>
      </c>
      <c r="Q19">
        <v>19934.019927536232</v>
      </c>
      <c r="R19">
        <v>244174.21739130432</v>
      </c>
    </row>
    <row r="20" spans="1:18">
      <c r="A20" t="s">
        <v>59</v>
      </c>
      <c r="B20">
        <v>2021</v>
      </c>
      <c r="C20" t="s">
        <v>29</v>
      </c>
      <c r="D20" t="s">
        <v>33</v>
      </c>
      <c r="E20" t="s">
        <v>22</v>
      </c>
      <c r="F20">
        <v>17226.858695652172</v>
      </c>
      <c r="G20">
        <v>15687.052536231882</v>
      </c>
      <c r="H20">
        <v>18195.67572463768</v>
      </c>
      <c r="I20">
        <v>16953.01449275362</v>
      </c>
      <c r="J20">
        <v>16767.423913043476</v>
      </c>
      <c r="K20">
        <v>18005.659420289852</v>
      </c>
      <c r="L20">
        <v>18302.682971014492</v>
      </c>
      <c r="M20">
        <v>17190.931159420288</v>
      </c>
      <c r="N20">
        <v>16976.26449275362</v>
      </c>
      <c r="O20">
        <v>16341.960144927536</v>
      </c>
      <c r="P20">
        <v>16313.956521739128</v>
      </c>
      <c r="Q20">
        <v>17157.784420289856</v>
      </c>
      <c r="R20">
        <v>205119.2644927536</v>
      </c>
    </row>
    <row r="21" spans="1:18">
      <c r="A21" t="s">
        <v>59</v>
      </c>
      <c r="B21">
        <v>2021</v>
      </c>
      <c r="C21" t="s">
        <v>29</v>
      </c>
      <c r="D21" t="s">
        <v>32</v>
      </c>
      <c r="E21" t="s">
        <v>22</v>
      </c>
      <c r="F21">
        <v>41684.208333333328</v>
      </c>
      <c r="G21">
        <v>38168.485507246376</v>
      </c>
      <c r="H21">
        <v>43749.121376811592</v>
      </c>
      <c r="I21">
        <v>42990.481884057968</v>
      </c>
      <c r="J21">
        <v>43946.719202898545</v>
      </c>
      <c r="K21">
        <v>44409.605072463768</v>
      </c>
      <c r="L21">
        <v>45043.124999999993</v>
      </c>
      <c r="M21">
        <v>43219.454710144921</v>
      </c>
      <c r="N21">
        <v>41866.139492753617</v>
      </c>
      <c r="O21">
        <v>44436.235507246376</v>
      </c>
      <c r="P21">
        <v>39712.365942028984</v>
      </c>
      <c r="Q21">
        <v>43566.971014492752</v>
      </c>
      <c r="R21">
        <v>512792.91304347821</v>
      </c>
    </row>
    <row r="22" spans="1:18">
      <c r="A22" t="s">
        <v>59</v>
      </c>
      <c r="B22">
        <v>2021</v>
      </c>
      <c r="C22" t="s">
        <v>29</v>
      </c>
      <c r="D22" t="s">
        <v>31</v>
      </c>
      <c r="E22" t="s">
        <v>22</v>
      </c>
      <c r="F22">
        <v>14199.121376811594</v>
      </c>
      <c r="G22">
        <v>13631.958333333332</v>
      </c>
      <c r="H22">
        <v>15624.458333333332</v>
      </c>
      <c r="I22">
        <v>14524.005434782608</v>
      </c>
      <c r="J22">
        <v>14093.1884057971</v>
      </c>
      <c r="K22">
        <v>14832.034420289854</v>
      </c>
      <c r="L22">
        <v>15119.27536231884</v>
      </c>
      <c r="M22">
        <v>14578.536231884056</v>
      </c>
      <c r="N22">
        <v>13051.974637681158</v>
      </c>
      <c r="O22">
        <v>13124.411231884056</v>
      </c>
      <c r="P22">
        <v>12785.945652173912</v>
      </c>
      <c r="Q22">
        <v>13935.15760869565</v>
      </c>
      <c r="R22">
        <v>169500.0670289855</v>
      </c>
    </row>
    <row r="23" spans="1:18">
      <c r="A23" t="s">
        <v>59</v>
      </c>
      <c r="B23">
        <v>2021</v>
      </c>
      <c r="C23" t="s">
        <v>29</v>
      </c>
      <c r="D23" t="s">
        <v>30</v>
      </c>
      <c r="E23" t="s">
        <v>22</v>
      </c>
      <c r="F23">
        <v>25220.311594202896</v>
      </c>
      <c r="G23">
        <v>23876.735507246376</v>
      </c>
      <c r="H23">
        <v>27700.405797101444</v>
      </c>
      <c r="I23">
        <v>25503.83876811594</v>
      </c>
      <c r="J23">
        <v>25997.070652173912</v>
      </c>
      <c r="K23">
        <v>25400.884057971012</v>
      </c>
      <c r="L23">
        <v>26743.91485507246</v>
      </c>
      <c r="M23">
        <v>25392.045289855072</v>
      </c>
      <c r="N23">
        <v>24262.505434782604</v>
      </c>
      <c r="O23">
        <v>25027.394927536232</v>
      </c>
      <c r="P23">
        <v>23931.293478260868</v>
      </c>
      <c r="Q23">
        <v>25998.146739130432</v>
      </c>
      <c r="R23">
        <v>305054.54710144922</v>
      </c>
    </row>
    <row r="24" spans="1:18">
      <c r="A24" t="s">
        <v>59</v>
      </c>
      <c r="B24">
        <v>2021</v>
      </c>
      <c r="C24" t="s">
        <v>20</v>
      </c>
      <c r="D24" t="s">
        <v>28</v>
      </c>
      <c r="E24" t="s">
        <v>22</v>
      </c>
      <c r="F24">
        <v>6458.3061594202891</v>
      </c>
      <c r="G24">
        <v>6486.7210144927531</v>
      </c>
      <c r="H24">
        <v>7437.7518115942021</v>
      </c>
      <c r="I24">
        <v>6938.1956521739121</v>
      </c>
      <c r="J24">
        <v>6507.403985507246</v>
      </c>
      <c r="K24">
        <v>6962.817028985507</v>
      </c>
      <c r="L24">
        <v>7097.722826086956</v>
      </c>
      <c r="M24">
        <v>7077.1123188405791</v>
      </c>
      <c r="N24">
        <v>6655.121376811594</v>
      </c>
      <c r="O24">
        <v>6796.146739130435</v>
      </c>
      <c r="P24">
        <v>6959.7119565217381</v>
      </c>
      <c r="Q24">
        <v>7345.2735507246371</v>
      </c>
      <c r="R24">
        <v>82722.284420289856</v>
      </c>
    </row>
    <row r="25" spans="1:18">
      <c r="A25" t="s">
        <v>59</v>
      </c>
      <c r="B25">
        <v>2021</v>
      </c>
      <c r="C25" t="s">
        <v>20</v>
      </c>
      <c r="D25" t="s">
        <v>27</v>
      </c>
      <c r="E25" t="s">
        <v>22</v>
      </c>
      <c r="F25">
        <v>2498.4692028985505</v>
      </c>
      <c r="G25">
        <v>2619.313405797101</v>
      </c>
      <c r="H25">
        <v>2995.6757246376806</v>
      </c>
      <c r="I25">
        <v>2841.503623188406</v>
      </c>
      <c r="J25">
        <v>2761.7318840579705</v>
      </c>
      <c r="K25">
        <v>2895.5815217391305</v>
      </c>
      <c r="L25">
        <v>2803.333333333333</v>
      </c>
      <c r="M25">
        <v>2706.259057971014</v>
      </c>
      <c r="N25">
        <v>2666.44384057971</v>
      </c>
      <c r="O25">
        <v>2539.4202898550725</v>
      </c>
      <c r="P25">
        <v>2645.4673913043475</v>
      </c>
      <c r="Q25">
        <v>2955.889492753623</v>
      </c>
      <c r="R25">
        <v>32929.088768115937</v>
      </c>
    </row>
    <row r="26" spans="1:18">
      <c r="A26" t="s">
        <v>59</v>
      </c>
      <c r="B26">
        <v>2021</v>
      </c>
      <c r="C26" t="s">
        <v>20</v>
      </c>
      <c r="D26" t="s">
        <v>26</v>
      </c>
      <c r="E26" t="s">
        <v>22</v>
      </c>
      <c r="F26">
        <v>31993.7518115942</v>
      </c>
      <c r="G26">
        <v>31309.992753623188</v>
      </c>
      <c r="H26">
        <v>35932.143115942024</v>
      </c>
      <c r="I26">
        <v>34046.764492753617</v>
      </c>
      <c r="J26">
        <v>32230.969202898548</v>
      </c>
      <c r="K26">
        <v>33824.92391304348</v>
      </c>
      <c r="L26">
        <v>33768.155797101448</v>
      </c>
      <c r="M26">
        <v>33011.47463768116</v>
      </c>
      <c r="N26">
        <v>31260.637681159416</v>
      </c>
      <c r="O26">
        <v>32269.670289855072</v>
      </c>
      <c r="P26">
        <v>30928.943840579708</v>
      </c>
      <c r="Q26">
        <v>33944.356884057968</v>
      </c>
      <c r="R26">
        <v>394521.78442028991</v>
      </c>
    </row>
    <row r="27" spans="1:18">
      <c r="A27" t="s">
        <v>59</v>
      </c>
      <c r="B27">
        <v>2021</v>
      </c>
      <c r="C27" t="s">
        <v>20</v>
      </c>
      <c r="D27" t="s">
        <v>25</v>
      </c>
      <c r="E27" t="s">
        <v>22</v>
      </c>
      <c r="F27">
        <v>2243.336956521739</v>
      </c>
      <c r="G27">
        <v>2214.144927536232</v>
      </c>
      <c r="H27">
        <v>2442.1721014492755</v>
      </c>
      <c r="I27">
        <v>2380.4112318840575</v>
      </c>
      <c r="J27">
        <v>2314.5253623188405</v>
      </c>
      <c r="K27">
        <v>2397.7880434782605</v>
      </c>
      <c r="L27">
        <v>2468.1702898550725</v>
      </c>
      <c r="M27">
        <v>2362.9130434782605</v>
      </c>
      <c r="N27">
        <v>2359.480072463768</v>
      </c>
      <c r="O27">
        <v>2290.177536231884</v>
      </c>
      <c r="P27">
        <v>2337.1630434782605</v>
      </c>
      <c r="Q27">
        <v>2487.117753623188</v>
      </c>
      <c r="R27">
        <v>28297.400362318836</v>
      </c>
    </row>
    <row r="28" spans="1:18">
      <c r="A28" t="s">
        <v>59</v>
      </c>
      <c r="B28">
        <v>2021</v>
      </c>
      <c r="C28" t="s">
        <v>20</v>
      </c>
      <c r="D28" t="s">
        <v>24</v>
      </c>
      <c r="E28" t="s">
        <v>22</v>
      </c>
      <c r="F28">
        <v>15006.385869565216</v>
      </c>
      <c r="G28">
        <v>14878.585144927536</v>
      </c>
      <c r="H28">
        <v>15094.090579710144</v>
      </c>
      <c r="I28">
        <v>14976.340579710144</v>
      </c>
      <c r="J28">
        <v>15143.99456521739</v>
      </c>
      <c r="K28">
        <v>16356.672101449274</v>
      </c>
      <c r="L28">
        <v>15489.737318840578</v>
      </c>
      <c r="M28">
        <v>15063.692028985506</v>
      </c>
      <c r="N28">
        <v>14394.617753623188</v>
      </c>
      <c r="O28">
        <v>14900.432971014492</v>
      </c>
      <c r="P28">
        <v>14103.396739130434</v>
      </c>
      <c r="Q28">
        <v>15641.018115942028</v>
      </c>
      <c r="R28">
        <v>181048.96376811594</v>
      </c>
    </row>
    <row r="29" spans="1:18">
      <c r="A29" t="s">
        <v>59</v>
      </c>
      <c r="B29">
        <v>2021</v>
      </c>
      <c r="C29" t="s">
        <v>20</v>
      </c>
      <c r="D29" t="s">
        <v>23</v>
      </c>
      <c r="E29" t="s">
        <v>22</v>
      </c>
      <c r="F29">
        <v>2886.655797101449</v>
      </c>
      <c r="G29">
        <v>3004.6956521739125</v>
      </c>
      <c r="H29">
        <v>3465.103260869565</v>
      </c>
      <c r="I29">
        <v>3137.298913043478</v>
      </c>
      <c r="J29">
        <v>3111.3442028985505</v>
      </c>
      <c r="K29">
        <v>3169.527173913043</v>
      </c>
      <c r="L29">
        <v>3283.3079710144925</v>
      </c>
      <c r="M29">
        <v>3089.355072463768</v>
      </c>
      <c r="N29">
        <v>3062.980072463768</v>
      </c>
      <c r="O29">
        <v>2959.5778985507245</v>
      </c>
      <c r="P29">
        <v>2935.9184782608691</v>
      </c>
      <c r="Q29">
        <v>3376.780797101449</v>
      </c>
      <c r="R29">
        <v>37482.545289855072</v>
      </c>
    </row>
    <row r="30" spans="1:18">
      <c r="A30" t="s">
        <v>59</v>
      </c>
      <c r="B30">
        <v>2021</v>
      </c>
      <c r="C30" t="s">
        <v>20</v>
      </c>
      <c r="D30" t="s">
        <v>21</v>
      </c>
      <c r="E30" t="s">
        <v>22</v>
      </c>
      <c r="F30">
        <v>7516.7880434782601</v>
      </c>
      <c r="G30">
        <v>7285.1793478260861</v>
      </c>
      <c r="H30">
        <v>8484.9692028985501</v>
      </c>
      <c r="I30">
        <v>7825.329710144927</v>
      </c>
      <c r="J30">
        <v>7703.760869565217</v>
      </c>
      <c r="K30">
        <v>7966.347826086956</v>
      </c>
      <c r="L30">
        <v>7941.3749999999991</v>
      </c>
      <c r="M30">
        <v>7772.7427536231871</v>
      </c>
      <c r="N30">
        <v>7605.134057971014</v>
      </c>
      <c r="O30">
        <v>7234.3061594202891</v>
      </c>
      <c r="P30">
        <v>7415.152173913043</v>
      </c>
      <c r="Q30">
        <v>8013.244565217391</v>
      </c>
      <c r="R30">
        <v>92764.329710144913</v>
      </c>
    </row>
    <row r="31" spans="1:18">
      <c r="A31" t="s">
        <v>58</v>
      </c>
      <c r="B31">
        <v>2021</v>
      </c>
      <c r="C31" t="s">
        <v>48</v>
      </c>
      <c r="D31" t="s">
        <v>52</v>
      </c>
      <c r="E31" t="s">
        <v>22</v>
      </c>
      <c r="F31">
        <v>12823</v>
      </c>
      <c r="G31">
        <v>17552.400000000001</v>
      </c>
      <c r="H31">
        <v>14109.242</v>
      </c>
      <c r="I31">
        <v>10381</v>
      </c>
      <c r="J31">
        <v>9718</v>
      </c>
      <c r="K31">
        <v>7890</v>
      </c>
      <c r="L31">
        <v>8459</v>
      </c>
      <c r="M31">
        <v>9068.2000000000007</v>
      </c>
      <c r="N31">
        <v>7189</v>
      </c>
      <c r="O31">
        <v>7185.5</v>
      </c>
      <c r="P31">
        <v>5938</v>
      </c>
      <c r="Q31">
        <v>5227.5950000000003</v>
      </c>
      <c r="R31">
        <v>115540.93699999999</v>
      </c>
    </row>
    <row r="32" spans="1:18">
      <c r="A32" t="s">
        <v>58</v>
      </c>
      <c r="B32">
        <v>2021</v>
      </c>
      <c r="C32" t="s">
        <v>48</v>
      </c>
      <c r="D32" t="s">
        <v>51</v>
      </c>
      <c r="E32" t="s">
        <v>22</v>
      </c>
      <c r="F32">
        <v>139873.74600000001</v>
      </c>
      <c r="G32">
        <v>131012.37699999999</v>
      </c>
      <c r="H32">
        <v>119516.33500000001</v>
      </c>
      <c r="I32">
        <v>129211.10400000001</v>
      </c>
      <c r="J32">
        <v>125247.716</v>
      </c>
      <c r="K32">
        <v>117973.01700000001</v>
      </c>
      <c r="L32">
        <v>124505.459</v>
      </c>
      <c r="M32">
        <v>122709.197</v>
      </c>
      <c r="N32">
        <v>118476.48</v>
      </c>
      <c r="O32">
        <v>116504.728</v>
      </c>
      <c r="P32">
        <v>107989.893</v>
      </c>
      <c r="Q32">
        <v>121344.22900000001</v>
      </c>
      <c r="R32">
        <v>1474364.281</v>
      </c>
    </row>
    <row r="33" spans="1:18">
      <c r="A33" t="s">
        <v>58</v>
      </c>
      <c r="B33">
        <v>2021</v>
      </c>
      <c r="C33" t="s">
        <v>48</v>
      </c>
      <c r="D33" t="s">
        <v>50</v>
      </c>
      <c r="E33" t="s">
        <v>22</v>
      </c>
      <c r="F33">
        <v>76139.623999999996</v>
      </c>
      <c r="G33">
        <v>73975.41</v>
      </c>
      <c r="H33">
        <v>74083.263000000006</v>
      </c>
      <c r="I33">
        <v>74757.740000000005</v>
      </c>
      <c r="J33">
        <v>73358.759999999995</v>
      </c>
      <c r="K33">
        <v>71953.756999999998</v>
      </c>
      <c r="L33">
        <v>72478.002999999997</v>
      </c>
      <c r="M33">
        <v>71517.277000000002</v>
      </c>
      <c r="N33">
        <v>69591.210999999996</v>
      </c>
      <c r="O33">
        <v>68371.926999999996</v>
      </c>
      <c r="P33">
        <v>55148.580999999998</v>
      </c>
      <c r="Q33">
        <v>65149.476999999999</v>
      </c>
      <c r="R33">
        <v>846525.03</v>
      </c>
    </row>
    <row r="34" spans="1:18">
      <c r="A34" t="s">
        <v>58</v>
      </c>
      <c r="B34">
        <v>2021</v>
      </c>
      <c r="C34" t="s">
        <v>48</v>
      </c>
      <c r="D34" t="s">
        <v>49</v>
      </c>
      <c r="E34" t="s">
        <v>22</v>
      </c>
      <c r="F34">
        <v>16682.031999999999</v>
      </c>
      <c r="G34">
        <v>19384.108</v>
      </c>
      <c r="H34">
        <v>20400.293000000001</v>
      </c>
      <c r="I34">
        <v>17142.725999999999</v>
      </c>
      <c r="J34">
        <v>15446.901</v>
      </c>
      <c r="K34">
        <v>12769.013000000001</v>
      </c>
      <c r="L34">
        <v>12571.332</v>
      </c>
      <c r="M34">
        <v>12879.751</v>
      </c>
      <c r="N34">
        <v>13248.12</v>
      </c>
      <c r="O34">
        <v>13416.812</v>
      </c>
      <c r="P34">
        <v>11767.353999999999</v>
      </c>
      <c r="Q34">
        <v>13155.019</v>
      </c>
      <c r="R34">
        <v>178863.46100000001</v>
      </c>
    </row>
    <row r="35" spans="1:18">
      <c r="A35" t="s">
        <v>58</v>
      </c>
      <c r="B35">
        <v>2021</v>
      </c>
      <c r="C35" t="s">
        <v>44</v>
      </c>
      <c r="D35" t="s">
        <v>47</v>
      </c>
      <c r="E35" t="s">
        <v>22</v>
      </c>
      <c r="F35">
        <v>3919.8679999999999</v>
      </c>
      <c r="G35">
        <v>4202.5820000000003</v>
      </c>
      <c r="H35">
        <v>2991.8589999999999</v>
      </c>
      <c r="I35">
        <v>2230.7069999999999</v>
      </c>
      <c r="J35">
        <v>2611.4769999999999</v>
      </c>
      <c r="K35">
        <v>2960.51</v>
      </c>
      <c r="L35">
        <v>3108.7750000000001</v>
      </c>
      <c r="M35">
        <v>2571.8040000000001</v>
      </c>
      <c r="N35">
        <v>2589.8719999999998</v>
      </c>
      <c r="O35">
        <v>2314.9319999999998</v>
      </c>
      <c r="P35">
        <v>2272.7689999999998</v>
      </c>
      <c r="Q35">
        <v>2518.154</v>
      </c>
      <c r="R35">
        <v>34293.309000000008</v>
      </c>
    </row>
    <row r="36" spans="1:18">
      <c r="A36" t="s">
        <v>58</v>
      </c>
      <c r="B36">
        <v>2021</v>
      </c>
      <c r="C36" t="s">
        <v>44</v>
      </c>
      <c r="D36" t="s">
        <v>46</v>
      </c>
      <c r="E36" t="s">
        <v>22</v>
      </c>
      <c r="F36">
        <v>7856.6009999999997</v>
      </c>
      <c r="G36">
        <v>8870.759</v>
      </c>
      <c r="H36">
        <v>6798.777</v>
      </c>
      <c r="I36">
        <v>6833.9129999999996</v>
      </c>
      <c r="J36">
        <v>4277.0129999999999</v>
      </c>
      <c r="K36">
        <v>4141.2910000000002</v>
      </c>
      <c r="L36">
        <v>4416.5060000000003</v>
      </c>
      <c r="M36">
        <v>4273.1289999999999</v>
      </c>
      <c r="N36">
        <v>4660.5450000000001</v>
      </c>
      <c r="O36">
        <v>4301.4170000000004</v>
      </c>
      <c r="P36">
        <v>3588.13</v>
      </c>
      <c r="Q36">
        <v>4439.3149999999996</v>
      </c>
      <c r="R36">
        <v>64457.396000000001</v>
      </c>
    </row>
    <row r="37" spans="1:18">
      <c r="A37" t="s">
        <v>58</v>
      </c>
      <c r="B37">
        <v>2021</v>
      </c>
      <c r="C37" t="s">
        <v>44</v>
      </c>
      <c r="D37" t="s">
        <v>45</v>
      </c>
      <c r="E37" t="s">
        <v>22</v>
      </c>
      <c r="F37">
        <v>111395.281</v>
      </c>
      <c r="G37">
        <v>111220.52</v>
      </c>
      <c r="H37">
        <v>98709.462</v>
      </c>
      <c r="I37">
        <v>108334.041</v>
      </c>
      <c r="J37">
        <v>90105.679000000004</v>
      </c>
      <c r="K37">
        <v>72276.81</v>
      </c>
      <c r="L37">
        <v>76056.960000000006</v>
      </c>
      <c r="M37">
        <v>72443.744000000006</v>
      </c>
      <c r="N37">
        <v>70947.210999999996</v>
      </c>
      <c r="O37">
        <v>72051.445999999996</v>
      </c>
      <c r="P37">
        <v>55896.097000000002</v>
      </c>
      <c r="Q37">
        <v>72125.517999999996</v>
      </c>
      <c r="R37">
        <v>1011562.769</v>
      </c>
    </row>
    <row r="38" spans="1:18">
      <c r="A38" t="s">
        <v>58</v>
      </c>
      <c r="B38">
        <v>2021</v>
      </c>
      <c r="C38" t="s">
        <v>39</v>
      </c>
      <c r="D38" t="s">
        <v>43</v>
      </c>
      <c r="E38" t="s">
        <v>22</v>
      </c>
      <c r="F38">
        <v>867825.90899999999</v>
      </c>
      <c r="G38">
        <v>827623.50399999996</v>
      </c>
      <c r="H38">
        <v>780068.07499999995</v>
      </c>
      <c r="I38">
        <v>774508.16299999994</v>
      </c>
      <c r="J38">
        <v>777229.31900000002</v>
      </c>
      <c r="K38">
        <v>649797.67000000004</v>
      </c>
      <c r="L38">
        <v>703889.11699999997</v>
      </c>
      <c r="M38">
        <v>667094.72</v>
      </c>
      <c r="N38">
        <v>647261.45799999998</v>
      </c>
      <c r="O38">
        <v>645283.30599999998</v>
      </c>
      <c r="P38">
        <v>514389.42599999998</v>
      </c>
      <c r="Q38">
        <v>620309.95600000001</v>
      </c>
      <c r="R38">
        <v>8475280.6229999978</v>
      </c>
    </row>
    <row r="39" spans="1:18">
      <c r="A39" t="s">
        <v>58</v>
      </c>
      <c r="B39">
        <v>2021</v>
      </c>
      <c r="C39" t="s">
        <v>39</v>
      </c>
      <c r="D39" t="s">
        <v>42</v>
      </c>
      <c r="E39" t="s">
        <v>22</v>
      </c>
      <c r="F39">
        <v>56644.201000000001</v>
      </c>
      <c r="G39">
        <v>50853.38</v>
      </c>
      <c r="H39">
        <v>52368.995000000003</v>
      </c>
      <c r="I39">
        <v>46048.284</v>
      </c>
      <c r="J39">
        <v>55605.887999999999</v>
      </c>
      <c r="K39">
        <v>47384.639999999999</v>
      </c>
      <c r="L39">
        <v>54905.771999999997</v>
      </c>
      <c r="M39">
        <v>53872.69</v>
      </c>
      <c r="N39">
        <v>58087.235000000001</v>
      </c>
      <c r="O39">
        <v>56603.400999999998</v>
      </c>
      <c r="P39">
        <v>51531.330999999998</v>
      </c>
      <c r="Q39">
        <v>58735.78</v>
      </c>
      <c r="R39">
        <v>642641.59699999995</v>
      </c>
    </row>
    <row r="40" spans="1:18">
      <c r="A40" t="s">
        <v>58</v>
      </c>
      <c r="B40">
        <v>2021</v>
      </c>
      <c r="C40" t="s">
        <v>39</v>
      </c>
      <c r="D40" t="s">
        <v>41</v>
      </c>
      <c r="E40" t="s">
        <v>22</v>
      </c>
      <c r="F40">
        <v>4469.3</v>
      </c>
      <c r="G40">
        <v>4577.8999999999996</v>
      </c>
      <c r="H40">
        <v>7322.5460000000003</v>
      </c>
      <c r="I40">
        <v>5550.1</v>
      </c>
      <c r="J40">
        <v>3380.4369999999999</v>
      </c>
      <c r="K40">
        <v>6743.0119999999997</v>
      </c>
      <c r="L40">
        <v>6026.9979999999996</v>
      </c>
      <c r="M40">
        <v>4242</v>
      </c>
      <c r="N40">
        <v>3245</v>
      </c>
      <c r="O40">
        <v>3077</v>
      </c>
      <c r="P40">
        <v>3200.8139999999999</v>
      </c>
      <c r="Q40">
        <v>2927</v>
      </c>
      <c r="R40">
        <v>54762.107000000004</v>
      </c>
    </row>
    <row r="41" spans="1:18">
      <c r="A41" t="s">
        <v>58</v>
      </c>
      <c r="B41">
        <v>2021</v>
      </c>
      <c r="C41" t="s">
        <v>39</v>
      </c>
      <c r="D41" t="s">
        <v>40</v>
      </c>
      <c r="E41" t="s">
        <v>22</v>
      </c>
      <c r="F41">
        <v>249167.158</v>
      </c>
      <c r="G41">
        <v>237410.89199999999</v>
      </c>
      <c r="H41">
        <v>209421.8</v>
      </c>
      <c r="I41">
        <v>214483.78</v>
      </c>
      <c r="J41">
        <v>214706.451</v>
      </c>
      <c r="K41">
        <v>180431.5</v>
      </c>
      <c r="L41">
        <v>191591.94899999999</v>
      </c>
      <c r="M41">
        <v>186697.97500000001</v>
      </c>
      <c r="N41">
        <v>177987.42300000001</v>
      </c>
      <c r="O41">
        <v>174668.71599999999</v>
      </c>
      <c r="P41">
        <v>139079.41800000001</v>
      </c>
      <c r="Q41">
        <v>168196.101</v>
      </c>
      <c r="R41">
        <v>2343843.1629999997</v>
      </c>
    </row>
    <row r="42" spans="1:18">
      <c r="A42" t="s">
        <v>58</v>
      </c>
      <c r="B42">
        <v>2021</v>
      </c>
      <c r="C42" t="s">
        <v>29</v>
      </c>
      <c r="D42" t="s">
        <v>38</v>
      </c>
      <c r="E42" t="s">
        <v>22</v>
      </c>
      <c r="F42">
        <v>50218.9</v>
      </c>
      <c r="G42">
        <v>45317.379000000001</v>
      </c>
      <c r="H42">
        <v>46746.7</v>
      </c>
      <c r="I42">
        <v>43390.372000000003</v>
      </c>
      <c r="J42">
        <v>40734.9</v>
      </c>
      <c r="K42">
        <v>35983.300000000003</v>
      </c>
      <c r="L42">
        <v>36722.582000000002</v>
      </c>
      <c r="M42">
        <v>33589.9</v>
      </c>
      <c r="N42">
        <v>32922.04</v>
      </c>
      <c r="O42">
        <v>33721.199999999997</v>
      </c>
      <c r="P42">
        <v>32018.373</v>
      </c>
      <c r="Q42">
        <v>37779.224999999999</v>
      </c>
      <c r="R42">
        <v>469144.87099999998</v>
      </c>
    </row>
    <row r="43" spans="1:18">
      <c r="A43" t="s">
        <v>58</v>
      </c>
      <c r="B43">
        <v>2021</v>
      </c>
      <c r="C43" t="s">
        <v>29</v>
      </c>
      <c r="D43" t="s">
        <v>37</v>
      </c>
      <c r="E43" t="s">
        <v>22</v>
      </c>
      <c r="F43">
        <v>4462.7730000000001</v>
      </c>
      <c r="G43">
        <v>5356.7</v>
      </c>
      <c r="H43">
        <v>5330.768</v>
      </c>
      <c r="I43">
        <v>3827.788</v>
      </c>
      <c r="J43">
        <v>3130.0059999999999</v>
      </c>
      <c r="K43">
        <v>2134.8290000000002</v>
      </c>
      <c r="L43">
        <v>1956.9680000000001</v>
      </c>
      <c r="M43">
        <v>1741</v>
      </c>
      <c r="N43">
        <v>1594.912</v>
      </c>
      <c r="O43">
        <v>1789.7850000000001</v>
      </c>
      <c r="P43">
        <v>2382.8809999999999</v>
      </c>
      <c r="Q43">
        <v>3181.7739999999999</v>
      </c>
      <c r="R43">
        <v>36890.184000000001</v>
      </c>
    </row>
    <row r="44" spans="1:18">
      <c r="A44" t="s">
        <v>58</v>
      </c>
      <c r="B44">
        <v>2021</v>
      </c>
      <c r="C44" t="s">
        <v>29</v>
      </c>
      <c r="D44" t="s">
        <v>36</v>
      </c>
      <c r="E44" t="s">
        <v>22</v>
      </c>
      <c r="F44">
        <v>7483.9049999999997</v>
      </c>
      <c r="G44">
        <v>8409.3050000000003</v>
      </c>
      <c r="H44">
        <v>8559.2669999999998</v>
      </c>
      <c r="I44">
        <v>7681.0150000000003</v>
      </c>
      <c r="J44">
        <v>5696.6090000000004</v>
      </c>
      <c r="K44">
        <v>4351.1400000000003</v>
      </c>
      <c r="L44">
        <v>4509.9390000000003</v>
      </c>
      <c r="M44">
        <v>4180.4719999999998</v>
      </c>
      <c r="N44">
        <v>3576.9160000000002</v>
      </c>
      <c r="O44">
        <v>4452.5879999999997</v>
      </c>
      <c r="P44">
        <v>5909.5569999999998</v>
      </c>
      <c r="Q44">
        <v>6775.24</v>
      </c>
      <c r="R44">
        <v>71585.952999999994</v>
      </c>
    </row>
    <row r="45" spans="1:18">
      <c r="A45" t="s">
        <v>58</v>
      </c>
      <c r="B45">
        <v>2021</v>
      </c>
      <c r="C45" t="s">
        <v>29</v>
      </c>
      <c r="D45" t="s">
        <v>35</v>
      </c>
      <c r="E45" t="s">
        <v>22</v>
      </c>
      <c r="F45">
        <v>27342.382000000001</v>
      </c>
      <c r="G45">
        <v>28805.599999999999</v>
      </c>
      <c r="H45">
        <v>27400.954000000002</v>
      </c>
      <c r="I45">
        <v>19196.599999999999</v>
      </c>
      <c r="J45">
        <v>17745.2</v>
      </c>
      <c r="K45">
        <v>14492.210999999999</v>
      </c>
      <c r="L45">
        <v>15901.6</v>
      </c>
      <c r="M45">
        <v>13534.965</v>
      </c>
      <c r="N45">
        <v>12787.9</v>
      </c>
      <c r="O45">
        <v>20089.987000000001</v>
      </c>
      <c r="P45">
        <v>27598.344000000001</v>
      </c>
      <c r="Q45">
        <v>26001.452000000001</v>
      </c>
      <c r="R45">
        <v>250897.19499999998</v>
      </c>
    </row>
    <row r="46" spans="1:18">
      <c r="A46" t="s">
        <v>58</v>
      </c>
      <c r="B46">
        <v>2021</v>
      </c>
      <c r="C46" t="s">
        <v>29</v>
      </c>
      <c r="D46" t="s">
        <v>34</v>
      </c>
      <c r="E46" t="s">
        <v>22</v>
      </c>
      <c r="F46">
        <v>17712.137999999999</v>
      </c>
      <c r="G46">
        <v>20842.075000000001</v>
      </c>
      <c r="H46">
        <v>18055.288</v>
      </c>
      <c r="I46">
        <v>9603.65</v>
      </c>
      <c r="J46">
        <v>8716.8700000000008</v>
      </c>
      <c r="K46">
        <v>6970.98</v>
      </c>
      <c r="L46">
        <v>5831.95</v>
      </c>
      <c r="M46">
        <v>6039.97</v>
      </c>
      <c r="N46">
        <v>6016.37</v>
      </c>
      <c r="O46">
        <v>10322.870000000001</v>
      </c>
      <c r="P46">
        <v>11471.74</v>
      </c>
      <c r="Q46">
        <v>15793.64</v>
      </c>
      <c r="R46">
        <v>137377.54099999997</v>
      </c>
    </row>
    <row r="47" spans="1:18">
      <c r="A47" t="s">
        <v>58</v>
      </c>
      <c r="B47">
        <v>2021</v>
      </c>
      <c r="C47" t="s">
        <v>29</v>
      </c>
      <c r="D47" t="s">
        <v>33</v>
      </c>
      <c r="E47" t="s">
        <v>22</v>
      </c>
      <c r="F47">
        <v>8618.5869999999995</v>
      </c>
      <c r="G47">
        <v>9493.2999999999993</v>
      </c>
      <c r="H47">
        <v>8798.5</v>
      </c>
      <c r="I47">
        <v>6378.9</v>
      </c>
      <c r="J47">
        <v>6386.5</v>
      </c>
      <c r="K47">
        <v>5499.152</v>
      </c>
      <c r="L47">
        <v>4663.5600000000004</v>
      </c>
      <c r="M47">
        <v>3601</v>
      </c>
      <c r="N47">
        <v>7436.5</v>
      </c>
      <c r="O47">
        <v>4727.5</v>
      </c>
      <c r="P47">
        <v>6223</v>
      </c>
      <c r="Q47">
        <v>5123.5</v>
      </c>
      <c r="R47">
        <v>76949.998999999996</v>
      </c>
    </row>
    <row r="48" spans="1:18">
      <c r="A48" t="s">
        <v>58</v>
      </c>
      <c r="B48">
        <v>2021</v>
      </c>
      <c r="C48" t="s">
        <v>29</v>
      </c>
      <c r="D48" t="s">
        <v>32</v>
      </c>
      <c r="E48" t="s">
        <v>22</v>
      </c>
      <c r="F48">
        <v>14257.200999999999</v>
      </c>
      <c r="G48">
        <v>14100</v>
      </c>
      <c r="H48">
        <v>15226.85</v>
      </c>
      <c r="I48">
        <v>10875.519</v>
      </c>
      <c r="J48">
        <v>11948.728999999999</v>
      </c>
      <c r="K48">
        <v>9819.4419999999991</v>
      </c>
      <c r="L48">
        <v>10248.700000000001</v>
      </c>
      <c r="M48">
        <v>8299.9599999999991</v>
      </c>
      <c r="N48">
        <v>8342.7999999999993</v>
      </c>
      <c r="O48">
        <v>10059.459999999999</v>
      </c>
      <c r="P48">
        <v>11934.7</v>
      </c>
      <c r="Q48">
        <v>12471.1</v>
      </c>
      <c r="R48">
        <v>137584.46099999998</v>
      </c>
    </row>
    <row r="49" spans="1:18">
      <c r="A49" t="s">
        <v>58</v>
      </c>
      <c r="B49">
        <v>2021</v>
      </c>
      <c r="C49" t="s">
        <v>29</v>
      </c>
      <c r="D49" t="s">
        <v>31</v>
      </c>
      <c r="E49" t="s">
        <v>22</v>
      </c>
      <c r="F49">
        <v>6985</v>
      </c>
      <c r="G49">
        <v>7259</v>
      </c>
      <c r="H49">
        <v>7264.5</v>
      </c>
      <c r="I49">
        <v>6512.3</v>
      </c>
      <c r="J49">
        <v>7357.7</v>
      </c>
      <c r="K49">
        <v>5591.7</v>
      </c>
      <c r="L49">
        <v>6865.4</v>
      </c>
      <c r="M49">
        <v>5520.3</v>
      </c>
      <c r="N49">
        <v>9333.9</v>
      </c>
      <c r="O49">
        <v>5695.8</v>
      </c>
      <c r="P49">
        <v>8732.3790000000008</v>
      </c>
      <c r="Q49">
        <v>7273.6</v>
      </c>
      <c r="R49">
        <v>84391.579000000012</v>
      </c>
    </row>
    <row r="50" spans="1:18">
      <c r="A50" t="s">
        <v>58</v>
      </c>
      <c r="B50">
        <v>2021</v>
      </c>
      <c r="C50" t="s">
        <v>29</v>
      </c>
      <c r="D50" t="s">
        <v>30</v>
      </c>
      <c r="E50" t="s">
        <v>22</v>
      </c>
      <c r="F50">
        <v>4314.66</v>
      </c>
      <c r="G50">
        <v>4472.3599999999997</v>
      </c>
      <c r="H50">
        <v>5478.5069999999996</v>
      </c>
      <c r="I50">
        <v>3777.73</v>
      </c>
      <c r="J50">
        <v>3655.53</v>
      </c>
      <c r="K50">
        <v>3456.06</v>
      </c>
      <c r="L50">
        <v>4078.23</v>
      </c>
      <c r="M50">
        <v>6820.76</v>
      </c>
      <c r="N50">
        <v>3777.63</v>
      </c>
      <c r="O50">
        <v>6760.23</v>
      </c>
      <c r="P50">
        <v>4061.96</v>
      </c>
      <c r="Q50">
        <v>4264.2299999999996</v>
      </c>
      <c r="R50">
        <v>54917.887000000002</v>
      </c>
    </row>
    <row r="51" spans="1:18">
      <c r="A51" t="s">
        <v>58</v>
      </c>
      <c r="B51">
        <v>2021</v>
      </c>
      <c r="C51" t="s">
        <v>20</v>
      </c>
      <c r="D51" t="s">
        <v>28</v>
      </c>
      <c r="E51" t="s">
        <v>22</v>
      </c>
      <c r="F51">
        <v>4042.29</v>
      </c>
      <c r="G51">
        <v>4082.43</v>
      </c>
      <c r="H51">
        <v>3953.26</v>
      </c>
      <c r="I51">
        <v>2916.03</v>
      </c>
      <c r="J51">
        <v>2455.6999999999998</v>
      </c>
      <c r="K51">
        <v>1634.3</v>
      </c>
      <c r="L51">
        <v>1848.5</v>
      </c>
      <c r="M51">
        <v>1930.3</v>
      </c>
      <c r="N51">
        <v>1956.3</v>
      </c>
      <c r="O51">
        <v>1938.8979999999999</v>
      </c>
      <c r="P51">
        <v>2267.6</v>
      </c>
      <c r="Q51">
        <v>2347.1</v>
      </c>
      <c r="R51">
        <v>31372.707999999995</v>
      </c>
    </row>
    <row r="52" spans="1:18">
      <c r="A52" t="s">
        <v>58</v>
      </c>
      <c r="B52">
        <v>2021</v>
      </c>
      <c r="C52" t="s">
        <v>20</v>
      </c>
      <c r="D52" t="s">
        <v>27</v>
      </c>
      <c r="E52" t="s">
        <v>22</v>
      </c>
      <c r="F52">
        <v>29.759</v>
      </c>
      <c r="G52">
        <v>34.783999999999999</v>
      </c>
      <c r="H52">
        <v>59.634999999999998</v>
      </c>
      <c r="I52">
        <v>24.809000000000001</v>
      </c>
      <c r="J52">
        <v>39.726999999999997</v>
      </c>
      <c r="K52">
        <v>19.855</v>
      </c>
      <c r="L52">
        <v>24.824999999999999</v>
      </c>
      <c r="M52">
        <v>24.786999999999999</v>
      </c>
      <c r="N52">
        <v>14.885999999999999</v>
      </c>
      <c r="O52">
        <v>10.01</v>
      </c>
      <c r="P52">
        <v>24.844000000000001</v>
      </c>
      <c r="Q52">
        <v>14.91</v>
      </c>
      <c r="R52">
        <v>322.83100000000002</v>
      </c>
    </row>
    <row r="53" spans="1:18">
      <c r="A53" t="s">
        <v>58</v>
      </c>
      <c r="B53">
        <v>2021</v>
      </c>
      <c r="C53" t="s">
        <v>20</v>
      </c>
      <c r="D53" t="s">
        <v>26</v>
      </c>
      <c r="E53" t="s">
        <v>22</v>
      </c>
      <c r="F53">
        <v>4350.59</v>
      </c>
      <c r="G53">
        <v>4442.616</v>
      </c>
      <c r="H53">
        <v>5366.7039999999997</v>
      </c>
      <c r="I53">
        <v>4384.2259999999997</v>
      </c>
      <c r="J53">
        <v>3841.5810000000001</v>
      </c>
      <c r="K53">
        <v>3492.0250000000001</v>
      </c>
      <c r="L53">
        <v>3166.8020000000001</v>
      </c>
      <c r="M53">
        <v>3318.6959999999999</v>
      </c>
      <c r="N53">
        <v>2778.0909999999999</v>
      </c>
      <c r="O53">
        <v>3345.712</v>
      </c>
      <c r="P53">
        <v>3284.944</v>
      </c>
      <c r="Q53">
        <v>3448.3649999999998</v>
      </c>
      <c r="R53">
        <v>45220.351999999999</v>
      </c>
    </row>
    <row r="54" spans="1:18">
      <c r="A54" t="s">
        <v>58</v>
      </c>
      <c r="B54">
        <v>2021</v>
      </c>
      <c r="C54" t="s">
        <v>20</v>
      </c>
      <c r="D54" t="s">
        <v>25</v>
      </c>
      <c r="E54" t="s">
        <v>22</v>
      </c>
      <c r="F54">
        <v>176.6</v>
      </c>
      <c r="G54">
        <v>215</v>
      </c>
      <c r="H54">
        <v>291.39999999999998</v>
      </c>
      <c r="I54">
        <v>276.8</v>
      </c>
      <c r="J54">
        <v>270.8</v>
      </c>
      <c r="K54">
        <v>260</v>
      </c>
      <c r="L54">
        <v>204.6</v>
      </c>
      <c r="M54">
        <v>198</v>
      </c>
      <c r="N54">
        <v>159</v>
      </c>
      <c r="O54">
        <v>191</v>
      </c>
      <c r="P54">
        <v>159</v>
      </c>
      <c r="Q54">
        <v>161.94800000000001</v>
      </c>
      <c r="R54">
        <v>2564.1479999999997</v>
      </c>
    </row>
    <row r="55" spans="1:18">
      <c r="A55" t="s">
        <v>58</v>
      </c>
      <c r="B55">
        <v>2021</v>
      </c>
      <c r="C55" t="s">
        <v>20</v>
      </c>
      <c r="D55" t="s">
        <v>24</v>
      </c>
      <c r="E55" t="s">
        <v>22</v>
      </c>
      <c r="F55">
        <v>7699.9639999999999</v>
      </c>
      <c r="G55">
        <v>9317.2430000000004</v>
      </c>
      <c r="H55">
        <v>12515.164000000001</v>
      </c>
      <c r="I55">
        <v>12570.646000000001</v>
      </c>
      <c r="J55">
        <v>10507.375</v>
      </c>
      <c r="K55">
        <v>9304.902</v>
      </c>
      <c r="L55">
        <v>11685.897999999999</v>
      </c>
      <c r="M55">
        <v>11345.643</v>
      </c>
      <c r="N55">
        <v>11093.975</v>
      </c>
      <c r="O55">
        <v>12261.491</v>
      </c>
      <c r="P55">
        <v>11336.415000000001</v>
      </c>
      <c r="Q55">
        <v>11173.99</v>
      </c>
      <c r="R55">
        <v>130812.70600000002</v>
      </c>
    </row>
    <row r="56" spans="1:18">
      <c r="A56" t="s">
        <v>58</v>
      </c>
      <c r="B56">
        <v>2021</v>
      </c>
      <c r="C56" t="s">
        <v>20</v>
      </c>
      <c r="D56" t="s">
        <v>23</v>
      </c>
      <c r="E56" t="s">
        <v>22</v>
      </c>
      <c r="F56">
        <v>682.35299999999995</v>
      </c>
      <c r="G56">
        <v>688.67600000000004</v>
      </c>
      <c r="H56">
        <v>783.80399999999997</v>
      </c>
      <c r="I56">
        <v>661.899</v>
      </c>
      <c r="J56">
        <v>662.78300000000002</v>
      </c>
      <c r="K56">
        <v>578.33699999999999</v>
      </c>
      <c r="L56">
        <v>504.32499999999999</v>
      </c>
      <c r="M56">
        <v>536.74099999999999</v>
      </c>
      <c r="N56">
        <v>476.77300000000002</v>
      </c>
      <c r="O56">
        <v>510.31400000000002</v>
      </c>
      <c r="P56">
        <v>459.81400000000002</v>
      </c>
      <c r="Q56">
        <v>424.71899999999999</v>
      </c>
      <c r="R56">
        <v>6970.5380000000005</v>
      </c>
    </row>
    <row r="57" spans="1:18">
      <c r="A57" t="s">
        <v>58</v>
      </c>
      <c r="B57">
        <v>2021</v>
      </c>
      <c r="C57" t="s">
        <v>20</v>
      </c>
      <c r="D57" t="s">
        <v>21</v>
      </c>
      <c r="E57" t="s">
        <v>22</v>
      </c>
      <c r="F57">
        <v>1148.7739999999999</v>
      </c>
      <c r="G57">
        <v>1353.375</v>
      </c>
      <c r="H57">
        <v>1434.78</v>
      </c>
      <c r="I57">
        <v>1287.1379999999999</v>
      </c>
      <c r="J57">
        <v>1204.078</v>
      </c>
      <c r="K57">
        <v>1053.905</v>
      </c>
      <c r="L57">
        <v>952.31</v>
      </c>
      <c r="M57">
        <v>910.95799999999997</v>
      </c>
      <c r="N57">
        <v>890.16800000000001</v>
      </c>
      <c r="O57">
        <v>805.11300000000006</v>
      </c>
      <c r="P57">
        <v>814.30100000000004</v>
      </c>
      <c r="Q57">
        <v>712.11699999999996</v>
      </c>
      <c r="R57">
        <v>12567.017</v>
      </c>
    </row>
    <row r="58" spans="1:18">
      <c r="A58" t="s">
        <v>57</v>
      </c>
      <c r="B58">
        <v>2021</v>
      </c>
      <c r="C58" t="s">
        <v>48</v>
      </c>
      <c r="D58" t="s">
        <v>52</v>
      </c>
      <c r="E58" t="s">
        <v>22</v>
      </c>
      <c r="F58">
        <v>24.526</v>
      </c>
      <c r="G58">
        <v>23.628</v>
      </c>
      <c r="H58">
        <v>23.628</v>
      </c>
      <c r="I58">
        <v>48.57</v>
      </c>
      <c r="J58">
        <v>53.430999999999997</v>
      </c>
      <c r="K58">
        <v>76.38</v>
      </c>
      <c r="L58">
        <v>80.62</v>
      </c>
      <c r="M58">
        <v>79</v>
      </c>
      <c r="N58">
        <v>122.01</v>
      </c>
      <c r="O58">
        <v>78.97</v>
      </c>
      <c r="P58">
        <v>56.21</v>
      </c>
      <c r="Q58">
        <v>25.12</v>
      </c>
      <c r="R58">
        <v>692.09300000000007</v>
      </c>
    </row>
    <row r="59" spans="1:18">
      <c r="A59" t="s">
        <v>57</v>
      </c>
      <c r="B59">
        <v>2021</v>
      </c>
      <c r="C59" t="s">
        <v>48</v>
      </c>
      <c r="D59" t="s">
        <v>51</v>
      </c>
      <c r="E59" t="s">
        <v>22</v>
      </c>
      <c r="F59">
        <v>4675.1719999999996</v>
      </c>
      <c r="G59">
        <v>4487.9430000000002</v>
      </c>
      <c r="H59">
        <v>4238.9970000000003</v>
      </c>
      <c r="I59">
        <v>4169.2569999999996</v>
      </c>
      <c r="J59">
        <v>3889.7130000000002</v>
      </c>
      <c r="K59">
        <v>4902.7920000000004</v>
      </c>
      <c r="L59">
        <v>5053.5479999999998</v>
      </c>
      <c r="M59">
        <v>4775.518</v>
      </c>
      <c r="N59">
        <v>9630.5679999999993</v>
      </c>
      <c r="O59">
        <v>4473.5879999999997</v>
      </c>
      <c r="P59">
        <v>5080.598</v>
      </c>
      <c r="Q59">
        <v>4856.2659999999996</v>
      </c>
      <c r="R59">
        <v>60233.960000000006</v>
      </c>
    </row>
    <row r="60" spans="1:18">
      <c r="A60" t="s">
        <v>57</v>
      </c>
      <c r="B60">
        <v>2021</v>
      </c>
      <c r="C60" t="s">
        <v>48</v>
      </c>
      <c r="D60" t="s">
        <v>50</v>
      </c>
      <c r="E60" t="s">
        <v>22</v>
      </c>
      <c r="F60">
        <v>0.32</v>
      </c>
      <c r="G60">
        <v>0</v>
      </c>
      <c r="H60">
        <v>0</v>
      </c>
      <c r="I60">
        <v>31.64</v>
      </c>
      <c r="J60">
        <v>0</v>
      </c>
      <c r="K60">
        <v>0</v>
      </c>
      <c r="L60">
        <v>0</v>
      </c>
      <c r="M60">
        <v>31.63</v>
      </c>
      <c r="N60">
        <v>0</v>
      </c>
      <c r="O60">
        <v>33.28</v>
      </c>
      <c r="P60">
        <v>33.409999999999997</v>
      </c>
      <c r="Q60">
        <v>0</v>
      </c>
      <c r="R60">
        <v>130.28</v>
      </c>
    </row>
    <row r="61" spans="1:18">
      <c r="A61" t="s">
        <v>57</v>
      </c>
      <c r="B61">
        <v>2021</v>
      </c>
      <c r="C61" t="s">
        <v>48</v>
      </c>
      <c r="D61" t="s">
        <v>49</v>
      </c>
      <c r="E61" t="s">
        <v>22</v>
      </c>
      <c r="F61">
        <v>1247.8699999999999</v>
      </c>
      <c r="G61">
        <v>1357.84</v>
      </c>
      <c r="H61">
        <v>2799.42</v>
      </c>
      <c r="I61">
        <v>765.81</v>
      </c>
      <c r="J61">
        <v>190.55</v>
      </c>
      <c r="K61">
        <v>346.2</v>
      </c>
      <c r="L61">
        <v>335.97</v>
      </c>
      <c r="M61">
        <v>1089.18</v>
      </c>
      <c r="N61">
        <v>1582.18</v>
      </c>
      <c r="O61">
        <v>813.65</v>
      </c>
      <c r="P61">
        <v>150.19999999999999</v>
      </c>
      <c r="Q61">
        <v>0</v>
      </c>
      <c r="R61">
        <v>10678.87</v>
      </c>
    </row>
    <row r="62" spans="1:18">
      <c r="A62" t="s">
        <v>57</v>
      </c>
      <c r="B62">
        <v>2021</v>
      </c>
      <c r="C62" t="s">
        <v>44</v>
      </c>
      <c r="D62" t="s">
        <v>47</v>
      </c>
      <c r="E62" t="s">
        <v>22</v>
      </c>
      <c r="F62">
        <v>3321.9490000000001</v>
      </c>
      <c r="G62">
        <v>2897.259</v>
      </c>
      <c r="H62">
        <v>4098.4690000000001</v>
      </c>
      <c r="I62">
        <v>3267.64</v>
      </c>
      <c r="J62">
        <v>3028.0909999999999</v>
      </c>
      <c r="K62">
        <v>3229.7190000000001</v>
      </c>
      <c r="L62">
        <v>3906.73</v>
      </c>
      <c r="M62">
        <v>6430.05</v>
      </c>
      <c r="N62">
        <v>5112.9009999999998</v>
      </c>
      <c r="O62">
        <v>5588.59</v>
      </c>
      <c r="P62">
        <v>3684.19</v>
      </c>
      <c r="Q62">
        <v>3282.85</v>
      </c>
      <c r="R62">
        <v>47848.438000000002</v>
      </c>
    </row>
    <row r="63" spans="1:18">
      <c r="A63" t="s">
        <v>57</v>
      </c>
      <c r="B63">
        <v>2021</v>
      </c>
      <c r="C63" t="s">
        <v>44</v>
      </c>
      <c r="D63" t="s">
        <v>46</v>
      </c>
      <c r="E63" t="s">
        <v>22</v>
      </c>
      <c r="F63">
        <v>3290.34</v>
      </c>
      <c r="G63">
        <v>2243.7800000000002</v>
      </c>
      <c r="H63">
        <v>3592.53</v>
      </c>
      <c r="I63">
        <v>3913.44</v>
      </c>
      <c r="J63">
        <v>4000.19</v>
      </c>
      <c r="K63">
        <v>3782.2</v>
      </c>
      <c r="L63">
        <v>3675.7</v>
      </c>
      <c r="M63">
        <v>3457.37</v>
      </c>
      <c r="N63">
        <v>2743.72</v>
      </c>
      <c r="O63">
        <v>2603.89</v>
      </c>
      <c r="P63">
        <v>2887.06</v>
      </c>
      <c r="Q63">
        <v>2897.3</v>
      </c>
      <c r="R63">
        <v>39087.520000000004</v>
      </c>
    </row>
    <row r="64" spans="1:18">
      <c r="A64" t="s">
        <v>57</v>
      </c>
      <c r="B64">
        <v>2021</v>
      </c>
      <c r="C64" t="s">
        <v>44</v>
      </c>
      <c r="D64" t="s">
        <v>45</v>
      </c>
      <c r="E64" t="s">
        <v>22</v>
      </c>
      <c r="F64">
        <v>12849.8</v>
      </c>
      <c r="G64">
        <v>11947.06</v>
      </c>
      <c r="H64">
        <v>13294.668</v>
      </c>
      <c r="I64">
        <v>12258.27</v>
      </c>
      <c r="J64">
        <v>10944.65</v>
      </c>
      <c r="K64">
        <v>10958.663</v>
      </c>
      <c r="L64">
        <v>15412.5</v>
      </c>
      <c r="M64">
        <v>16327.29</v>
      </c>
      <c r="N64">
        <v>18480.34</v>
      </c>
      <c r="O64">
        <v>14838.179</v>
      </c>
      <c r="P64">
        <v>12937.233</v>
      </c>
      <c r="Q64">
        <v>10301.481</v>
      </c>
      <c r="R64">
        <v>160550.13400000002</v>
      </c>
    </row>
    <row r="65" spans="1:18">
      <c r="A65" t="s">
        <v>57</v>
      </c>
      <c r="B65">
        <v>2021</v>
      </c>
      <c r="C65" t="s">
        <v>39</v>
      </c>
      <c r="D65" t="s">
        <v>43</v>
      </c>
      <c r="E65" t="s">
        <v>22</v>
      </c>
      <c r="F65">
        <v>11702.599</v>
      </c>
      <c r="G65">
        <v>8776.6749999999993</v>
      </c>
      <c r="H65">
        <v>8905.0159999999996</v>
      </c>
      <c r="I65">
        <v>9110.0550000000003</v>
      </c>
      <c r="J65">
        <v>8742.9240000000009</v>
      </c>
      <c r="K65">
        <v>10343.884</v>
      </c>
      <c r="L65">
        <v>13124.89</v>
      </c>
      <c r="M65">
        <v>9969.74</v>
      </c>
      <c r="N65">
        <v>16116.018</v>
      </c>
      <c r="O65">
        <v>12310.1</v>
      </c>
      <c r="P65">
        <v>13435.992</v>
      </c>
      <c r="Q65">
        <v>15309.489</v>
      </c>
      <c r="R65">
        <v>137847.38200000001</v>
      </c>
    </row>
    <row r="66" spans="1:18">
      <c r="A66" t="s">
        <v>57</v>
      </c>
      <c r="B66">
        <v>2021</v>
      </c>
      <c r="C66" t="s">
        <v>39</v>
      </c>
      <c r="D66" t="s">
        <v>42</v>
      </c>
      <c r="E66" t="s">
        <v>22</v>
      </c>
      <c r="F66">
        <v>4585.3540000000003</v>
      </c>
      <c r="G66">
        <v>3575.4929999999999</v>
      </c>
      <c r="H66">
        <v>1170.662</v>
      </c>
      <c r="I66">
        <v>1027.5989999999999</v>
      </c>
      <c r="J66">
        <v>66.180000000000007</v>
      </c>
      <c r="K66">
        <v>2034.002</v>
      </c>
      <c r="L66">
        <v>705.95899999999995</v>
      </c>
      <c r="M66">
        <v>120.75</v>
      </c>
      <c r="N66">
        <v>99.79</v>
      </c>
      <c r="O66">
        <v>99.75</v>
      </c>
      <c r="P66">
        <v>714.28599999999994</v>
      </c>
      <c r="Q66">
        <v>163.35</v>
      </c>
      <c r="R66">
        <v>14363.175000000003</v>
      </c>
    </row>
    <row r="67" spans="1:18">
      <c r="A67" t="s">
        <v>57</v>
      </c>
      <c r="B67">
        <v>2021</v>
      </c>
      <c r="C67" t="s">
        <v>39</v>
      </c>
      <c r="D67" t="s">
        <v>41</v>
      </c>
      <c r="E67" t="s">
        <v>22</v>
      </c>
      <c r="F67">
        <v>16924.41</v>
      </c>
      <c r="G67">
        <v>18913.669999999998</v>
      </c>
      <c r="H67">
        <v>22409.13</v>
      </c>
      <c r="I67">
        <v>12371</v>
      </c>
      <c r="J67">
        <v>20730.89</v>
      </c>
      <c r="K67">
        <v>19531.22</v>
      </c>
      <c r="L67">
        <v>28841.523000000001</v>
      </c>
      <c r="M67">
        <v>27105.437000000002</v>
      </c>
      <c r="N67">
        <v>27092.51</v>
      </c>
      <c r="O67">
        <v>24907.323</v>
      </c>
      <c r="P67">
        <v>17187.68</v>
      </c>
      <c r="Q67">
        <v>11490.65</v>
      </c>
      <c r="R67">
        <v>247505.443</v>
      </c>
    </row>
    <row r="68" spans="1:18">
      <c r="A68" t="s">
        <v>57</v>
      </c>
      <c r="B68">
        <v>2021</v>
      </c>
      <c r="C68" t="s">
        <v>39</v>
      </c>
      <c r="D68" t="s">
        <v>40</v>
      </c>
      <c r="E68" t="s">
        <v>22</v>
      </c>
      <c r="F68">
        <v>9444.8690000000006</v>
      </c>
      <c r="G68">
        <v>7593.143</v>
      </c>
      <c r="H68">
        <v>12216.951999999999</v>
      </c>
      <c r="I68">
        <v>6876.8540000000003</v>
      </c>
      <c r="J68">
        <v>8001.33</v>
      </c>
      <c r="K68">
        <v>8791.5400000000009</v>
      </c>
      <c r="L68">
        <v>8521.3690000000006</v>
      </c>
      <c r="M68">
        <v>8069</v>
      </c>
      <c r="N68">
        <v>8626.5310000000009</v>
      </c>
      <c r="O68">
        <v>6791.99</v>
      </c>
      <c r="P68">
        <v>6951.5640000000003</v>
      </c>
      <c r="Q68">
        <v>10520.681</v>
      </c>
      <c r="R68">
        <v>102405.823</v>
      </c>
    </row>
    <row r="69" spans="1:18">
      <c r="A69" t="s">
        <v>57</v>
      </c>
      <c r="B69">
        <v>2021</v>
      </c>
      <c r="C69" t="s">
        <v>29</v>
      </c>
      <c r="D69" t="s">
        <v>38</v>
      </c>
      <c r="E69" t="s">
        <v>22</v>
      </c>
      <c r="F69">
        <v>29140.088</v>
      </c>
      <c r="G69">
        <v>3206.51</v>
      </c>
      <c r="H69">
        <v>4216.7820000000002</v>
      </c>
      <c r="I69">
        <v>4460</v>
      </c>
      <c r="J69">
        <v>5652.4920000000002</v>
      </c>
      <c r="K69">
        <v>32323.811000000002</v>
      </c>
      <c r="L69">
        <v>24672.363000000001</v>
      </c>
      <c r="M69">
        <v>36019.718999999997</v>
      </c>
      <c r="N69">
        <v>38400.26</v>
      </c>
      <c r="O69">
        <v>31798.242999999999</v>
      </c>
      <c r="P69">
        <v>26941.34</v>
      </c>
      <c r="Q69">
        <v>9793.9560000000001</v>
      </c>
      <c r="R69">
        <v>246625.56399999998</v>
      </c>
    </row>
    <row r="70" spans="1:18">
      <c r="A70" t="s">
        <v>57</v>
      </c>
      <c r="B70">
        <v>2021</v>
      </c>
      <c r="C70" t="s">
        <v>29</v>
      </c>
      <c r="D70" t="s">
        <v>37</v>
      </c>
      <c r="E70" t="s">
        <v>22</v>
      </c>
      <c r="F70">
        <v>190.49</v>
      </c>
      <c r="G70">
        <v>110.44</v>
      </c>
      <c r="H70">
        <v>41.76</v>
      </c>
      <c r="I70">
        <v>14.03</v>
      </c>
      <c r="J70">
        <v>29.63</v>
      </c>
      <c r="K70">
        <v>160.97999999999999</v>
      </c>
      <c r="L70">
        <v>27.18</v>
      </c>
      <c r="M70">
        <v>0</v>
      </c>
      <c r="N70">
        <v>0</v>
      </c>
      <c r="O70">
        <v>0</v>
      </c>
      <c r="P70">
        <v>0</v>
      </c>
      <c r="Q70">
        <v>0</v>
      </c>
      <c r="R70">
        <v>574.50999999999988</v>
      </c>
    </row>
    <row r="71" spans="1:18">
      <c r="A71" t="s">
        <v>57</v>
      </c>
      <c r="B71">
        <v>2021</v>
      </c>
      <c r="C71" t="s">
        <v>29</v>
      </c>
      <c r="D71" t="s">
        <v>36</v>
      </c>
      <c r="E71" t="s">
        <v>22</v>
      </c>
      <c r="F71">
        <v>27.57</v>
      </c>
      <c r="G71">
        <v>27.77</v>
      </c>
      <c r="H71">
        <v>13.78</v>
      </c>
      <c r="I71">
        <v>41.99</v>
      </c>
      <c r="J71">
        <v>69.36</v>
      </c>
      <c r="K71">
        <v>74.13</v>
      </c>
      <c r="L71">
        <v>68.69</v>
      </c>
      <c r="M71">
        <v>71.23</v>
      </c>
      <c r="N71">
        <v>55.53</v>
      </c>
      <c r="O71">
        <v>72.459999999999994</v>
      </c>
      <c r="P71">
        <v>71.05</v>
      </c>
      <c r="Q71">
        <v>54.78</v>
      </c>
      <c r="R71">
        <v>648.34</v>
      </c>
    </row>
    <row r="72" spans="1:18">
      <c r="A72" t="s">
        <v>57</v>
      </c>
      <c r="B72">
        <v>2021</v>
      </c>
      <c r="C72" t="s">
        <v>29</v>
      </c>
      <c r="D72" t="s">
        <v>35</v>
      </c>
      <c r="E72" t="s">
        <v>22</v>
      </c>
      <c r="F72">
        <v>35056.78</v>
      </c>
      <c r="G72">
        <v>4294.8100000000004</v>
      </c>
      <c r="H72">
        <v>931.66</v>
      </c>
      <c r="I72">
        <v>82.2</v>
      </c>
      <c r="J72">
        <v>279.72000000000003</v>
      </c>
      <c r="K72">
        <v>52175.271999999997</v>
      </c>
      <c r="L72">
        <v>43547.86</v>
      </c>
      <c r="M72">
        <v>61208.845999999998</v>
      </c>
      <c r="N72">
        <v>60419.017999999996</v>
      </c>
      <c r="O72">
        <v>67751.982999999993</v>
      </c>
      <c r="P72">
        <v>42813.61</v>
      </c>
      <c r="Q72">
        <v>7522.04</v>
      </c>
      <c r="R72">
        <v>376083.79899999994</v>
      </c>
    </row>
    <row r="73" spans="1:18">
      <c r="A73" t="s">
        <v>57</v>
      </c>
      <c r="B73">
        <v>2021</v>
      </c>
      <c r="C73" t="s">
        <v>29</v>
      </c>
      <c r="D73" t="s">
        <v>34</v>
      </c>
      <c r="E73" t="s">
        <v>22</v>
      </c>
      <c r="F73">
        <v>28485.119999999999</v>
      </c>
      <c r="G73">
        <v>14311.43</v>
      </c>
      <c r="H73">
        <v>2265.0100000000002</v>
      </c>
      <c r="I73">
        <v>14.64</v>
      </c>
      <c r="J73">
        <v>622.95000000000005</v>
      </c>
      <c r="K73">
        <v>56191.178999999996</v>
      </c>
      <c r="L73">
        <v>45098.014999999999</v>
      </c>
      <c r="M73">
        <v>58407.28</v>
      </c>
      <c r="N73">
        <v>59689.894999999997</v>
      </c>
      <c r="O73">
        <v>62982.805</v>
      </c>
      <c r="P73">
        <v>40787.599999999999</v>
      </c>
      <c r="Q73">
        <v>12786.24</v>
      </c>
      <c r="R73">
        <v>381642.16399999993</v>
      </c>
    </row>
    <row r="74" spans="1:18">
      <c r="A74" t="s">
        <v>57</v>
      </c>
      <c r="B74">
        <v>2021</v>
      </c>
      <c r="C74" t="s">
        <v>29</v>
      </c>
      <c r="D74" t="s">
        <v>33</v>
      </c>
      <c r="E74" t="s">
        <v>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t="s">
        <v>57</v>
      </c>
      <c r="B75">
        <v>2021</v>
      </c>
      <c r="C75" t="s">
        <v>29</v>
      </c>
      <c r="D75" t="s">
        <v>32</v>
      </c>
      <c r="E75" t="s">
        <v>22</v>
      </c>
      <c r="F75">
        <v>561.04899999999998</v>
      </c>
      <c r="G75">
        <v>1545.38</v>
      </c>
      <c r="H75">
        <v>27.86</v>
      </c>
      <c r="I75">
        <v>13.74</v>
      </c>
      <c r="J75">
        <v>69.72</v>
      </c>
      <c r="K75">
        <v>9596.7999999999993</v>
      </c>
      <c r="L75">
        <v>9055.36</v>
      </c>
      <c r="M75">
        <v>8398.14</v>
      </c>
      <c r="N75">
        <v>9051.18</v>
      </c>
      <c r="O75">
        <v>8855.99</v>
      </c>
      <c r="P75">
        <v>7426.04</v>
      </c>
      <c r="Q75">
        <v>4137.7</v>
      </c>
      <c r="R75">
        <v>58738.958999999995</v>
      </c>
    </row>
    <row r="76" spans="1:18">
      <c r="A76" t="s">
        <v>57</v>
      </c>
      <c r="B76">
        <v>2021</v>
      </c>
      <c r="C76" t="s">
        <v>29</v>
      </c>
      <c r="D76" t="s">
        <v>31</v>
      </c>
      <c r="E76" t="s">
        <v>22</v>
      </c>
      <c r="F76">
        <v>39.14</v>
      </c>
      <c r="G76">
        <v>26.74</v>
      </c>
      <c r="H76">
        <v>0</v>
      </c>
      <c r="I76">
        <v>26.49</v>
      </c>
      <c r="J76">
        <v>13.35</v>
      </c>
      <c r="K76">
        <v>13.47</v>
      </c>
      <c r="L76">
        <v>13.48</v>
      </c>
      <c r="M76">
        <v>26.74</v>
      </c>
      <c r="N76">
        <v>13.54</v>
      </c>
      <c r="O76">
        <v>13.18</v>
      </c>
      <c r="P76">
        <v>13.34</v>
      </c>
      <c r="Q76">
        <v>13.25</v>
      </c>
      <c r="R76">
        <v>212.72</v>
      </c>
    </row>
    <row r="77" spans="1:18">
      <c r="A77" t="s">
        <v>57</v>
      </c>
      <c r="B77">
        <v>2021</v>
      </c>
      <c r="C77" t="s">
        <v>29</v>
      </c>
      <c r="D77" t="s">
        <v>30</v>
      </c>
      <c r="E77" t="s">
        <v>22</v>
      </c>
      <c r="F77">
        <v>59873.423999999999</v>
      </c>
      <c r="G77">
        <v>41950.14</v>
      </c>
      <c r="H77">
        <v>36925.284</v>
      </c>
      <c r="I77">
        <v>30759.305</v>
      </c>
      <c r="J77">
        <v>32142.862000000001</v>
      </c>
      <c r="K77">
        <v>63915.33</v>
      </c>
      <c r="L77">
        <v>74872.288</v>
      </c>
      <c r="M77">
        <v>71309.112999999998</v>
      </c>
      <c r="N77">
        <v>69047.914999999994</v>
      </c>
      <c r="O77">
        <v>77941.944000000003</v>
      </c>
      <c r="P77">
        <v>61320.5</v>
      </c>
      <c r="Q77">
        <v>43555.108999999997</v>
      </c>
      <c r="R77">
        <v>663613.21399999992</v>
      </c>
    </row>
    <row r="78" spans="1:18">
      <c r="A78" t="s">
        <v>57</v>
      </c>
      <c r="B78">
        <v>2021</v>
      </c>
      <c r="C78" t="s">
        <v>20</v>
      </c>
      <c r="D78" t="s">
        <v>28</v>
      </c>
      <c r="E78" t="s">
        <v>22</v>
      </c>
      <c r="F78">
        <v>0</v>
      </c>
      <c r="G78">
        <v>0</v>
      </c>
      <c r="H78">
        <v>0</v>
      </c>
      <c r="I78">
        <v>0</v>
      </c>
      <c r="J78">
        <v>59.5</v>
      </c>
      <c r="K78">
        <v>91.79</v>
      </c>
      <c r="L78">
        <v>89.36</v>
      </c>
      <c r="M78">
        <v>125.19</v>
      </c>
      <c r="N78">
        <v>126.06</v>
      </c>
      <c r="O78">
        <v>91.37</v>
      </c>
      <c r="P78">
        <v>30.67</v>
      </c>
      <c r="Q78">
        <v>0</v>
      </c>
      <c r="R78">
        <v>613.93999999999994</v>
      </c>
    </row>
    <row r="79" spans="1:18">
      <c r="A79" t="s">
        <v>57</v>
      </c>
      <c r="B79">
        <v>2021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2021</v>
      </c>
      <c r="C80" t="s">
        <v>20</v>
      </c>
      <c r="D80" t="s">
        <v>26</v>
      </c>
      <c r="E80" t="s">
        <v>22</v>
      </c>
      <c r="F80">
        <v>65316.669000000002</v>
      </c>
      <c r="G80">
        <v>59979.216999999997</v>
      </c>
      <c r="H80">
        <v>67925.519</v>
      </c>
      <c r="I80">
        <v>69760.3</v>
      </c>
      <c r="J80">
        <v>69778.645000000004</v>
      </c>
      <c r="K80">
        <v>60279.101000000002</v>
      </c>
      <c r="L80">
        <v>73028.673999999999</v>
      </c>
      <c r="M80">
        <v>74034.270999999993</v>
      </c>
      <c r="N80">
        <v>74711.524000000005</v>
      </c>
      <c r="O80">
        <v>51097.114999999998</v>
      </c>
      <c r="P80">
        <v>88076.672000000006</v>
      </c>
      <c r="Q80">
        <v>69300.672000000006</v>
      </c>
      <c r="R80">
        <v>823288.37900000007</v>
      </c>
    </row>
    <row r="81" spans="1:18">
      <c r="A81" t="s">
        <v>57</v>
      </c>
      <c r="B81">
        <v>2021</v>
      </c>
      <c r="C81" t="s">
        <v>20</v>
      </c>
      <c r="D81" t="s">
        <v>25</v>
      </c>
      <c r="E81" t="s">
        <v>22</v>
      </c>
      <c r="F81">
        <v>28.73</v>
      </c>
      <c r="G81">
        <v>0</v>
      </c>
      <c r="H81">
        <v>0</v>
      </c>
      <c r="I81">
        <v>29.34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57.5</v>
      </c>
      <c r="Q81">
        <v>0</v>
      </c>
      <c r="R81">
        <v>115.57</v>
      </c>
    </row>
    <row r="82" spans="1:18">
      <c r="A82" t="s">
        <v>57</v>
      </c>
      <c r="B82">
        <v>2021</v>
      </c>
      <c r="C82" t="s">
        <v>20</v>
      </c>
      <c r="D82" t="s">
        <v>24</v>
      </c>
      <c r="E82" t="s">
        <v>22</v>
      </c>
      <c r="F82">
        <v>1807.6369999999999</v>
      </c>
      <c r="G82">
        <v>1862.403</v>
      </c>
      <c r="H82">
        <v>1912.144</v>
      </c>
      <c r="I82">
        <v>2008.9970000000001</v>
      </c>
      <c r="J82">
        <v>1764.211</v>
      </c>
      <c r="K82">
        <v>1333.777</v>
      </c>
      <c r="L82">
        <v>1374.7860000000001</v>
      </c>
      <c r="M82">
        <v>1113.3019999999999</v>
      </c>
      <c r="N82">
        <v>1449.7860000000001</v>
      </c>
      <c r="O82">
        <v>671.298</v>
      </c>
      <c r="P82">
        <v>484.20299999999997</v>
      </c>
      <c r="Q82">
        <v>441.05599999999998</v>
      </c>
      <c r="R82">
        <v>16223.6</v>
      </c>
    </row>
    <row r="83" spans="1:18">
      <c r="A83" t="s">
        <v>57</v>
      </c>
      <c r="B83">
        <v>2021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2021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t="s">
        <v>56</v>
      </c>
      <c r="B85">
        <v>2021</v>
      </c>
      <c r="C85" t="s">
        <v>48</v>
      </c>
      <c r="D85" t="s">
        <v>52</v>
      </c>
      <c r="E85" t="s">
        <v>22</v>
      </c>
      <c r="F85">
        <v>28488.717000000001</v>
      </c>
      <c r="G85">
        <v>25894.29</v>
      </c>
      <c r="H85">
        <v>32666.269</v>
      </c>
      <c r="I85">
        <v>30027</v>
      </c>
      <c r="J85">
        <v>30275.8</v>
      </c>
      <c r="K85">
        <v>31388.345000000001</v>
      </c>
      <c r="L85">
        <v>33516</v>
      </c>
      <c r="M85">
        <v>35184.999000000003</v>
      </c>
      <c r="N85">
        <v>34224</v>
      </c>
      <c r="O85">
        <v>34713.5</v>
      </c>
      <c r="P85">
        <v>31300.877</v>
      </c>
      <c r="Q85">
        <v>32993.9</v>
      </c>
      <c r="R85">
        <v>380673.69700000004</v>
      </c>
    </row>
    <row r="86" spans="1:18">
      <c r="A86" t="s">
        <v>56</v>
      </c>
      <c r="B86">
        <v>2021</v>
      </c>
      <c r="C86" t="s">
        <v>48</v>
      </c>
      <c r="D86" t="s">
        <v>51</v>
      </c>
      <c r="E86" t="s">
        <v>22</v>
      </c>
      <c r="F86">
        <v>217322.92</v>
      </c>
      <c r="G86">
        <v>236451.97200000001</v>
      </c>
      <c r="H86">
        <v>279297.11900000001</v>
      </c>
      <c r="I86">
        <v>247669.33</v>
      </c>
      <c r="J86">
        <v>254893.32</v>
      </c>
      <c r="K86">
        <v>277321.90100000001</v>
      </c>
      <c r="L86">
        <v>321143.8</v>
      </c>
      <c r="M86">
        <v>312745.80800000002</v>
      </c>
      <c r="N86">
        <v>294727.163</v>
      </c>
      <c r="O86">
        <v>325119.19</v>
      </c>
      <c r="P86">
        <v>247326.71</v>
      </c>
      <c r="Q86">
        <v>224926.19200000001</v>
      </c>
      <c r="R86">
        <v>3238945.4249999998</v>
      </c>
    </row>
    <row r="87" spans="1:18">
      <c r="A87" t="s">
        <v>56</v>
      </c>
      <c r="B87">
        <v>2021</v>
      </c>
      <c r="C87" t="s">
        <v>48</v>
      </c>
      <c r="D87" t="s">
        <v>50</v>
      </c>
      <c r="E87" t="s">
        <v>22</v>
      </c>
      <c r="F87">
        <v>238220.91</v>
      </c>
      <c r="G87">
        <v>324763.386</v>
      </c>
      <c r="H87">
        <v>338217.27600000001</v>
      </c>
      <c r="I87">
        <v>247734.649</v>
      </c>
      <c r="J87">
        <v>245654.53099999999</v>
      </c>
      <c r="K87">
        <v>301242.08899999998</v>
      </c>
      <c r="L87">
        <v>347658.28600000002</v>
      </c>
      <c r="M87">
        <v>325565.85100000002</v>
      </c>
      <c r="N87">
        <v>294207.00099999999</v>
      </c>
      <c r="O87">
        <v>318620.85600000003</v>
      </c>
      <c r="P87">
        <v>242061</v>
      </c>
      <c r="Q87">
        <v>222168.52</v>
      </c>
      <c r="R87">
        <v>3446114.3550000004</v>
      </c>
    </row>
    <row r="88" spans="1:18">
      <c r="A88" t="s">
        <v>56</v>
      </c>
      <c r="B88">
        <v>2021</v>
      </c>
      <c r="C88" t="s">
        <v>48</v>
      </c>
      <c r="D88" t="s">
        <v>49</v>
      </c>
      <c r="E88" t="s">
        <v>22</v>
      </c>
      <c r="F88">
        <v>104239.19</v>
      </c>
      <c r="G88">
        <v>132230.90100000001</v>
      </c>
      <c r="H88">
        <v>189548.56599999999</v>
      </c>
      <c r="I88">
        <v>135397.932</v>
      </c>
      <c r="J88">
        <v>131790.62700000001</v>
      </c>
      <c r="K88">
        <v>134710.27799999999</v>
      </c>
      <c r="L88">
        <v>168452.649</v>
      </c>
      <c r="M88">
        <v>182125.49100000001</v>
      </c>
      <c r="N88">
        <v>179437.204</v>
      </c>
      <c r="O88">
        <v>190607.633</v>
      </c>
      <c r="P88">
        <v>151675.56099999999</v>
      </c>
      <c r="Q88">
        <v>125965.951</v>
      </c>
      <c r="R88">
        <v>1826181.9829999995</v>
      </c>
    </row>
    <row r="89" spans="1:18">
      <c r="A89" t="s">
        <v>56</v>
      </c>
      <c r="B89">
        <v>2021</v>
      </c>
      <c r="C89" t="s">
        <v>44</v>
      </c>
      <c r="D89" t="s">
        <v>47</v>
      </c>
      <c r="E89" t="s">
        <v>22</v>
      </c>
      <c r="F89">
        <v>271039.11599999998</v>
      </c>
      <c r="G89">
        <v>250940.34599999999</v>
      </c>
      <c r="H89">
        <v>377853.36599999998</v>
      </c>
      <c r="I89">
        <v>402706.86599999998</v>
      </c>
      <c r="J89">
        <v>310754.58799999999</v>
      </c>
      <c r="K89">
        <v>282316.40600000002</v>
      </c>
      <c r="L89">
        <v>319425.90000000002</v>
      </c>
      <c r="M89">
        <v>334129.96399999998</v>
      </c>
      <c r="N89">
        <v>305372.46500000003</v>
      </c>
      <c r="O89">
        <v>374249.80900000001</v>
      </c>
      <c r="P89">
        <v>359057.90600000002</v>
      </c>
      <c r="Q89">
        <v>306068.92200000002</v>
      </c>
      <c r="R89">
        <v>3893915.6540000001</v>
      </c>
    </row>
    <row r="90" spans="1:18">
      <c r="A90" t="s">
        <v>56</v>
      </c>
      <c r="B90">
        <v>2021</v>
      </c>
      <c r="C90" t="s">
        <v>44</v>
      </c>
      <c r="D90" t="s">
        <v>46</v>
      </c>
      <c r="E90" t="s">
        <v>22</v>
      </c>
      <c r="F90">
        <v>214785.734</v>
      </c>
      <c r="G90">
        <v>222161.533</v>
      </c>
      <c r="H90">
        <v>267301.10399999999</v>
      </c>
      <c r="I90">
        <v>255697.361</v>
      </c>
      <c r="J90">
        <v>240299.155</v>
      </c>
      <c r="K90">
        <v>234810.103</v>
      </c>
      <c r="L90">
        <v>263021.82299999997</v>
      </c>
      <c r="M90">
        <v>256798.16899999999</v>
      </c>
      <c r="N90">
        <v>241660.59400000001</v>
      </c>
      <c r="O90">
        <v>244727.323</v>
      </c>
      <c r="P90">
        <v>246710.495</v>
      </c>
      <c r="Q90">
        <v>245551.14</v>
      </c>
      <c r="R90">
        <v>2933524.534</v>
      </c>
    </row>
    <row r="91" spans="1:18">
      <c r="A91" t="s">
        <v>56</v>
      </c>
      <c r="B91">
        <v>2021</v>
      </c>
      <c r="C91" t="s">
        <v>44</v>
      </c>
      <c r="D91" t="s">
        <v>45</v>
      </c>
      <c r="E91" t="s">
        <v>22</v>
      </c>
      <c r="F91">
        <v>434427.60499999998</v>
      </c>
      <c r="G91">
        <v>482520.66700000002</v>
      </c>
      <c r="H91">
        <v>617722.64800000004</v>
      </c>
      <c r="I91">
        <v>518619.739</v>
      </c>
      <c r="J91">
        <v>490888.53</v>
      </c>
      <c r="K91">
        <v>479727.01899999997</v>
      </c>
      <c r="L91">
        <v>547803.46799999999</v>
      </c>
      <c r="M91">
        <v>584058.18900000001</v>
      </c>
      <c r="N91">
        <v>542749.51399999997</v>
      </c>
      <c r="O91">
        <v>540289.30299999996</v>
      </c>
      <c r="P91">
        <v>510631.337</v>
      </c>
      <c r="Q91">
        <v>490627.83600000001</v>
      </c>
      <c r="R91">
        <v>6240065.8550000014</v>
      </c>
    </row>
    <row r="92" spans="1:18">
      <c r="A92" t="s">
        <v>56</v>
      </c>
      <c r="B92">
        <v>2021</v>
      </c>
      <c r="C92" t="s">
        <v>39</v>
      </c>
      <c r="D92" t="s">
        <v>43</v>
      </c>
      <c r="E92" t="s">
        <v>22</v>
      </c>
      <c r="F92">
        <v>900951.70299999998</v>
      </c>
      <c r="G92">
        <v>874740.34600000002</v>
      </c>
      <c r="H92">
        <v>1066419.159</v>
      </c>
      <c r="I92">
        <v>1052235.4040000001</v>
      </c>
      <c r="J92">
        <v>1087602.273</v>
      </c>
      <c r="K92">
        <v>1078963.19</v>
      </c>
      <c r="L92">
        <v>1155835.0859999999</v>
      </c>
      <c r="M92">
        <v>1190907.098</v>
      </c>
      <c r="N92">
        <v>1118367.52</v>
      </c>
      <c r="O92">
        <v>1100416.9280000001</v>
      </c>
      <c r="P92">
        <v>989328.41599999997</v>
      </c>
      <c r="Q92">
        <v>986825.02099999995</v>
      </c>
      <c r="R92">
        <v>12602592.143999998</v>
      </c>
    </row>
    <row r="93" spans="1:18">
      <c r="A93" t="s">
        <v>56</v>
      </c>
      <c r="B93">
        <v>2021</v>
      </c>
      <c r="C93" t="s">
        <v>39</v>
      </c>
      <c r="D93" t="s">
        <v>42</v>
      </c>
      <c r="E93" t="s">
        <v>22</v>
      </c>
      <c r="F93">
        <v>189003.30600000001</v>
      </c>
      <c r="G93">
        <v>157587.435</v>
      </c>
      <c r="H93">
        <v>195469.33499999999</v>
      </c>
      <c r="I93">
        <v>178478.65400000001</v>
      </c>
      <c r="J93">
        <v>187939.29300000001</v>
      </c>
      <c r="K93">
        <v>183904.016</v>
      </c>
      <c r="L93">
        <v>203159.31099999999</v>
      </c>
      <c r="M93">
        <v>202878.69500000001</v>
      </c>
      <c r="N93">
        <v>192873.92800000001</v>
      </c>
      <c r="O93">
        <v>194723.88399999999</v>
      </c>
      <c r="P93">
        <v>189402.35200000001</v>
      </c>
      <c r="Q93">
        <v>203701.606</v>
      </c>
      <c r="R93">
        <v>2279121.8150000004</v>
      </c>
    </row>
    <row r="94" spans="1:18">
      <c r="A94" t="s">
        <v>56</v>
      </c>
      <c r="B94">
        <v>2021</v>
      </c>
      <c r="C94" t="s">
        <v>39</v>
      </c>
      <c r="D94" t="s">
        <v>41</v>
      </c>
      <c r="E94" t="s">
        <v>22</v>
      </c>
      <c r="F94">
        <v>100895.802</v>
      </c>
      <c r="G94">
        <v>86177.66</v>
      </c>
      <c r="H94">
        <v>108841.66899999999</v>
      </c>
      <c r="I94">
        <v>98820.616999999998</v>
      </c>
      <c r="J94">
        <v>107750.02499999999</v>
      </c>
      <c r="K94">
        <v>108019.67600000001</v>
      </c>
      <c r="L94">
        <v>113715.269</v>
      </c>
      <c r="M94">
        <v>115596.861</v>
      </c>
      <c r="N94">
        <v>106026.97199999999</v>
      </c>
      <c r="O94">
        <v>109710.91800000001</v>
      </c>
      <c r="P94">
        <v>101658.00900000001</v>
      </c>
      <c r="Q94">
        <v>103599.247</v>
      </c>
      <c r="R94">
        <v>1260812.7250000001</v>
      </c>
    </row>
    <row r="95" spans="1:18">
      <c r="A95" t="s">
        <v>56</v>
      </c>
      <c r="B95">
        <v>2021</v>
      </c>
      <c r="C95" t="s">
        <v>39</v>
      </c>
      <c r="D95" t="s">
        <v>40</v>
      </c>
      <c r="E95" t="s">
        <v>22</v>
      </c>
      <c r="F95">
        <v>564623.67599999998</v>
      </c>
      <c r="G95">
        <v>514745.25799999997</v>
      </c>
      <c r="H95">
        <v>664059.451</v>
      </c>
      <c r="I95">
        <v>609563.77800000005</v>
      </c>
      <c r="J95">
        <v>623436.43099999998</v>
      </c>
      <c r="K95">
        <v>625629.27399999998</v>
      </c>
      <c r="L95">
        <v>687650.20299999998</v>
      </c>
      <c r="M95">
        <v>701539.49300000002</v>
      </c>
      <c r="N95">
        <v>662996.103</v>
      </c>
      <c r="O95">
        <v>650551.41</v>
      </c>
      <c r="P95">
        <v>594330.39899999998</v>
      </c>
      <c r="Q95">
        <v>589622.66399999999</v>
      </c>
      <c r="R95">
        <v>7488748.1399999997</v>
      </c>
    </row>
    <row r="96" spans="1:18">
      <c r="A96" t="s">
        <v>56</v>
      </c>
      <c r="B96">
        <v>2021</v>
      </c>
      <c r="C96" t="s">
        <v>29</v>
      </c>
      <c r="D96" t="s">
        <v>38</v>
      </c>
      <c r="E96" t="s">
        <v>22</v>
      </c>
      <c r="F96">
        <v>264491.734</v>
      </c>
      <c r="G96">
        <v>232408.20300000001</v>
      </c>
      <c r="H96">
        <v>297186.75</v>
      </c>
      <c r="I96">
        <v>283040.31900000002</v>
      </c>
      <c r="J96">
        <v>285029.24599999998</v>
      </c>
      <c r="K96">
        <v>273199.516</v>
      </c>
      <c r="L96">
        <v>302204.52600000001</v>
      </c>
      <c r="M96">
        <v>296852.83899999998</v>
      </c>
      <c r="N96">
        <v>287955.11</v>
      </c>
      <c r="O96">
        <v>299962.94500000001</v>
      </c>
      <c r="P96">
        <v>273003.33799999999</v>
      </c>
      <c r="Q96">
        <v>264964.75799999997</v>
      </c>
      <c r="R96">
        <v>3360299.284</v>
      </c>
    </row>
    <row r="97" spans="1:18">
      <c r="A97" t="s">
        <v>56</v>
      </c>
      <c r="B97">
        <v>2021</v>
      </c>
      <c r="C97" t="s">
        <v>29</v>
      </c>
      <c r="D97" t="s">
        <v>37</v>
      </c>
      <c r="E97" t="s">
        <v>22</v>
      </c>
      <c r="F97">
        <v>26879</v>
      </c>
      <c r="G97">
        <v>23955.5</v>
      </c>
      <c r="H97">
        <v>27554.5</v>
      </c>
      <c r="I97">
        <v>27204</v>
      </c>
      <c r="J97">
        <v>26696.5</v>
      </c>
      <c r="K97">
        <v>23702</v>
      </c>
      <c r="L97">
        <v>24439.58</v>
      </c>
      <c r="M97">
        <v>26548.5</v>
      </c>
      <c r="N97">
        <v>26236</v>
      </c>
      <c r="O97">
        <v>28555.5</v>
      </c>
      <c r="P97">
        <v>28361</v>
      </c>
      <c r="Q97">
        <v>29384</v>
      </c>
      <c r="R97">
        <v>319516.08</v>
      </c>
    </row>
    <row r="98" spans="1:18">
      <c r="A98" t="s">
        <v>56</v>
      </c>
      <c r="B98">
        <v>2021</v>
      </c>
      <c r="C98" t="s">
        <v>29</v>
      </c>
      <c r="D98" t="s">
        <v>36</v>
      </c>
      <c r="E98" t="s">
        <v>22</v>
      </c>
      <c r="F98">
        <v>33374</v>
      </c>
      <c r="G98">
        <v>28895</v>
      </c>
      <c r="H98">
        <v>30743.001</v>
      </c>
      <c r="I98">
        <v>25521</v>
      </c>
      <c r="J98">
        <v>24517</v>
      </c>
      <c r="K98">
        <v>25292.121999999999</v>
      </c>
      <c r="L98">
        <v>26270.127</v>
      </c>
      <c r="M98">
        <v>27780.350999999999</v>
      </c>
      <c r="N98">
        <v>31818.503000000001</v>
      </c>
      <c r="O98">
        <v>36671.841999999997</v>
      </c>
      <c r="P98">
        <v>37830.368000000002</v>
      </c>
      <c r="Q98">
        <v>38311.438000000002</v>
      </c>
      <c r="R98">
        <v>367024.75200000004</v>
      </c>
    </row>
    <row r="99" spans="1:18">
      <c r="A99" t="s">
        <v>56</v>
      </c>
      <c r="B99">
        <v>2021</v>
      </c>
      <c r="C99" t="s">
        <v>29</v>
      </c>
      <c r="D99" t="s">
        <v>35</v>
      </c>
      <c r="E99" t="s">
        <v>22</v>
      </c>
      <c r="F99">
        <v>148342.204</v>
      </c>
      <c r="G99">
        <v>108393.376</v>
      </c>
      <c r="H99">
        <v>123687.978</v>
      </c>
      <c r="I99">
        <v>110362.102</v>
      </c>
      <c r="J99">
        <v>112940.31299999999</v>
      </c>
      <c r="K99">
        <v>143447.01199999999</v>
      </c>
      <c r="L99">
        <v>146248.81200000001</v>
      </c>
      <c r="M99">
        <v>160895.16200000001</v>
      </c>
      <c r="N99">
        <v>165229.57800000001</v>
      </c>
      <c r="O99">
        <v>174580.625</v>
      </c>
      <c r="P99">
        <v>151248.42499999999</v>
      </c>
      <c r="Q99">
        <v>134291.86199999999</v>
      </c>
      <c r="R99">
        <v>1679667.449</v>
      </c>
    </row>
    <row r="100" spans="1:18">
      <c r="A100" t="s">
        <v>56</v>
      </c>
      <c r="B100">
        <v>2021</v>
      </c>
      <c r="C100" t="s">
        <v>29</v>
      </c>
      <c r="D100" t="s">
        <v>34</v>
      </c>
      <c r="E100" t="s">
        <v>22</v>
      </c>
      <c r="F100">
        <v>37347</v>
      </c>
      <c r="G100">
        <v>31805.599999999999</v>
      </c>
      <c r="H100">
        <v>35242.800000000003</v>
      </c>
      <c r="I100">
        <v>32511.42</v>
      </c>
      <c r="J100">
        <v>32277.09</v>
      </c>
      <c r="K100">
        <v>33578.542000000001</v>
      </c>
      <c r="L100">
        <v>37202.36</v>
      </c>
      <c r="M100">
        <v>37739.19</v>
      </c>
      <c r="N100">
        <v>37933.480000000003</v>
      </c>
      <c r="O100">
        <v>39851.093999999997</v>
      </c>
      <c r="P100">
        <v>39334.54</v>
      </c>
      <c r="Q100">
        <v>40414.26</v>
      </c>
      <c r="R100">
        <v>435237.37599999993</v>
      </c>
    </row>
    <row r="101" spans="1:18">
      <c r="A101" t="s">
        <v>56</v>
      </c>
      <c r="B101">
        <v>2021</v>
      </c>
      <c r="C101" t="s">
        <v>29</v>
      </c>
      <c r="D101" t="s">
        <v>33</v>
      </c>
      <c r="E101" t="s">
        <v>22</v>
      </c>
      <c r="F101">
        <v>50597.781000000003</v>
      </c>
      <c r="G101">
        <v>32578.882000000001</v>
      </c>
      <c r="H101">
        <v>37511.982000000004</v>
      </c>
      <c r="I101">
        <v>34691.5</v>
      </c>
      <c r="J101">
        <v>33977.4</v>
      </c>
      <c r="K101">
        <v>48402</v>
      </c>
      <c r="L101">
        <v>45347.5</v>
      </c>
      <c r="M101">
        <v>42734.5</v>
      </c>
      <c r="N101">
        <v>44077.5</v>
      </c>
      <c r="O101">
        <v>43143.5</v>
      </c>
      <c r="P101">
        <v>46323.478000000003</v>
      </c>
      <c r="Q101">
        <v>41469</v>
      </c>
      <c r="R101">
        <v>500855.02300000004</v>
      </c>
    </row>
    <row r="102" spans="1:18">
      <c r="A102" t="s">
        <v>56</v>
      </c>
      <c r="B102">
        <v>2021</v>
      </c>
      <c r="C102" t="s">
        <v>29</v>
      </c>
      <c r="D102" t="s">
        <v>32</v>
      </c>
      <c r="E102" t="s">
        <v>22</v>
      </c>
      <c r="F102">
        <v>91479.577999999994</v>
      </c>
      <c r="G102">
        <v>77663.997000000003</v>
      </c>
      <c r="H102">
        <v>85207.785000000003</v>
      </c>
      <c r="I102">
        <v>75158.048999999999</v>
      </c>
      <c r="J102">
        <v>81664.850999999995</v>
      </c>
      <c r="K102">
        <v>87810.444000000003</v>
      </c>
      <c r="L102">
        <v>97187.883000000002</v>
      </c>
      <c r="M102">
        <v>97999.3</v>
      </c>
      <c r="N102">
        <v>95343.099000000002</v>
      </c>
      <c r="O102">
        <v>99240.5</v>
      </c>
      <c r="P102">
        <v>93784.928</v>
      </c>
      <c r="Q102">
        <v>98378.2</v>
      </c>
      <c r="R102">
        <v>1080918.6140000001</v>
      </c>
    </row>
    <row r="103" spans="1:18">
      <c r="A103" t="s">
        <v>56</v>
      </c>
      <c r="B103">
        <v>2021</v>
      </c>
      <c r="C103" t="s">
        <v>29</v>
      </c>
      <c r="D103" t="s">
        <v>31</v>
      </c>
      <c r="E103" t="s">
        <v>22</v>
      </c>
      <c r="F103">
        <v>44051.24</v>
      </c>
      <c r="G103">
        <v>36186.879999999997</v>
      </c>
      <c r="H103">
        <v>47681.2</v>
      </c>
      <c r="I103">
        <v>47463.31</v>
      </c>
      <c r="J103">
        <v>45325.1</v>
      </c>
      <c r="K103">
        <v>47658.31</v>
      </c>
      <c r="L103">
        <v>52135.1</v>
      </c>
      <c r="M103">
        <v>52507.6</v>
      </c>
      <c r="N103">
        <v>48076.3</v>
      </c>
      <c r="O103">
        <v>50272.928999999996</v>
      </c>
      <c r="P103">
        <v>48582.464999999997</v>
      </c>
      <c r="Q103">
        <v>48585.4</v>
      </c>
      <c r="R103">
        <v>568525.83400000003</v>
      </c>
    </row>
    <row r="104" spans="1:18">
      <c r="A104" t="s">
        <v>56</v>
      </c>
      <c r="B104">
        <v>2021</v>
      </c>
      <c r="C104" t="s">
        <v>29</v>
      </c>
      <c r="D104" t="s">
        <v>30</v>
      </c>
      <c r="E104" t="s">
        <v>22</v>
      </c>
      <c r="F104">
        <v>117078.042</v>
      </c>
      <c r="G104">
        <v>101441.315</v>
      </c>
      <c r="H104">
        <v>120981.327</v>
      </c>
      <c r="I104">
        <v>119003.853</v>
      </c>
      <c r="J104">
        <v>122308.717</v>
      </c>
      <c r="K104">
        <v>127143.488</v>
      </c>
      <c r="L104">
        <v>137220.10699999999</v>
      </c>
      <c r="M104">
        <v>142017.80799999999</v>
      </c>
      <c r="N104">
        <v>137912.82800000001</v>
      </c>
      <c r="O104">
        <v>135052.65100000001</v>
      </c>
      <c r="P104">
        <v>130995.70600000001</v>
      </c>
      <c r="Q104">
        <v>131341.38099999999</v>
      </c>
      <c r="R104">
        <v>1522497.223</v>
      </c>
    </row>
    <row r="105" spans="1:18">
      <c r="A105" t="s">
        <v>56</v>
      </c>
      <c r="B105">
        <v>2021</v>
      </c>
      <c r="C105" t="s">
        <v>20</v>
      </c>
      <c r="D105" t="s">
        <v>28</v>
      </c>
      <c r="E105" t="s">
        <v>22</v>
      </c>
      <c r="F105">
        <v>82661.77</v>
      </c>
      <c r="G105">
        <v>86933.63</v>
      </c>
      <c r="H105">
        <v>112153.57</v>
      </c>
      <c r="I105">
        <v>98887.75</v>
      </c>
      <c r="J105">
        <v>100432.5</v>
      </c>
      <c r="K105">
        <v>102544.7</v>
      </c>
      <c r="L105">
        <v>111934.9</v>
      </c>
      <c r="M105">
        <v>108498.5</v>
      </c>
      <c r="N105">
        <v>101011.1</v>
      </c>
      <c r="O105">
        <v>107847.1</v>
      </c>
      <c r="P105">
        <v>99606.9</v>
      </c>
      <c r="Q105">
        <v>91360.4</v>
      </c>
      <c r="R105">
        <v>1203872.8199999998</v>
      </c>
    </row>
    <row r="106" spans="1:18">
      <c r="A106" t="s">
        <v>56</v>
      </c>
      <c r="B106">
        <v>2021</v>
      </c>
      <c r="C106" t="s">
        <v>20</v>
      </c>
      <c r="D106" t="s">
        <v>27</v>
      </c>
      <c r="E106" t="s">
        <v>22</v>
      </c>
      <c r="F106">
        <v>8252.9670000000006</v>
      </c>
      <c r="G106">
        <v>8138.0929999999998</v>
      </c>
      <c r="H106">
        <v>9480.7919999999995</v>
      </c>
      <c r="I106">
        <v>9391.7379999999994</v>
      </c>
      <c r="J106">
        <v>9454.7109999999993</v>
      </c>
      <c r="K106">
        <v>9371.4159999999993</v>
      </c>
      <c r="L106">
        <v>9933.9169999999995</v>
      </c>
      <c r="M106">
        <v>10203.445</v>
      </c>
      <c r="N106">
        <v>9354.4879999999994</v>
      </c>
      <c r="O106">
        <v>10080.048000000001</v>
      </c>
      <c r="P106">
        <v>9398.1569999999992</v>
      </c>
      <c r="Q106">
        <v>10219.475</v>
      </c>
      <c r="R106">
        <v>113279.247</v>
      </c>
    </row>
    <row r="107" spans="1:18">
      <c r="A107" t="s">
        <v>56</v>
      </c>
      <c r="B107">
        <v>2021</v>
      </c>
      <c r="C107" t="s">
        <v>20</v>
      </c>
      <c r="D107" t="s">
        <v>26</v>
      </c>
      <c r="E107" t="s">
        <v>22</v>
      </c>
      <c r="F107">
        <v>191462.70199999999</v>
      </c>
      <c r="G107">
        <v>203203.89799999999</v>
      </c>
      <c r="H107">
        <v>238315.93299999999</v>
      </c>
      <c r="I107">
        <v>228843.82</v>
      </c>
      <c r="J107">
        <v>229517.76500000001</v>
      </c>
      <c r="K107">
        <v>238050.77299999999</v>
      </c>
      <c r="L107">
        <v>252032.459</v>
      </c>
      <c r="M107">
        <v>250140.15900000001</v>
      </c>
      <c r="N107">
        <v>237409.69200000001</v>
      </c>
      <c r="O107">
        <v>242790.42600000001</v>
      </c>
      <c r="P107">
        <v>230142.78700000001</v>
      </c>
      <c r="Q107">
        <v>223038.829</v>
      </c>
      <c r="R107">
        <v>2764949.2429999998</v>
      </c>
    </row>
    <row r="108" spans="1:18">
      <c r="A108" t="s">
        <v>56</v>
      </c>
      <c r="B108">
        <v>2021</v>
      </c>
      <c r="C108" t="s">
        <v>20</v>
      </c>
      <c r="D108" t="s">
        <v>25</v>
      </c>
      <c r="E108" t="s">
        <v>22</v>
      </c>
      <c r="F108">
        <v>38991.599999999999</v>
      </c>
      <c r="G108">
        <v>34322.6</v>
      </c>
      <c r="H108">
        <v>39286.517</v>
      </c>
      <c r="I108">
        <v>35254.936000000002</v>
      </c>
      <c r="J108">
        <v>34096.601000000002</v>
      </c>
      <c r="K108">
        <v>33356.400000000001</v>
      </c>
      <c r="L108">
        <v>31426.076000000001</v>
      </c>
      <c r="M108">
        <v>38778.800000000003</v>
      </c>
      <c r="N108">
        <v>39728.281999999999</v>
      </c>
      <c r="O108">
        <v>47901.9</v>
      </c>
      <c r="P108">
        <v>39191.735000000001</v>
      </c>
      <c r="Q108">
        <v>41695.175999999999</v>
      </c>
      <c r="R108">
        <v>454030.62299999996</v>
      </c>
    </row>
    <row r="109" spans="1:18">
      <c r="A109" t="s">
        <v>56</v>
      </c>
      <c r="B109">
        <v>2021</v>
      </c>
      <c r="C109" t="s">
        <v>20</v>
      </c>
      <c r="D109" t="s">
        <v>24</v>
      </c>
      <c r="E109" t="s">
        <v>22</v>
      </c>
      <c r="F109">
        <v>51987.016000000003</v>
      </c>
      <c r="G109">
        <v>46338.546000000002</v>
      </c>
      <c r="H109">
        <v>61781.819000000003</v>
      </c>
      <c r="I109">
        <v>92139.414999999994</v>
      </c>
      <c r="J109">
        <v>81389.975000000006</v>
      </c>
      <c r="K109">
        <v>87413.296000000002</v>
      </c>
      <c r="L109">
        <v>77412.444000000003</v>
      </c>
      <c r="M109">
        <v>89266.01</v>
      </c>
      <c r="N109">
        <v>89098.77</v>
      </c>
      <c r="O109">
        <v>94615.758000000002</v>
      </c>
      <c r="P109">
        <v>84586.801999999996</v>
      </c>
      <c r="Q109">
        <v>79492.520999999993</v>
      </c>
      <c r="R109">
        <v>935522.37199999997</v>
      </c>
    </row>
    <row r="110" spans="1:18">
      <c r="A110" t="s">
        <v>56</v>
      </c>
      <c r="B110">
        <v>2021</v>
      </c>
      <c r="C110" t="s">
        <v>20</v>
      </c>
      <c r="D110" t="s">
        <v>23</v>
      </c>
      <c r="E110" t="s">
        <v>22</v>
      </c>
      <c r="F110">
        <v>11932.6</v>
      </c>
      <c r="G110">
        <v>9762</v>
      </c>
      <c r="H110">
        <v>11928.2</v>
      </c>
      <c r="I110">
        <v>11926.9</v>
      </c>
      <c r="J110">
        <v>12741.1</v>
      </c>
      <c r="K110">
        <v>13084.4</v>
      </c>
      <c r="L110">
        <v>14359</v>
      </c>
      <c r="M110">
        <v>15032</v>
      </c>
      <c r="N110">
        <v>15068</v>
      </c>
      <c r="O110">
        <v>15016.4</v>
      </c>
      <c r="P110">
        <v>14138.29</v>
      </c>
      <c r="Q110">
        <v>12895.8</v>
      </c>
      <c r="R110">
        <v>157884.68999999997</v>
      </c>
    </row>
    <row r="111" spans="1:18">
      <c r="A111" t="s">
        <v>56</v>
      </c>
      <c r="B111">
        <v>2021</v>
      </c>
      <c r="C111" t="s">
        <v>20</v>
      </c>
      <c r="D111" t="s">
        <v>21</v>
      </c>
      <c r="E111" t="s">
        <v>22</v>
      </c>
      <c r="F111">
        <v>60886.947</v>
      </c>
      <c r="G111">
        <v>70204.485000000001</v>
      </c>
      <c r="H111">
        <v>80456.293999999994</v>
      </c>
      <c r="I111">
        <v>77499.339000000007</v>
      </c>
      <c r="J111">
        <v>78498.274999999994</v>
      </c>
      <c r="K111">
        <v>83992.255000000005</v>
      </c>
      <c r="L111">
        <v>90773.623000000007</v>
      </c>
      <c r="M111">
        <v>88800.285999999993</v>
      </c>
      <c r="N111">
        <v>78837.744000000006</v>
      </c>
      <c r="O111">
        <v>113757.61</v>
      </c>
      <c r="P111">
        <v>116469.48299999999</v>
      </c>
      <c r="Q111">
        <v>116612.56299999999</v>
      </c>
      <c r="R111">
        <v>1056788.9039999999</v>
      </c>
    </row>
    <row r="112" spans="1:18">
      <c r="A112" t="s">
        <v>55</v>
      </c>
      <c r="B112">
        <v>2021</v>
      </c>
      <c r="C112" t="s">
        <v>48</v>
      </c>
      <c r="D112" t="s">
        <v>52</v>
      </c>
      <c r="E112" t="s">
        <v>22</v>
      </c>
      <c r="F112">
        <v>21870.263999999999</v>
      </c>
      <c r="G112">
        <v>16151.305</v>
      </c>
      <c r="H112">
        <v>15189.106</v>
      </c>
      <c r="I112">
        <v>11043.434999999999</v>
      </c>
      <c r="J112">
        <v>16111.841</v>
      </c>
      <c r="K112">
        <v>18139.394</v>
      </c>
      <c r="L112">
        <v>23423.755000000001</v>
      </c>
      <c r="M112">
        <v>24748.548999999999</v>
      </c>
      <c r="N112">
        <v>26490.258999999998</v>
      </c>
      <c r="O112">
        <v>26371.123</v>
      </c>
      <c r="P112">
        <v>25544.753000000001</v>
      </c>
      <c r="Q112">
        <v>29133.273000000001</v>
      </c>
      <c r="R112">
        <v>254217.05699999997</v>
      </c>
    </row>
    <row r="113" spans="1:18">
      <c r="A113" t="s">
        <v>55</v>
      </c>
      <c r="B113">
        <v>2021</v>
      </c>
      <c r="C113" t="s">
        <v>48</v>
      </c>
      <c r="D113" t="s">
        <v>51</v>
      </c>
      <c r="E113" t="s">
        <v>22</v>
      </c>
      <c r="F113">
        <v>4833.9309999999996</v>
      </c>
      <c r="G113">
        <v>3758.46</v>
      </c>
      <c r="H113">
        <v>3629.7669999999998</v>
      </c>
      <c r="I113">
        <v>2955.4780000000001</v>
      </c>
      <c r="J113">
        <v>4177.0349999999999</v>
      </c>
      <c r="K113">
        <v>4339.8720000000003</v>
      </c>
      <c r="L113">
        <v>5058.74</v>
      </c>
      <c r="M113">
        <v>5557.1279999999997</v>
      </c>
      <c r="N113">
        <v>3960.529</v>
      </c>
      <c r="O113">
        <v>7395.57</v>
      </c>
      <c r="P113">
        <v>5348.11</v>
      </c>
      <c r="Q113">
        <v>5844.3720000000003</v>
      </c>
      <c r="R113">
        <v>56858.991999999998</v>
      </c>
    </row>
    <row r="114" spans="1:18">
      <c r="A114" t="s">
        <v>55</v>
      </c>
      <c r="B114">
        <v>2021</v>
      </c>
      <c r="C114" t="s">
        <v>48</v>
      </c>
      <c r="D114" t="s">
        <v>50</v>
      </c>
      <c r="E114" t="s">
        <v>22</v>
      </c>
      <c r="F114">
        <v>6225.0309999999999</v>
      </c>
      <c r="G114">
        <v>4566.3280000000004</v>
      </c>
      <c r="H114">
        <v>5742.1130000000003</v>
      </c>
      <c r="I114">
        <v>3682.971</v>
      </c>
      <c r="J114">
        <v>3201.3980000000001</v>
      </c>
      <c r="K114">
        <v>2330.9479999999999</v>
      </c>
      <c r="L114">
        <v>1817.008</v>
      </c>
      <c r="M114">
        <v>1768.0940000000001</v>
      </c>
      <c r="N114">
        <v>2775.5430000000001</v>
      </c>
      <c r="O114">
        <v>4001.8420000000001</v>
      </c>
      <c r="P114">
        <v>5523.7359999999999</v>
      </c>
      <c r="Q114">
        <v>5963.5780000000004</v>
      </c>
      <c r="R114">
        <v>47598.590000000004</v>
      </c>
    </row>
    <row r="115" spans="1:18">
      <c r="A115" t="s">
        <v>55</v>
      </c>
      <c r="B115">
        <v>2021</v>
      </c>
      <c r="C115" t="s">
        <v>48</v>
      </c>
      <c r="D115" t="s">
        <v>49</v>
      </c>
      <c r="E115" t="s">
        <v>22</v>
      </c>
      <c r="F115">
        <v>1489.5840000000001</v>
      </c>
      <c r="G115">
        <v>1225.057</v>
      </c>
      <c r="H115">
        <v>1402.0219999999999</v>
      </c>
      <c r="I115">
        <v>809.15200000000004</v>
      </c>
      <c r="J115">
        <v>976.76900000000001</v>
      </c>
      <c r="K115">
        <v>913.09</v>
      </c>
      <c r="L115">
        <v>1026.1949999999999</v>
      </c>
      <c r="M115">
        <v>1960.2159999999999</v>
      </c>
      <c r="N115">
        <v>978.14</v>
      </c>
      <c r="O115">
        <v>1567.4069999999999</v>
      </c>
      <c r="P115">
        <v>1395.396</v>
      </c>
      <c r="Q115">
        <v>2205.5100000000002</v>
      </c>
      <c r="R115">
        <v>15948.538</v>
      </c>
    </row>
    <row r="116" spans="1:18">
      <c r="A116" t="s">
        <v>55</v>
      </c>
      <c r="B116">
        <v>2021</v>
      </c>
      <c r="C116" t="s">
        <v>44</v>
      </c>
      <c r="D116" t="s">
        <v>47</v>
      </c>
      <c r="E116" t="s">
        <v>22</v>
      </c>
      <c r="F116">
        <v>6006.4889999999996</v>
      </c>
      <c r="G116">
        <v>5322.95</v>
      </c>
      <c r="H116">
        <v>4208.4960000000001</v>
      </c>
      <c r="I116">
        <v>3070.1469999999999</v>
      </c>
      <c r="J116">
        <v>4176.3159999999998</v>
      </c>
      <c r="K116">
        <v>5165.9390000000003</v>
      </c>
      <c r="L116">
        <v>6971.116</v>
      </c>
      <c r="M116">
        <v>7994.8320000000003</v>
      </c>
      <c r="N116">
        <v>8153.8440000000001</v>
      </c>
      <c r="O116">
        <v>10070.114</v>
      </c>
      <c r="P116">
        <v>12019.753000000001</v>
      </c>
      <c r="Q116">
        <v>11457.342000000001</v>
      </c>
      <c r="R116">
        <v>84617.338000000003</v>
      </c>
    </row>
    <row r="117" spans="1:18">
      <c r="A117" t="s">
        <v>55</v>
      </c>
      <c r="B117">
        <v>2021</v>
      </c>
      <c r="C117" t="s">
        <v>44</v>
      </c>
      <c r="D117" t="s">
        <v>46</v>
      </c>
      <c r="E117" t="s">
        <v>22</v>
      </c>
      <c r="F117">
        <v>3489.4070000000002</v>
      </c>
      <c r="G117">
        <v>2646.0050000000001</v>
      </c>
      <c r="H117">
        <v>1713.1120000000001</v>
      </c>
      <c r="I117">
        <v>1042.1780000000001</v>
      </c>
      <c r="J117">
        <v>1718.739</v>
      </c>
      <c r="K117">
        <v>1594.2639999999999</v>
      </c>
      <c r="L117">
        <v>2037.819</v>
      </c>
      <c r="M117">
        <v>2210.5949999999998</v>
      </c>
      <c r="N117">
        <v>2475.4960000000001</v>
      </c>
      <c r="O117">
        <v>3583.2449999999999</v>
      </c>
      <c r="P117">
        <v>4241.09</v>
      </c>
      <c r="Q117">
        <v>6411.1239999999998</v>
      </c>
      <c r="R117">
        <v>33163.073999999993</v>
      </c>
    </row>
    <row r="118" spans="1:18">
      <c r="A118" t="s">
        <v>55</v>
      </c>
      <c r="B118">
        <v>2021</v>
      </c>
      <c r="C118" t="s">
        <v>44</v>
      </c>
      <c r="D118" t="s">
        <v>45</v>
      </c>
      <c r="E118" t="s">
        <v>22</v>
      </c>
      <c r="F118">
        <v>6740.2070000000003</v>
      </c>
      <c r="G118">
        <v>5921.415</v>
      </c>
      <c r="H118">
        <v>4812.3509999999997</v>
      </c>
      <c r="I118">
        <v>3436.7829999999999</v>
      </c>
      <c r="J118">
        <v>4913.1970000000001</v>
      </c>
      <c r="K118">
        <v>4517.1310000000003</v>
      </c>
      <c r="L118">
        <v>5556.2730000000001</v>
      </c>
      <c r="M118">
        <v>5973.7740000000003</v>
      </c>
      <c r="N118">
        <v>6417.1480000000001</v>
      </c>
      <c r="O118">
        <v>7222.0810000000001</v>
      </c>
      <c r="P118">
        <v>8526.2090000000007</v>
      </c>
      <c r="Q118">
        <v>9760.9419999999991</v>
      </c>
      <c r="R118">
        <v>73797.510999999999</v>
      </c>
    </row>
    <row r="119" spans="1:18">
      <c r="A119" t="s">
        <v>55</v>
      </c>
      <c r="B119">
        <v>2021</v>
      </c>
      <c r="C119" t="s">
        <v>39</v>
      </c>
      <c r="D119" t="s">
        <v>43</v>
      </c>
      <c r="E119" t="s">
        <v>22</v>
      </c>
      <c r="F119">
        <v>204895.245</v>
      </c>
      <c r="G119">
        <v>146115.97200000001</v>
      </c>
      <c r="H119">
        <v>160799.39300000001</v>
      </c>
      <c r="I119">
        <v>139947.85</v>
      </c>
      <c r="J119">
        <v>164156.033</v>
      </c>
      <c r="K119">
        <v>173681.37</v>
      </c>
      <c r="L119">
        <v>207083.81</v>
      </c>
      <c r="M119">
        <v>201847.50399999999</v>
      </c>
      <c r="N119">
        <v>206469.234</v>
      </c>
      <c r="O119">
        <v>217041.236</v>
      </c>
      <c r="P119">
        <v>234596.55600000001</v>
      </c>
      <c r="Q119">
        <v>258069.70800000001</v>
      </c>
      <c r="R119">
        <v>2314703.9109999998</v>
      </c>
    </row>
    <row r="120" spans="1:18">
      <c r="A120" t="s">
        <v>55</v>
      </c>
      <c r="B120">
        <v>2021</v>
      </c>
      <c r="C120" t="s">
        <v>39</v>
      </c>
      <c r="D120" t="s">
        <v>42</v>
      </c>
      <c r="E120" t="s">
        <v>22</v>
      </c>
      <c r="F120">
        <v>36195.366000000002</v>
      </c>
      <c r="G120">
        <v>43597.928</v>
      </c>
      <c r="H120">
        <v>25931.567999999999</v>
      </c>
      <c r="I120">
        <v>22013.127</v>
      </c>
      <c r="J120">
        <v>25800.12</v>
      </c>
      <c r="K120">
        <v>25875.492999999999</v>
      </c>
      <c r="L120">
        <v>32580.232</v>
      </c>
      <c r="M120">
        <v>31987.971000000001</v>
      </c>
      <c r="N120">
        <v>33486.800999999999</v>
      </c>
      <c r="O120">
        <v>34063.663</v>
      </c>
      <c r="P120">
        <v>38065.786999999997</v>
      </c>
      <c r="Q120">
        <v>45643.067000000003</v>
      </c>
      <c r="R120">
        <v>395241.12299999996</v>
      </c>
    </row>
    <row r="121" spans="1:18">
      <c r="A121" t="s">
        <v>55</v>
      </c>
      <c r="B121">
        <v>2021</v>
      </c>
      <c r="C121" t="s">
        <v>39</v>
      </c>
      <c r="D121" t="s">
        <v>41</v>
      </c>
      <c r="E121" t="s">
        <v>22</v>
      </c>
      <c r="F121">
        <v>2085.4720000000002</v>
      </c>
      <c r="G121">
        <v>1496.972</v>
      </c>
      <c r="H121">
        <v>1297.405</v>
      </c>
      <c r="I121">
        <v>929.14599999999996</v>
      </c>
      <c r="J121">
        <v>1337.546</v>
      </c>
      <c r="K121">
        <v>1678.838</v>
      </c>
      <c r="L121">
        <v>1989.009</v>
      </c>
      <c r="M121">
        <v>1913.502</v>
      </c>
      <c r="N121">
        <v>2093.4180000000001</v>
      </c>
      <c r="O121">
        <v>2458.1060000000002</v>
      </c>
      <c r="P121">
        <v>2368.587</v>
      </c>
      <c r="Q121">
        <v>2745.3519999999999</v>
      </c>
      <c r="R121">
        <v>22393.352999999999</v>
      </c>
    </row>
    <row r="122" spans="1:18">
      <c r="A122" t="s">
        <v>55</v>
      </c>
      <c r="B122">
        <v>2021</v>
      </c>
      <c r="C122" t="s">
        <v>39</v>
      </c>
      <c r="D122" t="s">
        <v>40</v>
      </c>
      <c r="E122" t="s">
        <v>22</v>
      </c>
      <c r="F122">
        <v>14266.23</v>
      </c>
      <c r="G122">
        <v>9499.7839999999997</v>
      </c>
      <c r="H122">
        <v>11341.066999999999</v>
      </c>
      <c r="I122">
        <v>8665.1839999999993</v>
      </c>
      <c r="J122">
        <v>10395.49</v>
      </c>
      <c r="K122">
        <v>11457.984</v>
      </c>
      <c r="L122">
        <v>14143.063</v>
      </c>
      <c r="M122">
        <v>14826.79</v>
      </c>
      <c r="N122">
        <v>15866.709000000001</v>
      </c>
      <c r="O122">
        <v>16058.993</v>
      </c>
      <c r="P122">
        <v>16025.299000000001</v>
      </c>
      <c r="Q122">
        <v>18254.895</v>
      </c>
      <c r="R122">
        <v>160801.48800000001</v>
      </c>
    </row>
    <row r="123" spans="1:18">
      <c r="A123" t="s">
        <v>55</v>
      </c>
      <c r="B123">
        <v>2021</v>
      </c>
      <c r="C123" t="s">
        <v>29</v>
      </c>
      <c r="D123" t="s">
        <v>38</v>
      </c>
      <c r="E123" t="s">
        <v>22</v>
      </c>
      <c r="F123">
        <v>16967.065999999999</v>
      </c>
      <c r="G123">
        <v>10280.748</v>
      </c>
      <c r="H123">
        <v>8880.7559999999994</v>
      </c>
      <c r="I123">
        <v>5623.6440000000002</v>
      </c>
      <c r="J123">
        <v>7325.5069999999996</v>
      </c>
      <c r="K123">
        <v>8086.1850000000004</v>
      </c>
      <c r="L123">
        <v>10748.376</v>
      </c>
      <c r="M123">
        <v>10690.312</v>
      </c>
      <c r="N123">
        <v>12257.806</v>
      </c>
      <c r="O123">
        <v>15472.277</v>
      </c>
      <c r="P123">
        <v>14961.681</v>
      </c>
      <c r="Q123">
        <v>20479.284</v>
      </c>
      <c r="R123">
        <v>141773.64199999999</v>
      </c>
    </row>
    <row r="124" spans="1:18">
      <c r="A124" t="s">
        <v>55</v>
      </c>
      <c r="B124">
        <v>2021</v>
      </c>
      <c r="C124" t="s">
        <v>29</v>
      </c>
      <c r="D124" t="s">
        <v>37</v>
      </c>
      <c r="E124" t="s">
        <v>22</v>
      </c>
      <c r="F124">
        <v>1773.7840000000001</v>
      </c>
      <c r="G124">
        <v>1465.1959999999999</v>
      </c>
      <c r="H124">
        <v>899.23099999999999</v>
      </c>
      <c r="I124">
        <v>456.51499999999999</v>
      </c>
      <c r="J124">
        <v>674.70600000000002</v>
      </c>
      <c r="K124">
        <v>1047.9570000000001</v>
      </c>
      <c r="L124">
        <v>1099.8130000000001</v>
      </c>
      <c r="M124">
        <v>1075.3040000000001</v>
      </c>
      <c r="N124">
        <v>1122.636</v>
      </c>
      <c r="O124">
        <v>1332.3579999999999</v>
      </c>
      <c r="P124">
        <v>1195.384</v>
      </c>
      <c r="Q124">
        <v>1766.097</v>
      </c>
      <c r="R124">
        <v>13908.981000000002</v>
      </c>
    </row>
    <row r="125" spans="1:18">
      <c r="A125" t="s">
        <v>55</v>
      </c>
      <c r="B125">
        <v>2021</v>
      </c>
      <c r="C125" t="s">
        <v>29</v>
      </c>
      <c r="D125" t="s">
        <v>36</v>
      </c>
      <c r="E125" t="s">
        <v>22</v>
      </c>
      <c r="F125">
        <v>6186.0879999999997</v>
      </c>
      <c r="G125">
        <v>3917.1469999999999</v>
      </c>
      <c r="H125">
        <v>3613.2919999999999</v>
      </c>
      <c r="I125">
        <v>1800.6489999999999</v>
      </c>
      <c r="J125">
        <v>2565.047</v>
      </c>
      <c r="K125">
        <v>3162.0239999999999</v>
      </c>
      <c r="L125">
        <v>5279.7370000000001</v>
      </c>
      <c r="M125">
        <v>4190.1059999999998</v>
      </c>
      <c r="N125">
        <v>4607.5280000000002</v>
      </c>
      <c r="O125">
        <v>5453.5990000000002</v>
      </c>
      <c r="P125">
        <v>5031.2669999999998</v>
      </c>
      <c r="Q125">
        <v>6379.1139999999996</v>
      </c>
      <c r="R125">
        <v>52185.598000000005</v>
      </c>
    </row>
    <row r="126" spans="1:18">
      <c r="A126" t="s">
        <v>55</v>
      </c>
      <c r="B126">
        <v>2021</v>
      </c>
      <c r="C126" t="s">
        <v>29</v>
      </c>
      <c r="D126" t="s">
        <v>35</v>
      </c>
      <c r="E126" t="s">
        <v>22</v>
      </c>
      <c r="F126">
        <v>20412.156999999999</v>
      </c>
      <c r="G126">
        <v>15740.785</v>
      </c>
      <c r="H126">
        <v>15246.737999999999</v>
      </c>
      <c r="I126">
        <v>11317.869000000001</v>
      </c>
      <c r="J126">
        <v>12933.208000000001</v>
      </c>
      <c r="K126">
        <v>15076.921</v>
      </c>
      <c r="L126">
        <v>18601.766</v>
      </c>
      <c r="M126">
        <v>17161.62</v>
      </c>
      <c r="N126">
        <v>17232.136999999999</v>
      </c>
      <c r="O126">
        <v>18827.684000000001</v>
      </c>
      <c r="P126">
        <v>19572.205000000002</v>
      </c>
      <c r="Q126">
        <v>23168.593000000001</v>
      </c>
      <c r="R126">
        <v>205291.68300000002</v>
      </c>
    </row>
    <row r="127" spans="1:18">
      <c r="A127" t="s">
        <v>55</v>
      </c>
      <c r="B127">
        <v>2021</v>
      </c>
      <c r="C127" t="s">
        <v>29</v>
      </c>
      <c r="D127" t="s">
        <v>34</v>
      </c>
      <c r="E127" t="s">
        <v>22</v>
      </c>
      <c r="F127">
        <v>4138.1629999999996</v>
      </c>
      <c r="G127">
        <v>2737.038</v>
      </c>
      <c r="H127">
        <v>1913.039</v>
      </c>
      <c r="I127">
        <v>1014.7089999999999</v>
      </c>
      <c r="J127">
        <v>1205.325</v>
      </c>
      <c r="K127">
        <v>2160.5590000000002</v>
      </c>
      <c r="L127">
        <v>3059.6089999999999</v>
      </c>
      <c r="M127">
        <v>2297.2800000000002</v>
      </c>
      <c r="N127">
        <v>2263.183</v>
      </c>
      <c r="O127">
        <v>2754.9989999999998</v>
      </c>
      <c r="P127">
        <v>2867.45</v>
      </c>
      <c r="Q127">
        <v>3761.6309999999999</v>
      </c>
      <c r="R127">
        <v>30172.985000000004</v>
      </c>
    </row>
    <row r="128" spans="1:18">
      <c r="A128" t="s">
        <v>55</v>
      </c>
      <c r="B128">
        <v>2021</v>
      </c>
      <c r="C128" t="s">
        <v>29</v>
      </c>
      <c r="D128" t="s">
        <v>33</v>
      </c>
      <c r="E128" t="s">
        <v>22</v>
      </c>
      <c r="F128">
        <v>6810.9809999999998</v>
      </c>
      <c r="G128">
        <v>3992.1080000000002</v>
      </c>
      <c r="H128">
        <v>3564.0790000000002</v>
      </c>
      <c r="I128">
        <v>2008.6020000000001</v>
      </c>
      <c r="J128">
        <v>3018.694</v>
      </c>
      <c r="K128">
        <v>3866.3919999999998</v>
      </c>
      <c r="L128">
        <v>6506.134</v>
      </c>
      <c r="M128">
        <v>5221.1310000000003</v>
      </c>
      <c r="N128">
        <v>5332.0320000000002</v>
      </c>
      <c r="O128">
        <v>6213.16</v>
      </c>
      <c r="P128">
        <v>5773.7110000000002</v>
      </c>
      <c r="Q128">
        <v>7237.6130000000003</v>
      </c>
      <c r="R128">
        <v>59544.636999999995</v>
      </c>
    </row>
    <row r="129" spans="1:18">
      <c r="A129" t="s">
        <v>55</v>
      </c>
      <c r="B129">
        <v>2021</v>
      </c>
      <c r="C129" t="s">
        <v>29</v>
      </c>
      <c r="D129" t="s">
        <v>32</v>
      </c>
      <c r="E129" t="s">
        <v>22</v>
      </c>
      <c r="F129">
        <v>12721.124</v>
      </c>
      <c r="G129">
        <v>8702.57</v>
      </c>
      <c r="H129">
        <v>5941.3050000000003</v>
      </c>
      <c r="I129">
        <v>3748.6689999999999</v>
      </c>
      <c r="J129">
        <v>6134.1689999999999</v>
      </c>
      <c r="K129">
        <v>7471.76</v>
      </c>
      <c r="L129">
        <v>11904.883</v>
      </c>
      <c r="M129">
        <v>12183.913</v>
      </c>
      <c r="N129">
        <v>11285.981</v>
      </c>
      <c r="O129">
        <v>12639.013000000001</v>
      </c>
      <c r="P129">
        <v>16152.305</v>
      </c>
      <c r="Q129">
        <v>17195.481</v>
      </c>
      <c r="R129">
        <v>126081.17300000001</v>
      </c>
    </row>
    <row r="130" spans="1:18">
      <c r="A130" t="s">
        <v>55</v>
      </c>
      <c r="B130">
        <v>2021</v>
      </c>
      <c r="C130" t="s">
        <v>29</v>
      </c>
      <c r="D130" t="s">
        <v>31</v>
      </c>
      <c r="E130" t="s">
        <v>22</v>
      </c>
      <c r="F130">
        <v>1763.3330000000001</v>
      </c>
      <c r="G130">
        <v>1202.268</v>
      </c>
      <c r="H130">
        <v>846.03899999999999</v>
      </c>
      <c r="I130">
        <v>572.45399999999995</v>
      </c>
      <c r="J130">
        <v>940.572</v>
      </c>
      <c r="K130">
        <v>1190.6610000000001</v>
      </c>
      <c r="L130">
        <v>1354.0530000000001</v>
      </c>
      <c r="M130">
        <v>1274.9770000000001</v>
      </c>
      <c r="N130">
        <v>1320.596</v>
      </c>
      <c r="O130">
        <v>1637.7370000000001</v>
      </c>
      <c r="P130">
        <v>1656.797</v>
      </c>
      <c r="Q130">
        <v>2172.5390000000002</v>
      </c>
      <c r="R130">
        <v>15932.026</v>
      </c>
    </row>
    <row r="131" spans="1:18">
      <c r="A131" t="s">
        <v>55</v>
      </c>
      <c r="B131">
        <v>2021</v>
      </c>
      <c r="C131" t="s">
        <v>29</v>
      </c>
      <c r="D131" t="s">
        <v>30</v>
      </c>
      <c r="E131" t="s">
        <v>22</v>
      </c>
      <c r="F131">
        <v>2633.8980000000001</v>
      </c>
      <c r="G131">
        <v>1900.626</v>
      </c>
      <c r="H131">
        <v>1540.278</v>
      </c>
      <c r="I131">
        <v>1015.064</v>
      </c>
      <c r="J131">
        <v>1277.6780000000001</v>
      </c>
      <c r="K131">
        <v>1405.3589999999999</v>
      </c>
      <c r="L131">
        <v>1938.1110000000001</v>
      </c>
      <c r="M131">
        <v>1881.134</v>
      </c>
      <c r="N131">
        <v>1863.8489999999999</v>
      </c>
      <c r="O131">
        <v>2133.1909999999998</v>
      </c>
      <c r="P131">
        <v>1904.9670000000001</v>
      </c>
      <c r="Q131">
        <v>2857.9029999999998</v>
      </c>
      <c r="R131">
        <v>22352.058000000001</v>
      </c>
    </row>
    <row r="132" spans="1:18">
      <c r="A132" t="s">
        <v>55</v>
      </c>
      <c r="B132">
        <v>2021</v>
      </c>
      <c r="C132" t="s">
        <v>20</v>
      </c>
      <c r="D132" t="s">
        <v>28</v>
      </c>
      <c r="E132" t="s">
        <v>22</v>
      </c>
      <c r="F132">
        <v>791.30799999999999</v>
      </c>
      <c r="G132">
        <v>718.51599999999996</v>
      </c>
      <c r="H132">
        <v>708.70399999999995</v>
      </c>
      <c r="I132">
        <v>364.64800000000002</v>
      </c>
      <c r="J132">
        <v>511.15199999999999</v>
      </c>
      <c r="K132">
        <v>531.25199999999995</v>
      </c>
      <c r="L132">
        <v>644.42600000000004</v>
      </c>
      <c r="M132">
        <v>709.83299999999997</v>
      </c>
      <c r="N132">
        <v>657.91</v>
      </c>
      <c r="O132">
        <v>774.23500000000001</v>
      </c>
      <c r="P132">
        <v>789.15300000000002</v>
      </c>
      <c r="Q132">
        <v>824.29</v>
      </c>
      <c r="R132">
        <v>8025.4269999999997</v>
      </c>
    </row>
    <row r="133" spans="1:18">
      <c r="A133" t="s">
        <v>55</v>
      </c>
      <c r="B133">
        <v>2021</v>
      </c>
      <c r="C133" t="s">
        <v>20</v>
      </c>
      <c r="D133" t="s">
        <v>27</v>
      </c>
      <c r="E133" t="s">
        <v>22</v>
      </c>
      <c r="F133">
        <v>478.36700000000002</v>
      </c>
      <c r="G133">
        <v>379.762</v>
      </c>
      <c r="H133">
        <v>360.99200000000002</v>
      </c>
      <c r="I133">
        <v>167.565</v>
      </c>
      <c r="J133">
        <v>239.096</v>
      </c>
      <c r="K133">
        <v>280.35300000000001</v>
      </c>
      <c r="L133">
        <v>301.26100000000002</v>
      </c>
      <c r="M133">
        <v>302.45699999999999</v>
      </c>
      <c r="N133">
        <v>343.62700000000001</v>
      </c>
      <c r="O133">
        <v>397.5</v>
      </c>
      <c r="P133">
        <v>344.73099999999999</v>
      </c>
      <c r="Q133">
        <v>461.49700000000001</v>
      </c>
      <c r="R133">
        <v>4057.2080000000001</v>
      </c>
    </row>
    <row r="134" spans="1:18">
      <c r="A134" t="s">
        <v>55</v>
      </c>
      <c r="B134">
        <v>2021</v>
      </c>
      <c r="C134" t="s">
        <v>20</v>
      </c>
      <c r="D134" t="s">
        <v>26</v>
      </c>
      <c r="E134" t="s">
        <v>22</v>
      </c>
      <c r="F134">
        <v>8050.2669999999998</v>
      </c>
      <c r="G134">
        <v>6300.0039999999999</v>
      </c>
      <c r="H134">
        <v>5795.7269999999999</v>
      </c>
      <c r="I134">
        <v>5132.7190000000001</v>
      </c>
      <c r="J134">
        <v>5524.7849999999999</v>
      </c>
      <c r="K134">
        <v>6762.7920000000004</v>
      </c>
      <c r="L134">
        <v>8392.1329999999998</v>
      </c>
      <c r="M134">
        <v>8219.9529999999995</v>
      </c>
      <c r="N134">
        <v>7957.1149999999998</v>
      </c>
      <c r="O134">
        <v>8580.4240000000009</v>
      </c>
      <c r="P134">
        <v>10595.013000000001</v>
      </c>
      <c r="Q134">
        <v>11618.37</v>
      </c>
      <c r="R134">
        <v>92929.302000000011</v>
      </c>
    </row>
    <row r="135" spans="1:18">
      <c r="A135" t="s">
        <v>55</v>
      </c>
      <c r="B135">
        <v>2021</v>
      </c>
      <c r="C135" t="s">
        <v>20</v>
      </c>
      <c r="D135" t="s">
        <v>25</v>
      </c>
      <c r="E135" t="s">
        <v>22</v>
      </c>
      <c r="F135">
        <v>777.76199999999994</v>
      </c>
      <c r="G135">
        <v>716.47799999999995</v>
      </c>
      <c r="H135">
        <v>554.09299999999996</v>
      </c>
      <c r="I135">
        <v>432.012</v>
      </c>
      <c r="J135">
        <v>676.76900000000001</v>
      </c>
      <c r="K135">
        <v>919.505</v>
      </c>
      <c r="L135">
        <v>955.404</v>
      </c>
      <c r="M135">
        <v>695.71500000000003</v>
      </c>
      <c r="N135">
        <v>649.75900000000001</v>
      </c>
      <c r="O135">
        <v>780.58799999999997</v>
      </c>
      <c r="P135">
        <v>839.98299999999995</v>
      </c>
      <c r="Q135">
        <v>779.45699999999999</v>
      </c>
      <c r="R135">
        <v>8777.5249999999996</v>
      </c>
    </row>
    <row r="136" spans="1:18">
      <c r="A136" t="s">
        <v>55</v>
      </c>
      <c r="B136">
        <v>2021</v>
      </c>
      <c r="C136" t="s">
        <v>20</v>
      </c>
      <c r="D136" t="s">
        <v>24</v>
      </c>
      <c r="E136" t="s">
        <v>22</v>
      </c>
      <c r="F136">
        <v>11076.290999999999</v>
      </c>
      <c r="G136">
        <v>9047.6309999999994</v>
      </c>
      <c r="H136">
        <v>8278.1910000000007</v>
      </c>
      <c r="I136">
        <v>6776.357</v>
      </c>
      <c r="J136">
        <v>8474.5079999999998</v>
      </c>
      <c r="K136">
        <v>8117.5429999999997</v>
      </c>
      <c r="L136">
        <v>10156.013000000001</v>
      </c>
      <c r="M136">
        <v>10071.620999999999</v>
      </c>
      <c r="N136">
        <v>10961.959000000001</v>
      </c>
      <c r="O136">
        <v>12027.24</v>
      </c>
      <c r="P136">
        <v>11900.763000000001</v>
      </c>
      <c r="Q136">
        <v>13157.967000000001</v>
      </c>
      <c r="R136">
        <v>120046.08400000002</v>
      </c>
    </row>
    <row r="137" spans="1:18">
      <c r="A137" t="s">
        <v>55</v>
      </c>
      <c r="B137">
        <v>2021</v>
      </c>
      <c r="C137" t="s">
        <v>20</v>
      </c>
      <c r="D137" t="s">
        <v>23</v>
      </c>
      <c r="E137" t="s">
        <v>22</v>
      </c>
      <c r="F137">
        <v>1055.5630000000001</v>
      </c>
      <c r="G137">
        <v>917.779</v>
      </c>
      <c r="H137">
        <v>729.97299999999996</v>
      </c>
      <c r="I137">
        <v>492.83800000000002</v>
      </c>
      <c r="J137">
        <v>623.11599999999999</v>
      </c>
      <c r="K137">
        <v>646.16200000000003</v>
      </c>
      <c r="L137">
        <v>649.96100000000001</v>
      </c>
      <c r="M137">
        <v>783.76599999999996</v>
      </c>
      <c r="N137">
        <v>718.89400000000001</v>
      </c>
      <c r="O137">
        <v>919.12599999999998</v>
      </c>
      <c r="P137">
        <v>978.43499999999995</v>
      </c>
      <c r="Q137">
        <v>1145.375</v>
      </c>
      <c r="R137">
        <v>9660.9880000000012</v>
      </c>
    </row>
    <row r="138" spans="1:18">
      <c r="A138" t="s">
        <v>55</v>
      </c>
      <c r="B138">
        <v>2021</v>
      </c>
      <c r="C138" t="s">
        <v>20</v>
      </c>
      <c r="D138" t="s">
        <v>21</v>
      </c>
      <c r="E138" t="s">
        <v>22</v>
      </c>
      <c r="F138">
        <v>1531.6679999999999</v>
      </c>
      <c r="G138">
        <v>1178.4069999999999</v>
      </c>
      <c r="H138">
        <v>1102.482</v>
      </c>
      <c r="I138">
        <v>1257.6479999999999</v>
      </c>
      <c r="J138">
        <v>1119.5630000000001</v>
      </c>
      <c r="K138">
        <v>1017.7619999999999</v>
      </c>
      <c r="L138">
        <v>1064.7370000000001</v>
      </c>
      <c r="M138">
        <v>996.70699999999999</v>
      </c>
      <c r="N138">
        <v>1153.2449999999999</v>
      </c>
      <c r="O138">
        <v>1433.0550000000001</v>
      </c>
      <c r="P138">
        <v>1329.386</v>
      </c>
      <c r="Q138">
        <v>1748.556</v>
      </c>
      <c r="R138">
        <v>14933.216000000002</v>
      </c>
    </row>
    <row r="139" spans="1:18">
      <c r="A139" t="s">
        <v>54</v>
      </c>
      <c r="B139">
        <v>2021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2021</v>
      </c>
      <c r="C140" t="s">
        <v>48</v>
      </c>
      <c r="D140" t="s">
        <v>51</v>
      </c>
      <c r="E140" t="s">
        <v>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54</v>
      </c>
      <c r="B141">
        <v>2021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54</v>
      </c>
      <c r="B142">
        <v>2021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2021</v>
      </c>
      <c r="C143" t="s">
        <v>44</v>
      </c>
      <c r="D143" t="s">
        <v>47</v>
      </c>
      <c r="E143" t="s">
        <v>22</v>
      </c>
      <c r="F143">
        <v>50</v>
      </c>
      <c r="G143">
        <v>57</v>
      </c>
      <c r="H143">
        <v>69</v>
      </c>
      <c r="I143">
        <v>47</v>
      </c>
      <c r="J143">
        <v>74</v>
      </c>
      <c r="K143">
        <v>61</v>
      </c>
      <c r="L143">
        <v>86</v>
      </c>
      <c r="M143">
        <v>62</v>
      </c>
      <c r="N143">
        <v>44</v>
      </c>
      <c r="O143">
        <v>67</v>
      </c>
      <c r="P143">
        <v>43</v>
      </c>
      <c r="Q143">
        <v>46</v>
      </c>
      <c r="R143">
        <v>706</v>
      </c>
    </row>
    <row r="144" spans="1:18">
      <c r="A144" t="s">
        <v>54</v>
      </c>
      <c r="B144">
        <v>2021</v>
      </c>
      <c r="C144" t="s">
        <v>44</v>
      </c>
      <c r="D144" t="s">
        <v>46</v>
      </c>
      <c r="E144" t="s">
        <v>22</v>
      </c>
      <c r="F144">
        <v>115</v>
      </c>
      <c r="G144">
        <v>119</v>
      </c>
      <c r="H144">
        <v>59</v>
      </c>
      <c r="I144">
        <v>59</v>
      </c>
      <c r="J144">
        <v>120</v>
      </c>
      <c r="K144">
        <v>105</v>
      </c>
      <c r="L144">
        <v>105</v>
      </c>
      <c r="M144">
        <v>70</v>
      </c>
      <c r="N144">
        <v>113</v>
      </c>
      <c r="O144">
        <v>64</v>
      </c>
      <c r="P144">
        <v>98</v>
      </c>
      <c r="Q144">
        <v>59</v>
      </c>
      <c r="R144">
        <v>1086</v>
      </c>
    </row>
    <row r="145" spans="1:18">
      <c r="A145" t="s">
        <v>54</v>
      </c>
      <c r="B145">
        <v>2021</v>
      </c>
      <c r="C145" t="s">
        <v>44</v>
      </c>
      <c r="D145" t="s">
        <v>45</v>
      </c>
      <c r="E145" t="s">
        <v>22</v>
      </c>
      <c r="F145">
        <v>5</v>
      </c>
      <c r="G145">
        <v>12.5</v>
      </c>
      <c r="H145">
        <v>19</v>
      </c>
      <c r="I145">
        <v>5</v>
      </c>
      <c r="J145">
        <v>10</v>
      </c>
      <c r="K145">
        <v>16.5</v>
      </c>
      <c r="L145">
        <v>10</v>
      </c>
      <c r="M145">
        <v>15</v>
      </c>
      <c r="N145">
        <v>5</v>
      </c>
      <c r="O145">
        <v>9</v>
      </c>
      <c r="P145">
        <v>12.5</v>
      </c>
      <c r="Q145">
        <v>5</v>
      </c>
      <c r="R145">
        <v>124.5</v>
      </c>
    </row>
    <row r="146" spans="1:18">
      <c r="A146" t="s">
        <v>54</v>
      </c>
      <c r="B146">
        <v>2021</v>
      </c>
      <c r="C146" t="s">
        <v>39</v>
      </c>
      <c r="D146" t="s">
        <v>43</v>
      </c>
      <c r="E146" t="s">
        <v>22</v>
      </c>
      <c r="F146">
        <v>15</v>
      </c>
      <c r="G146">
        <v>20</v>
      </c>
      <c r="H146">
        <v>15</v>
      </c>
      <c r="I146">
        <v>0</v>
      </c>
      <c r="J146">
        <v>25</v>
      </c>
      <c r="K146">
        <v>15</v>
      </c>
      <c r="L146">
        <v>0</v>
      </c>
      <c r="M146">
        <v>13</v>
      </c>
      <c r="N146">
        <v>10</v>
      </c>
      <c r="O146">
        <v>5</v>
      </c>
      <c r="P146">
        <v>10</v>
      </c>
      <c r="Q146">
        <v>15</v>
      </c>
      <c r="R146">
        <v>143</v>
      </c>
    </row>
    <row r="147" spans="1:18">
      <c r="A147" t="s">
        <v>54</v>
      </c>
      <c r="B147">
        <v>2021</v>
      </c>
      <c r="C147" t="s">
        <v>39</v>
      </c>
      <c r="D147" t="s">
        <v>42</v>
      </c>
      <c r="E147" t="s">
        <v>22</v>
      </c>
      <c r="F147">
        <v>3</v>
      </c>
      <c r="G147">
        <v>17</v>
      </c>
      <c r="H147">
        <v>14</v>
      </c>
      <c r="I147">
        <v>10</v>
      </c>
      <c r="J147">
        <v>11</v>
      </c>
      <c r="K147">
        <v>9</v>
      </c>
      <c r="L147">
        <v>9</v>
      </c>
      <c r="M147">
        <v>2</v>
      </c>
      <c r="N147">
        <v>4</v>
      </c>
      <c r="O147">
        <v>6</v>
      </c>
      <c r="P147">
        <v>0</v>
      </c>
      <c r="Q147">
        <v>0</v>
      </c>
      <c r="R147">
        <v>85</v>
      </c>
    </row>
    <row r="148" spans="1:18">
      <c r="A148" t="s">
        <v>54</v>
      </c>
      <c r="B148">
        <v>2021</v>
      </c>
      <c r="C148" t="s">
        <v>39</v>
      </c>
      <c r="D148" t="s">
        <v>41</v>
      </c>
      <c r="E148" t="s">
        <v>22</v>
      </c>
      <c r="F148">
        <v>0</v>
      </c>
      <c r="G148">
        <v>5</v>
      </c>
      <c r="H148">
        <v>8</v>
      </c>
      <c r="I148">
        <v>0</v>
      </c>
      <c r="J148">
        <v>0</v>
      </c>
      <c r="K148">
        <v>0</v>
      </c>
      <c r="L148">
        <v>0</v>
      </c>
      <c r="M148">
        <v>9</v>
      </c>
      <c r="N148">
        <v>2</v>
      </c>
      <c r="O148">
        <v>6</v>
      </c>
      <c r="P148">
        <v>0</v>
      </c>
      <c r="Q148">
        <v>0</v>
      </c>
      <c r="R148">
        <v>30</v>
      </c>
    </row>
    <row r="149" spans="1:18">
      <c r="A149" t="s">
        <v>54</v>
      </c>
      <c r="B149">
        <v>2021</v>
      </c>
      <c r="C149" t="s">
        <v>39</v>
      </c>
      <c r="D149" t="s">
        <v>40</v>
      </c>
      <c r="E149" t="s">
        <v>22</v>
      </c>
      <c r="F149">
        <v>200</v>
      </c>
      <c r="G149">
        <v>135</v>
      </c>
      <c r="H149">
        <v>177</v>
      </c>
      <c r="I149">
        <v>198</v>
      </c>
      <c r="J149">
        <v>168</v>
      </c>
      <c r="K149">
        <v>140</v>
      </c>
      <c r="L149">
        <v>225</v>
      </c>
      <c r="M149">
        <v>175</v>
      </c>
      <c r="N149">
        <v>150</v>
      </c>
      <c r="O149">
        <v>205</v>
      </c>
      <c r="P149">
        <v>100</v>
      </c>
      <c r="Q149">
        <v>90</v>
      </c>
      <c r="R149">
        <v>1963</v>
      </c>
    </row>
    <row r="150" spans="1:18">
      <c r="A150" t="s">
        <v>54</v>
      </c>
      <c r="B150">
        <v>2021</v>
      </c>
      <c r="C150" t="s">
        <v>29</v>
      </c>
      <c r="D150" t="s">
        <v>38</v>
      </c>
      <c r="E150" t="s">
        <v>22</v>
      </c>
      <c r="F150">
        <v>45</v>
      </c>
      <c r="G150">
        <v>3.8</v>
      </c>
      <c r="H150">
        <v>32.799999999999997</v>
      </c>
      <c r="I150">
        <v>20.6</v>
      </c>
      <c r="J150">
        <v>12.6</v>
      </c>
      <c r="K150">
        <v>55.6</v>
      </c>
      <c r="L150">
        <v>5.4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175.79999999999998</v>
      </c>
    </row>
    <row r="151" spans="1:18">
      <c r="A151" t="s">
        <v>54</v>
      </c>
      <c r="B151">
        <v>2021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2021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2021</v>
      </c>
      <c r="C153" t="s">
        <v>29</v>
      </c>
      <c r="D153" t="s">
        <v>35</v>
      </c>
      <c r="E153" t="s">
        <v>22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 t="s">
        <v>54</v>
      </c>
      <c r="B154">
        <v>2021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2021</v>
      </c>
      <c r="C155" t="s">
        <v>29</v>
      </c>
      <c r="D155" t="s">
        <v>33</v>
      </c>
      <c r="E155" t="s">
        <v>22</v>
      </c>
      <c r="F155">
        <v>0</v>
      </c>
      <c r="G155">
        <v>0</v>
      </c>
      <c r="H155">
        <v>4.4000000000000004</v>
      </c>
      <c r="I155">
        <v>0.4</v>
      </c>
      <c r="J155">
        <v>6</v>
      </c>
      <c r="K155">
        <v>8</v>
      </c>
      <c r="L155">
        <v>4.4000000000000004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23.200000000000003</v>
      </c>
    </row>
    <row r="156" spans="1:18">
      <c r="A156" t="s">
        <v>54</v>
      </c>
      <c r="B156">
        <v>2021</v>
      </c>
      <c r="C156" t="s">
        <v>29</v>
      </c>
      <c r="D156" t="s">
        <v>32</v>
      </c>
      <c r="E156" t="s">
        <v>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t="s">
        <v>54</v>
      </c>
      <c r="B157">
        <v>2021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2021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2021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2021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2021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2021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2021</v>
      </c>
      <c r="C163" t="s">
        <v>20</v>
      </c>
      <c r="D163" t="s">
        <v>24</v>
      </c>
      <c r="E163" t="s">
        <v>22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t="s">
        <v>54</v>
      </c>
      <c r="B164">
        <v>2021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2021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2021</v>
      </c>
      <c r="C166" t="s">
        <v>48</v>
      </c>
      <c r="D166" t="s">
        <v>52</v>
      </c>
      <c r="E166" t="s">
        <v>22</v>
      </c>
      <c r="F166">
        <v>25.192</v>
      </c>
      <c r="G166">
        <v>0</v>
      </c>
      <c r="H166">
        <v>23.683</v>
      </c>
      <c r="I166">
        <v>0.55400000000000005</v>
      </c>
      <c r="J166">
        <v>25.631</v>
      </c>
      <c r="K166">
        <v>30.795999999999999</v>
      </c>
      <c r="L166">
        <v>21.012</v>
      </c>
      <c r="M166">
        <v>51.631</v>
      </c>
      <c r="N166">
        <v>35.755000000000003</v>
      </c>
      <c r="O166">
        <v>20.588999999999999</v>
      </c>
      <c r="P166">
        <v>32.383000000000003</v>
      </c>
      <c r="Q166">
        <v>47.473999999999997</v>
      </c>
      <c r="R166">
        <v>314.7</v>
      </c>
    </row>
    <row r="167" spans="1:18">
      <c r="A167" t="s">
        <v>53</v>
      </c>
      <c r="B167">
        <v>2021</v>
      </c>
      <c r="C167" t="s">
        <v>48</v>
      </c>
      <c r="D167" t="s">
        <v>51</v>
      </c>
      <c r="E167" t="s">
        <v>22</v>
      </c>
      <c r="F167">
        <v>307.78199999999998</v>
      </c>
      <c r="G167">
        <v>228.06</v>
      </c>
      <c r="H167">
        <v>415.01799999999997</v>
      </c>
      <c r="I167">
        <v>219.285</v>
      </c>
      <c r="J167">
        <v>330.19099999999997</v>
      </c>
      <c r="K167">
        <v>384.488</v>
      </c>
      <c r="L167">
        <v>302.86500000000001</v>
      </c>
      <c r="M167">
        <v>370.49799999999999</v>
      </c>
      <c r="N167">
        <v>185.70599999999999</v>
      </c>
      <c r="O167">
        <v>368.80500000000001</v>
      </c>
      <c r="P167">
        <v>225.81100000000001</v>
      </c>
      <c r="Q167">
        <v>265.64699999999999</v>
      </c>
      <c r="R167">
        <v>3604.1560000000004</v>
      </c>
    </row>
    <row r="168" spans="1:18">
      <c r="A168" t="s">
        <v>53</v>
      </c>
      <c r="B168">
        <v>2021</v>
      </c>
      <c r="C168" t="s">
        <v>48</v>
      </c>
      <c r="D168" t="s">
        <v>50</v>
      </c>
      <c r="E168" t="s">
        <v>22</v>
      </c>
      <c r="F168">
        <v>349.87400000000002</v>
      </c>
      <c r="G168">
        <v>304.56200000000001</v>
      </c>
      <c r="H168">
        <v>437.245</v>
      </c>
      <c r="I168">
        <v>305.69799999999998</v>
      </c>
      <c r="J168">
        <v>404.69799999999998</v>
      </c>
      <c r="K168">
        <v>499.53899999999999</v>
      </c>
      <c r="L168">
        <v>412.07799999999997</v>
      </c>
      <c r="M168">
        <v>446.625</v>
      </c>
      <c r="N168">
        <v>317.786</v>
      </c>
      <c r="O168">
        <v>366.68700000000001</v>
      </c>
      <c r="P168">
        <v>298.096</v>
      </c>
      <c r="Q168">
        <v>318.60300000000001</v>
      </c>
      <c r="R168">
        <v>4461.491</v>
      </c>
    </row>
    <row r="169" spans="1:18">
      <c r="A169" t="s">
        <v>53</v>
      </c>
      <c r="B169">
        <v>2021</v>
      </c>
      <c r="C169" t="s">
        <v>48</v>
      </c>
      <c r="D169" t="s">
        <v>49</v>
      </c>
      <c r="E169" t="s">
        <v>22</v>
      </c>
      <c r="F169">
        <v>159.35499999999999</v>
      </c>
      <c r="G169">
        <v>227.46199999999999</v>
      </c>
      <c r="H169">
        <v>184.5</v>
      </c>
      <c r="I169">
        <v>255.15</v>
      </c>
      <c r="J169">
        <v>202</v>
      </c>
      <c r="K169">
        <v>202.91</v>
      </c>
      <c r="L169">
        <v>244</v>
      </c>
      <c r="M169">
        <v>190.15899999999999</v>
      </c>
      <c r="N169">
        <v>139</v>
      </c>
      <c r="O169">
        <v>220.286</v>
      </c>
      <c r="P169">
        <v>177.09</v>
      </c>
      <c r="Q169">
        <v>158.084</v>
      </c>
      <c r="R169">
        <v>2359.9960000000001</v>
      </c>
    </row>
    <row r="170" spans="1:18">
      <c r="A170" t="s">
        <v>53</v>
      </c>
      <c r="B170">
        <v>2021</v>
      </c>
      <c r="C170" t="s">
        <v>44</v>
      </c>
      <c r="D170" t="s">
        <v>47</v>
      </c>
      <c r="E170" t="s">
        <v>22</v>
      </c>
      <c r="F170">
        <v>507.37099999999998</v>
      </c>
      <c r="G170">
        <v>391.053</v>
      </c>
      <c r="H170">
        <v>304.5</v>
      </c>
      <c r="I170">
        <v>102.5</v>
      </c>
      <c r="J170">
        <v>160.518</v>
      </c>
      <c r="K170">
        <v>99</v>
      </c>
      <c r="L170">
        <v>163</v>
      </c>
      <c r="M170">
        <v>277</v>
      </c>
      <c r="N170">
        <v>226.16900000000001</v>
      </c>
      <c r="O170">
        <v>415.44400000000002</v>
      </c>
      <c r="P170">
        <v>265.98099999999999</v>
      </c>
      <c r="Q170">
        <v>447.14800000000002</v>
      </c>
      <c r="R170">
        <v>3359.6840000000002</v>
      </c>
    </row>
    <row r="171" spans="1:18">
      <c r="A171" t="s">
        <v>53</v>
      </c>
      <c r="B171">
        <v>2021</v>
      </c>
      <c r="C171" t="s">
        <v>44</v>
      </c>
      <c r="D171" t="s">
        <v>46</v>
      </c>
      <c r="E171" t="s">
        <v>22</v>
      </c>
      <c r="F171">
        <v>113.72</v>
      </c>
      <c r="G171">
        <v>146.91499999999999</v>
      </c>
      <c r="H171">
        <v>132.613</v>
      </c>
      <c r="I171">
        <v>152.88499999999999</v>
      </c>
      <c r="J171">
        <v>160.04</v>
      </c>
      <c r="K171">
        <v>169.61099999999999</v>
      </c>
      <c r="L171">
        <v>200.09399999999999</v>
      </c>
      <c r="M171">
        <v>153.47</v>
      </c>
      <c r="N171">
        <v>151.10599999999999</v>
      </c>
      <c r="O171">
        <v>167.303</v>
      </c>
      <c r="P171">
        <v>145.452</v>
      </c>
      <c r="Q171">
        <v>145.5</v>
      </c>
      <c r="R171">
        <v>1838.7090000000001</v>
      </c>
    </row>
    <row r="172" spans="1:18">
      <c r="A172" t="s">
        <v>53</v>
      </c>
      <c r="B172">
        <v>2021</v>
      </c>
      <c r="C172" t="s">
        <v>44</v>
      </c>
      <c r="D172" t="s">
        <v>45</v>
      </c>
      <c r="E172" t="s">
        <v>22</v>
      </c>
      <c r="F172">
        <v>305.58</v>
      </c>
      <c r="G172">
        <v>325.96300000000002</v>
      </c>
      <c r="H172">
        <v>266.47899999999998</v>
      </c>
      <c r="I172">
        <v>352.16699999999997</v>
      </c>
      <c r="J172">
        <v>270.57900000000001</v>
      </c>
      <c r="K172">
        <v>397.65699999999998</v>
      </c>
      <c r="L172">
        <v>416.83800000000002</v>
      </c>
      <c r="M172">
        <v>410.91699999999997</v>
      </c>
      <c r="N172">
        <v>280.17</v>
      </c>
      <c r="O172">
        <v>341.423</v>
      </c>
      <c r="P172">
        <v>326.31400000000002</v>
      </c>
      <c r="Q172">
        <v>293.96100000000001</v>
      </c>
      <c r="R172">
        <v>3988.0479999999998</v>
      </c>
    </row>
    <row r="173" spans="1:18">
      <c r="A173" t="s">
        <v>53</v>
      </c>
      <c r="B173">
        <v>2021</v>
      </c>
      <c r="C173" t="s">
        <v>39</v>
      </c>
      <c r="D173" t="s">
        <v>43</v>
      </c>
      <c r="E173" t="s">
        <v>22</v>
      </c>
      <c r="F173">
        <v>610.74900000000002</v>
      </c>
      <c r="G173">
        <v>559.923</v>
      </c>
      <c r="H173">
        <v>601.15300000000002</v>
      </c>
      <c r="I173">
        <v>641.53899999999999</v>
      </c>
      <c r="J173">
        <v>578.55799999999999</v>
      </c>
      <c r="K173">
        <v>695.452</v>
      </c>
      <c r="L173">
        <v>700.56200000000001</v>
      </c>
      <c r="M173">
        <v>638.49099999999999</v>
      </c>
      <c r="N173">
        <v>623.01</v>
      </c>
      <c r="O173">
        <v>588.28</v>
      </c>
      <c r="P173">
        <v>567.476</v>
      </c>
      <c r="Q173">
        <v>480.40800000000002</v>
      </c>
      <c r="R173">
        <v>7285.6009999999997</v>
      </c>
    </row>
    <row r="174" spans="1:18">
      <c r="A174" t="s">
        <v>53</v>
      </c>
      <c r="B174">
        <v>2021</v>
      </c>
      <c r="C174" t="s">
        <v>39</v>
      </c>
      <c r="D174" t="s">
        <v>42</v>
      </c>
      <c r="E174" t="s">
        <v>22</v>
      </c>
      <c r="F174">
        <v>78.552000000000007</v>
      </c>
      <c r="G174">
        <v>128.113</v>
      </c>
      <c r="H174">
        <v>66.5</v>
      </c>
      <c r="I174">
        <v>111.193</v>
      </c>
      <c r="J174">
        <v>73.147000000000006</v>
      </c>
      <c r="K174">
        <v>75.233000000000004</v>
      </c>
      <c r="L174">
        <v>121.087</v>
      </c>
      <c r="M174">
        <v>77.576999999999998</v>
      </c>
      <c r="N174">
        <v>111.59099999999999</v>
      </c>
      <c r="O174">
        <v>62.878</v>
      </c>
      <c r="P174">
        <v>69.709000000000003</v>
      </c>
      <c r="Q174">
        <v>125.018</v>
      </c>
      <c r="R174">
        <v>1100.5980000000002</v>
      </c>
    </row>
    <row r="175" spans="1:18">
      <c r="A175" t="s">
        <v>53</v>
      </c>
      <c r="B175">
        <v>2021</v>
      </c>
      <c r="C175" t="s">
        <v>39</v>
      </c>
      <c r="D175" t="s">
        <v>41</v>
      </c>
      <c r="E175" t="s">
        <v>22</v>
      </c>
      <c r="F175">
        <v>31.195</v>
      </c>
      <c r="G175">
        <v>50.896000000000001</v>
      </c>
      <c r="H175">
        <v>56.383000000000003</v>
      </c>
      <c r="I175">
        <v>41.12</v>
      </c>
      <c r="J175">
        <v>48.470999999999997</v>
      </c>
      <c r="K175">
        <v>70.972999999999999</v>
      </c>
      <c r="L175">
        <v>47.524000000000001</v>
      </c>
      <c r="M175">
        <v>31.033000000000001</v>
      </c>
      <c r="N175">
        <v>41.966000000000001</v>
      </c>
      <c r="O175">
        <v>53.137999999999998</v>
      </c>
      <c r="P175">
        <v>37.39</v>
      </c>
      <c r="Q175">
        <v>26.710999999999999</v>
      </c>
      <c r="R175">
        <v>536.79999999999995</v>
      </c>
    </row>
    <row r="176" spans="1:18">
      <c r="A176" t="s">
        <v>53</v>
      </c>
      <c r="B176">
        <v>2021</v>
      </c>
      <c r="C176" t="s">
        <v>39</v>
      </c>
      <c r="D176" t="s">
        <v>40</v>
      </c>
      <c r="E176" t="s">
        <v>22</v>
      </c>
      <c r="F176">
        <v>328.88099999999997</v>
      </c>
      <c r="G176">
        <v>244.29499999999999</v>
      </c>
      <c r="H176">
        <v>262.93299999999999</v>
      </c>
      <c r="I176">
        <v>257.03100000000001</v>
      </c>
      <c r="J176">
        <v>315.42700000000002</v>
      </c>
      <c r="K176">
        <v>359.541</v>
      </c>
      <c r="L176">
        <v>375.09300000000002</v>
      </c>
      <c r="M176">
        <v>409.73599999999999</v>
      </c>
      <c r="N176">
        <v>332.78399999999999</v>
      </c>
      <c r="O176">
        <v>347.49599999999998</v>
      </c>
      <c r="P176">
        <v>231.06700000000001</v>
      </c>
      <c r="Q176">
        <v>219.441</v>
      </c>
      <c r="R176">
        <v>3683.7249999999999</v>
      </c>
    </row>
    <row r="177" spans="1:18">
      <c r="A177" t="s">
        <v>53</v>
      </c>
      <c r="B177">
        <v>2021</v>
      </c>
      <c r="C177" t="s">
        <v>29</v>
      </c>
      <c r="D177" t="s">
        <v>38</v>
      </c>
      <c r="E177" t="s">
        <v>22</v>
      </c>
      <c r="F177">
        <v>174.37799999999999</v>
      </c>
      <c r="G177">
        <v>139.357</v>
      </c>
      <c r="H177">
        <v>68.040000000000006</v>
      </c>
      <c r="I177">
        <v>122.986</v>
      </c>
      <c r="J177">
        <v>88.418000000000006</v>
      </c>
      <c r="K177">
        <v>98.837999999999994</v>
      </c>
      <c r="L177">
        <v>175.11500000000001</v>
      </c>
      <c r="M177">
        <v>116.242</v>
      </c>
      <c r="N177">
        <v>99.808000000000007</v>
      </c>
      <c r="O177">
        <v>178.11799999999999</v>
      </c>
      <c r="P177">
        <v>88.242000000000004</v>
      </c>
      <c r="Q177">
        <v>101.29</v>
      </c>
      <c r="R177">
        <v>1450.8319999999999</v>
      </c>
    </row>
    <row r="178" spans="1:18">
      <c r="A178" t="s">
        <v>53</v>
      </c>
      <c r="B178">
        <v>2021</v>
      </c>
      <c r="C178" t="s">
        <v>29</v>
      </c>
      <c r="D178" t="s">
        <v>37</v>
      </c>
      <c r="E178" t="s">
        <v>22</v>
      </c>
      <c r="F178">
        <v>0</v>
      </c>
      <c r="G178">
        <v>5</v>
      </c>
      <c r="H178">
        <v>0</v>
      </c>
      <c r="I178">
        <v>5</v>
      </c>
      <c r="J178">
        <v>0.124</v>
      </c>
      <c r="K178">
        <v>10.106</v>
      </c>
      <c r="L178">
        <v>9.8000000000000004E-2</v>
      </c>
      <c r="M178">
        <v>3</v>
      </c>
      <c r="N178">
        <v>5</v>
      </c>
      <c r="O178">
        <v>0</v>
      </c>
      <c r="P178">
        <v>5</v>
      </c>
      <c r="Q178">
        <v>5.1070000000000002</v>
      </c>
      <c r="R178">
        <v>38.435000000000002</v>
      </c>
    </row>
    <row r="179" spans="1:18">
      <c r="A179" t="s">
        <v>53</v>
      </c>
      <c r="B179">
        <v>2021</v>
      </c>
      <c r="C179" t="s">
        <v>29</v>
      </c>
      <c r="D179" t="s">
        <v>36</v>
      </c>
      <c r="E179" t="s">
        <v>22</v>
      </c>
      <c r="F179">
        <v>15</v>
      </c>
      <c r="G179">
        <v>5</v>
      </c>
      <c r="H179">
        <v>32</v>
      </c>
      <c r="I179">
        <v>7</v>
      </c>
      <c r="J179">
        <v>10</v>
      </c>
      <c r="K179">
        <v>16</v>
      </c>
      <c r="L179">
        <v>5.15</v>
      </c>
      <c r="M179">
        <v>33</v>
      </c>
      <c r="N179">
        <v>0</v>
      </c>
      <c r="O179">
        <v>12.098000000000001</v>
      </c>
      <c r="P179">
        <v>11</v>
      </c>
      <c r="Q179">
        <v>17</v>
      </c>
      <c r="R179">
        <v>163.24800000000002</v>
      </c>
    </row>
    <row r="180" spans="1:18">
      <c r="A180" t="s">
        <v>53</v>
      </c>
      <c r="B180">
        <v>2021</v>
      </c>
      <c r="C180" t="s">
        <v>29</v>
      </c>
      <c r="D180" t="s">
        <v>35</v>
      </c>
      <c r="E180" t="s">
        <v>22</v>
      </c>
      <c r="F180">
        <v>42.07</v>
      </c>
      <c r="G180">
        <v>22.120999999999999</v>
      </c>
      <c r="H180">
        <v>37</v>
      </c>
      <c r="I180">
        <v>34</v>
      </c>
      <c r="J180">
        <v>40.058</v>
      </c>
      <c r="K180">
        <v>23.059000000000001</v>
      </c>
      <c r="L180">
        <v>32</v>
      </c>
      <c r="M180">
        <v>27</v>
      </c>
      <c r="N180">
        <v>42</v>
      </c>
      <c r="O180">
        <v>27.5</v>
      </c>
      <c r="P180">
        <v>62</v>
      </c>
      <c r="Q180">
        <v>32</v>
      </c>
      <c r="R180">
        <v>420.80799999999999</v>
      </c>
    </row>
    <row r="181" spans="1:18">
      <c r="A181" t="s">
        <v>53</v>
      </c>
      <c r="B181">
        <v>2021</v>
      </c>
      <c r="C181" t="s">
        <v>29</v>
      </c>
      <c r="D181" t="s">
        <v>34</v>
      </c>
      <c r="E181" t="s">
        <v>22</v>
      </c>
      <c r="F181">
        <v>29.132000000000001</v>
      </c>
      <c r="G181">
        <v>5.101</v>
      </c>
      <c r="H181">
        <v>12.3</v>
      </c>
      <c r="I181">
        <v>0</v>
      </c>
      <c r="J181">
        <v>23.513999999999999</v>
      </c>
      <c r="K181">
        <v>18</v>
      </c>
      <c r="L181">
        <v>0.06</v>
      </c>
      <c r="M181">
        <v>36</v>
      </c>
      <c r="N181">
        <v>5</v>
      </c>
      <c r="O181">
        <v>12.036</v>
      </c>
      <c r="P181">
        <v>18</v>
      </c>
      <c r="Q181">
        <v>12.186</v>
      </c>
      <c r="R181">
        <v>171.32900000000001</v>
      </c>
    </row>
    <row r="182" spans="1:18">
      <c r="A182" t="s">
        <v>53</v>
      </c>
      <c r="B182">
        <v>2021</v>
      </c>
      <c r="C182" t="s">
        <v>29</v>
      </c>
      <c r="D182" t="s">
        <v>33</v>
      </c>
      <c r="E182" t="s">
        <v>22</v>
      </c>
      <c r="F182">
        <v>17</v>
      </c>
      <c r="G182">
        <v>0.47399999999999998</v>
      </c>
      <c r="H182">
        <v>7.6539999999999999</v>
      </c>
      <c r="I182">
        <v>8.734</v>
      </c>
      <c r="J182">
        <v>10.427</v>
      </c>
      <c r="K182">
        <v>5.1189999999999998</v>
      </c>
      <c r="L182">
        <v>10.478999999999999</v>
      </c>
      <c r="M182">
        <v>6.1859999999999999</v>
      </c>
      <c r="N182">
        <v>10.567</v>
      </c>
      <c r="O182">
        <v>10.989000000000001</v>
      </c>
      <c r="P182">
        <v>10.688000000000001</v>
      </c>
      <c r="Q182">
        <v>16.238</v>
      </c>
      <c r="R182">
        <v>114.55500000000002</v>
      </c>
    </row>
    <row r="183" spans="1:18">
      <c r="A183" t="s">
        <v>53</v>
      </c>
      <c r="B183">
        <v>2021</v>
      </c>
      <c r="C183" t="s">
        <v>29</v>
      </c>
      <c r="D183" t="s">
        <v>32</v>
      </c>
      <c r="E183" t="s">
        <v>22</v>
      </c>
      <c r="F183">
        <v>42</v>
      </c>
      <c r="G183">
        <v>30.225000000000001</v>
      </c>
      <c r="H183">
        <v>35.36</v>
      </c>
      <c r="I183">
        <v>5.1109999999999998</v>
      </c>
      <c r="J183">
        <v>30.576000000000001</v>
      </c>
      <c r="K183">
        <v>25.215</v>
      </c>
      <c r="L183">
        <v>48.869</v>
      </c>
      <c r="M183">
        <v>25</v>
      </c>
      <c r="N183">
        <v>44.12</v>
      </c>
      <c r="O183">
        <v>40</v>
      </c>
      <c r="P183">
        <v>29</v>
      </c>
      <c r="Q183">
        <v>31</v>
      </c>
      <c r="R183">
        <v>386.476</v>
      </c>
    </row>
    <row r="184" spans="1:18">
      <c r="A184" t="s">
        <v>53</v>
      </c>
      <c r="B184">
        <v>2021</v>
      </c>
      <c r="C184" t="s">
        <v>29</v>
      </c>
      <c r="D184" t="s">
        <v>31</v>
      </c>
      <c r="E184" t="s">
        <v>22</v>
      </c>
      <c r="F184">
        <v>40</v>
      </c>
      <c r="G184">
        <v>40.774999999999999</v>
      </c>
      <c r="H184">
        <v>47</v>
      </c>
      <c r="I184">
        <v>0</v>
      </c>
      <c r="J184">
        <v>55</v>
      </c>
      <c r="K184">
        <v>25.216999999999999</v>
      </c>
      <c r="L184">
        <v>40.957000000000001</v>
      </c>
      <c r="M184">
        <v>15</v>
      </c>
      <c r="N184">
        <v>30</v>
      </c>
      <c r="O184">
        <v>34.328000000000003</v>
      </c>
      <c r="P184">
        <v>40</v>
      </c>
      <c r="Q184">
        <v>23.792000000000002</v>
      </c>
      <c r="R184">
        <v>392.06900000000007</v>
      </c>
    </row>
    <row r="185" spans="1:18">
      <c r="A185" t="s">
        <v>53</v>
      </c>
      <c r="B185">
        <v>2021</v>
      </c>
      <c r="C185" t="s">
        <v>29</v>
      </c>
      <c r="D185" t="s">
        <v>30</v>
      </c>
      <c r="E185" t="s">
        <v>22</v>
      </c>
      <c r="F185">
        <v>22</v>
      </c>
      <c r="G185">
        <v>23.262</v>
      </c>
      <c r="H185">
        <v>10</v>
      </c>
      <c r="I185">
        <v>44.917999999999999</v>
      </c>
      <c r="J185">
        <v>33</v>
      </c>
      <c r="K185">
        <v>44</v>
      </c>
      <c r="L185">
        <v>93</v>
      </c>
      <c r="M185">
        <v>54.390999999999998</v>
      </c>
      <c r="N185">
        <v>39</v>
      </c>
      <c r="O185">
        <v>43</v>
      </c>
      <c r="P185">
        <v>31</v>
      </c>
      <c r="Q185">
        <v>30</v>
      </c>
      <c r="R185">
        <v>467.57100000000003</v>
      </c>
    </row>
    <row r="186" spans="1:18">
      <c r="A186" t="s">
        <v>53</v>
      </c>
      <c r="B186">
        <v>2021</v>
      </c>
      <c r="C186" t="s">
        <v>20</v>
      </c>
      <c r="D186" t="s">
        <v>28</v>
      </c>
      <c r="E186" t="s">
        <v>22</v>
      </c>
      <c r="F186">
        <v>166.221</v>
      </c>
      <c r="G186">
        <v>111.172</v>
      </c>
      <c r="H186">
        <v>149</v>
      </c>
      <c r="I186">
        <v>157.87299999999999</v>
      </c>
      <c r="J186">
        <v>161</v>
      </c>
      <c r="K186">
        <v>110.471</v>
      </c>
      <c r="L186">
        <v>163.161</v>
      </c>
      <c r="M186">
        <v>231.404</v>
      </c>
      <c r="N186">
        <v>50</v>
      </c>
      <c r="O186">
        <v>222.12899999999999</v>
      </c>
      <c r="P186">
        <v>113.38</v>
      </c>
      <c r="Q186">
        <v>86.5</v>
      </c>
      <c r="R186">
        <v>1722.3110000000001</v>
      </c>
    </row>
    <row r="187" spans="1:18">
      <c r="A187" t="s">
        <v>53</v>
      </c>
      <c r="B187">
        <v>2021</v>
      </c>
      <c r="C187" t="s">
        <v>20</v>
      </c>
      <c r="D187" t="s">
        <v>27</v>
      </c>
      <c r="E187" t="s">
        <v>22</v>
      </c>
      <c r="F187">
        <v>24</v>
      </c>
      <c r="G187">
        <v>68</v>
      </c>
      <c r="H187">
        <v>92</v>
      </c>
      <c r="I187">
        <v>0</v>
      </c>
      <c r="J187">
        <v>86.7</v>
      </c>
      <c r="K187">
        <v>86.7</v>
      </c>
      <c r="L187">
        <v>24</v>
      </c>
      <c r="M187">
        <v>67</v>
      </c>
      <c r="N187">
        <v>24</v>
      </c>
      <c r="O187">
        <v>67</v>
      </c>
      <c r="P187">
        <v>86.7</v>
      </c>
      <c r="Q187">
        <v>0</v>
      </c>
      <c r="R187">
        <v>626.1</v>
      </c>
    </row>
    <row r="188" spans="1:18">
      <c r="A188" t="s">
        <v>53</v>
      </c>
      <c r="B188">
        <v>2021</v>
      </c>
      <c r="C188" t="s">
        <v>20</v>
      </c>
      <c r="D188" t="s">
        <v>26</v>
      </c>
      <c r="E188" t="s">
        <v>22</v>
      </c>
      <c r="F188">
        <v>393.178</v>
      </c>
      <c r="G188">
        <v>99.236999999999995</v>
      </c>
      <c r="H188">
        <v>540.73</v>
      </c>
      <c r="I188">
        <v>319.108</v>
      </c>
      <c r="J188">
        <v>418.61799999999999</v>
      </c>
      <c r="K188">
        <v>291.99200000000002</v>
      </c>
      <c r="L188">
        <v>450.33199999999999</v>
      </c>
      <c r="M188">
        <v>422.209</v>
      </c>
      <c r="N188">
        <v>255.16800000000001</v>
      </c>
      <c r="O188">
        <v>334.86200000000002</v>
      </c>
      <c r="P188">
        <v>353.50799999999998</v>
      </c>
      <c r="Q188">
        <v>190.209</v>
      </c>
      <c r="R188">
        <v>4069.1509999999994</v>
      </c>
    </row>
    <row r="189" spans="1:18">
      <c r="A189" t="s">
        <v>53</v>
      </c>
      <c r="B189">
        <v>2021</v>
      </c>
      <c r="C189" t="s">
        <v>20</v>
      </c>
      <c r="D189" t="s">
        <v>25</v>
      </c>
      <c r="E189" t="s">
        <v>22</v>
      </c>
      <c r="F189">
        <v>113</v>
      </c>
      <c r="G189">
        <v>278</v>
      </c>
      <c r="H189">
        <v>358.27</v>
      </c>
      <c r="I189">
        <v>386.63400000000001</v>
      </c>
      <c r="J189">
        <v>143.499</v>
      </c>
      <c r="K189">
        <v>297</v>
      </c>
      <c r="L189">
        <v>365</v>
      </c>
      <c r="M189">
        <v>278.5</v>
      </c>
      <c r="N189">
        <v>132.5</v>
      </c>
      <c r="O189">
        <v>451</v>
      </c>
      <c r="P189">
        <v>306</v>
      </c>
      <c r="Q189">
        <v>342</v>
      </c>
      <c r="R189">
        <v>3451.4030000000002</v>
      </c>
    </row>
    <row r="190" spans="1:18">
      <c r="A190" t="s">
        <v>53</v>
      </c>
      <c r="B190">
        <v>2021</v>
      </c>
      <c r="C190" t="s">
        <v>20</v>
      </c>
      <c r="D190" t="s">
        <v>24</v>
      </c>
      <c r="E190" t="s">
        <v>22</v>
      </c>
      <c r="F190">
        <v>64.292000000000002</v>
      </c>
      <c r="G190">
        <v>68.22</v>
      </c>
      <c r="H190">
        <v>64</v>
      </c>
      <c r="I190">
        <v>0</v>
      </c>
      <c r="J190">
        <v>33.140999999999998</v>
      </c>
      <c r="K190">
        <v>33</v>
      </c>
      <c r="L190">
        <v>27.295000000000002</v>
      </c>
      <c r="M190">
        <v>27.5</v>
      </c>
      <c r="N190">
        <v>28.244</v>
      </c>
      <c r="O190">
        <v>31.190999999999999</v>
      </c>
      <c r="P190">
        <v>0</v>
      </c>
      <c r="Q190">
        <v>64.759</v>
      </c>
      <c r="R190">
        <v>441.642</v>
      </c>
    </row>
    <row r="191" spans="1:18">
      <c r="A191" t="s">
        <v>53</v>
      </c>
      <c r="B191">
        <v>2021</v>
      </c>
      <c r="C191" t="s">
        <v>20</v>
      </c>
      <c r="D191" t="s">
        <v>23</v>
      </c>
      <c r="E191" t="s">
        <v>22</v>
      </c>
      <c r="F191">
        <v>34.700000000000003</v>
      </c>
      <c r="G191">
        <v>53.761000000000003</v>
      </c>
      <c r="H191">
        <v>39.700000000000003</v>
      </c>
      <c r="I191">
        <v>94</v>
      </c>
      <c r="J191">
        <v>29.748999999999999</v>
      </c>
      <c r="K191">
        <v>26</v>
      </c>
      <c r="L191">
        <v>94</v>
      </c>
      <c r="M191">
        <v>0</v>
      </c>
      <c r="N191">
        <v>92</v>
      </c>
      <c r="O191">
        <v>35</v>
      </c>
      <c r="P191">
        <v>63</v>
      </c>
      <c r="Q191">
        <v>68</v>
      </c>
      <c r="R191">
        <v>629.91</v>
      </c>
    </row>
    <row r="192" spans="1:18">
      <c r="A192" t="s">
        <v>53</v>
      </c>
      <c r="B192">
        <v>2021</v>
      </c>
      <c r="C192" t="s">
        <v>20</v>
      </c>
      <c r="D192" t="s">
        <v>21</v>
      </c>
      <c r="E192" t="s">
        <v>22</v>
      </c>
      <c r="F192">
        <v>59.962000000000003</v>
      </c>
      <c r="G192">
        <v>74.195999999999998</v>
      </c>
      <c r="H192">
        <v>67.911000000000001</v>
      </c>
      <c r="I192">
        <v>30.294</v>
      </c>
      <c r="J192">
        <v>80.820999999999998</v>
      </c>
      <c r="K192">
        <v>93.257000000000005</v>
      </c>
      <c r="L192">
        <v>85</v>
      </c>
      <c r="M192">
        <v>31.309000000000001</v>
      </c>
      <c r="N192">
        <v>76</v>
      </c>
      <c r="O192">
        <v>52.552999999999997</v>
      </c>
      <c r="P192">
        <v>40.756999999999998</v>
      </c>
      <c r="Q192">
        <v>17.231000000000002</v>
      </c>
      <c r="R192">
        <v>709.29099999999994</v>
      </c>
    </row>
    <row r="193" spans="1:18">
      <c r="A193" t="s">
        <v>19</v>
      </c>
      <c r="B193">
        <v>2021</v>
      </c>
      <c r="C193" t="s">
        <v>48</v>
      </c>
      <c r="D193" t="s">
        <v>52</v>
      </c>
      <c r="E193" t="s">
        <v>22</v>
      </c>
      <c r="F193">
        <v>78499</v>
      </c>
      <c r="G193">
        <v>66299</v>
      </c>
      <c r="H193">
        <v>72621.981</v>
      </c>
      <c r="I193">
        <v>73833</v>
      </c>
      <c r="J193">
        <v>81662</v>
      </c>
      <c r="K193">
        <v>82908.981</v>
      </c>
      <c r="L193">
        <v>89129</v>
      </c>
      <c r="M193">
        <v>83758.888000000006</v>
      </c>
      <c r="N193">
        <v>85517.5</v>
      </c>
      <c r="O193">
        <v>90480.5</v>
      </c>
      <c r="P193">
        <v>84253.5</v>
      </c>
      <c r="Q193">
        <v>96351</v>
      </c>
      <c r="R193">
        <v>985314.35000000009</v>
      </c>
    </row>
    <row r="194" spans="1:18">
      <c r="A194" t="s">
        <v>19</v>
      </c>
      <c r="B194">
        <v>2021</v>
      </c>
      <c r="C194" t="s">
        <v>48</v>
      </c>
      <c r="D194" t="s">
        <v>51</v>
      </c>
      <c r="E194" t="s">
        <v>22</v>
      </c>
      <c r="F194">
        <v>99146.08</v>
      </c>
      <c r="G194">
        <v>86739.835000000006</v>
      </c>
      <c r="H194">
        <v>84714.379000000001</v>
      </c>
      <c r="I194">
        <v>90316.65</v>
      </c>
      <c r="J194">
        <v>101887.14</v>
      </c>
      <c r="K194">
        <v>104944.95600000001</v>
      </c>
      <c r="L194">
        <v>114993.905</v>
      </c>
      <c r="M194">
        <v>111317.976</v>
      </c>
      <c r="N194">
        <v>115608.001</v>
      </c>
      <c r="O194">
        <v>121152.65</v>
      </c>
      <c r="P194">
        <v>113454.762</v>
      </c>
      <c r="Q194">
        <v>134324.9</v>
      </c>
      <c r="R194">
        <v>1278601.2340000002</v>
      </c>
    </row>
    <row r="195" spans="1:18">
      <c r="A195" t="s">
        <v>19</v>
      </c>
      <c r="B195">
        <v>2021</v>
      </c>
      <c r="C195" t="s">
        <v>48</v>
      </c>
      <c r="D195" t="s">
        <v>50</v>
      </c>
      <c r="E195" t="s">
        <v>22</v>
      </c>
      <c r="F195">
        <v>44648.055999999997</v>
      </c>
      <c r="G195">
        <v>39617.042999999998</v>
      </c>
      <c r="H195">
        <v>43763.464</v>
      </c>
      <c r="I195">
        <v>42516.152999999998</v>
      </c>
      <c r="J195">
        <v>44726.55</v>
      </c>
      <c r="K195">
        <v>51609.45</v>
      </c>
      <c r="L195">
        <v>50909.85</v>
      </c>
      <c r="M195">
        <v>52122.457000000002</v>
      </c>
      <c r="N195">
        <v>57774.1</v>
      </c>
      <c r="O195">
        <v>54655.49</v>
      </c>
      <c r="P195">
        <v>59539.589</v>
      </c>
      <c r="Q195">
        <v>68228.06</v>
      </c>
      <c r="R195">
        <v>610110.26199999987</v>
      </c>
    </row>
    <row r="196" spans="1:18">
      <c r="A196" t="s">
        <v>19</v>
      </c>
      <c r="B196">
        <v>2021</v>
      </c>
      <c r="C196" t="s">
        <v>48</v>
      </c>
      <c r="D196" t="s">
        <v>49</v>
      </c>
      <c r="E196" t="s">
        <v>22</v>
      </c>
      <c r="F196">
        <v>54304.85</v>
      </c>
      <c r="G196">
        <v>47716.83</v>
      </c>
      <c r="H196">
        <v>53740.65</v>
      </c>
      <c r="I196">
        <v>48337.972999999998</v>
      </c>
      <c r="J196">
        <v>52654.45</v>
      </c>
      <c r="K196">
        <v>51659.345000000001</v>
      </c>
      <c r="L196">
        <v>58151.25</v>
      </c>
      <c r="M196">
        <v>58545.072</v>
      </c>
      <c r="N196">
        <v>60112.131000000001</v>
      </c>
      <c r="O196">
        <v>60380.25</v>
      </c>
      <c r="P196">
        <v>59842.298000000003</v>
      </c>
      <c r="Q196">
        <v>70946.399999999994</v>
      </c>
      <c r="R196">
        <v>676391.49899999995</v>
      </c>
    </row>
    <row r="197" spans="1:18">
      <c r="A197" t="s">
        <v>19</v>
      </c>
      <c r="B197">
        <v>2021</v>
      </c>
      <c r="C197" t="s">
        <v>44</v>
      </c>
      <c r="D197" t="s">
        <v>47</v>
      </c>
      <c r="E197" t="s">
        <v>22</v>
      </c>
      <c r="F197">
        <v>286236.71999999997</v>
      </c>
      <c r="G197">
        <v>256236.79</v>
      </c>
      <c r="H197">
        <v>243176.79300000001</v>
      </c>
      <c r="I197">
        <v>244754.527</v>
      </c>
      <c r="J197">
        <v>263628.179</v>
      </c>
      <c r="K197">
        <v>259185.26</v>
      </c>
      <c r="L197">
        <v>292828.20600000001</v>
      </c>
      <c r="M197">
        <v>273988.68800000002</v>
      </c>
      <c r="N197">
        <v>279403.55599999998</v>
      </c>
      <c r="O197">
        <v>284363.58</v>
      </c>
      <c r="P197">
        <v>270034.016</v>
      </c>
      <c r="Q197">
        <v>315913.21299999999</v>
      </c>
      <c r="R197">
        <v>3269749.5279999999</v>
      </c>
    </row>
    <row r="198" spans="1:18">
      <c r="A198" t="s">
        <v>19</v>
      </c>
      <c r="B198">
        <v>2021</v>
      </c>
      <c r="C198" t="s">
        <v>44</v>
      </c>
      <c r="D198" t="s">
        <v>46</v>
      </c>
      <c r="E198" t="s">
        <v>22</v>
      </c>
      <c r="F198">
        <v>238346.13800000001</v>
      </c>
      <c r="G198">
        <v>224817.48</v>
      </c>
      <c r="H198">
        <v>216258.04800000001</v>
      </c>
      <c r="I198">
        <v>229026.84</v>
      </c>
      <c r="J198">
        <v>222765.55</v>
      </c>
      <c r="K198">
        <v>224092.375</v>
      </c>
      <c r="L198">
        <v>249198.04199999999</v>
      </c>
      <c r="M198">
        <v>232480.554</v>
      </c>
      <c r="N198">
        <v>233755.91800000001</v>
      </c>
      <c r="O198">
        <v>243408.13200000001</v>
      </c>
      <c r="P198">
        <v>236809.02600000001</v>
      </c>
      <c r="Q198">
        <v>288264.74900000001</v>
      </c>
      <c r="R198">
        <v>2839222.852</v>
      </c>
    </row>
    <row r="199" spans="1:18">
      <c r="A199" t="s">
        <v>19</v>
      </c>
      <c r="B199">
        <v>2021</v>
      </c>
      <c r="C199" t="s">
        <v>44</v>
      </c>
      <c r="D199" t="s">
        <v>45</v>
      </c>
      <c r="E199" t="s">
        <v>22</v>
      </c>
      <c r="F199">
        <v>212238.44899999999</v>
      </c>
      <c r="G199">
        <v>196498.47700000001</v>
      </c>
      <c r="H199">
        <v>184442.76300000001</v>
      </c>
      <c r="I199">
        <v>200178.23800000001</v>
      </c>
      <c r="J199">
        <v>218121.796</v>
      </c>
      <c r="K199">
        <v>219274.83</v>
      </c>
      <c r="L199">
        <v>254148.239</v>
      </c>
      <c r="M199">
        <v>248346.24600000001</v>
      </c>
      <c r="N199">
        <v>248706.33499999999</v>
      </c>
      <c r="O199">
        <v>253654.068</v>
      </c>
      <c r="P199">
        <v>252714.568</v>
      </c>
      <c r="Q199">
        <v>309882.38400000002</v>
      </c>
      <c r="R199">
        <v>2798206.3930000002</v>
      </c>
    </row>
    <row r="200" spans="1:18">
      <c r="A200" t="s">
        <v>19</v>
      </c>
      <c r="B200">
        <v>2021</v>
      </c>
      <c r="C200" t="s">
        <v>39</v>
      </c>
      <c r="D200" t="s">
        <v>43</v>
      </c>
      <c r="E200" t="s">
        <v>22</v>
      </c>
      <c r="F200">
        <v>648275.61699999997</v>
      </c>
      <c r="G200">
        <v>574102.40899999999</v>
      </c>
      <c r="H200">
        <v>576042.97900000005</v>
      </c>
      <c r="I200">
        <v>531111.65300000005</v>
      </c>
      <c r="J200">
        <v>662921.451</v>
      </c>
      <c r="K200">
        <v>708748.97900000005</v>
      </c>
      <c r="L200">
        <v>792331.97600000002</v>
      </c>
      <c r="M200">
        <v>791955.62</v>
      </c>
      <c r="N200">
        <v>825833.495</v>
      </c>
      <c r="O200">
        <v>856495.59699999995</v>
      </c>
      <c r="P200">
        <v>866509.02099999995</v>
      </c>
      <c r="Q200">
        <v>1014472.175</v>
      </c>
      <c r="R200">
        <v>8848800.972000001</v>
      </c>
    </row>
    <row r="201" spans="1:18">
      <c r="A201" t="s">
        <v>19</v>
      </c>
      <c r="B201">
        <v>2021</v>
      </c>
      <c r="C201" t="s">
        <v>39</v>
      </c>
      <c r="D201" t="s">
        <v>42</v>
      </c>
      <c r="E201" t="s">
        <v>22</v>
      </c>
      <c r="F201">
        <v>176046.03599999999</v>
      </c>
      <c r="G201">
        <v>143400.57699999999</v>
      </c>
      <c r="H201">
        <v>156103.53899999999</v>
      </c>
      <c r="I201">
        <v>130173.03200000001</v>
      </c>
      <c r="J201">
        <v>145181.141</v>
      </c>
      <c r="K201">
        <v>145604.41</v>
      </c>
      <c r="L201">
        <v>161622.84599999999</v>
      </c>
      <c r="M201">
        <v>153678.84700000001</v>
      </c>
      <c r="N201">
        <v>156102.08600000001</v>
      </c>
      <c r="O201">
        <v>163650.64799999999</v>
      </c>
      <c r="P201">
        <v>141255.712</v>
      </c>
      <c r="Q201">
        <v>179530.80600000001</v>
      </c>
      <c r="R201">
        <v>1852349.6800000002</v>
      </c>
    </row>
    <row r="202" spans="1:18">
      <c r="A202" t="s">
        <v>19</v>
      </c>
      <c r="B202">
        <v>2021</v>
      </c>
      <c r="C202" t="s">
        <v>39</v>
      </c>
      <c r="D202" t="s">
        <v>41</v>
      </c>
      <c r="E202" t="s">
        <v>22</v>
      </c>
      <c r="F202">
        <v>86648.5</v>
      </c>
      <c r="G202">
        <v>73425.899999999994</v>
      </c>
      <c r="H202">
        <v>80842.600000000006</v>
      </c>
      <c r="I202">
        <v>78033.3</v>
      </c>
      <c r="J202">
        <v>86272.85</v>
      </c>
      <c r="K202">
        <v>91538.551000000007</v>
      </c>
      <c r="L202">
        <v>92475.63</v>
      </c>
      <c r="M202">
        <v>88571.1</v>
      </c>
      <c r="N202">
        <v>86657.532000000007</v>
      </c>
      <c r="O202">
        <v>90638.1</v>
      </c>
      <c r="P202">
        <v>83421.8</v>
      </c>
      <c r="Q202">
        <v>102105.598</v>
      </c>
      <c r="R202">
        <v>1040631.461</v>
      </c>
    </row>
    <row r="203" spans="1:18">
      <c r="A203" t="s">
        <v>19</v>
      </c>
      <c r="B203">
        <v>2021</v>
      </c>
      <c r="C203" t="s">
        <v>39</v>
      </c>
      <c r="D203" t="s">
        <v>40</v>
      </c>
      <c r="E203" t="s">
        <v>22</v>
      </c>
      <c r="F203">
        <v>288306.95699999999</v>
      </c>
      <c r="G203">
        <v>251144.04399999999</v>
      </c>
      <c r="H203">
        <v>260673.302</v>
      </c>
      <c r="I203">
        <v>229135.65100000001</v>
      </c>
      <c r="J203">
        <v>292157.663</v>
      </c>
      <c r="K203">
        <v>303719.83899999998</v>
      </c>
      <c r="L203">
        <v>333785.84000000003</v>
      </c>
      <c r="M203">
        <v>327016.96100000001</v>
      </c>
      <c r="N203">
        <v>336661.70199999999</v>
      </c>
      <c r="O203">
        <v>343046.12300000002</v>
      </c>
      <c r="P203">
        <v>321983.67800000001</v>
      </c>
      <c r="Q203">
        <v>402429.092</v>
      </c>
      <c r="R203">
        <v>3690060.852</v>
      </c>
    </row>
    <row r="204" spans="1:18">
      <c r="A204" t="s">
        <v>19</v>
      </c>
      <c r="B204">
        <v>2021</v>
      </c>
      <c r="C204" t="s">
        <v>29</v>
      </c>
      <c r="D204" t="s">
        <v>38</v>
      </c>
      <c r="E204" t="s">
        <v>22</v>
      </c>
      <c r="F204">
        <v>185622.43100000001</v>
      </c>
      <c r="G204">
        <v>150023.538</v>
      </c>
      <c r="H204">
        <v>151092.4</v>
      </c>
      <c r="I204">
        <v>152912.20300000001</v>
      </c>
      <c r="J204">
        <v>164125.1</v>
      </c>
      <c r="K204">
        <v>168483.416</v>
      </c>
      <c r="L204">
        <v>183595.80600000001</v>
      </c>
      <c r="M204">
        <v>170987.55900000001</v>
      </c>
      <c r="N204">
        <v>180903.69200000001</v>
      </c>
      <c r="O204">
        <v>184943.641</v>
      </c>
      <c r="P204">
        <v>170168.2</v>
      </c>
      <c r="Q204">
        <v>201301.05</v>
      </c>
      <c r="R204">
        <v>2064159.0360000003</v>
      </c>
    </row>
    <row r="205" spans="1:18">
      <c r="A205" t="s">
        <v>19</v>
      </c>
      <c r="B205">
        <v>2021</v>
      </c>
      <c r="C205" t="s">
        <v>29</v>
      </c>
      <c r="D205" t="s">
        <v>37</v>
      </c>
      <c r="E205" t="s">
        <v>22</v>
      </c>
      <c r="F205">
        <v>31823</v>
      </c>
      <c r="G205">
        <v>27332.072</v>
      </c>
      <c r="H205">
        <v>27877</v>
      </c>
      <c r="I205">
        <v>26734.055</v>
      </c>
      <c r="J205">
        <v>27925.5</v>
      </c>
      <c r="K205">
        <v>30010</v>
      </c>
      <c r="L205">
        <v>32408.581999999999</v>
      </c>
      <c r="M205">
        <v>32437.5</v>
      </c>
      <c r="N205">
        <v>31853</v>
      </c>
      <c r="O205">
        <v>32790.5</v>
      </c>
      <c r="P205">
        <v>29803</v>
      </c>
      <c r="Q205">
        <v>35049.5</v>
      </c>
      <c r="R205">
        <v>366043.70900000003</v>
      </c>
    </row>
    <row r="206" spans="1:18">
      <c r="A206" t="s">
        <v>19</v>
      </c>
      <c r="B206">
        <v>2021</v>
      </c>
      <c r="C206" t="s">
        <v>29</v>
      </c>
      <c r="D206" t="s">
        <v>36</v>
      </c>
      <c r="E206" t="s">
        <v>22</v>
      </c>
      <c r="F206">
        <v>37526</v>
      </c>
      <c r="G206">
        <v>31718</v>
      </c>
      <c r="H206">
        <v>33135.667000000001</v>
      </c>
      <c r="I206">
        <v>31717</v>
      </c>
      <c r="J206">
        <v>34292.35</v>
      </c>
      <c r="K206">
        <v>35819.5</v>
      </c>
      <c r="L206">
        <v>38634</v>
      </c>
      <c r="M206">
        <v>38593.5</v>
      </c>
      <c r="N206">
        <v>39058</v>
      </c>
      <c r="O206">
        <v>39621.31</v>
      </c>
      <c r="P206">
        <v>37368.5</v>
      </c>
      <c r="Q206">
        <v>42288.5</v>
      </c>
      <c r="R206">
        <v>439772.32699999999</v>
      </c>
    </row>
    <row r="207" spans="1:18">
      <c r="A207" t="s">
        <v>19</v>
      </c>
      <c r="B207">
        <v>2021</v>
      </c>
      <c r="C207" t="s">
        <v>29</v>
      </c>
      <c r="D207" t="s">
        <v>35</v>
      </c>
      <c r="E207" t="s">
        <v>22</v>
      </c>
      <c r="F207">
        <v>113979.3</v>
      </c>
      <c r="G207">
        <v>95564.335999999996</v>
      </c>
      <c r="H207">
        <v>99242.879000000001</v>
      </c>
      <c r="I207">
        <v>96530.464999999997</v>
      </c>
      <c r="J207">
        <v>104949.57399999999</v>
      </c>
      <c r="K207">
        <v>108032.38</v>
      </c>
      <c r="L207">
        <v>114439.75199999999</v>
      </c>
      <c r="M207">
        <v>119538.636</v>
      </c>
      <c r="N207">
        <v>116157</v>
      </c>
      <c r="O207">
        <v>119687.99800000001</v>
      </c>
      <c r="P207">
        <v>106117.25</v>
      </c>
      <c r="Q207">
        <v>123087.4</v>
      </c>
      <c r="R207">
        <v>1317326.9699999997</v>
      </c>
    </row>
    <row r="208" spans="1:18">
      <c r="A208" t="s">
        <v>19</v>
      </c>
      <c r="B208">
        <v>2021</v>
      </c>
      <c r="C208" t="s">
        <v>29</v>
      </c>
      <c r="D208" t="s">
        <v>34</v>
      </c>
      <c r="E208" t="s">
        <v>22</v>
      </c>
      <c r="F208">
        <v>56788.17</v>
      </c>
      <c r="G208">
        <v>46039.87</v>
      </c>
      <c r="H208">
        <v>48377.75</v>
      </c>
      <c r="I208">
        <v>48513.355000000003</v>
      </c>
      <c r="J208">
        <v>53213.77</v>
      </c>
      <c r="K208">
        <v>56182.15</v>
      </c>
      <c r="L208">
        <v>60072.343000000001</v>
      </c>
      <c r="M208">
        <v>59203.605000000003</v>
      </c>
      <c r="N208">
        <v>59722.96</v>
      </c>
      <c r="O208">
        <v>58614.701000000001</v>
      </c>
      <c r="P208">
        <v>54462.54</v>
      </c>
      <c r="Q208">
        <v>61886.97</v>
      </c>
      <c r="R208">
        <v>663078.18400000001</v>
      </c>
    </row>
    <row r="209" spans="1:18">
      <c r="A209" t="s">
        <v>19</v>
      </c>
      <c r="B209">
        <v>2021</v>
      </c>
      <c r="C209" t="s">
        <v>29</v>
      </c>
      <c r="D209" t="s">
        <v>33</v>
      </c>
      <c r="E209" t="s">
        <v>22</v>
      </c>
      <c r="F209">
        <v>51782.381999999998</v>
      </c>
      <c r="G209">
        <v>42561</v>
      </c>
      <c r="H209">
        <v>44296.855000000003</v>
      </c>
      <c r="I209">
        <v>42547.822999999997</v>
      </c>
      <c r="J209">
        <v>49716.502999999997</v>
      </c>
      <c r="K209">
        <v>49778</v>
      </c>
      <c r="L209">
        <v>54191.366000000002</v>
      </c>
      <c r="M209">
        <v>51623.305</v>
      </c>
      <c r="N209">
        <v>52454.5</v>
      </c>
      <c r="O209">
        <v>51390.5</v>
      </c>
      <c r="P209">
        <v>48597</v>
      </c>
      <c r="Q209">
        <v>56297.783000000003</v>
      </c>
      <c r="R209">
        <v>595237.01699999999</v>
      </c>
    </row>
    <row r="210" spans="1:18">
      <c r="A210" t="s">
        <v>19</v>
      </c>
      <c r="B210">
        <v>2021</v>
      </c>
      <c r="C210" t="s">
        <v>29</v>
      </c>
      <c r="D210" t="s">
        <v>32</v>
      </c>
      <c r="E210" t="s">
        <v>22</v>
      </c>
      <c r="F210">
        <v>116353.092</v>
      </c>
      <c r="G210">
        <v>92980.2</v>
      </c>
      <c r="H210">
        <v>94495.173999999999</v>
      </c>
      <c r="I210">
        <v>88456.917000000001</v>
      </c>
      <c r="J210">
        <v>103282.606</v>
      </c>
      <c r="K210">
        <v>110138.07</v>
      </c>
      <c r="L210">
        <v>122498.871</v>
      </c>
      <c r="M210">
        <v>116462.988</v>
      </c>
      <c r="N210">
        <v>119124.41499999999</v>
      </c>
      <c r="O210">
        <v>122922.541</v>
      </c>
      <c r="P210">
        <v>110923.33500000001</v>
      </c>
      <c r="Q210">
        <v>128692.04</v>
      </c>
      <c r="R210">
        <v>1326330.2490000003</v>
      </c>
    </row>
    <row r="211" spans="1:18">
      <c r="A211" t="s">
        <v>19</v>
      </c>
      <c r="B211">
        <v>2021</v>
      </c>
      <c r="C211" t="s">
        <v>29</v>
      </c>
      <c r="D211" t="s">
        <v>31</v>
      </c>
      <c r="E211" t="s">
        <v>22</v>
      </c>
      <c r="F211">
        <v>48166.96</v>
      </c>
      <c r="G211">
        <v>38948.480000000003</v>
      </c>
      <c r="H211">
        <v>40429.533000000003</v>
      </c>
      <c r="I211">
        <v>38118.81</v>
      </c>
      <c r="J211">
        <v>42086.78</v>
      </c>
      <c r="K211">
        <v>44229.95</v>
      </c>
      <c r="L211">
        <v>47254.7</v>
      </c>
      <c r="M211">
        <v>47553.2</v>
      </c>
      <c r="N211">
        <v>48054.7</v>
      </c>
      <c r="O211">
        <v>46276.6</v>
      </c>
      <c r="P211">
        <v>43606.7</v>
      </c>
      <c r="Q211">
        <v>51255.7</v>
      </c>
      <c r="R211">
        <v>535982.11300000001</v>
      </c>
    </row>
    <row r="212" spans="1:18">
      <c r="A212" t="s">
        <v>19</v>
      </c>
      <c r="B212">
        <v>2021</v>
      </c>
      <c r="C212" t="s">
        <v>29</v>
      </c>
      <c r="D212" t="s">
        <v>30</v>
      </c>
      <c r="E212" t="s">
        <v>22</v>
      </c>
      <c r="F212">
        <v>80829.009999999995</v>
      </c>
      <c r="G212">
        <v>67812.399999999994</v>
      </c>
      <c r="H212">
        <v>71699.960000000006</v>
      </c>
      <c r="I212">
        <v>72357.820000000007</v>
      </c>
      <c r="J212">
        <v>77891.289999999994</v>
      </c>
      <c r="K212">
        <v>78463.11</v>
      </c>
      <c r="L212">
        <v>85936.987999999998</v>
      </c>
      <c r="M212">
        <v>84589.184999999998</v>
      </c>
      <c r="N212">
        <v>84324.22</v>
      </c>
      <c r="O212">
        <v>83874.039000000004</v>
      </c>
      <c r="P212">
        <v>81732.498000000007</v>
      </c>
      <c r="Q212">
        <v>91776.33</v>
      </c>
      <c r="R212">
        <v>961286.85</v>
      </c>
    </row>
    <row r="213" spans="1:18">
      <c r="A213" t="s">
        <v>19</v>
      </c>
      <c r="B213">
        <v>2021</v>
      </c>
      <c r="C213" t="s">
        <v>20</v>
      </c>
      <c r="D213" t="s">
        <v>28</v>
      </c>
      <c r="E213" t="s">
        <v>22</v>
      </c>
      <c r="F213">
        <v>30062.6</v>
      </c>
      <c r="G213">
        <v>24719.48</v>
      </c>
      <c r="H213">
        <v>27106.03</v>
      </c>
      <c r="I213">
        <v>26814.76</v>
      </c>
      <c r="J213">
        <v>29632.931</v>
      </c>
      <c r="K213">
        <v>30947.5</v>
      </c>
      <c r="L213">
        <v>35312.699999999997</v>
      </c>
      <c r="M213">
        <v>33222.9</v>
      </c>
      <c r="N213">
        <v>32528.5</v>
      </c>
      <c r="O213">
        <v>31700.3</v>
      </c>
      <c r="P213">
        <v>31040.5</v>
      </c>
      <c r="Q213">
        <v>35725.300000000003</v>
      </c>
      <c r="R213">
        <v>368813.50099999993</v>
      </c>
    </row>
    <row r="214" spans="1:18">
      <c r="A214" t="s">
        <v>19</v>
      </c>
      <c r="B214">
        <v>2021</v>
      </c>
      <c r="C214" t="s">
        <v>20</v>
      </c>
      <c r="D214" t="s">
        <v>27</v>
      </c>
      <c r="E214" t="s">
        <v>22</v>
      </c>
      <c r="F214">
        <v>15016.084999999999</v>
      </c>
      <c r="G214">
        <v>13453.047</v>
      </c>
      <c r="H214">
        <v>14853.61</v>
      </c>
      <c r="I214">
        <v>14166.708000000001</v>
      </c>
      <c r="J214">
        <v>15675.257</v>
      </c>
      <c r="K214">
        <v>16145.405000000001</v>
      </c>
      <c r="L214">
        <v>17117.964</v>
      </c>
      <c r="M214">
        <v>16956.287</v>
      </c>
      <c r="N214">
        <v>16462.923999999999</v>
      </c>
      <c r="O214">
        <v>17079.598000000002</v>
      </c>
      <c r="P214">
        <v>16005.9</v>
      </c>
      <c r="Q214">
        <v>17423.892</v>
      </c>
      <c r="R214">
        <v>190356.677</v>
      </c>
    </row>
    <row r="215" spans="1:18">
      <c r="A215" t="s">
        <v>19</v>
      </c>
      <c r="B215">
        <v>2021</v>
      </c>
      <c r="C215" t="s">
        <v>20</v>
      </c>
      <c r="D215" t="s">
        <v>26</v>
      </c>
      <c r="E215" t="s">
        <v>22</v>
      </c>
      <c r="F215">
        <v>102786.156</v>
      </c>
      <c r="G215">
        <v>88442.501000000004</v>
      </c>
      <c r="H215">
        <v>93798.06</v>
      </c>
      <c r="I215">
        <v>93903.013000000006</v>
      </c>
      <c r="J215">
        <v>100308.81200000001</v>
      </c>
      <c r="K215">
        <v>106835.465</v>
      </c>
      <c r="L215">
        <v>111530.084</v>
      </c>
      <c r="M215">
        <v>111876.883</v>
      </c>
      <c r="N215">
        <v>108252.685</v>
      </c>
      <c r="O215">
        <v>108269.414</v>
      </c>
      <c r="P215">
        <v>103767.80899999999</v>
      </c>
      <c r="Q215">
        <v>115205.359</v>
      </c>
      <c r="R215">
        <v>1244976.2409999999</v>
      </c>
    </row>
    <row r="216" spans="1:18">
      <c r="A216" t="s">
        <v>19</v>
      </c>
      <c r="B216">
        <v>2021</v>
      </c>
      <c r="C216" t="s">
        <v>20</v>
      </c>
      <c r="D216" t="s">
        <v>25</v>
      </c>
      <c r="E216" t="s">
        <v>22</v>
      </c>
      <c r="F216">
        <v>13657</v>
      </c>
      <c r="G216">
        <v>12281.4</v>
      </c>
      <c r="H216">
        <v>13188.8</v>
      </c>
      <c r="I216">
        <v>13171.2</v>
      </c>
      <c r="J216">
        <v>13656.3</v>
      </c>
      <c r="K216">
        <v>13707.8</v>
      </c>
      <c r="L216">
        <v>13679.2</v>
      </c>
      <c r="M216">
        <v>14139.2</v>
      </c>
      <c r="N216">
        <v>14878.65</v>
      </c>
      <c r="O216">
        <v>15302.147000000001</v>
      </c>
      <c r="P216">
        <v>14553.8</v>
      </c>
      <c r="Q216">
        <v>15646.5</v>
      </c>
      <c r="R216">
        <v>167861.99699999997</v>
      </c>
    </row>
    <row r="217" spans="1:18">
      <c r="A217" t="s">
        <v>19</v>
      </c>
      <c r="B217">
        <v>2021</v>
      </c>
      <c r="C217" t="s">
        <v>20</v>
      </c>
      <c r="D217" t="s">
        <v>24</v>
      </c>
      <c r="E217" t="s">
        <v>22</v>
      </c>
      <c r="F217">
        <v>39410.589999999997</v>
      </c>
      <c r="G217">
        <v>38641.046000000002</v>
      </c>
      <c r="H217">
        <v>45061.616000000002</v>
      </c>
      <c r="I217">
        <v>50796.553999999996</v>
      </c>
      <c r="J217">
        <v>53034.716</v>
      </c>
      <c r="K217">
        <v>55311.192999999999</v>
      </c>
      <c r="L217">
        <v>56443.724999999999</v>
      </c>
      <c r="M217">
        <v>54893.353999999999</v>
      </c>
      <c r="N217">
        <v>53740.972000000002</v>
      </c>
      <c r="O217">
        <v>55385.457999999999</v>
      </c>
      <c r="P217">
        <v>49723.088000000003</v>
      </c>
      <c r="Q217">
        <v>55792.328999999998</v>
      </c>
      <c r="R217">
        <v>608234.64099999995</v>
      </c>
    </row>
    <row r="218" spans="1:18">
      <c r="A218" t="s">
        <v>19</v>
      </c>
      <c r="B218">
        <v>2021</v>
      </c>
      <c r="C218" t="s">
        <v>20</v>
      </c>
      <c r="D218" t="s">
        <v>23</v>
      </c>
      <c r="E218" t="s">
        <v>22</v>
      </c>
      <c r="F218">
        <v>10958.7</v>
      </c>
      <c r="G218">
        <v>9112.5</v>
      </c>
      <c r="H218">
        <v>10632.7</v>
      </c>
      <c r="I218">
        <v>10251</v>
      </c>
      <c r="J218">
        <v>11422.6</v>
      </c>
      <c r="K218">
        <v>11712.8</v>
      </c>
      <c r="L218">
        <v>12518</v>
      </c>
      <c r="M218">
        <v>12655.5</v>
      </c>
      <c r="N218">
        <v>12676.5</v>
      </c>
      <c r="O218">
        <v>12208.9</v>
      </c>
      <c r="P218">
        <v>11508.7</v>
      </c>
      <c r="Q218">
        <v>12910.2</v>
      </c>
      <c r="R218">
        <v>138568.1</v>
      </c>
    </row>
    <row r="219" spans="1:18">
      <c r="A219" t="s">
        <v>19</v>
      </c>
      <c r="B219">
        <v>2021</v>
      </c>
      <c r="C219" t="s">
        <v>20</v>
      </c>
      <c r="D219" t="s">
        <v>21</v>
      </c>
      <c r="E219" t="s">
        <v>22</v>
      </c>
      <c r="F219">
        <v>33810.449999999997</v>
      </c>
      <c r="G219">
        <v>30584.25</v>
      </c>
      <c r="H219">
        <v>33166.65</v>
      </c>
      <c r="I219">
        <v>34180.15</v>
      </c>
      <c r="J219">
        <v>35925.942999999999</v>
      </c>
      <c r="K219">
        <v>37289.199999999997</v>
      </c>
      <c r="L219">
        <v>39883.35</v>
      </c>
      <c r="M219">
        <v>40128.949999999997</v>
      </c>
      <c r="N219">
        <v>38226.800000000003</v>
      </c>
      <c r="O219">
        <v>39112.300000000003</v>
      </c>
      <c r="P219">
        <v>36107.550000000003</v>
      </c>
      <c r="Q219">
        <v>41464.85</v>
      </c>
      <c r="R219">
        <v>439880.44299999991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A688C-762F-4BC0-863A-B02E32598731}">
  <dimension ref="A1:R219"/>
  <sheetViews>
    <sheetView tabSelected="1" workbookViewId="0"/>
  </sheetViews>
  <sheetFormatPr defaultRowHeight="12.75"/>
  <cols>
    <col min="1" max="1" width="29.85546875" bestFit="1" customWidth="1"/>
    <col min="3" max="3" width="24" bestFit="1" customWidth="1"/>
    <col min="4" max="4" width="23.7109375" bestFit="1" customWidth="1"/>
    <col min="5" max="5" width="11.85546875" bestFit="1" customWidth="1"/>
    <col min="18" max="18" width="9.5703125" bestFit="1" customWidth="1"/>
  </cols>
  <sheetData>
    <row r="1" spans="1:18">
      <c r="A1" s="71" t="s">
        <v>81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 t="s">
        <v>59</v>
      </c>
      <c r="B4">
        <v>2022</v>
      </c>
      <c r="C4" t="s">
        <v>48</v>
      </c>
      <c r="D4" t="s">
        <v>52</v>
      </c>
      <c r="E4" t="s">
        <v>22</v>
      </c>
      <c r="F4">
        <v>13002.608695652172</v>
      </c>
      <c r="G4">
        <v>13979.788043478253</v>
      </c>
      <c r="H4">
        <v>14761.355072463768</v>
      </c>
      <c r="I4">
        <v>13471.326086956518</v>
      </c>
      <c r="J4">
        <v>14315.240942028986</v>
      </c>
      <c r="K4">
        <v>14771.971014492754</v>
      </c>
      <c r="L4">
        <v>14439.5597826087</v>
      </c>
      <c r="M4">
        <v>15400.280797101455</v>
      </c>
      <c r="N4">
        <v>14413.277173913037</v>
      </c>
      <c r="O4">
        <v>14559.711956521742</v>
      </c>
      <c r="P4">
        <v>14567.605072463766</v>
      </c>
      <c r="Q4">
        <v>15569.735507246371</v>
      </c>
      <c r="R4">
        <v>173252.46014492752</v>
      </c>
    </row>
    <row r="5" spans="1:18">
      <c r="A5" t="s">
        <v>59</v>
      </c>
      <c r="B5">
        <v>2022</v>
      </c>
      <c r="C5" t="s">
        <v>48</v>
      </c>
      <c r="D5" t="s">
        <v>51</v>
      </c>
      <c r="E5" t="s">
        <v>22</v>
      </c>
      <c r="F5">
        <v>45782.885869565238</v>
      </c>
      <c r="G5">
        <v>45668.326086956498</v>
      </c>
      <c r="H5">
        <v>50684.844202898596</v>
      </c>
      <c r="I5">
        <v>43159.846014492774</v>
      </c>
      <c r="J5">
        <v>48961.893115941988</v>
      </c>
      <c r="K5">
        <v>48719.344202898523</v>
      </c>
      <c r="L5">
        <v>47441.46376811582</v>
      </c>
      <c r="M5">
        <v>50555.036231884085</v>
      </c>
      <c r="N5">
        <v>46737.764492753617</v>
      </c>
      <c r="O5">
        <v>45357.442028985453</v>
      </c>
      <c r="P5">
        <v>47524.163043478227</v>
      </c>
      <c r="Q5">
        <v>49753.054347826073</v>
      </c>
      <c r="R5">
        <v>570346.06340579689</v>
      </c>
    </row>
    <row r="6" spans="1:18">
      <c r="A6" t="s">
        <v>59</v>
      </c>
      <c r="B6">
        <v>2022</v>
      </c>
      <c r="C6" t="s">
        <v>48</v>
      </c>
      <c r="D6" t="s">
        <v>50</v>
      </c>
      <c r="E6" t="s">
        <v>22</v>
      </c>
      <c r="F6">
        <v>18747.778985507241</v>
      </c>
      <c r="G6">
        <v>19652.559782608721</v>
      </c>
      <c r="H6">
        <v>21938.20289855072</v>
      </c>
      <c r="I6">
        <v>18503.958333333318</v>
      </c>
      <c r="J6">
        <v>20254.012681159405</v>
      </c>
      <c r="K6">
        <v>20269.847826086974</v>
      </c>
      <c r="L6">
        <v>19337.538043478209</v>
      </c>
      <c r="M6">
        <v>20977.030797101452</v>
      </c>
      <c r="N6">
        <v>19482.599637681164</v>
      </c>
      <c r="O6">
        <v>18829.467391304333</v>
      </c>
      <c r="P6">
        <v>20391.210144927518</v>
      </c>
      <c r="Q6">
        <v>19885.605072463786</v>
      </c>
      <c r="R6">
        <v>238269.81159420279</v>
      </c>
    </row>
    <row r="7" spans="1:18">
      <c r="A7" t="s">
        <v>59</v>
      </c>
      <c r="B7">
        <v>2022</v>
      </c>
      <c r="C7" t="s">
        <v>48</v>
      </c>
      <c r="D7" t="s">
        <v>49</v>
      </c>
      <c r="E7" t="s">
        <v>22</v>
      </c>
      <c r="F7">
        <v>13103.186594202911</v>
      </c>
      <c r="G7">
        <v>13636.00543478261</v>
      </c>
      <c r="H7">
        <v>15409.358695652165</v>
      </c>
      <c r="I7">
        <v>14089.920289855065</v>
      </c>
      <c r="J7">
        <v>15861.858695652185</v>
      </c>
      <c r="K7">
        <v>15882.780797101461</v>
      </c>
      <c r="L7">
        <v>14805.371376811592</v>
      </c>
      <c r="M7">
        <v>16263.711956521727</v>
      </c>
      <c r="N7">
        <v>15594.840579710146</v>
      </c>
      <c r="O7">
        <v>14409.858695652178</v>
      </c>
      <c r="P7">
        <v>15132.336956521724</v>
      </c>
      <c r="Q7">
        <v>14666.882246376828</v>
      </c>
      <c r="R7">
        <v>178856.11231884061</v>
      </c>
    </row>
    <row r="8" spans="1:18">
      <c r="A8" t="s">
        <v>59</v>
      </c>
      <c r="B8">
        <v>2022</v>
      </c>
      <c r="C8" t="s">
        <v>44</v>
      </c>
      <c r="D8" t="s">
        <v>47</v>
      </c>
      <c r="E8" t="s">
        <v>22</v>
      </c>
      <c r="F8">
        <v>55465.762681159329</v>
      </c>
      <c r="G8">
        <v>56524.1884057969</v>
      </c>
      <c r="H8">
        <v>66900.469202898646</v>
      </c>
      <c r="I8">
        <v>64094.146739130338</v>
      </c>
      <c r="J8">
        <v>74129.215579710042</v>
      </c>
      <c r="K8">
        <v>76587.403985506957</v>
      </c>
      <c r="L8">
        <v>71390.403985507204</v>
      </c>
      <c r="M8">
        <v>78189.777173912924</v>
      </c>
      <c r="N8">
        <v>70610.938405797147</v>
      </c>
      <c r="O8">
        <v>68752.291666666744</v>
      </c>
      <c r="P8">
        <v>68340.985507246296</v>
      </c>
      <c r="Q8">
        <v>63567.278985507008</v>
      </c>
      <c r="R8">
        <v>814552.86231883953</v>
      </c>
    </row>
    <row r="9" spans="1:18">
      <c r="A9" t="s">
        <v>59</v>
      </c>
      <c r="B9">
        <v>2022</v>
      </c>
      <c r="C9" t="s">
        <v>44</v>
      </c>
      <c r="D9" t="s">
        <v>46</v>
      </c>
      <c r="E9" t="s">
        <v>22</v>
      </c>
      <c r="F9">
        <v>39796.010869565165</v>
      </c>
      <c r="G9">
        <v>40187.740942028999</v>
      </c>
      <c r="H9">
        <v>45797.355072463666</v>
      </c>
      <c r="I9">
        <v>42674.405797101273</v>
      </c>
      <c r="J9">
        <v>48146.681159420259</v>
      </c>
      <c r="K9">
        <v>48431.389492753493</v>
      </c>
      <c r="L9">
        <v>46854.719202898472</v>
      </c>
      <c r="M9">
        <v>51755.929347826117</v>
      </c>
      <c r="N9">
        <v>48666.132246376816</v>
      </c>
      <c r="O9">
        <v>46580.873188405742</v>
      </c>
      <c r="P9">
        <v>46992.280797101375</v>
      </c>
      <c r="Q9">
        <v>44660.650362318804</v>
      </c>
      <c r="R9">
        <v>550544.16847826028</v>
      </c>
    </row>
    <row r="10" spans="1:18">
      <c r="A10" t="s">
        <v>59</v>
      </c>
      <c r="B10">
        <v>2022</v>
      </c>
      <c r="C10" t="s">
        <v>44</v>
      </c>
      <c r="D10" t="s">
        <v>45</v>
      </c>
      <c r="E10" t="s">
        <v>22</v>
      </c>
      <c r="F10">
        <v>72208.523550724625</v>
      </c>
      <c r="G10">
        <v>71438.454710144884</v>
      </c>
      <c r="H10">
        <v>81882.597826086843</v>
      </c>
      <c r="I10">
        <v>77677.751811594237</v>
      </c>
      <c r="J10">
        <v>89609.574275362262</v>
      </c>
      <c r="K10">
        <v>91156.71739130409</v>
      </c>
      <c r="L10">
        <v>85984.737318840736</v>
      </c>
      <c r="M10">
        <v>93929.221014492534</v>
      </c>
      <c r="N10">
        <v>87881.487318840489</v>
      </c>
      <c r="O10">
        <v>83743.576086956164</v>
      </c>
      <c r="P10">
        <v>83879.106884057997</v>
      </c>
      <c r="Q10">
        <v>78231.530797101528</v>
      </c>
      <c r="R10">
        <v>997623.27898550639</v>
      </c>
    </row>
    <row r="11" spans="1:18">
      <c r="A11" t="s">
        <v>59</v>
      </c>
      <c r="B11">
        <v>2022</v>
      </c>
      <c r="C11" t="s">
        <v>39</v>
      </c>
      <c r="D11" t="s">
        <v>43</v>
      </c>
      <c r="E11" t="s">
        <v>22</v>
      </c>
      <c r="F11">
        <v>236650.80072463621</v>
      </c>
      <c r="G11">
        <v>242823.86231884081</v>
      </c>
      <c r="H11">
        <v>274976.13405796926</v>
      </c>
      <c r="I11">
        <v>245516.94202898507</v>
      </c>
      <c r="J11">
        <v>282091.60144927667</v>
      </c>
      <c r="K11">
        <v>282439.46920289798</v>
      </c>
      <c r="L11">
        <v>272103.42572463775</v>
      </c>
      <c r="M11">
        <v>296289.19384058018</v>
      </c>
      <c r="N11">
        <v>281160.74818840547</v>
      </c>
      <c r="O11">
        <v>273715.16847825982</v>
      </c>
      <c r="P11">
        <v>275703.05253623141</v>
      </c>
      <c r="Q11">
        <v>271857.76811594184</v>
      </c>
      <c r="R11">
        <v>3235328.1666666623</v>
      </c>
    </row>
    <row r="12" spans="1:18">
      <c r="A12" t="s">
        <v>59</v>
      </c>
      <c r="B12">
        <v>2022</v>
      </c>
      <c r="C12" t="s">
        <v>39</v>
      </c>
      <c r="D12" t="s">
        <v>42</v>
      </c>
      <c r="E12" t="s">
        <v>22</v>
      </c>
      <c r="F12">
        <v>72405.659420289987</v>
      </c>
      <c r="G12">
        <v>74297.438405797235</v>
      </c>
      <c r="H12">
        <v>79967.201086956426</v>
      </c>
      <c r="I12">
        <v>76179.355072463615</v>
      </c>
      <c r="J12">
        <v>84938.13224637683</v>
      </c>
      <c r="K12">
        <v>87207.365942029006</v>
      </c>
      <c r="L12">
        <v>83486.932971014496</v>
      </c>
      <c r="M12">
        <v>88991.764492753719</v>
      </c>
      <c r="N12">
        <v>84655.980072463848</v>
      </c>
      <c r="O12">
        <v>83305.088768115907</v>
      </c>
      <c r="P12">
        <v>82674.418478260952</v>
      </c>
      <c r="Q12">
        <v>89378.916666666773</v>
      </c>
      <c r="R12">
        <v>987488.25362318894</v>
      </c>
    </row>
    <row r="13" spans="1:18">
      <c r="A13" t="s">
        <v>59</v>
      </c>
      <c r="B13">
        <v>2022</v>
      </c>
      <c r="C13" t="s">
        <v>39</v>
      </c>
      <c r="D13" t="s">
        <v>41</v>
      </c>
      <c r="E13" t="s">
        <v>22</v>
      </c>
      <c r="F13">
        <v>20723.123188405796</v>
      </c>
      <c r="G13">
        <v>20796.809782608736</v>
      </c>
      <c r="H13">
        <v>24430.711956521722</v>
      </c>
      <c r="I13">
        <v>20347.913043478249</v>
      </c>
      <c r="J13">
        <v>24439.764492753584</v>
      </c>
      <c r="K13">
        <v>24491.3097826087</v>
      </c>
      <c r="L13">
        <v>22986.030797101419</v>
      </c>
      <c r="M13">
        <v>24739.179347826092</v>
      </c>
      <c r="N13">
        <v>23485.094202898566</v>
      </c>
      <c r="O13">
        <v>22502.889492753595</v>
      </c>
      <c r="P13">
        <v>22666.809782608674</v>
      </c>
      <c r="Q13">
        <v>24396.956521739117</v>
      </c>
      <c r="R13">
        <v>276006.59239130421</v>
      </c>
    </row>
    <row r="14" spans="1:18">
      <c r="A14" t="s">
        <v>59</v>
      </c>
      <c r="B14">
        <v>2022</v>
      </c>
      <c r="C14" t="s">
        <v>39</v>
      </c>
      <c r="D14" t="s">
        <v>40</v>
      </c>
      <c r="E14" t="s">
        <v>22</v>
      </c>
      <c r="F14">
        <v>96283.353260869262</v>
      </c>
      <c r="G14">
        <v>96687.528985506724</v>
      </c>
      <c r="H14">
        <v>108418.61775362291</v>
      </c>
      <c r="I14">
        <v>94447.228260869786</v>
      </c>
      <c r="J14">
        <v>109590.36050724599</v>
      </c>
      <c r="K14">
        <v>108571.62681159427</v>
      </c>
      <c r="L14">
        <v>110082.10144927514</v>
      </c>
      <c r="M14">
        <v>116673.05797101471</v>
      </c>
      <c r="N14">
        <v>106622.4076086956</v>
      </c>
      <c r="O14">
        <v>104916.04166666654</v>
      </c>
      <c r="P14">
        <v>104987.69927536238</v>
      </c>
      <c r="Q14">
        <v>110594.76449275369</v>
      </c>
      <c r="R14">
        <v>1267874.7880434769</v>
      </c>
    </row>
    <row r="15" spans="1:18">
      <c r="A15" t="s">
        <v>59</v>
      </c>
      <c r="B15">
        <v>2022</v>
      </c>
      <c r="C15" t="s">
        <v>29</v>
      </c>
      <c r="D15" t="s">
        <v>38</v>
      </c>
      <c r="E15" t="s">
        <v>22</v>
      </c>
      <c r="F15">
        <v>74284.030797101412</v>
      </c>
      <c r="G15">
        <v>72627.568840579625</v>
      </c>
      <c r="H15">
        <v>79449.0634057969</v>
      </c>
      <c r="I15">
        <v>68867.300724637578</v>
      </c>
      <c r="J15">
        <v>80519.521739130461</v>
      </c>
      <c r="K15">
        <v>78601.027173913011</v>
      </c>
      <c r="L15">
        <v>82121.692028985577</v>
      </c>
      <c r="M15">
        <v>79942.434782608645</v>
      </c>
      <c r="N15">
        <v>76178.264492753762</v>
      </c>
      <c r="O15">
        <v>72606.730072463848</v>
      </c>
      <c r="P15">
        <v>76491.248188405763</v>
      </c>
      <c r="Q15">
        <v>78166.538043478125</v>
      </c>
      <c r="R15">
        <v>919855.42028985475</v>
      </c>
    </row>
    <row r="16" spans="1:18">
      <c r="A16" t="s">
        <v>59</v>
      </c>
      <c r="B16">
        <v>2022</v>
      </c>
      <c r="C16" t="s">
        <v>29</v>
      </c>
      <c r="D16" t="s">
        <v>37</v>
      </c>
      <c r="E16" t="s">
        <v>22</v>
      </c>
      <c r="F16">
        <v>9616.6974637681105</v>
      </c>
      <c r="G16">
        <v>9349.3713768116068</v>
      </c>
      <c r="H16">
        <v>11148.085144927531</v>
      </c>
      <c r="I16">
        <v>10159.532608695656</v>
      </c>
      <c r="J16">
        <v>10908.95108695652</v>
      </c>
      <c r="K16">
        <v>11101.985507246374</v>
      </c>
      <c r="L16">
        <v>11534.789855072473</v>
      </c>
      <c r="M16">
        <v>12919.780797101439</v>
      </c>
      <c r="N16">
        <v>12281.75724637681</v>
      </c>
      <c r="O16">
        <v>12225.550724637686</v>
      </c>
      <c r="P16">
        <v>11911.123188405796</v>
      </c>
      <c r="Q16">
        <v>13082.679347826086</v>
      </c>
      <c r="R16">
        <v>136240.30434782608</v>
      </c>
    </row>
    <row r="17" spans="1:18">
      <c r="A17" t="s">
        <v>59</v>
      </c>
      <c r="B17">
        <v>2022</v>
      </c>
      <c r="C17" t="s">
        <v>29</v>
      </c>
      <c r="D17" t="s">
        <v>36</v>
      </c>
      <c r="E17" t="s">
        <v>22</v>
      </c>
      <c r="F17">
        <v>13648.188405797095</v>
      </c>
      <c r="G17">
        <v>13405.572463768111</v>
      </c>
      <c r="H17">
        <v>14881.402173913053</v>
      </c>
      <c r="I17">
        <v>13765.528985507248</v>
      </c>
      <c r="J17">
        <v>14694.041666666661</v>
      </c>
      <c r="K17">
        <v>14900.382246376805</v>
      </c>
      <c r="L17">
        <v>15433.056159420279</v>
      </c>
      <c r="M17">
        <v>16098.753623188395</v>
      </c>
      <c r="N17">
        <v>15330.721014492752</v>
      </c>
      <c r="O17">
        <v>15065.753623188413</v>
      </c>
      <c r="P17">
        <v>14434.686594202898</v>
      </c>
      <c r="Q17">
        <v>16367.769927536236</v>
      </c>
      <c r="R17">
        <v>178025.85688405792</v>
      </c>
    </row>
    <row r="18" spans="1:18">
      <c r="A18" t="s">
        <v>59</v>
      </c>
      <c r="B18">
        <v>2022</v>
      </c>
      <c r="C18" t="s">
        <v>29</v>
      </c>
      <c r="D18" t="s">
        <v>35</v>
      </c>
      <c r="E18" t="s">
        <v>22</v>
      </c>
      <c r="F18">
        <v>41581.402173913055</v>
      </c>
      <c r="G18">
        <v>40983.608695652176</v>
      </c>
      <c r="H18">
        <v>46950.18115942031</v>
      </c>
      <c r="I18">
        <v>41827.09782608696</v>
      </c>
      <c r="J18">
        <v>45076.503623188415</v>
      </c>
      <c r="K18">
        <v>46389.775362318935</v>
      </c>
      <c r="L18">
        <v>47171.496376811607</v>
      </c>
      <c r="M18">
        <v>50012.30072463768</v>
      </c>
      <c r="N18">
        <v>46845.19202898549</v>
      </c>
      <c r="O18">
        <v>44765.152173912975</v>
      </c>
      <c r="P18">
        <v>43060.918478260821</v>
      </c>
      <c r="Q18">
        <v>48692.46739130433</v>
      </c>
      <c r="R18">
        <v>543356.09601449268</v>
      </c>
    </row>
    <row r="19" spans="1:18">
      <c r="A19" t="s">
        <v>59</v>
      </c>
      <c r="B19">
        <v>2022</v>
      </c>
      <c r="C19" t="s">
        <v>29</v>
      </c>
      <c r="D19" t="s">
        <v>34</v>
      </c>
      <c r="E19" t="s">
        <v>22</v>
      </c>
      <c r="F19">
        <v>18965.331521739125</v>
      </c>
      <c r="G19">
        <v>18286.755434782586</v>
      </c>
      <c r="H19">
        <v>21143.690217391282</v>
      </c>
      <c r="I19">
        <v>19067.483695652165</v>
      </c>
      <c r="J19">
        <v>20477.425724637676</v>
      </c>
      <c r="K19">
        <v>20710.403985507241</v>
      </c>
      <c r="L19">
        <v>21477.259057971001</v>
      </c>
      <c r="M19">
        <v>22338.96557971009</v>
      </c>
      <c r="N19">
        <v>21149.844202898537</v>
      </c>
      <c r="O19">
        <v>20338.708333333336</v>
      </c>
      <c r="P19">
        <v>19561.646739130414</v>
      </c>
      <c r="Q19">
        <v>21958.60507246375</v>
      </c>
      <c r="R19">
        <v>245476.1195652172</v>
      </c>
    </row>
    <row r="20" spans="1:18">
      <c r="A20" t="s">
        <v>59</v>
      </c>
      <c r="B20">
        <v>2022</v>
      </c>
      <c r="C20" t="s">
        <v>29</v>
      </c>
      <c r="D20" t="s">
        <v>33</v>
      </c>
      <c r="E20" t="s">
        <v>22</v>
      </c>
      <c r="F20">
        <v>16523.387681159427</v>
      </c>
      <c r="G20">
        <v>16036.298913043467</v>
      </c>
      <c r="H20">
        <v>17998.802536231877</v>
      </c>
      <c r="I20">
        <v>16087.114130434786</v>
      </c>
      <c r="J20">
        <v>17169.664855072449</v>
      </c>
      <c r="K20">
        <v>17243.391304347824</v>
      </c>
      <c r="L20">
        <v>17445.429347826073</v>
      </c>
      <c r="M20">
        <v>18457.389492753642</v>
      </c>
      <c r="N20">
        <v>17538.237318840576</v>
      </c>
      <c r="O20">
        <v>16707.527173913037</v>
      </c>
      <c r="P20">
        <v>10842.182971014494</v>
      </c>
      <c r="Q20">
        <v>17430.434782608692</v>
      </c>
      <c r="R20">
        <v>199479.86050724634</v>
      </c>
    </row>
    <row r="21" spans="1:18">
      <c r="A21" t="s">
        <v>59</v>
      </c>
      <c r="B21">
        <v>2022</v>
      </c>
      <c r="C21" t="s">
        <v>29</v>
      </c>
      <c r="D21" t="s">
        <v>32</v>
      </c>
      <c r="E21" t="s">
        <v>22</v>
      </c>
      <c r="F21">
        <v>42686.612318840591</v>
      </c>
      <c r="G21">
        <v>39617.039855072398</v>
      </c>
      <c r="H21">
        <v>43432.710144927529</v>
      </c>
      <c r="I21">
        <v>42888.00362318843</v>
      </c>
      <c r="J21">
        <v>43570.067028985468</v>
      </c>
      <c r="K21">
        <v>43468.202898550655</v>
      </c>
      <c r="L21">
        <v>42455.153985507248</v>
      </c>
      <c r="M21">
        <v>45999.954710144943</v>
      </c>
      <c r="N21">
        <v>42962.278985507161</v>
      </c>
      <c r="O21">
        <v>41739.054347826059</v>
      </c>
      <c r="P21">
        <v>42003.807971014437</v>
      </c>
      <c r="Q21">
        <v>44389.717391304344</v>
      </c>
      <c r="R21">
        <v>515212.60326086928</v>
      </c>
    </row>
    <row r="22" spans="1:18">
      <c r="A22" t="s">
        <v>59</v>
      </c>
      <c r="B22">
        <v>2022</v>
      </c>
      <c r="C22" t="s">
        <v>29</v>
      </c>
      <c r="D22" t="s">
        <v>31</v>
      </c>
      <c r="E22" t="s">
        <v>22</v>
      </c>
      <c r="F22">
        <v>13393.048913043478</v>
      </c>
      <c r="G22">
        <v>13247.726449275353</v>
      </c>
      <c r="H22">
        <v>14468.215579710135</v>
      </c>
      <c r="I22">
        <v>13005.340579710139</v>
      </c>
      <c r="J22">
        <v>14030.442028985501</v>
      </c>
      <c r="K22">
        <v>13963.802536231888</v>
      </c>
      <c r="L22">
        <v>13783.999999999995</v>
      </c>
      <c r="M22">
        <v>14930.956521739132</v>
      </c>
      <c r="N22">
        <v>13626.336956521734</v>
      </c>
      <c r="O22">
        <v>13712.532608695648</v>
      </c>
      <c r="P22">
        <v>14360.539855072455</v>
      </c>
      <c r="Q22">
        <v>14398.855072463757</v>
      </c>
      <c r="R22">
        <v>166921.79710144922</v>
      </c>
    </row>
    <row r="23" spans="1:18">
      <c r="A23" t="s">
        <v>59</v>
      </c>
      <c r="B23">
        <v>2022</v>
      </c>
      <c r="C23" t="s">
        <v>29</v>
      </c>
      <c r="D23" t="s">
        <v>30</v>
      </c>
      <c r="E23" t="s">
        <v>22</v>
      </c>
      <c r="F23">
        <v>24402.836956521714</v>
      </c>
      <c r="G23">
        <v>23719.134057971001</v>
      </c>
      <c r="H23">
        <v>26715.074275362291</v>
      </c>
      <c r="I23">
        <v>25659.074275362305</v>
      </c>
      <c r="J23">
        <v>25858.389492753613</v>
      </c>
      <c r="K23">
        <v>25853.242753623159</v>
      </c>
      <c r="L23">
        <v>25271.139492753588</v>
      </c>
      <c r="M23">
        <v>27587.730072463735</v>
      </c>
      <c r="N23">
        <v>25250.702898550702</v>
      </c>
      <c r="O23">
        <v>25285.398550724589</v>
      </c>
      <c r="P23">
        <v>27289.673913043469</v>
      </c>
      <c r="Q23">
        <v>27254.931159420223</v>
      </c>
      <c r="R23">
        <v>310147.32789855037</v>
      </c>
    </row>
    <row r="24" spans="1:18">
      <c r="A24" t="s">
        <v>59</v>
      </c>
      <c r="B24">
        <v>2022</v>
      </c>
      <c r="C24" t="s">
        <v>20</v>
      </c>
      <c r="D24" t="s">
        <v>28</v>
      </c>
      <c r="E24" t="s">
        <v>22</v>
      </c>
      <c r="F24">
        <v>6883.9673913043498</v>
      </c>
      <c r="G24">
        <v>6917.9076086956502</v>
      </c>
      <c r="H24">
        <v>7631.0543478260843</v>
      </c>
      <c r="I24">
        <v>6878.6068840579719</v>
      </c>
      <c r="J24">
        <v>7177.8967391304377</v>
      </c>
      <c r="K24">
        <v>7003.6068840579683</v>
      </c>
      <c r="L24">
        <v>6697.2753623188473</v>
      </c>
      <c r="M24">
        <v>7412.7518115941975</v>
      </c>
      <c r="N24">
        <v>6918.1902173913022</v>
      </c>
      <c r="O24">
        <v>6773.8369565217336</v>
      </c>
      <c r="P24">
        <v>7631.3423913043443</v>
      </c>
      <c r="Q24">
        <v>7598.63768115942</v>
      </c>
      <c r="R24">
        <v>85525.074275362305</v>
      </c>
    </row>
    <row r="25" spans="1:18">
      <c r="A25" t="s">
        <v>59</v>
      </c>
      <c r="B25">
        <v>2022</v>
      </c>
      <c r="C25" t="s">
        <v>20</v>
      </c>
      <c r="D25" t="s">
        <v>27</v>
      </c>
      <c r="E25" t="s">
        <v>22</v>
      </c>
      <c r="F25">
        <v>2572.4456521739116</v>
      </c>
      <c r="G25">
        <v>2537.3786231884073</v>
      </c>
      <c r="H25">
        <v>2866.6086956521749</v>
      </c>
      <c r="I25">
        <v>2634.8025362318831</v>
      </c>
      <c r="J25">
        <v>2669.0851449275351</v>
      </c>
      <c r="K25">
        <v>2617.052536231884</v>
      </c>
      <c r="L25">
        <v>2601.3297101449298</v>
      </c>
      <c r="M25">
        <v>2703.2608695652179</v>
      </c>
      <c r="N25">
        <v>2613.4999999999982</v>
      </c>
      <c r="O25">
        <v>2647.5543478260879</v>
      </c>
      <c r="P25">
        <v>2540.005434782609</v>
      </c>
      <c r="Q25">
        <v>2920.527173913043</v>
      </c>
      <c r="R25">
        <v>31923.550724637684</v>
      </c>
    </row>
    <row r="26" spans="1:18">
      <c r="A26" t="s">
        <v>59</v>
      </c>
      <c r="B26">
        <v>2022</v>
      </c>
      <c r="C26" t="s">
        <v>20</v>
      </c>
      <c r="D26" t="s">
        <v>26</v>
      </c>
      <c r="E26" t="s">
        <v>22</v>
      </c>
      <c r="F26">
        <v>31422.14673913041</v>
      </c>
      <c r="G26">
        <v>31016.581521739081</v>
      </c>
      <c r="H26">
        <v>33556.605072463688</v>
      </c>
      <c r="I26">
        <v>32099.992753623188</v>
      </c>
      <c r="J26">
        <v>33206.833333333314</v>
      </c>
      <c r="K26">
        <v>32891.626811594164</v>
      </c>
      <c r="L26">
        <v>31215.865942028937</v>
      </c>
      <c r="M26">
        <v>34279.706521739157</v>
      </c>
      <c r="N26">
        <v>32093.271739130385</v>
      </c>
      <c r="O26">
        <v>32443.391304347784</v>
      </c>
      <c r="P26">
        <v>33223.249999999993</v>
      </c>
      <c r="Q26">
        <v>34491.766304347824</v>
      </c>
      <c r="R26">
        <v>391941.03804347798</v>
      </c>
    </row>
    <row r="27" spans="1:18">
      <c r="A27" t="s">
        <v>59</v>
      </c>
      <c r="B27">
        <v>2022</v>
      </c>
      <c r="C27" t="s">
        <v>20</v>
      </c>
      <c r="D27" t="s">
        <v>25</v>
      </c>
      <c r="E27" t="s">
        <v>22</v>
      </c>
      <c r="F27">
        <v>2220.8532608695637</v>
      </c>
      <c r="G27">
        <v>2278.1213768115936</v>
      </c>
      <c r="H27">
        <v>2579.3423913043471</v>
      </c>
      <c r="I27">
        <v>2234.5307971014495</v>
      </c>
      <c r="J27">
        <v>2484.0326086956529</v>
      </c>
      <c r="K27">
        <v>2375.5833333333339</v>
      </c>
      <c r="L27">
        <v>2365.0090579710145</v>
      </c>
      <c r="M27">
        <v>2540.440217391304</v>
      </c>
      <c r="N27">
        <v>2401.7518115942021</v>
      </c>
      <c r="O27">
        <v>2422.2192028985514</v>
      </c>
      <c r="P27">
        <v>2393.6123188405786</v>
      </c>
      <c r="Q27">
        <v>2604.94384057971</v>
      </c>
      <c r="R27">
        <v>28900.440217391304</v>
      </c>
    </row>
    <row r="28" spans="1:18">
      <c r="A28" t="s">
        <v>59</v>
      </c>
      <c r="B28">
        <v>2022</v>
      </c>
      <c r="C28" t="s">
        <v>20</v>
      </c>
      <c r="D28" t="s">
        <v>24</v>
      </c>
      <c r="E28" t="s">
        <v>22</v>
      </c>
      <c r="F28">
        <v>14691.63586956522</v>
      </c>
      <c r="G28">
        <v>14699.327898550726</v>
      </c>
      <c r="H28">
        <v>15739.699275362327</v>
      </c>
      <c r="I28">
        <v>14362.476449275371</v>
      </c>
      <c r="J28">
        <v>15375.547101449274</v>
      </c>
      <c r="K28">
        <v>14717.884057971001</v>
      </c>
      <c r="L28">
        <v>14713.923913043453</v>
      </c>
      <c r="M28">
        <v>15413.550724637687</v>
      </c>
      <c r="N28">
        <v>15184.672101449272</v>
      </c>
      <c r="O28">
        <v>14040.018115942015</v>
      </c>
      <c r="P28">
        <v>15244.088768115955</v>
      </c>
      <c r="Q28">
        <v>15691.490942028993</v>
      </c>
      <c r="R28">
        <v>179874.31521739133</v>
      </c>
    </row>
    <row r="29" spans="1:18">
      <c r="A29" t="s">
        <v>59</v>
      </c>
      <c r="B29">
        <v>2022</v>
      </c>
      <c r="C29" t="s">
        <v>20</v>
      </c>
      <c r="D29" t="s">
        <v>23</v>
      </c>
      <c r="E29" t="s">
        <v>22</v>
      </c>
      <c r="F29">
        <v>2945.7699275362315</v>
      </c>
      <c r="G29">
        <v>2937.3731884057988</v>
      </c>
      <c r="H29">
        <v>3306.1884057971029</v>
      </c>
      <c r="I29">
        <v>2924.3097826086973</v>
      </c>
      <c r="J29">
        <v>3161.9184782608718</v>
      </c>
      <c r="K29">
        <v>3131.5235507246393</v>
      </c>
      <c r="L29">
        <v>2942.5471014492764</v>
      </c>
      <c r="M29">
        <v>3227.2500000000014</v>
      </c>
      <c r="N29">
        <v>3174.2173913043493</v>
      </c>
      <c r="O29">
        <v>3097.132246376812</v>
      </c>
      <c r="P29">
        <v>3248.2028985507277</v>
      </c>
      <c r="Q29">
        <v>3317.29347826087</v>
      </c>
      <c r="R29">
        <v>37413.726449275375</v>
      </c>
    </row>
    <row r="30" spans="1:18">
      <c r="A30" t="s">
        <v>59</v>
      </c>
      <c r="B30">
        <v>2022</v>
      </c>
      <c r="C30" t="s">
        <v>20</v>
      </c>
      <c r="D30" t="s">
        <v>21</v>
      </c>
      <c r="E30" t="s">
        <v>22</v>
      </c>
      <c r="F30">
        <v>7054.8478260869551</v>
      </c>
      <c r="G30">
        <v>7296.3750000000018</v>
      </c>
      <c r="H30">
        <v>8325.4746376811618</v>
      </c>
      <c r="I30">
        <v>7105.1521739130467</v>
      </c>
      <c r="J30">
        <v>7660.865942028986</v>
      </c>
      <c r="K30">
        <v>7584.5253623188473</v>
      </c>
      <c r="L30">
        <v>7113.2065217391391</v>
      </c>
      <c r="M30">
        <v>7943.8315217391355</v>
      </c>
      <c r="N30">
        <v>7308.1268115942057</v>
      </c>
      <c r="O30">
        <v>7359.2065217391309</v>
      </c>
      <c r="P30">
        <v>8097.3115942029017</v>
      </c>
      <c r="Q30">
        <v>7655.4963768116031</v>
      </c>
      <c r="R30">
        <v>90504.420289855116</v>
      </c>
    </row>
    <row r="31" spans="1:18">
      <c r="A31" t="s">
        <v>58</v>
      </c>
      <c r="B31">
        <v>2022</v>
      </c>
      <c r="C31" t="s">
        <v>48</v>
      </c>
      <c r="D31" t="s">
        <v>52</v>
      </c>
      <c r="E31" t="s">
        <v>22</v>
      </c>
      <c r="F31">
        <v>3985</v>
      </c>
      <c r="G31">
        <v>5087</v>
      </c>
      <c r="H31">
        <v>9134.5</v>
      </c>
      <c r="I31">
        <v>8696</v>
      </c>
      <c r="J31">
        <v>7639</v>
      </c>
      <c r="K31">
        <v>7939</v>
      </c>
      <c r="L31">
        <v>4343.5</v>
      </c>
      <c r="M31">
        <v>4670</v>
      </c>
      <c r="N31">
        <v>8644.5</v>
      </c>
      <c r="O31">
        <v>9824.130000000001</v>
      </c>
      <c r="P31">
        <v>8546.5</v>
      </c>
      <c r="Q31">
        <v>8290.2669999999998</v>
      </c>
      <c r="R31">
        <v>86799.396999999997</v>
      </c>
    </row>
    <row r="32" spans="1:18">
      <c r="A32" t="s">
        <v>58</v>
      </c>
      <c r="B32">
        <v>2022</v>
      </c>
      <c r="C32" t="s">
        <v>48</v>
      </c>
      <c r="D32" t="s">
        <v>51</v>
      </c>
      <c r="E32" t="s">
        <v>22</v>
      </c>
      <c r="F32">
        <v>95285.94799999996</v>
      </c>
      <c r="G32">
        <v>107523.088</v>
      </c>
      <c r="H32">
        <v>124773.05500000004</v>
      </c>
      <c r="I32">
        <v>126589.00000000001</v>
      </c>
      <c r="J32">
        <v>129282.57299999999</v>
      </c>
      <c r="K32">
        <v>129369.57</v>
      </c>
      <c r="L32">
        <v>117005.66700000002</v>
      </c>
      <c r="M32">
        <v>109565.80800000002</v>
      </c>
      <c r="N32">
        <v>116080.43399999998</v>
      </c>
      <c r="O32">
        <v>112273.68700000002</v>
      </c>
      <c r="P32">
        <v>104102.62700000001</v>
      </c>
      <c r="Q32">
        <v>110442.83500000001</v>
      </c>
      <c r="R32">
        <v>1382294.2919999999</v>
      </c>
    </row>
    <row r="33" spans="1:18">
      <c r="A33" t="s">
        <v>58</v>
      </c>
      <c r="B33">
        <v>2022</v>
      </c>
      <c r="C33" t="s">
        <v>48</v>
      </c>
      <c r="D33" t="s">
        <v>50</v>
      </c>
      <c r="E33" t="s">
        <v>22</v>
      </c>
      <c r="F33">
        <v>53395.243000000017</v>
      </c>
      <c r="G33">
        <v>57729.753999999972</v>
      </c>
      <c r="H33">
        <v>70347.046999999991</v>
      </c>
      <c r="I33">
        <v>66699.622000000003</v>
      </c>
      <c r="J33">
        <v>66093.446999999986</v>
      </c>
      <c r="K33">
        <v>65149.161</v>
      </c>
      <c r="L33">
        <v>72563.39899999999</v>
      </c>
      <c r="M33">
        <v>73935.37</v>
      </c>
      <c r="N33">
        <v>79534.203000000009</v>
      </c>
      <c r="O33">
        <v>79184.667999999961</v>
      </c>
      <c r="P33">
        <v>73388.164000000019</v>
      </c>
      <c r="Q33">
        <v>79691.901999999987</v>
      </c>
      <c r="R33">
        <v>837711.98</v>
      </c>
    </row>
    <row r="34" spans="1:18">
      <c r="A34" t="s">
        <v>58</v>
      </c>
      <c r="B34">
        <v>2022</v>
      </c>
      <c r="C34" t="s">
        <v>48</v>
      </c>
      <c r="D34" t="s">
        <v>49</v>
      </c>
      <c r="E34" t="s">
        <v>22</v>
      </c>
      <c r="F34">
        <v>10430.839</v>
      </c>
      <c r="G34">
        <v>11082.073999999999</v>
      </c>
      <c r="H34">
        <v>16101.566000000003</v>
      </c>
      <c r="I34">
        <v>15101.600999999999</v>
      </c>
      <c r="J34">
        <v>12294.160999999996</v>
      </c>
      <c r="K34">
        <v>12996.425999999999</v>
      </c>
      <c r="L34">
        <v>11665.388999999997</v>
      </c>
      <c r="M34">
        <v>10107.467999999999</v>
      </c>
      <c r="N34">
        <v>11173.551000000001</v>
      </c>
      <c r="O34">
        <v>11442.114</v>
      </c>
      <c r="P34">
        <v>11881.738999999998</v>
      </c>
      <c r="Q34">
        <v>12952.405000000001</v>
      </c>
      <c r="R34">
        <v>147229.33299999998</v>
      </c>
    </row>
    <row r="35" spans="1:18">
      <c r="A35" t="s">
        <v>58</v>
      </c>
      <c r="B35">
        <v>2022</v>
      </c>
      <c r="C35" t="s">
        <v>44</v>
      </c>
      <c r="D35" t="s">
        <v>47</v>
      </c>
      <c r="E35" t="s">
        <v>22</v>
      </c>
      <c r="F35">
        <v>2851.8730000000014</v>
      </c>
      <c r="G35">
        <v>2133.7379999999998</v>
      </c>
      <c r="H35">
        <v>3135.1570000000002</v>
      </c>
      <c r="I35">
        <v>2225.3339999999998</v>
      </c>
      <c r="J35">
        <v>2410.3090000000007</v>
      </c>
      <c r="K35">
        <v>3057.5379999999982</v>
      </c>
      <c r="L35">
        <v>2560.478000000001</v>
      </c>
      <c r="M35">
        <v>2663.0970000000007</v>
      </c>
      <c r="N35">
        <v>2692.7990000000004</v>
      </c>
      <c r="O35">
        <v>2701.5459999999998</v>
      </c>
      <c r="P35">
        <v>2748.7970000000005</v>
      </c>
      <c r="Q35">
        <v>3743.4990000000007</v>
      </c>
      <c r="R35">
        <v>32924.165000000008</v>
      </c>
    </row>
    <row r="36" spans="1:18">
      <c r="A36" t="s">
        <v>58</v>
      </c>
      <c r="B36">
        <v>2022</v>
      </c>
      <c r="C36" t="s">
        <v>44</v>
      </c>
      <c r="D36" t="s">
        <v>46</v>
      </c>
      <c r="E36" t="s">
        <v>22</v>
      </c>
      <c r="F36">
        <v>4094.0449999999996</v>
      </c>
      <c r="G36">
        <v>4044.4400000000005</v>
      </c>
      <c r="H36">
        <v>6270.2539999999999</v>
      </c>
      <c r="I36">
        <v>5564.4949999999999</v>
      </c>
      <c r="J36">
        <v>4510.5219999999999</v>
      </c>
      <c r="K36">
        <v>4288.5</v>
      </c>
      <c r="L36">
        <v>4124.7970000000005</v>
      </c>
      <c r="M36">
        <v>3828.6949999999997</v>
      </c>
      <c r="N36">
        <v>4545.893</v>
      </c>
      <c r="O36">
        <v>4206.7260000000006</v>
      </c>
      <c r="P36">
        <v>6283.8680000000004</v>
      </c>
      <c r="Q36">
        <v>5893.5</v>
      </c>
      <c r="R36">
        <v>57655.735000000008</v>
      </c>
    </row>
    <row r="37" spans="1:18">
      <c r="A37" t="s">
        <v>58</v>
      </c>
      <c r="B37">
        <v>2022</v>
      </c>
      <c r="C37" t="s">
        <v>44</v>
      </c>
      <c r="D37" t="s">
        <v>45</v>
      </c>
      <c r="E37" t="s">
        <v>22</v>
      </c>
      <c r="F37">
        <v>54195.548999999977</v>
      </c>
      <c r="G37">
        <v>67183.784999999974</v>
      </c>
      <c r="H37">
        <v>91142.933999999994</v>
      </c>
      <c r="I37">
        <v>82305.880999999979</v>
      </c>
      <c r="J37">
        <v>70583.416999999987</v>
      </c>
      <c r="K37">
        <v>70098.491999999969</v>
      </c>
      <c r="L37">
        <v>69656.2579999999</v>
      </c>
      <c r="M37">
        <v>62182.297000000013</v>
      </c>
      <c r="N37">
        <v>67865.716999999961</v>
      </c>
      <c r="O37">
        <v>65631.288999999961</v>
      </c>
      <c r="P37">
        <v>65936.531999999992</v>
      </c>
      <c r="Q37">
        <v>72593.875000000015</v>
      </c>
      <c r="R37">
        <v>839376.02599999972</v>
      </c>
    </row>
    <row r="38" spans="1:18">
      <c r="A38" t="s">
        <v>58</v>
      </c>
      <c r="B38">
        <v>2022</v>
      </c>
      <c r="C38" t="s">
        <v>39</v>
      </c>
      <c r="D38" t="s">
        <v>43</v>
      </c>
      <c r="E38" t="s">
        <v>22</v>
      </c>
      <c r="F38">
        <v>489390.99899999966</v>
      </c>
      <c r="G38">
        <v>591054.51500000025</v>
      </c>
      <c r="H38">
        <v>748965.51899999997</v>
      </c>
      <c r="I38">
        <v>676098.22500000009</v>
      </c>
      <c r="J38">
        <v>637546.91299999971</v>
      </c>
      <c r="K38">
        <v>671880.08100000024</v>
      </c>
      <c r="L38">
        <v>728728.80300000042</v>
      </c>
      <c r="M38">
        <v>722501.07800000021</v>
      </c>
      <c r="N38">
        <v>749248.60899999982</v>
      </c>
      <c r="O38">
        <v>691086.03400000033</v>
      </c>
      <c r="P38">
        <v>641519.0499999997</v>
      </c>
      <c r="Q38">
        <v>713374.47000000032</v>
      </c>
      <c r="R38">
        <v>8061394.296000002</v>
      </c>
    </row>
    <row r="39" spans="1:18">
      <c r="A39" t="s">
        <v>58</v>
      </c>
      <c r="B39">
        <v>2022</v>
      </c>
      <c r="C39" t="s">
        <v>39</v>
      </c>
      <c r="D39" t="s">
        <v>42</v>
      </c>
      <c r="E39" t="s">
        <v>22</v>
      </c>
      <c r="F39">
        <v>48583.474000000002</v>
      </c>
      <c r="G39">
        <v>43062.824999999997</v>
      </c>
      <c r="H39">
        <v>55016.584999999999</v>
      </c>
      <c r="I39">
        <v>48967.548999999999</v>
      </c>
      <c r="J39">
        <v>45009.737999999998</v>
      </c>
      <c r="K39">
        <v>44110.31</v>
      </c>
      <c r="L39">
        <v>49794.753000000004</v>
      </c>
      <c r="M39">
        <v>45122.223000000005</v>
      </c>
      <c r="N39">
        <v>47600.169000000002</v>
      </c>
      <c r="O39">
        <v>49124.369999999995</v>
      </c>
      <c r="P39">
        <v>43821.048999999999</v>
      </c>
      <c r="Q39">
        <v>48500.003000000004</v>
      </c>
      <c r="R39">
        <v>568713.04799999995</v>
      </c>
    </row>
    <row r="40" spans="1:18">
      <c r="A40" t="s">
        <v>58</v>
      </c>
      <c r="B40">
        <v>2022</v>
      </c>
      <c r="C40" t="s">
        <v>39</v>
      </c>
      <c r="D40" t="s">
        <v>41</v>
      </c>
      <c r="E40" t="s">
        <v>22</v>
      </c>
      <c r="F40">
        <v>2957</v>
      </c>
      <c r="G40">
        <v>2843.5</v>
      </c>
      <c r="H40">
        <v>5085.5</v>
      </c>
      <c r="I40">
        <v>5405.3950000000004</v>
      </c>
      <c r="J40">
        <v>4002.9569999999999</v>
      </c>
      <c r="K40">
        <v>3627.9689999999996</v>
      </c>
      <c r="L40">
        <v>3722.4059999999999</v>
      </c>
      <c r="M40">
        <v>3142.5</v>
      </c>
      <c r="N40">
        <v>3214.4560000000001</v>
      </c>
      <c r="O40">
        <v>3466.973</v>
      </c>
      <c r="P40">
        <v>3046.9229999999998</v>
      </c>
      <c r="Q40">
        <v>3508</v>
      </c>
      <c r="R40">
        <v>44023.578999999998</v>
      </c>
    </row>
    <row r="41" spans="1:18">
      <c r="A41" t="s">
        <v>58</v>
      </c>
      <c r="B41">
        <v>2022</v>
      </c>
      <c r="C41" t="s">
        <v>39</v>
      </c>
      <c r="D41" t="s">
        <v>40</v>
      </c>
      <c r="E41" t="s">
        <v>22</v>
      </c>
      <c r="F41">
        <v>128562.372</v>
      </c>
      <c r="G41">
        <v>154614.63600000003</v>
      </c>
      <c r="H41">
        <v>210331.23899999997</v>
      </c>
      <c r="I41">
        <v>196145.348</v>
      </c>
      <c r="J41">
        <v>174497.32199999993</v>
      </c>
      <c r="K41">
        <v>190398.85000000003</v>
      </c>
      <c r="L41">
        <v>156628.34099999999</v>
      </c>
      <c r="M41">
        <v>145610.53699999984</v>
      </c>
      <c r="N41">
        <v>158173.56299999991</v>
      </c>
      <c r="O41">
        <v>151451.41900000005</v>
      </c>
      <c r="P41">
        <v>134310.29800000004</v>
      </c>
      <c r="Q41">
        <v>148502.47699999998</v>
      </c>
      <c r="R41">
        <v>1949226.4019999995</v>
      </c>
    </row>
    <row r="42" spans="1:18">
      <c r="A42" t="s">
        <v>58</v>
      </c>
      <c r="B42">
        <v>2022</v>
      </c>
      <c r="C42" t="s">
        <v>29</v>
      </c>
      <c r="D42" t="s">
        <v>38</v>
      </c>
      <c r="E42" t="s">
        <v>22</v>
      </c>
      <c r="F42">
        <v>35584.449000000001</v>
      </c>
      <c r="G42">
        <v>37359.932000000001</v>
      </c>
      <c r="H42">
        <v>55883.058999999987</v>
      </c>
      <c r="I42">
        <v>44176.724999999999</v>
      </c>
      <c r="J42">
        <v>42494.15</v>
      </c>
      <c r="K42">
        <v>43863.468000000001</v>
      </c>
      <c r="L42">
        <v>32177.605000000003</v>
      </c>
      <c r="M42">
        <v>25509.547999999999</v>
      </c>
      <c r="N42">
        <v>29533.156999999999</v>
      </c>
      <c r="O42">
        <v>39723.199999999997</v>
      </c>
      <c r="P42">
        <v>39824.210000000006</v>
      </c>
      <c r="Q42">
        <v>41023.716000000008</v>
      </c>
      <c r="R42">
        <v>467153.21900000004</v>
      </c>
    </row>
    <row r="43" spans="1:18">
      <c r="A43" t="s">
        <v>58</v>
      </c>
      <c r="B43">
        <v>2022</v>
      </c>
      <c r="C43" t="s">
        <v>29</v>
      </c>
      <c r="D43" t="s">
        <v>37</v>
      </c>
      <c r="E43" t="s">
        <v>22</v>
      </c>
      <c r="F43">
        <v>3415.8049999999998</v>
      </c>
      <c r="G43">
        <v>2760.9340000000002</v>
      </c>
      <c r="H43">
        <v>4222.6499999999996</v>
      </c>
      <c r="I43">
        <v>3670.7260000000001</v>
      </c>
      <c r="J43">
        <v>2968.1010000000001</v>
      </c>
      <c r="K43">
        <v>2682.36</v>
      </c>
      <c r="L43">
        <v>1557.4839999999999</v>
      </c>
      <c r="M43">
        <v>1168.971</v>
      </c>
      <c r="N43">
        <v>1352.454</v>
      </c>
      <c r="O43">
        <v>2681.4809999999998</v>
      </c>
      <c r="P43">
        <v>3213.2860000000001</v>
      </c>
      <c r="Q43">
        <v>3287.92</v>
      </c>
      <c r="R43">
        <v>32982.172000000006</v>
      </c>
    </row>
    <row r="44" spans="1:18">
      <c r="A44" t="s">
        <v>58</v>
      </c>
      <c r="B44">
        <v>2022</v>
      </c>
      <c r="C44" t="s">
        <v>29</v>
      </c>
      <c r="D44" t="s">
        <v>36</v>
      </c>
      <c r="E44" t="s">
        <v>22</v>
      </c>
      <c r="F44">
        <v>5890.5899999999992</v>
      </c>
      <c r="G44">
        <v>5353.7760000000007</v>
      </c>
      <c r="H44">
        <v>11820.121999999998</v>
      </c>
      <c r="I44">
        <v>8227.3670000000002</v>
      </c>
      <c r="J44">
        <v>7837.2269999999999</v>
      </c>
      <c r="K44">
        <v>6013.688000000001</v>
      </c>
      <c r="L44">
        <v>3851.915</v>
      </c>
      <c r="M44">
        <v>11483.942999999999</v>
      </c>
      <c r="N44">
        <v>3984.3789999999995</v>
      </c>
      <c r="O44">
        <v>4648.1230000000005</v>
      </c>
      <c r="P44">
        <v>4700.8</v>
      </c>
      <c r="Q44">
        <v>5797.0890000000009</v>
      </c>
      <c r="R44">
        <v>79609.019000000015</v>
      </c>
    </row>
    <row r="45" spans="1:18">
      <c r="A45" t="s">
        <v>58</v>
      </c>
      <c r="B45">
        <v>2022</v>
      </c>
      <c r="C45" t="s">
        <v>29</v>
      </c>
      <c r="D45" t="s">
        <v>35</v>
      </c>
      <c r="E45" t="s">
        <v>22</v>
      </c>
      <c r="F45">
        <v>20735.127999999997</v>
      </c>
      <c r="G45">
        <v>21700.146999999997</v>
      </c>
      <c r="H45">
        <v>33694.1</v>
      </c>
      <c r="I45">
        <v>25183.200000000001</v>
      </c>
      <c r="J45">
        <v>19772.847999999998</v>
      </c>
      <c r="K45">
        <v>19614.010999999999</v>
      </c>
      <c r="L45">
        <v>12994.047</v>
      </c>
      <c r="M45">
        <v>8530.6</v>
      </c>
      <c r="N45">
        <v>11097.05</v>
      </c>
      <c r="O45">
        <v>16806.655999999999</v>
      </c>
      <c r="P45">
        <v>17309.448</v>
      </c>
      <c r="Q45">
        <v>19315</v>
      </c>
      <c r="R45">
        <v>226752.23499999999</v>
      </c>
    </row>
    <row r="46" spans="1:18">
      <c r="A46" t="s">
        <v>58</v>
      </c>
      <c r="B46">
        <v>2022</v>
      </c>
      <c r="C46" t="s">
        <v>29</v>
      </c>
      <c r="D46" t="s">
        <v>34</v>
      </c>
      <c r="E46" t="s">
        <v>22</v>
      </c>
      <c r="F46">
        <v>10507.739999999998</v>
      </c>
      <c r="G46">
        <v>10369.419999999998</v>
      </c>
      <c r="H46">
        <v>15499.349999999999</v>
      </c>
      <c r="I46">
        <v>14236.389999999998</v>
      </c>
      <c r="J46">
        <v>12163.319999999998</v>
      </c>
      <c r="K46">
        <v>10920.4</v>
      </c>
      <c r="L46">
        <v>5232.8799999999992</v>
      </c>
      <c r="M46">
        <v>4181.5</v>
      </c>
      <c r="N46">
        <v>7241.9800000000005</v>
      </c>
      <c r="O46">
        <v>11975.42</v>
      </c>
      <c r="P46">
        <v>11193.470000000001</v>
      </c>
      <c r="Q46">
        <v>10484.99</v>
      </c>
      <c r="R46">
        <v>124006.86</v>
      </c>
    </row>
    <row r="47" spans="1:18">
      <c r="A47" t="s">
        <v>58</v>
      </c>
      <c r="B47">
        <v>2022</v>
      </c>
      <c r="C47" t="s">
        <v>29</v>
      </c>
      <c r="D47" t="s">
        <v>33</v>
      </c>
      <c r="E47" t="s">
        <v>22</v>
      </c>
      <c r="F47">
        <v>5123</v>
      </c>
      <c r="G47">
        <v>4994</v>
      </c>
      <c r="H47">
        <v>7641</v>
      </c>
      <c r="I47">
        <v>8102.3360000000002</v>
      </c>
      <c r="J47">
        <v>6832</v>
      </c>
      <c r="K47">
        <v>5685.5</v>
      </c>
      <c r="L47">
        <v>4529.3999999999996</v>
      </c>
      <c r="M47">
        <v>2761.5</v>
      </c>
      <c r="N47">
        <v>3200.5</v>
      </c>
      <c r="O47">
        <v>4128.5</v>
      </c>
      <c r="P47">
        <v>4482.2309999999998</v>
      </c>
      <c r="Q47">
        <v>5756</v>
      </c>
      <c r="R47">
        <v>63235.966999999997</v>
      </c>
    </row>
    <row r="48" spans="1:18">
      <c r="A48" t="s">
        <v>58</v>
      </c>
      <c r="B48">
        <v>2022</v>
      </c>
      <c r="C48" t="s">
        <v>29</v>
      </c>
      <c r="D48" t="s">
        <v>32</v>
      </c>
      <c r="E48" t="s">
        <v>22</v>
      </c>
      <c r="F48">
        <v>9433.893</v>
      </c>
      <c r="G48">
        <v>9500.119999999999</v>
      </c>
      <c r="H48">
        <v>13120.99</v>
      </c>
      <c r="I48">
        <v>12711.723999999998</v>
      </c>
      <c r="J48">
        <v>11626.5</v>
      </c>
      <c r="K48">
        <v>10943.05</v>
      </c>
      <c r="L48">
        <v>8828.905999999999</v>
      </c>
      <c r="M48">
        <v>6734.3289999999997</v>
      </c>
      <c r="N48">
        <v>6458.7</v>
      </c>
      <c r="O48">
        <v>8907.5</v>
      </c>
      <c r="P48">
        <v>9428</v>
      </c>
      <c r="Q48">
        <v>10113.799999999999</v>
      </c>
      <c r="R48">
        <v>117807.512</v>
      </c>
    </row>
    <row r="49" spans="1:18">
      <c r="A49" t="s">
        <v>58</v>
      </c>
      <c r="B49">
        <v>2022</v>
      </c>
      <c r="C49" t="s">
        <v>29</v>
      </c>
      <c r="D49" t="s">
        <v>31</v>
      </c>
      <c r="E49" t="s">
        <v>22</v>
      </c>
      <c r="F49">
        <v>5942.9000000000005</v>
      </c>
      <c r="G49">
        <v>8492.7000000000007</v>
      </c>
      <c r="H49">
        <v>18182.708999999999</v>
      </c>
      <c r="I49">
        <v>21137.221000000001</v>
      </c>
      <c r="J49">
        <v>18253.650000000001</v>
      </c>
      <c r="K49">
        <v>8285.4000000000015</v>
      </c>
      <c r="L49">
        <v>8144.0500000000011</v>
      </c>
      <c r="M49">
        <v>4322.6000000000004</v>
      </c>
      <c r="N49">
        <v>5176.7</v>
      </c>
      <c r="O49">
        <v>5043.8</v>
      </c>
      <c r="P49">
        <v>5210.2000000000007</v>
      </c>
      <c r="Q49">
        <v>5354.2889999999998</v>
      </c>
      <c r="R49">
        <v>113546.219</v>
      </c>
    </row>
    <row r="50" spans="1:18">
      <c r="A50" t="s">
        <v>58</v>
      </c>
      <c r="B50">
        <v>2022</v>
      </c>
      <c r="C50" t="s">
        <v>29</v>
      </c>
      <c r="D50" t="s">
        <v>30</v>
      </c>
      <c r="E50" t="s">
        <v>22</v>
      </c>
      <c r="F50">
        <v>3489.3300000000004</v>
      </c>
      <c r="G50">
        <v>5814.4299999999994</v>
      </c>
      <c r="H50">
        <v>9771.1299999999992</v>
      </c>
      <c r="I50">
        <v>10273.072</v>
      </c>
      <c r="J50">
        <v>7021.6879999999992</v>
      </c>
      <c r="K50">
        <v>8785.5300000000007</v>
      </c>
      <c r="L50">
        <v>10026.65</v>
      </c>
      <c r="M50">
        <v>3583.4950000000003</v>
      </c>
      <c r="N50">
        <v>3823.25</v>
      </c>
      <c r="O50">
        <v>2300.4299999999998</v>
      </c>
      <c r="P50">
        <v>2674.6</v>
      </c>
      <c r="Q50">
        <v>3051.13</v>
      </c>
      <c r="R50">
        <v>70614.735000000015</v>
      </c>
    </row>
    <row r="51" spans="1:18">
      <c r="A51" t="s">
        <v>58</v>
      </c>
      <c r="B51">
        <v>2022</v>
      </c>
      <c r="C51" t="s">
        <v>20</v>
      </c>
      <c r="D51" t="s">
        <v>28</v>
      </c>
      <c r="E51" t="s">
        <v>22</v>
      </c>
      <c r="F51">
        <v>1878.7</v>
      </c>
      <c r="G51">
        <v>1746.9010000000001</v>
      </c>
      <c r="H51">
        <v>3161.3</v>
      </c>
      <c r="I51">
        <v>2858.6000000000004</v>
      </c>
      <c r="J51">
        <v>2267.1</v>
      </c>
      <c r="K51">
        <v>2555.1999999999998</v>
      </c>
      <c r="L51">
        <v>2576.3000000000002</v>
      </c>
      <c r="M51">
        <v>1853.1</v>
      </c>
      <c r="N51">
        <v>1574.3</v>
      </c>
      <c r="O51">
        <v>1768.1000000000001</v>
      </c>
      <c r="P51">
        <v>2145.5</v>
      </c>
      <c r="Q51">
        <v>2430.1999999999998</v>
      </c>
      <c r="R51">
        <v>26815.300999999996</v>
      </c>
    </row>
    <row r="52" spans="1:18">
      <c r="A52" t="s">
        <v>58</v>
      </c>
      <c r="B52">
        <v>2022</v>
      </c>
      <c r="C52" t="s">
        <v>20</v>
      </c>
      <c r="D52" t="s">
        <v>27</v>
      </c>
      <c r="E52" t="s">
        <v>22</v>
      </c>
      <c r="F52">
        <v>19.913</v>
      </c>
      <c r="G52">
        <v>14.928999999999998</v>
      </c>
      <c r="H52">
        <v>34.805</v>
      </c>
      <c r="I52">
        <v>39.725999999999999</v>
      </c>
      <c r="J52">
        <v>2638.1759999999999</v>
      </c>
      <c r="K52">
        <v>3679.4859999999999</v>
      </c>
      <c r="L52">
        <v>1760.1679999999999</v>
      </c>
      <c r="M52">
        <v>1929.8700000000001</v>
      </c>
      <c r="N52">
        <v>3085.45</v>
      </c>
      <c r="O52">
        <v>24.832999999999998</v>
      </c>
      <c r="P52">
        <v>29.724</v>
      </c>
      <c r="Q52">
        <v>15</v>
      </c>
      <c r="R52">
        <v>13272.080000000002</v>
      </c>
    </row>
    <row r="53" spans="1:18">
      <c r="A53" t="s">
        <v>58</v>
      </c>
      <c r="B53">
        <v>2022</v>
      </c>
      <c r="C53" t="s">
        <v>20</v>
      </c>
      <c r="D53" t="s">
        <v>26</v>
      </c>
      <c r="E53" t="s">
        <v>22</v>
      </c>
      <c r="F53">
        <v>2845.6639999999998</v>
      </c>
      <c r="G53">
        <v>2795.299</v>
      </c>
      <c r="H53">
        <v>4180.1409999999996</v>
      </c>
      <c r="I53">
        <v>3788.6349999999993</v>
      </c>
      <c r="J53">
        <v>3567.8280000000009</v>
      </c>
      <c r="K53">
        <v>9829.4529999999995</v>
      </c>
      <c r="L53">
        <v>2609.5819999999999</v>
      </c>
      <c r="M53">
        <v>4806.5670000000009</v>
      </c>
      <c r="N53">
        <v>2344.6019999999999</v>
      </c>
      <c r="O53">
        <v>2780.5420000000004</v>
      </c>
      <c r="P53">
        <v>2743.3639999999996</v>
      </c>
      <c r="Q53">
        <v>3247.1610000000001</v>
      </c>
      <c r="R53">
        <v>45538.837999999996</v>
      </c>
    </row>
    <row r="54" spans="1:18">
      <c r="A54" t="s">
        <v>58</v>
      </c>
      <c r="B54">
        <v>2022</v>
      </c>
      <c r="C54" t="s">
        <v>20</v>
      </c>
      <c r="D54" t="s">
        <v>25</v>
      </c>
      <c r="E54" t="s">
        <v>22</v>
      </c>
      <c r="F54">
        <v>145.93099999999998</v>
      </c>
      <c r="G54">
        <v>118</v>
      </c>
      <c r="H54">
        <v>222.93100000000001</v>
      </c>
      <c r="I54">
        <v>209.935</v>
      </c>
      <c r="J54">
        <v>274</v>
      </c>
      <c r="K54">
        <v>255.92699999999999</v>
      </c>
      <c r="L54">
        <v>286</v>
      </c>
      <c r="M54">
        <v>164.91499999999999</v>
      </c>
      <c r="N54">
        <v>154</v>
      </c>
      <c r="O54">
        <v>168.83199999999999</v>
      </c>
      <c r="P54">
        <v>176.94299999999998</v>
      </c>
      <c r="Q54">
        <v>172.94800000000001</v>
      </c>
      <c r="R54">
        <v>2350.3619999999996</v>
      </c>
    </row>
    <row r="55" spans="1:18">
      <c r="A55" t="s">
        <v>58</v>
      </c>
      <c r="B55">
        <v>2022</v>
      </c>
      <c r="C55" t="s">
        <v>20</v>
      </c>
      <c r="D55" t="s">
        <v>24</v>
      </c>
      <c r="E55" t="s">
        <v>22</v>
      </c>
      <c r="F55">
        <v>8599.3209999999999</v>
      </c>
      <c r="G55">
        <v>9044.619999999999</v>
      </c>
      <c r="H55">
        <v>12414.535</v>
      </c>
      <c r="I55">
        <v>13621.522000000001</v>
      </c>
      <c r="J55">
        <v>13399.813999999998</v>
      </c>
      <c r="K55">
        <v>12129.858000000002</v>
      </c>
      <c r="L55">
        <v>9807.6909999999989</v>
      </c>
      <c r="M55">
        <v>8089.418999999999</v>
      </c>
      <c r="N55">
        <v>7750</v>
      </c>
      <c r="O55">
        <v>9378.5750000000007</v>
      </c>
      <c r="P55">
        <v>9721.976999999999</v>
      </c>
      <c r="Q55">
        <v>9862.3109999999997</v>
      </c>
      <c r="R55">
        <v>123819.643</v>
      </c>
    </row>
    <row r="56" spans="1:18">
      <c r="A56" t="s">
        <v>58</v>
      </c>
      <c r="B56">
        <v>2022</v>
      </c>
      <c r="C56" t="s">
        <v>20</v>
      </c>
      <c r="D56" t="s">
        <v>23</v>
      </c>
      <c r="E56" t="s">
        <v>22</v>
      </c>
      <c r="F56">
        <v>375.303</v>
      </c>
      <c r="G56">
        <v>395.35500000000002</v>
      </c>
      <c r="H56">
        <v>555.80100000000004</v>
      </c>
      <c r="I56">
        <v>587.75900000000013</v>
      </c>
      <c r="J56">
        <v>593.28300000000002</v>
      </c>
      <c r="K56">
        <v>620.72799999999995</v>
      </c>
      <c r="L56">
        <v>518.34199999999998</v>
      </c>
      <c r="M56">
        <v>455.21000000000004</v>
      </c>
      <c r="N56">
        <v>412.76299999999998</v>
      </c>
      <c r="O56">
        <v>475.32900000000006</v>
      </c>
      <c r="P56">
        <v>644.39499999999998</v>
      </c>
      <c r="Q56">
        <v>467.28699999999998</v>
      </c>
      <c r="R56">
        <v>6101.5550000000003</v>
      </c>
    </row>
    <row r="57" spans="1:18">
      <c r="A57" t="s">
        <v>58</v>
      </c>
      <c r="B57">
        <v>2022</v>
      </c>
      <c r="C57" t="s">
        <v>20</v>
      </c>
      <c r="D57" t="s">
        <v>21</v>
      </c>
      <c r="E57" t="s">
        <v>22</v>
      </c>
      <c r="F57">
        <v>666.01199999999994</v>
      </c>
      <c r="G57">
        <v>628.78199999999993</v>
      </c>
      <c r="H57">
        <v>993.69799999999998</v>
      </c>
      <c r="I57">
        <v>990.553</v>
      </c>
      <c r="J57">
        <v>769.96799999999996</v>
      </c>
      <c r="K57">
        <v>800.62100000000009</v>
      </c>
      <c r="L57">
        <v>497.31900000000002</v>
      </c>
      <c r="M57">
        <v>447.44900000000001</v>
      </c>
      <c r="N57">
        <v>414.53800000000001</v>
      </c>
      <c r="O57">
        <v>518.46600000000001</v>
      </c>
      <c r="P57">
        <v>717.1880000000001</v>
      </c>
      <c r="Q57">
        <v>669.72300000000007</v>
      </c>
      <c r="R57">
        <v>8114.3170000000009</v>
      </c>
    </row>
    <row r="58" spans="1:18">
      <c r="A58" t="s">
        <v>57</v>
      </c>
      <c r="B58">
        <v>2022</v>
      </c>
      <c r="C58" t="s">
        <v>48</v>
      </c>
      <c r="D58" t="s">
        <v>52</v>
      </c>
      <c r="E58" t="s">
        <v>22</v>
      </c>
      <c r="F58">
        <v>25.39</v>
      </c>
      <c r="G58">
        <v>56.769999999999996</v>
      </c>
      <c r="H58">
        <v>80.22</v>
      </c>
      <c r="I58">
        <v>54.759</v>
      </c>
      <c r="J58">
        <v>54.31</v>
      </c>
      <c r="K58">
        <v>76.63</v>
      </c>
      <c r="L58">
        <v>24.79</v>
      </c>
      <c r="M58">
        <v>25.22</v>
      </c>
      <c r="N58">
        <v>51.718000000000004</v>
      </c>
      <c r="O58">
        <v>24.343</v>
      </c>
      <c r="P58">
        <v>48.298999999999999</v>
      </c>
      <c r="Q58">
        <v>23.282</v>
      </c>
      <c r="R58">
        <v>545.73100000000011</v>
      </c>
    </row>
    <row r="59" spans="1:18">
      <c r="A59" t="s">
        <v>57</v>
      </c>
      <c r="B59">
        <v>2022</v>
      </c>
      <c r="C59" t="s">
        <v>48</v>
      </c>
      <c r="D59" t="s">
        <v>51</v>
      </c>
      <c r="E59" t="s">
        <v>22</v>
      </c>
      <c r="F59">
        <v>6504.9929999999986</v>
      </c>
      <c r="G59">
        <v>3913.971</v>
      </c>
      <c r="H59">
        <v>4725.2169999999996</v>
      </c>
      <c r="I59">
        <v>4840.1589999999987</v>
      </c>
      <c r="J59">
        <v>4777.5290000000005</v>
      </c>
      <c r="K59">
        <v>5198.277000000001</v>
      </c>
      <c r="L59">
        <v>4803.2180000000008</v>
      </c>
      <c r="M59">
        <v>6011.6010000000006</v>
      </c>
      <c r="N59">
        <v>5059.7380000000003</v>
      </c>
      <c r="O59">
        <v>7605.375</v>
      </c>
      <c r="P59">
        <v>5272.5159999999996</v>
      </c>
      <c r="Q59">
        <v>5151.8950000000004</v>
      </c>
      <c r="R59">
        <v>63864.489000000001</v>
      </c>
    </row>
    <row r="60" spans="1:18">
      <c r="A60" t="s">
        <v>57</v>
      </c>
      <c r="B60">
        <v>2022</v>
      </c>
      <c r="C60" t="s">
        <v>48</v>
      </c>
      <c r="D60" t="s">
        <v>50</v>
      </c>
      <c r="E60" t="s">
        <v>22</v>
      </c>
      <c r="F60">
        <v>32.04</v>
      </c>
      <c r="G60">
        <v>60.92</v>
      </c>
      <c r="H60">
        <v>32.78</v>
      </c>
      <c r="I60">
        <v>98.09</v>
      </c>
      <c r="J60">
        <v>1.4E-2</v>
      </c>
      <c r="K60">
        <v>78.942000000000007</v>
      </c>
      <c r="L60">
        <v>46.955999999999996</v>
      </c>
      <c r="M60">
        <v>32.408999999999999</v>
      </c>
      <c r="N60">
        <v>33.03</v>
      </c>
      <c r="O60">
        <v>0</v>
      </c>
      <c r="P60">
        <v>67.75</v>
      </c>
      <c r="Q60">
        <v>0</v>
      </c>
      <c r="R60">
        <v>482.93100000000004</v>
      </c>
    </row>
    <row r="61" spans="1:18">
      <c r="A61" t="s">
        <v>57</v>
      </c>
      <c r="B61">
        <v>2022</v>
      </c>
      <c r="C61" t="s">
        <v>48</v>
      </c>
      <c r="D61" t="s">
        <v>49</v>
      </c>
      <c r="E61" t="s">
        <v>22</v>
      </c>
      <c r="F61">
        <v>892.29</v>
      </c>
      <c r="G61">
        <v>1388.23</v>
      </c>
      <c r="H61">
        <v>894.09</v>
      </c>
      <c r="I61">
        <v>488.27</v>
      </c>
      <c r="J61">
        <v>452.78</v>
      </c>
      <c r="K61">
        <v>99.749999999999986</v>
      </c>
      <c r="L61">
        <v>83.64</v>
      </c>
      <c r="M61">
        <v>434.02</v>
      </c>
      <c r="N61">
        <v>165</v>
      </c>
      <c r="O61">
        <v>89.52</v>
      </c>
      <c r="P61">
        <v>384.46000000000004</v>
      </c>
      <c r="Q61">
        <v>655.20000000000005</v>
      </c>
      <c r="R61">
        <v>6027.25</v>
      </c>
    </row>
    <row r="62" spans="1:18">
      <c r="A62" t="s">
        <v>57</v>
      </c>
      <c r="B62">
        <v>2022</v>
      </c>
      <c r="C62" t="s">
        <v>44</v>
      </c>
      <c r="D62" t="s">
        <v>47</v>
      </c>
      <c r="E62" t="s">
        <v>22</v>
      </c>
      <c r="F62">
        <v>3096.3700000000003</v>
      </c>
      <c r="G62">
        <v>2680.5400000000004</v>
      </c>
      <c r="H62">
        <v>2377.098</v>
      </c>
      <c r="I62">
        <v>2851.3809999999999</v>
      </c>
      <c r="J62">
        <v>4410.4880000000003</v>
      </c>
      <c r="K62">
        <v>5319.92</v>
      </c>
      <c r="L62">
        <v>2911.74</v>
      </c>
      <c r="M62">
        <v>6126.91</v>
      </c>
      <c r="N62">
        <v>7843.5899999999992</v>
      </c>
      <c r="O62">
        <v>3581.4299999999994</v>
      </c>
      <c r="P62">
        <v>2624.5299999999997</v>
      </c>
      <c r="Q62">
        <v>3266.9100000000003</v>
      </c>
      <c r="R62">
        <v>47090.906999999999</v>
      </c>
    </row>
    <row r="63" spans="1:18">
      <c r="A63" t="s">
        <v>57</v>
      </c>
      <c r="B63">
        <v>2022</v>
      </c>
      <c r="C63" t="s">
        <v>44</v>
      </c>
      <c r="D63" t="s">
        <v>46</v>
      </c>
      <c r="E63" t="s">
        <v>22</v>
      </c>
      <c r="F63">
        <v>2519.0200000000004</v>
      </c>
      <c r="G63">
        <v>3792.15</v>
      </c>
      <c r="H63">
        <v>2740.8</v>
      </c>
      <c r="I63">
        <v>3657.16</v>
      </c>
      <c r="J63">
        <v>5597.57</v>
      </c>
      <c r="K63">
        <v>3642.0499999999997</v>
      </c>
      <c r="L63">
        <v>3328.0199999999991</v>
      </c>
      <c r="M63">
        <v>4379.2599999999984</v>
      </c>
      <c r="N63">
        <v>3216.4100000000003</v>
      </c>
      <c r="O63">
        <v>2587.37</v>
      </c>
      <c r="P63">
        <v>3001.07</v>
      </c>
      <c r="Q63">
        <v>2159.02</v>
      </c>
      <c r="R63">
        <v>40619.9</v>
      </c>
    </row>
    <row r="64" spans="1:18">
      <c r="A64" t="s">
        <v>57</v>
      </c>
      <c r="B64">
        <v>2022</v>
      </c>
      <c r="C64" t="s">
        <v>44</v>
      </c>
      <c r="D64" t="s">
        <v>45</v>
      </c>
      <c r="E64" t="s">
        <v>22</v>
      </c>
      <c r="F64">
        <v>12517.999999999996</v>
      </c>
      <c r="G64">
        <v>9460.4900000000034</v>
      </c>
      <c r="H64">
        <v>12071.280000000002</v>
      </c>
      <c r="I64">
        <v>12980.799999999997</v>
      </c>
      <c r="J64">
        <v>12912.12</v>
      </c>
      <c r="K64">
        <v>11228.777999999997</v>
      </c>
      <c r="L64">
        <v>12192.96999999999</v>
      </c>
      <c r="M64">
        <v>13067.238999999996</v>
      </c>
      <c r="N64">
        <v>15204.995999999997</v>
      </c>
      <c r="O64">
        <v>14321.38</v>
      </c>
      <c r="P64">
        <v>13197.449999999999</v>
      </c>
      <c r="Q64">
        <v>13464.217000000001</v>
      </c>
      <c r="R64">
        <v>152619.72</v>
      </c>
    </row>
    <row r="65" spans="1:18">
      <c r="A65" t="s">
        <v>57</v>
      </c>
      <c r="B65">
        <v>2022</v>
      </c>
      <c r="C65" t="s">
        <v>39</v>
      </c>
      <c r="D65" t="s">
        <v>43</v>
      </c>
      <c r="E65" t="s">
        <v>22</v>
      </c>
      <c r="F65">
        <v>17482.326000000001</v>
      </c>
      <c r="G65">
        <v>16473.759999999998</v>
      </c>
      <c r="H65">
        <v>12228.625</v>
      </c>
      <c r="I65">
        <v>10294.407999999998</v>
      </c>
      <c r="J65">
        <v>11155.261</v>
      </c>
      <c r="K65">
        <v>10246.388000000004</v>
      </c>
      <c r="L65">
        <v>9016.7839999999997</v>
      </c>
      <c r="M65">
        <v>11075.345000000003</v>
      </c>
      <c r="N65">
        <v>11381.538</v>
      </c>
      <c r="O65">
        <v>11016.880000000005</v>
      </c>
      <c r="P65">
        <v>9994.7090000000007</v>
      </c>
      <c r="Q65">
        <v>10522.416999999998</v>
      </c>
      <c r="R65">
        <v>140888.44099999999</v>
      </c>
    </row>
    <row r="66" spans="1:18">
      <c r="A66" t="s">
        <v>57</v>
      </c>
      <c r="B66">
        <v>2022</v>
      </c>
      <c r="C66" t="s">
        <v>39</v>
      </c>
      <c r="D66" t="s">
        <v>42</v>
      </c>
      <c r="E66" t="s">
        <v>22</v>
      </c>
      <c r="F66">
        <v>124.32000000000001</v>
      </c>
      <c r="G66">
        <v>1767.0060000000001</v>
      </c>
      <c r="H66">
        <v>1003.0930000000001</v>
      </c>
      <c r="I66">
        <v>76.45</v>
      </c>
      <c r="J66">
        <v>2023.998</v>
      </c>
      <c r="K66">
        <v>2251.4959999999996</v>
      </c>
      <c r="L66">
        <v>1055.3300000000002</v>
      </c>
      <c r="M66">
        <v>245.87</v>
      </c>
      <c r="N66">
        <v>162.73000000000002</v>
      </c>
      <c r="O66">
        <v>670.98300000000006</v>
      </c>
      <c r="P66">
        <v>0</v>
      </c>
      <c r="Q66">
        <v>47.51</v>
      </c>
      <c r="R66">
        <v>9428.7860000000001</v>
      </c>
    </row>
    <row r="67" spans="1:18">
      <c r="A67" t="s">
        <v>57</v>
      </c>
      <c r="B67">
        <v>2022</v>
      </c>
      <c r="C67" t="s">
        <v>39</v>
      </c>
      <c r="D67" t="s">
        <v>41</v>
      </c>
      <c r="E67" t="s">
        <v>22</v>
      </c>
      <c r="F67">
        <v>7418.16</v>
      </c>
      <c r="G67">
        <v>937.34</v>
      </c>
      <c r="H67">
        <v>868.3599999999999</v>
      </c>
      <c r="I67">
        <v>600.84</v>
      </c>
      <c r="J67">
        <v>415.01</v>
      </c>
      <c r="K67">
        <v>325.35000000000002</v>
      </c>
      <c r="L67">
        <v>1044.99</v>
      </c>
      <c r="M67">
        <v>2082.7200000000003</v>
      </c>
      <c r="N67">
        <v>2478.12</v>
      </c>
      <c r="O67">
        <v>3202.5</v>
      </c>
      <c r="P67">
        <v>355.58000000000004</v>
      </c>
      <c r="Q67">
        <v>1748.56</v>
      </c>
      <c r="R67">
        <v>21477.530000000002</v>
      </c>
    </row>
    <row r="68" spans="1:18">
      <c r="A68" t="s">
        <v>57</v>
      </c>
      <c r="B68">
        <v>2022</v>
      </c>
      <c r="C68" t="s">
        <v>39</v>
      </c>
      <c r="D68" t="s">
        <v>40</v>
      </c>
      <c r="E68" t="s">
        <v>22</v>
      </c>
      <c r="F68">
        <v>8947.7899999999991</v>
      </c>
      <c r="G68">
        <v>10424.119999999999</v>
      </c>
      <c r="H68">
        <v>10169.377000000004</v>
      </c>
      <c r="I68">
        <v>13604.01</v>
      </c>
      <c r="J68">
        <v>19647.358999999997</v>
      </c>
      <c r="K68">
        <v>17283.129999999997</v>
      </c>
      <c r="L68">
        <v>12661.239999999998</v>
      </c>
      <c r="M68">
        <v>13888.359</v>
      </c>
      <c r="N68">
        <v>14383.234999999999</v>
      </c>
      <c r="O68">
        <v>14237.199999999997</v>
      </c>
      <c r="P68">
        <v>11045.210000000003</v>
      </c>
      <c r="Q68">
        <v>12731.347</v>
      </c>
      <c r="R68">
        <v>159022.37699999998</v>
      </c>
    </row>
    <row r="69" spans="1:18">
      <c r="A69" t="s">
        <v>57</v>
      </c>
      <c r="B69">
        <v>2022</v>
      </c>
      <c r="C69" t="s">
        <v>29</v>
      </c>
      <c r="D69" t="s">
        <v>38</v>
      </c>
      <c r="E69" t="s">
        <v>22</v>
      </c>
      <c r="F69">
        <v>4042.4499999999994</v>
      </c>
      <c r="G69">
        <v>4708.68</v>
      </c>
      <c r="H69">
        <v>2503.1799999999998</v>
      </c>
      <c r="I69">
        <v>3434.4700000000003</v>
      </c>
      <c r="J69">
        <v>4413.4270000000006</v>
      </c>
      <c r="K69">
        <v>7080.8300000000008</v>
      </c>
      <c r="L69">
        <v>4529.6399999999994</v>
      </c>
      <c r="M69">
        <v>4640.2460000000001</v>
      </c>
      <c r="N69">
        <v>10544.430000000002</v>
      </c>
      <c r="O69">
        <v>13867.392999999998</v>
      </c>
      <c r="P69">
        <v>13288.180999999999</v>
      </c>
      <c r="Q69">
        <v>10528.169</v>
      </c>
      <c r="R69">
        <v>83581.09599999999</v>
      </c>
    </row>
    <row r="70" spans="1:18">
      <c r="A70" t="s">
        <v>57</v>
      </c>
      <c r="B70">
        <v>2022</v>
      </c>
      <c r="C70" t="s">
        <v>29</v>
      </c>
      <c r="D70" t="s">
        <v>37</v>
      </c>
      <c r="E70" t="s">
        <v>22</v>
      </c>
      <c r="F70">
        <v>13.7</v>
      </c>
      <c r="G70">
        <v>27.54</v>
      </c>
      <c r="H70">
        <v>13.91</v>
      </c>
      <c r="I70">
        <v>55.67</v>
      </c>
      <c r="J70">
        <v>13.91</v>
      </c>
      <c r="K70">
        <v>13.86</v>
      </c>
      <c r="L70">
        <v>13.97</v>
      </c>
      <c r="M70">
        <v>13.98</v>
      </c>
      <c r="N70">
        <v>27.87</v>
      </c>
      <c r="O70">
        <v>14.2</v>
      </c>
      <c r="P70">
        <v>14.12</v>
      </c>
      <c r="Q70">
        <v>27.9</v>
      </c>
      <c r="R70">
        <v>250.62999999999997</v>
      </c>
    </row>
    <row r="71" spans="1:18">
      <c r="A71" t="s">
        <v>57</v>
      </c>
      <c r="B71">
        <v>2022</v>
      </c>
      <c r="C71" t="s">
        <v>29</v>
      </c>
      <c r="D71" t="s">
        <v>36</v>
      </c>
      <c r="E71" t="s">
        <v>22</v>
      </c>
      <c r="F71">
        <v>41.46</v>
      </c>
      <c r="G71">
        <v>41.66</v>
      </c>
      <c r="H71">
        <v>69.37</v>
      </c>
      <c r="I71">
        <v>30.72</v>
      </c>
      <c r="J71">
        <v>41.37</v>
      </c>
      <c r="K71">
        <v>60.44</v>
      </c>
      <c r="L71">
        <v>55.7</v>
      </c>
      <c r="M71">
        <v>55.68</v>
      </c>
      <c r="N71">
        <v>56.15</v>
      </c>
      <c r="O71">
        <v>70.930000000000007</v>
      </c>
      <c r="P71">
        <v>14.06</v>
      </c>
      <c r="Q71">
        <v>13.99</v>
      </c>
      <c r="R71">
        <v>551.53</v>
      </c>
    </row>
    <row r="72" spans="1:18">
      <c r="A72" t="s">
        <v>57</v>
      </c>
      <c r="B72">
        <v>2022</v>
      </c>
      <c r="C72" t="s">
        <v>29</v>
      </c>
      <c r="D72" t="s">
        <v>35</v>
      </c>
      <c r="E72" t="s">
        <v>22</v>
      </c>
      <c r="F72">
        <v>163.51999999999998</v>
      </c>
      <c r="G72">
        <v>165.61</v>
      </c>
      <c r="H72">
        <v>98.2</v>
      </c>
      <c r="I72">
        <v>110.42</v>
      </c>
      <c r="J72">
        <v>144.07</v>
      </c>
      <c r="K72">
        <v>185.08</v>
      </c>
      <c r="L72">
        <v>141.31</v>
      </c>
      <c r="M72">
        <v>160.28</v>
      </c>
      <c r="N72">
        <v>232.83</v>
      </c>
      <c r="O72">
        <v>182.53</v>
      </c>
      <c r="P72">
        <v>152.41</v>
      </c>
      <c r="Q72">
        <v>203.07999999999998</v>
      </c>
      <c r="R72">
        <v>1939.34</v>
      </c>
    </row>
    <row r="73" spans="1:18">
      <c r="A73" t="s">
        <v>57</v>
      </c>
      <c r="B73">
        <v>2022</v>
      </c>
      <c r="C73" t="s">
        <v>29</v>
      </c>
      <c r="D73" t="s">
        <v>34</v>
      </c>
      <c r="E73" t="s">
        <v>22</v>
      </c>
      <c r="F73">
        <v>0</v>
      </c>
      <c r="G73">
        <v>16.48</v>
      </c>
      <c r="H73">
        <v>0</v>
      </c>
      <c r="I73">
        <v>0</v>
      </c>
      <c r="J73">
        <v>0</v>
      </c>
      <c r="K73">
        <v>247.51</v>
      </c>
      <c r="L73">
        <v>164.49</v>
      </c>
      <c r="M73">
        <v>97.88</v>
      </c>
      <c r="N73">
        <v>0</v>
      </c>
      <c r="O73">
        <v>0</v>
      </c>
      <c r="P73">
        <v>0</v>
      </c>
      <c r="Q73">
        <v>0</v>
      </c>
      <c r="R73">
        <v>526.36</v>
      </c>
    </row>
    <row r="74" spans="1:18">
      <c r="A74" t="s">
        <v>57</v>
      </c>
      <c r="B74">
        <v>2022</v>
      </c>
      <c r="C74" t="s">
        <v>29</v>
      </c>
      <c r="D74" t="s">
        <v>33</v>
      </c>
      <c r="E74" t="s">
        <v>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t="s">
        <v>57</v>
      </c>
      <c r="B75">
        <v>2022</v>
      </c>
      <c r="C75" t="s">
        <v>29</v>
      </c>
      <c r="D75" t="s">
        <v>32</v>
      </c>
      <c r="E75" t="s">
        <v>22</v>
      </c>
      <c r="F75">
        <v>97.460000000000008</v>
      </c>
      <c r="G75">
        <v>83.7</v>
      </c>
      <c r="H75">
        <v>69.72</v>
      </c>
      <c r="I75">
        <v>69.23</v>
      </c>
      <c r="J75">
        <v>97.82</v>
      </c>
      <c r="K75">
        <v>28.13</v>
      </c>
      <c r="L75">
        <v>28.009999999999998</v>
      </c>
      <c r="M75">
        <v>69.900000000000006</v>
      </c>
      <c r="N75">
        <v>98.06</v>
      </c>
      <c r="O75">
        <v>97.84</v>
      </c>
      <c r="P75">
        <v>112.61</v>
      </c>
      <c r="Q75">
        <v>56.53</v>
      </c>
      <c r="R75">
        <v>909.01</v>
      </c>
    </row>
    <row r="76" spans="1:18">
      <c r="A76" t="s">
        <v>57</v>
      </c>
      <c r="B76">
        <v>2022</v>
      </c>
      <c r="C76" t="s">
        <v>29</v>
      </c>
      <c r="D76" t="s">
        <v>31</v>
      </c>
      <c r="E76" t="s">
        <v>22</v>
      </c>
      <c r="F76">
        <v>27.27</v>
      </c>
      <c r="G76">
        <v>0</v>
      </c>
      <c r="H76">
        <v>27.54</v>
      </c>
      <c r="I76">
        <v>12.76</v>
      </c>
      <c r="J76">
        <v>13.26</v>
      </c>
      <c r="K76">
        <v>13.78</v>
      </c>
      <c r="L76">
        <v>0</v>
      </c>
      <c r="M76">
        <v>13.56</v>
      </c>
      <c r="N76">
        <v>13.86</v>
      </c>
      <c r="O76">
        <v>0</v>
      </c>
      <c r="P76">
        <v>13.15</v>
      </c>
      <c r="Q76">
        <v>13.68</v>
      </c>
      <c r="R76">
        <v>148.86000000000001</v>
      </c>
    </row>
    <row r="77" spans="1:18">
      <c r="A77" t="s">
        <v>57</v>
      </c>
      <c r="B77">
        <v>2022</v>
      </c>
      <c r="C77" t="s">
        <v>29</v>
      </c>
      <c r="D77" t="s">
        <v>30</v>
      </c>
      <c r="E77" t="s">
        <v>22</v>
      </c>
      <c r="F77">
        <v>31049.535</v>
      </c>
      <c r="G77">
        <v>33366.79</v>
      </c>
      <c r="H77">
        <v>33686.451000000001</v>
      </c>
      <c r="I77">
        <v>34486.252</v>
      </c>
      <c r="J77">
        <v>32572.862999999998</v>
      </c>
      <c r="K77">
        <v>33948.342999999993</v>
      </c>
      <c r="L77">
        <v>30534.507000000005</v>
      </c>
      <c r="M77">
        <v>39088.089000000007</v>
      </c>
      <c r="N77">
        <v>33716.381000000001</v>
      </c>
      <c r="O77">
        <v>34139.622000000003</v>
      </c>
      <c r="P77">
        <v>37528.33</v>
      </c>
      <c r="Q77">
        <v>26524.574999999993</v>
      </c>
      <c r="R77">
        <v>400641.73800000001</v>
      </c>
    </row>
    <row r="78" spans="1:18">
      <c r="A78" t="s">
        <v>57</v>
      </c>
      <c r="B78">
        <v>2022</v>
      </c>
      <c r="C78" t="s">
        <v>20</v>
      </c>
      <c r="D78" t="s">
        <v>28</v>
      </c>
      <c r="E78" t="s">
        <v>22</v>
      </c>
      <c r="F78">
        <v>0</v>
      </c>
      <c r="G78">
        <v>0</v>
      </c>
      <c r="H78">
        <v>0</v>
      </c>
      <c r="I78">
        <v>0</v>
      </c>
      <c r="J78">
        <v>31.16</v>
      </c>
      <c r="K78">
        <v>0</v>
      </c>
      <c r="L78">
        <v>31.95</v>
      </c>
      <c r="M78">
        <v>28.08</v>
      </c>
      <c r="N78">
        <v>32.47</v>
      </c>
      <c r="O78">
        <v>0</v>
      </c>
      <c r="P78">
        <v>0</v>
      </c>
      <c r="Q78">
        <v>0</v>
      </c>
      <c r="R78">
        <v>123.66</v>
      </c>
    </row>
    <row r="79" spans="1:18">
      <c r="A79" t="s">
        <v>57</v>
      </c>
      <c r="B79">
        <v>2022</v>
      </c>
      <c r="C79" t="s">
        <v>20</v>
      </c>
      <c r="D79" t="s">
        <v>27</v>
      </c>
      <c r="E79" t="s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t="s">
        <v>57</v>
      </c>
      <c r="B80">
        <v>2022</v>
      </c>
      <c r="C80" t="s">
        <v>20</v>
      </c>
      <c r="D80" t="s">
        <v>26</v>
      </c>
      <c r="E80" t="s">
        <v>22</v>
      </c>
      <c r="F80">
        <v>63561.278999999995</v>
      </c>
      <c r="G80">
        <v>51573.4</v>
      </c>
      <c r="H80">
        <v>63448.817000000003</v>
      </c>
      <c r="I80">
        <v>53561.144</v>
      </c>
      <c r="J80">
        <v>63943.338000000003</v>
      </c>
      <c r="K80">
        <v>57332.409</v>
      </c>
      <c r="L80">
        <v>64714.603000000003</v>
      </c>
      <c r="M80">
        <v>62380.428999999996</v>
      </c>
      <c r="N80">
        <v>65722.096999999994</v>
      </c>
      <c r="O80">
        <v>64083.906000000003</v>
      </c>
      <c r="P80">
        <v>62447.195999999996</v>
      </c>
      <c r="Q80">
        <v>63492.544000000002</v>
      </c>
      <c r="R80">
        <v>736261.16199999989</v>
      </c>
    </row>
    <row r="81" spans="1:18">
      <c r="A81" t="s">
        <v>57</v>
      </c>
      <c r="B81">
        <v>2022</v>
      </c>
      <c r="C81" t="s">
        <v>20</v>
      </c>
      <c r="D81" t="s">
        <v>25</v>
      </c>
      <c r="E81" t="s">
        <v>22</v>
      </c>
      <c r="F81">
        <v>29.39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29.39</v>
      </c>
    </row>
    <row r="82" spans="1:18">
      <c r="A82" t="s">
        <v>57</v>
      </c>
      <c r="B82">
        <v>2022</v>
      </c>
      <c r="C82" t="s">
        <v>20</v>
      </c>
      <c r="D82" t="s">
        <v>24</v>
      </c>
      <c r="E82" t="s">
        <v>22</v>
      </c>
      <c r="F82">
        <v>102.69</v>
      </c>
      <c r="G82">
        <v>230.75299999999999</v>
      </c>
      <c r="H82">
        <v>100.99</v>
      </c>
      <c r="I82">
        <v>91.33</v>
      </c>
      <c r="J82">
        <v>239.19399999999999</v>
      </c>
      <c r="K82">
        <v>118.99</v>
      </c>
      <c r="L82">
        <v>118.2</v>
      </c>
      <c r="M82">
        <v>117.80000000000001</v>
      </c>
      <c r="N82">
        <v>146.05000000000001</v>
      </c>
      <c r="O82">
        <v>136.41999999999999</v>
      </c>
      <c r="P82">
        <v>72.460000000000008</v>
      </c>
      <c r="Q82">
        <v>185.77500000000001</v>
      </c>
      <c r="R82">
        <v>1660.6520000000003</v>
      </c>
    </row>
    <row r="83" spans="1:18">
      <c r="A83" t="s">
        <v>57</v>
      </c>
      <c r="B83">
        <v>2022</v>
      </c>
      <c r="C83" t="s">
        <v>20</v>
      </c>
      <c r="D83" t="s">
        <v>23</v>
      </c>
      <c r="E83" t="s">
        <v>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t="s">
        <v>57</v>
      </c>
      <c r="B84">
        <v>2022</v>
      </c>
      <c r="C84" t="s">
        <v>20</v>
      </c>
      <c r="D84" t="s">
        <v>21</v>
      </c>
      <c r="E84" t="s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11.84</v>
      </c>
      <c r="Q84">
        <v>0</v>
      </c>
      <c r="R84">
        <v>11.84</v>
      </c>
    </row>
    <row r="85" spans="1:18">
      <c r="A85" t="s">
        <v>56</v>
      </c>
      <c r="B85">
        <v>2022</v>
      </c>
      <c r="C85" t="s">
        <v>48</v>
      </c>
      <c r="D85" t="s">
        <v>52</v>
      </c>
      <c r="E85" t="s">
        <v>22</v>
      </c>
      <c r="F85">
        <v>28897</v>
      </c>
      <c r="G85">
        <v>30884.514999999999</v>
      </c>
      <c r="H85">
        <v>35737.5</v>
      </c>
      <c r="I85">
        <v>32740</v>
      </c>
      <c r="J85">
        <v>36483.620000000003</v>
      </c>
      <c r="K85">
        <v>34314</v>
      </c>
      <c r="L85">
        <v>33284</v>
      </c>
      <c r="M85">
        <v>36465.305999999997</v>
      </c>
      <c r="N85">
        <v>34475</v>
      </c>
      <c r="O85">
        <v>34169</v>
      </c>
      <c r="P85">
        <v>31190.5</v>
      </c>
      <c r="Q85">
        <v>33332.130999999994</v>
      </c>
      <c r="R85">
        <v>401972.57199999999</v>
      </c>
    </row>
    <row r="86" spans="1:18">
      <c r="A86" t="s">
        <v>56</v>
      </c>
      <c r="B86">
        <v>2022</v>
      </c>
      <c r="C86" t="s">
        <v>48</v>
      </c>
      <c r="D86" t="s">
        <v>51</v>
      </c>
      <c r="E86" t="s">
        <v>22</v>
      </c>
      <c r="F86">
        <v>219304.06100000005</v>
      </c>
      <c r="G86">
        <v>276915.16400000022</v>
      </c>
      <c r="H86">
        <v>295151.26800000004</v>
      </c>
      <c r="I86">
        <v>249632.59400000004</v>
      </c>
      <c r="J86">
        <v>276636.05000000005</v>
      </c>
      <c r="K86">
        <v>278262.53700000007</v>
      </c>
      <c r="L86">
        <v>310133.83099999995</v>
      </c>
      <c r="M86">
        <v>309347.33599999995</v>
      </c>
      <c r="N86">
        <v>300392.125</v>
      </c>
      <c r="O86">
        <v>305176.95000000007</v>
      </c>
      <c r="P86">
        <v>260234.14099999997</v>
      </c>
      <c r="Q86">
        <v>233288.02699999989</v>
      </c>
      <c r="R86">
        <v>3314474.0840000003</v>
      </c>
    </row>
    <row r="87" spans="1:18">
      <c r="A87" t="s">
        <v>56</v>
      </c>
      <c r="B87">
        <v>2022</v>
      </c>
      <c r="C87" t="s">
        <v>48</v>
      </c>
      <c r="D87" t="s">
        <v>50</v>
      </c>
      <c r="E87" t="s">
        <v>22</v>
      </c>
      <c r="F87">
        <v>330982.10399999993</v>
      </c>
      <c r="G87">
        <v>342012.44999999995</v>
      </c>
      <c r="H87">
        <v>301761.50000000006</v>
      </c>
      <c r="I87">
        <v>243565.61499999999</v>
      </c>
      <c r="J87">
        <v>277373</v>
      </c>
      <c r="K87">
        <v>330705.77100000001</v>
      </c>
      <c r="L87">
        <v>348510.05699999991</v>
      </c>
      <c r="M87">
        <v>331723.08300000004</v>
      </c>
      <c r="N87">
        <v>327675.70400000003</v>
      </c>
      <c r="O87">
        <v>327136.40600000002</v>
      </c>
      <c r="P87">
        <v>267110.69199999998</v>
      </c>
      <c r="Q87">
        <v>261827.67099999994</v>
      </c>
      <c r="R87">
        <v>3690384.0529999998</v>
      </c>
    </row>
    <row r="88" spans="1:18">
      <c r="A88" t="s">
        <v>56</v>
      </c>
      <c r="B88">
        <v>2022</v>
      </c>
      <c r="C88" t="s">
        <v>48</v>
      </c>
      <c r="D88" t="s">
        <v>49</v>
      </c>
      <c r="E88" t="s">
        <v>22</v>
      </c>
      <c r="F88">
        <v>127357.114</v>
      </c>
      <c r="G88">
        <v>160490.64899999998</v>
      </c>
      <c r="H88">
        <v>161711.19700000001</v>
      </c>
      <c r="I88">
        <v>142178.36600000001</v>
      </c>
      <c r="J88">
        <v>151098.22100000002</v>
      </c>
      <c r="K88">
        <v>150670.25400000004</v>
      </c>
      <c r="L88">
        <v>179704.23699999999</v>
      </c>
      <c r="M88">
        <v>182235.68900000001</v>
      </c>
      <c r="N88">
        <v>165293.63899999997</v>
      </c>
      <c r="O88">
        <v>168520.46500000003</v>
      </c>
      <c r="P88">
        <v>155890.12499999997</v>
      </c>
      <c r="Q88">
        <v>140001.50899999996</v>
      </c>
      <c r="R88">
        <v>1885151.4650000003</v>
      </c>
    </row>
    <row r="89" spans="1:18">
      <c r="A89" t="s">
        <v>56</v>
      </c>
      <c r="B89">
        <v>2022</v>
      </c>
      <c r="C89" t="s">
        <v>44</v>
      </c>
      <c r="D89" t="s">
        <v>47</v>
      </c>
      <c r="E89" t="s">
        <v>22</v>
      </c>
      <c r="F89">
        <v>284217.91800000006</v>
      </c>
      <c r="G89">
        <v>295523.1069999999</v>
      </c>
      <c r="H89">
        <v>352518.80599999998</v>
      </c>
      <c r="I89">
        <v>326413.36899999989</v>
      </c>
      <c r="J89">
        <v>313961.76999999996</v>
      </c>
      <c r="K89">
        <v>277040.01600000006</v>
      </c>
      <c r="L89">
        <v>282832.9639999998</v>
      </c>
      <c r="M89">
        <v>325232.80199999985</v>
      </c>
      <c r="N89">
        <v>322413.97800000012</v>
      </c>
      <c r="O89">
        <v>359550.23200000002</v>
      </c>
      <c r="P89">
        <v>374370.13899999991</v>
      </c>
      <c r="Q89">
        <v>327274.62699999992</v>
      </c>
      <c r="R89">
        <v>3841349.7279999992</v>
      </c>
    </row>
    <row r="90" spans="1:18">
      <c r="A90" t="s">
        <v>56</v>
      </c>
      <c r="B90">
        <v>2022</v>
      </c>
      <c r="C90" t="s">
        <v>44</v>
      </c>
      <c r="D90" t="s">
        <v>46</v>
      </c>
      <c r="E90" t="s">
        <v>22</v>
      </c>
      <c r="F90">
        <v>232672.82700000002</v>
      </c>
      <c r="G90">
        <v>237667.88499999989</v>
      </c>
      <c r="H90">
        <v>259969.53699999989</v>
      </c>
      <c r="I90">
        <v>244625.50299999997</v>
      </c>
      <c r="J90">
        <v>255985.88499999995</v>
      </c>
      <c r="K90">
        <v>229706.05000000002</v>
      </c>
      <c r="L90">
        <v>257313.77099999995</v>
      </c>
      <c r="M90">
        <v>263300.98000000004</v>
      </c>
      <c r="N90">
        <v>249670.21799999996</v>
      </c>
      <c r="O90">
        <v>249317.946</v>
      </c>
      <c r="P90">
        <v>260819.04900000003</v>
      </c>
      <c r="Q90">
        <v>246934.98400000003</v>
      </c>
      <c r="R90">
        <v>2987984.6350000002</v>
      </c>
    </row>
    <row r="91" spans="1:18">
      <c r="A91" t="s">
        <v>56</v>
      </c>
      <c r="B91">
        <v>2022</v>
      </c>
      <c r="C91" t="s">
        <v>44</v>
      </c>
      <c r="D91" t="s">
        <v>45</v>
      </c>
      <c r="E91" t="s">
        <v>22</v>
      </c>
      <c r="F91">
        <v>466973.79599999997</v>
      </c>
      <c r="G91">
        <v>506916.97399999999</v>
      </c>
      <c r="H91">
        <v>547919.60699999984</v>
      </c>
      <c r="I91">
        <v>477119.15299999982</v>
      </c>
      <c r="J91">
        <v>511169.89499999996</v>
      </c>
      <c r="K91">
        <v>468601.21100000018</v>
      </c>
      <c r="L91">
        <v>538470.77499999991</v>
      </c>
      <c r="M91">
        <v>551229.4090000001</v>
      </c>
      <c r="N91">
        <v>508547.58199999994</v>
      </c>
      <c r="O91">
        <v>521580.22600000014</v>
      </c>
      <c r="P91">
        <v>496822.02</v>
      </c>
      <c r="Q91">
        <v>495647.29799999989</v>
      </c>
      <c r="R91">
        <v>6090997.9459999995</v>
      </c>
    </row>
    <row r="92" spans="1:18">
      <c r="A92" t="s">
        <v>56</v>
      </c>
      <c r="B92">
        <v>2022</v>
      </c>
      <c r="C92" t="s">
        <v>39</v>
      </c>
      <c r="D92" t="s">
        <v>43</v>
      </c>
      <c r="E92" t="s">
        <v>22</v>
      </c>
      <c r="F92">
        <v>865066.44300000032</v>
      </c>
      <c r="G92">
        <v>940157.44200000004</v>
      </c>
      <c r="H92">
        <v>1093994.3389999992</v>
      </c>
      <c r="I92">
        <v>1053974.179</v>
      </c>
      <c r="J92">
        <v>1160505.2640000002</v>
      </c>
      <c r="K92">
        <v>1109837.8560000001</v>
      </c>
      <c r="L92">
        <v>1163572.9699999993</v>
      </c>
      <c r="M92">
        <v>1220981.8530000001</v>
      </c>
      <c r="N92">
        <v>1121704.0459999994</v>
      </c>
      <c r="O92">
        <v>1166171.7069999995</v>
      </c>
      <c r="P92">
        <v>1077797.807</v>
      </c>
      <c r="Q92">
        <v>1005584.9679999999</v>
      </c>
      <c r="R92">
        <v>12979348.874</v>
      </c>
    </row>
    <row r="93" spans="1:18">
      <c r="A93" t="s">
        <v>56</v>
      </c>
      <c r="B93">
        <v>2022</v>
      </c>
      <c r="C93" t="s">
        <v>39</v>
      </c>
      <c r="D93" t="s">
        <v>42</v>
      </c>
      <c r="E93" t="s">
        <v>22</v>
      </c>
      <c r="F93">
        <v>188853.97600000002</v>
      </c>
      <c r="G93">
        <v>183397.73699999996</v>
      </c>
      <c r="H93">
        <v>204654.76700000002</v>
      </c>
      <c r="I93">
        <v>196884.791</v>
      </c>
      <c r="J93">
        <v>211415.06000000003</v>
      </c>
      <c r="K93">
        <v>201545.48199999999</v>
      </c>
      <c r="L93">
        <v>210257.65100000001</v>
      </c>
      <c r="M93">
        <v>227746.02199999997</v>
      </c>
      <c r="N93">
        <v>208168.41600000003</v>
      </c>
      <c r="O93">
        <v>227525.36799999996</v>
      </c>
      <c r="P93">
        <v>223108.33799999999</v>
      </c>
      <c r="Q93">
        <v>229372.63</v>
      </c>
      <c r="R93">
        <v>2512930.2379999999</v>
      </c>
    </row>
    <row r="94" spans="1:18">
      <c r="A94" t="s">
        <v>56</v>
      </c>
      <c r="B94">
        <v>2022</v>
      </c>
      <c r="C94" t="s">
        <v>39</v>
      </c>
      <c r="D94" t="s">
        <v>41</v>
      </c>
      <c r="E94" t="s">
        <v>22</v>
      </c>
      <c r="F94">
        <v>100212.25700000001</v>
      </c>
      <c r="G94">
        <v>98232.256999999998</v>
      </c>
      <c r="H94">
        <v>115182.424</v>
      </c>
      <c r="I94">
        <v>106630.18800000001</v>
      </c>
      <c r="J94">
        <v>118041.198</v>
      </c>
      <c r="K94">
        <v>111838.87700000001</v>
      </c>
      <c r="L94">
        <v>117066.29700000002</v>
      </c>
      <c r="M94">
        <v>117543.91499999995</v>
      </c>
      <c r="N94">
        <v>113704.74399999998</v>
      </c>
      <c r="O94">
        <v>114243.16499999996</v>
      </c>
      <c r="P94">
        <v>101640.50099999997</v>
      </c>
      <c r="Q94">
        <v>101366.413</v>
      </c>
      <c r="R94">
        <v>1315702.2359999998</v>
      </c>
    </row>
    <row r="95" spans="1:18">
      <c r="A95" t="s">
        <v>56</v>
      </c>
      <c r="B95">
        <v>2022</v>
      </c>
      <c r="C95" t="s">
        <v>39</v>
      </c>
      <c r="D95" t="s">
        <v>40</v>
      </c>
      <c r="E95" t="s">
        <v>22</v>
      </c>
      <c r="F95">
        <v>517991.28199999989</v>
      </c>
      <c r="G95">
        <v>552027.25600000028</v>
      </c>
      <c r="H95">
        <v>686400.50899999996</v>
      </c>
      <c r="I95">
        <v>635091.57600000023</v>
      </c>
      <c r="J95">
        <v>673634.84</v>
      </c>
      <c r="K95">
        <v>643539.23099999956</v>
      </c>
      <c r="L95">
        <v>682140.28500000038</v>
      </c>
      <c r="M95">
        <v>726106.79399999999</v>
      </c>
      <c r="N95">
        <v>683897.72499999963</v>
      </c>
      <c r="O95">
        <v>694527.94900000002</v>
      </c>
      <c r="P95">
        <v>626099.5699999996</v>
      </c>
      <c r="Q95">
        <v>590647.58500000031</v>
      </c>
      <c r="R95">
        <v>7712104.601999999</v>
      </c>
    </row>
    <row r="96" spans="1:18">
      <c r="A96" t="s">
        <v>56</v>
      </c>
      <c r="B96">
        <v>2022</v>
      </c>
      <c r="C96" t="s">
        <v>29</v>
      </c>
      <c r="D96" t="s">
        <v>38</v>
      </c>
      <c r="E96" t="s">
        <v>22</v>
      </c>
      <c r="F96">
        <v>245465.774</v>
      </c>
      <c r="G96">
        <v>243167.64500000002</v>
      </c>
      <c r="H96">
        <v>282068.25099999999</v>
      </c>
      <c r="I96">
        <v>266749.70899999997</v>
      </c>
      <c r="J96">
        <v>263955.05900000001</v>
      </c>
      <c r="K96">
        <v>249589.372</v>
      </c>
      <c r="L96">
        <v>282942.55499999999</v>
      </c>
      <c r="M96">
        <v>311195.08500000002</v>
      </c>
      <c r="N96">
        <v>282676.80300000001</v>
      </c>
      <c r="O96">
        <v>273890.95800000004</v>
      </c>
      <c r="P96">
        <v>254296.98900000003</v>
      </c>
      <c r="Q96">
        <v>270290.47700000001</v>
      </c>
      <c r="R96">
        <v>3226288.6770000001</v>
      </c>
    </row>
    <row r="97" spans="1:18">
      <c r="A97" t="s">
        <v>56</v>
      </c>
      <c r="B97">
        <v>2022</v>
      </c>
      <c r="C97" t="s">
        <v>29</v>
      </c>
      <c r="D97" t="s">
        <v>37</v>
      </c>
      <c r="E97" t="s">
        <v>22</v>
      </c>
      <c r="F97">
        <v>26304.525999999998</v>
      </c>
      <c r="G97">
        <v>26548.5</v>
      </c>
      <c r="H97">
        <v>30845.5</v>
      </c>
      <c r="I97">
        <v>30748.94</v>
      </c>
      <c r="J97">
        <v>34322.347999999998</v>
      </c>
      <c r="K97">
        <v>29559.399999999998</v>
      </c>
      <c r="L97">
        <v>27904</v>
      </c>
      <c r="M97">
        <v>31525.4</v>
      </c>
      <c r="N97">
        <v>34549.5</v>
      </c>
      <c r="O97">
        <v>35422.5</v>
      </c>
      <c r="P97">
        <v>34408</v>
      </c>
      <c r="Q97">
        <v>33604</v>
      </c>
      <c r="R97">
        <v>375742.614</v>
      </c>
    </row>
    <row r="98" spans="1:18">
      <c r="A98" t="s">
        <v>56</v>
      </c>
      <c r="B98">
        <v>2022</v>
      </c>
      <c r="C98" t="s">
        <v>29</v>
      </c>
      <c r="D98" t="s">
        <v>36</v>
      </c>
      <c r="E98" t="s">
        <v>22</v>
      </c>
      <c r="F98">
        <v>34168.875</v>
      </c>
      <c r="G98">
        <v>34991.527000000002</v>
      </c>
      <c r="H98">
        <v>35335.349000000002</v>
      </c>
      <c r="I98">
        <v>29483.132000000001</v>
      </c>
      <c r="J98">
        <v>29936.099000000002</v>
      </c>
      <c r="K98">
        <v>24470.983</v>
      </c>
      <c r="L98">
        <v>26409.578000000001</v>
      </c>
      <c r="M98">
        <v>30078.931</v>
      </c>
      <c r="N98">
        <v>34341.792999999998</v>
      </c>
      <c r="O98">
        <v>39563.974000000002</v>
      </c>
      <c r="P98">
        <v>36945.887000000002</v>
      </c>
      <c r="Q98">
        <v>38874.205000000002</v>
      </c>
      <c r="R98">
        <v>394600.33300000004</v>
      </c>
    </row>
    <row r="99" spans="1:18">
      <c r="A99" t="s">
        <v>56</v>
      </c>
      <c r="B99">
        <v>2022</v>
      </c>
      <c r="C99" t="s">
        <v>29</v>
      </c>
      <c r="D99" t="s">
        <v>35</v>
      </c>
      <c r="E99" t="s">
        <v>22</v>
      </c>
      <c r="F99">
        <v>119414.49399999999</v>
      </c>
      <c r="G99">
        <v>121565.15699999999</v>
      </c>
      <c r="H99">
        <v>131427.264</v>
      </c>
      <c r="I99">
        <v>122243.64999999997</v>
      </c>
      <c r="J99">
        <v>127762.56700000001</v>
      </c>
      <c r="K99">
        <v>118181.37100000001</v>
      </c>
      <c r="L99">
        <v>120861.47600000001</v>
      </c>
      <c r="M99">
        <v>133990.065</v>
      </c>
      <c r="N99">
        <v>134551.84299999999</v>
      </c>
      <c r="O99">
        <v>139378.43800000002</v>
      </c>
      <c r="P99">
        <v>131156.10099999997</v>
      </c>
      <c r="Q99">
        <v>135610.31899999999</v>
      </c>
      <c r="R99">
        <v>1536142.7450000001</v>
      </c>
    </row>
    <row r="100" spans="1:18">
      <c r="A100" t="s">
        <v>56</v>
      </c>
      <c r="B100">
        <v>2022</v>
      </c>
      <c r="C100" t="s">
        <v>29</v>
      </c>
      <c r="D100" t="s">
        <v>34</v>
      </c>
      <c r="E100" t="s">
        <v>22</v>
      </c>
      <c r="F100">
        <v>34485.339999999997</v>
      </c>
      <c r="G100">
        <v>33032.130000000005</v>
      </c>
      <c r="H100">
        <v>35506.188999999998</v>
      </c>
      <c r="I100">
        <v>32590.98</v>
      </c>
      <c r="J100">
        <v>34271.440000000002</v>
      </c>
      <c r="K100">
        <v>31324.91</v>
      </c>
      <c r="L100">
        <v>34580</v>
      </c>
      <c r="M100">
        <v>39705.49</v>
      </c>
      <c r="N100">
        <v>39215.86</v>
      </c>
      <c r="O100">
        <v>41492.110000000008</v>
      </c>
      <c r="P100">
        <v>40603.149999999994</v>
      </c>
      <c r="Q100">
        <v>43063.040000000001</v>
      </c>
      <c r="R100">
        <v>439870.63899999991</v>
      </c>
    </row>
    <row r="101" spans="1:18">
      <c r="A101" t="s">
        <v>56</v>
      </c>
      <c r="B101">
        <v>2022</v>
      </c>
      <c r="C101" t="s">
        <v>29</v>
      </c>
      <c r="D101" t="s">
        <v>33</v>
      </c>
      <c r="E101" t="s">
        <v>22</v>
      </c>
      <c r="F101">
        <v>35815</v>
      </c>
      <c r="G101">
        <v>35178.732000000004</v>
      </c>
      <c r="H101">
        <v>37826.603000000003</v>
      </c>
      <c r="I101">
        <v>35950.5</v>
      </c>
      <c r="J101">
        <v>39058.555</v>
      </c>
      <c r="K101">
        <v>37168.567999999999</v>
      </c>
      <c r="L101">
        <v>38604.247000000003</v>
      </c>
      <c r="M101">
        <v>42028.5</v>
      </c>
      <c r="N101">
        <v>41382.549999999996</v>
      </c>
      <c r="O101">
        <v>40865.043999999994</v>
      </c>
      <c r="P101">
        <v>41138.343000000001</v>
      </c>
      <c r="Q101">
        <v>43649.91</v>
      </c>
      <c r="R101">
        <v>468666.55200000003</v>
      </c>
    </row>
    <row r="102" spans="1:18">
      <c r="A102" t="s">
        <v>56</v>
      </c>
      <c r="B102">
        <v>2022</v>
      </c>
      <c r="C102" t="s">
        <v>29</v>
      </c>
      <c r="D102" t="s">
        <v>32</v>
      </c>
      <c r="E102" t="s">
        <v>22</v>
      </c>
      <c r="F102">
        <v>83767.099999999991</v>
      </c>
      <c r="G102">
        <v>83251.012000000002</v>
      </c>
      <c r="H102">
        <v>88302.11</v>
      </c>
      <c r="I102">
        <v>83870.722000000009</v>
      </c>
      <c r="J102">
        <v>89470.152000000016</v>
      </c>
      <c r="K102">
        <v>88501.338000000003</v>
      </c>
      <c r="L102">
        <v>91203.1</v>
      </c>
      <c r="M102">
        <v>101761.64</v>
      </c>
      <c r="N102">
        <v>97974.000000000015</v>
      </c>
      <c r="O102">
        <v>98127.800000000017</v>
      </c>
      <c r="P102">
        <v>93026.099999999991</v>
      </c>
      <c r="Q102">
        <v>96574.045999999988</v>
      </c>
      <c r="R102">
        <v>1095829.1200000001</v>
      </c>
    </row>
    <row r="103" spans="1:18">
      <c r="A103" t="s">
        <v>56</v>
      </c>
      <c r="B103">
        <v>2022</v>
      </c>
      <c r="C103" t="s">
        <v>29</v>
      </c>
      <c r="D103" t="s">
        <v>31</v>
      </c>
      <c r="E103" t="s">
        <v>22</v>
      </c>
      <c r="F103">
        <v>40979.03</v>
      </c>
      <c r="G103">
        <v>42218.80000000001</v>
      </c>
      <c r="H103">
        <v>51978.8</v>
      </c>
      <c r="I103">
        <v>47197.299999999996</v>
      </c>
      <c r="J103">
        <v>51336.200000000004</v>
      </c>
      <c r="K103">
        <v>51127.951999999997</v>
      </c>
      <c r="L103">
        <v>55031.9</v>
      </c>
      <c r="M103">
        <v>57510.100000000013</v>
      </c>
      <c r="N103">
        <v>57228.700000000004</v>
      </c>
      <c r="O103">
        <v>57131.250000000029</v>
      </c>
      <c r="P103">
        <v>54191.600000000013</v>
      </c>
      <c r="Q103">
        <v>52328.30000000001</v>
      </c>
      <c r="R103">
        <v>618259.93200000015</v>
      </c>
    </row>
    <row r="104" spans="1:18">
      <c r="A104" t="s">
        <v>56</v>
      </c>
      <c r="B104">
        <v>2022</v>
      </c>
      <c r="C104" t="s">
        <v>29</v>
      </c>
      <c r="D104" t="s">
        <v>30</v>
      </c>
      <c r="E104" t="s">
        <v>22</v>
      </c>
      <c r="F104">
        <v>111305.90800000001</v>
      </c>
      <c r="G104">
        <v>111009.30700000003</v>
      </c>
      <c r="H104">
        <v>125781.32400000001</v>
      </c>
      <c r="I104">
        <v>111437.692</v>
      </c>
      <c r="J104">
        <v>122524.00500000002</v>
      </c>
      <c r="K104">
        <v>127057.514</v>
      </c>
      <c r="L104">
        <v>139600.56999999998</v>
      </c>
      <c r="M104">
        <v>148308.70300000004</v>
      </c>
      <c r="N104">
        <v>145649.94199999998</v>
      </c>
      <c r="O104">
        <v>139228.68299999996</v>
      </c>
      <c r="P104">
        <v>133530.94200000001</v>
      </c>
      <c r="Q104">
        <v>134141.54199999999</v>
      </c>
      <c r="R104">
        <v>1549576.132</v>
      </c>
    </row>
    <row r="105" spans="1:18">
      <c r="A105" t="s">
        <v>56</v>
      </c>
      <c r="B105">
        <v>2022</v>
      </c>
      <c r="C105" t="s">
        <v>20</v>
      </c>
      <c r="D105" t="s">
        <v>28</v>
      </c>
      <c r="E105" t="s">
        <v>22</v>
      </c>
      <c r="F105">
        <v>81365.39999999998</v>
      </c>
      <c r="G105">
        <v>100225.09999999999</v>
      </c>
      <c r="H105">
        <v>104723.59999999998</v>
      </c>
      <c r="I105">
        <v>96451.799999999988</v>
      </c>
      <c r="J105">
        <v>105136.29999999999</v>
      </c>
      <c r="K105">
        <v>106528.10000000002</v>
      </c>
      <c r="L105">
        <v>114298.45599999998</v>
      </c>
      <c r="M105">
        <v>116450.39999999995</v>
      </c>
      <c r="N105">
        <v>111779.7</v>
      </c>
      <c r="O105">
        <v>113765.29999999997</v>
      </c>
      <c r="P105">
        <v>102877.2</v>
      </c>
      <c r="Q105">
        <v>92988.999999999985</v>
      </c>
      <c r="R105">
        <v>1246590.3559999997</v>
      </c>
    </row>
    <row r="106" spans="1:18">
      <c r="A106" t="s">
        <v>56</v>
      </c>
      <c r="B106">
        <v>2022</v>
      </c>
      <c r="C106" t="s">
        <v>20</v>
      </c>
      <c r="D106" t="s">
        <v>27</v>
      </c>
      <c r="E106" t="s">
        <v>22</v>
      </c>
      <c r="F106">
        <v>8749.6319999999996</v>
      </c>
      <c r="G106">
        <v>8319.8719999999994</v>
      </c>
      <c r="H106">
        <v>9027.3610000000008</v>
      </c>
      <c r="I106">
        <v>9372.6669999999995</v>
      </c>
      <c r="J106">
        <v>9797.6450000000004</v>
      </c>
      <c r="K106">
        <v>9947.6720000000005</v>
      </c>
      <c r="L106">
        <v>10456.208000000001</v>
      </c>
      <c r="M106">
        <v>12096.683000000001</v>
      </c>
      <c r="N106">
        <v>9390.2170000000006</v>
      </c>
      <c r="O106">
        <v>8994.6840000000011</v>
      </c>
      <c r="P106">
        <v>9013.4160000000011</v>
      </c>
      <c r="Q106">
        <v>8208.0659999999989</v>
      </c>
      <c r="R106">
        <v>113374.12299999999</v>
      </c>
    </row>
    <row r="107" spans="1:18">
      <c r="A107" t="s">
        <v>56</v>
      </c>
      <c r="B107">
        <v>2022</v>
      </c>
      <c r="C107" t="s">
        <v>20</v>
      </c>
      <c r="D107" t="s">
        <v>26</v>
      </c>
      <c r="E107" t="s">
        <v>22</v>
      </c>
      <c r="F107">
        <v>210821.386</v>
      </c>
      <c r="G107">
        <v>225319.42200000002</v>
      </c>
      <c r="H107">
        <v>231888.29800000004</v>
      </c>
      <c r="I107">
        <v>222517.50700000004</v>
      </c>
      <c r="J107">
        <v>239671.23</v>
      </c>
      <c r="K107">
        <v>238937.693</v>
      </c>
      <c r="L107">
        <v>260694.71199999994</v>
      </c>
      <c r="M107">
        <v>270684.57100000011</v>
      </c>
      <c r="N107">
        <v>257184.71500000003</v>
      </c>
      <c r="O107">
        <v>252732.85399999999</v>
      </c>
      <c r="P107">
        <v>235495.50200000007</v>
      </c>
      <c r="Q107">
        <v>237786.09999999998</v>
      </c>
      <c r="R107">
        <v>2883733.9899999998</v>
      </c>
    </row>
    <row r="108" spans="1:18">
      <c r="A108" t="s">
        <v>56</v>
      </c>
      <c r="B108">
        <v>2022</v>
      </c>
      <c r="C108" t="s">
        <v>20</v>
      </c>
      <c r="D108" t="s">
        <v>25</v>
      </c>
      <c r="E108" t="s">
        <v>22</v>
      </c>
      <c r="F108">
        <v>40437.5</v>
      </c>
      <c r="G108">
        <v>36381</v>
      </c>
      <c r="H108">
        <v>38724.300000000003</v>
      </c>
      <c r="I108">
        <v>28840.865000000002</v>
      </c>
      <c r="J108">
        <v>29207.4</v>
      </c>
      <c r="K108">
        <v>15875.7</v>
      </c>
      <c r="L108">
        <v>20481.451000000001</v>
      </c>
      <c r="M108">
        <v>25804</v>
      </c>
      <c r="N108">
        <v>26203.7</v>
      </c>
      <c r="O108">
        <v>26946.494999999999</v>
      </c>
      <c r="P108">
        <v>25150.249999999996</v>
      </c>
      <c r="Q108">
        <v>18475.150000000001</v>
      </c>
      <c r="R108">
        <v>332527.81100000005</v>
      </c>
    </row>
    <row r="109" spans="1:18">
      <c r="A109" t="s">
        <v>56</v>
      </c>
      <c r="B109">
        <v>2022</v>
      </c>
      <c r="C109" t="s">
        <v>20</v>
      </c>
      <c r="D109" t="s">
        <v>24</v>
      </c>
      <c r="E109" t="s">
        <v>22</v>
      </c>
      <c r="F109">
        <v>83458.526999999973</v>
      </c>
      <c r="G109">
        <v>79567.082999999999</v>
      </c>
      <c r="H109">
        <v>80479.158999999956</v>
      </c>
      <c r="I109">
        <v>81446.428</v>
      </c>
      <c r="J109">
        <v>91668.360999999975</v>
      </c>
      <c r="K109">
        <v>86177.996999999988</v>
      </c>
      <c r="L109">
        <v>86794.461000000039</v>
      </c>
      <c r="M109">
        <v>98187.240000000034</v>
      </c>
      <c r="N109">
        <v>93283.858000000037</v>
      </c>
      <c r="O109">
        <v>90663.824999999997</v>
      </c>
      <c r="P109">
        <v>87573.144</v>
      </c>
      <c r="Q109">
        <v>82477.014999999999</v>
      </c>
      <c r="R109">
        <v>1041777.0979999999</v>
      </c>
    </row>
    <row r="110" spans="1:18">
      <c r="A110" t="s">
        <v>56</v>
      </c>
      <c r="B110">
        <v>2022</v>
      </c>
      <c r="C110" t="s">
        <v>20</v>
      </c>
      <c r="D110" t="s">
        <v>23</v>
      </c>
      <c r="E110" t="s">
        <v>22</v>
      </c>
      <c r="F110">
        <v>12386.5</v>
      </c>
      <c r="G110">
        <v>11997.099999999999</v>
      </c>
      <c r="H110">
        <v>13213.1</v>
      </c>
      <c r="I110">
        <v>12121</v>
      </c>
      <c r="J110">
        <v>13561.900000000001</v>
      </c>
      <c r="K110">
        <v>14054.2</v>
      </c>
      <c r="L110">
        <v>14711.900000000001</v>
      </c>
      <c r="M110">
        <v>15840.900000000001</v>
      </c>
      <c r="N110">
        <v>16044.5</v>
      </c>
      <c r="O110">
        <v>15650</v>
      </c>
      <c r="P110">
        <v>15033.5</v>
      </c>
      <c r="Q110">
        <v>14014</v>
      </c>
      <c r="R110">
        <v>168628.6</v>
      </c>
    </row>
    <row r="111" spans="1:18">
      <c r="A111" t="s">
        <v>56</v>
      </c>
      <c r="B111">
        <v>2022</v>
      </c>
      <c r="C111" t="s">
        <v>20</v>
      </c>
      <c r="D111" t="s">
        <v>21</v>
      </c>
      <c r="E111" t="s">
        <v>22</v>
      </c>
      <c r="F111">
        <v>105507.476</v>
      </c>
      <c r="G111">
        <v>112327.70999999998</v>
      </c>
      <c r="H111">
        <v>109650.29</v>
      </c>
      <c r="I111">
        <v>69955.448999999993</v>
      </c>
      <c r="J111">
        <v>77155.505999999994</v>
      </c>
      <c r="K111">
        <v>74787.895000000004</v>
      </c>
      <c r="L111">
        <v>83634.303000000014</v>
      </c>
      <c r="M111">
        <v>84054.542000000001</v>
      </c>
      <c r="N111">
        <v>75322.826999999976</v>
      </c>
      <c r="O111">
        <v>74392.497999999992</v>
      </c>
      <c r="P111">
        <v>65717.582999999984</v>
      </c>
      <c r="Q111">
        <v>70424.905999999988</v>
      </c>
      <c r="R111">
        <v>1002930.9849999999</v>
      </c>
    </row>
    <row r="112" spans="1:18">
      <c r="A112" t="s">
        <v>55</v>
      </c>
      <c r="B112">
        <v>2022</v>
      </c>
      <c r="C112" t="s">
        <v>48</v>
      </c>
      <c r="D112" t="s">
        <v>52</v>
      </c>
      <c r="E112" t="s">
        <v>22</v>
      </c>
      <c r="F112">
        <v>29125.579000000002</v>
      </c>
      <c r="G112">
        <v>20946.181</v>
      </c>
      <c r="H112">
        <v>27822.743999999995</v>
      </c>
      <c r="I112">
        <v>23190.018</v>
      </c>
      <c r="J112">
        <v>25804.734999999979</v>
      </c>
      <c r="K112">
        <v>25598.830999999995</v>
      </c>
      <c r="L112">
        <v>32521.453999999994</v>
      </c>
      <c r="M112">
        <v>30262.797000000002</v>
      </c>
      <c r="N112">
        <v>29380.515999999996</v>
      </c>
      <c r="O112">
        <v>28874.786999999993</v>
      </c>
      <c r="P112">
        <v>27029.429000000004</v>
      </c>
      <c r="Q112">
        <v>28645.483</v>
      </c>
      <c r="R112">
        <v>329202.554</v>
      </c>
    </row>
    <row r="113" spans="1:18">
      <c r="A113" t="s">
        <v>55</v>
      </c>
      <c r="B113">
        <v>2022</v>
      </c>
      <c r="C113" t="s">
        <v>48</v>
      </c>
      <c r="D113" t="s">
        <v>51</v>
      </c>
      <c r="E113" t="s">
        <v>22</v>
      </c>
      <c r="F113">
        <v>6046.689000000003</v>
      </c>
      <c r="G113">
        <v>4439.7989999999991</v>
      </c>
      <c r="H113">
        <v>5384.8619999999992</v>
      </c>
      <c r="I113">
        <v>6207.8709999999974</v>
      </c>
      <c r="J113">
        <v>7095.0720000000001</v>
      </c>
      <c r="K113">
        <v>6972.1740000000009</v>
      </c>
      <c r="L113">
        <v>7546.7219999999961</v>
      </c>
      <c r="M113">
        <v>7559.944999999997</v>
      </c>
      <c r="N113">
        <v>7318.6029999999992</v>
      </c>
      <c r="O113">
        <v>7869.1709999999985</v>
      </c>
      <c r="P113">
        <v>6493.554000000001</v>
      </c>
      <c r="Q113">
        <v>6676.2149999999974</v>
      </c>
      <c r="R113">
        <v>79610.676999999996</v>
      </c>
    </row>
    <row r="114" spans="1:18">
      <c r="A114" t="s">
        <v>55</v>
      </c>
      <c r="B114">
        <v>2022</v>
      </c>
      <c r="C114" t="s">
        <v>48</v>
      </c>
      <c r="D114" t="s">
        <v>50</v>
      </c>
      <c r="E114" t="s">
        <v>22</v>
      </c>
      <c r="F114">
        <v>6454.3019999999997</v>
      </c>
      <c r="G114">
        <v>4973.3840000000018</v>
      </c>
      <c r="H114">
        <v>6815.4940000000015</v>
      </c>
      <c r="I114">
        <v>4523.2890000000016</v>
      </c>
      <c r="J114">
        <v>3520.9019999999996</v>
      </c>
      <c r="K114">
        <v>2337.2290000000007</v>
      </c>
      <c r="L114">
        <v>2351.5729999999999</v>
      </c>
      <c r="M114">
        <v>2405.2580000000003</v>
      </c>
      <c r="N114">
        <v>2974.7230000000004</v>
      </c>
      <c r="O114">
        <v>5508.3830000000007</v>
      </c>
      <c r="P114">
        <v>5872.0870000000014</v>
      </c>
      <c r="Q114">
        <v>6893.3209999999981</v>
      </c>
      <c r="R114">
        <v>54629.945</v>
      </c>
    </row>
    <row r="115" spans="1:18">
      <c r="A115" t="s">
        <v>55</v>
      </c>
      <c r="B115">
        <v>2022</v>
      </c>
      <c r="C115" t="s">
        <v>48</v>
      </c>
      <c r="D115" t="s">
        <v>49</v>
      </c>
      <c r="E115" t="s">
        <v>22</v>
      </c>
      <c r="F115">
        <v>2228.3009999999999</v>
      </c>
      <c r="G115">
        <v>1679.9370000000004</v>
      </c>
      <c r="H115">
        <v>2485.2960000000003</v>
      </c>
      <c r="I115">
        <v>1605.9609999999998</v>
      </c>
      <c r="J115">
        <v>1253.6120000000001</v>
      </c>
      <c r="K115">
        <v>1015.6949999999997</v>
      </c>
      <c r="L115">
        <v>1306.9489999999998</v>
      </c>
      <c r="M115">
        <v>2059.0890000000004</v>
      </c>
      <c r="N115">
        <v>1328.6789999999999</v>
      </c>
      <c r="O115">
        <v>1780.8150000000003</v>
      </c>
      <c r="P115">
        <v>1572.425</v>
      </c>
      <c r="Q115">
        <v>2161.3819999999996</v>
      </c>
      <c r="R115">
        <v>20478.140999999996</v>
      </c>
    </row>
    <row r="116" spans="1:18">
      <c r="A116" t="s">
        <v>55</v>
      </c>
      <c r="B116">
        <v>2022</v>
      </c>
      <c r="C116" t="s">
        <v>44</v>
      </c>
      <c r="D116" t="s">
        <v>47</v>
      </c>
      <c r="E116" t="s">
        <v>22</v>
      </c>
      <c r="F116">
        <v>12506.709000000003</v>
      </c>
      <c r="G116">
        <v>9825.4009999999907</v>
      </c>
      <c r="H116">
        <v>11890.121999999998</v>
      </c>
      <c r="I116">
        <v>11325.707000000008</v>
      </c>
      <c r="J116">
        <v>11856.047999999997</v>
      </c>
      <c r="K116">
        <v>10574.021000000006</v>
      </c>
      <c r="L116">
        <v>10664.439999999999</v>
      </c>
      <c r="M116">
        <v>13281.507999999998</v>
      </c>
      <c r="N116">
        <v>13393.234999999999</v>
      </c>
      <c r="O116">
        <v>13127.722000000002</v>
      </c>
      <c r="P116">
        <v>15684.692000000001</v>
      </c>
      <c r="Q116">
        <v>14689.721000000005</v>
      </c>
      <c r="R116">
        <v>148819.326</v>
      </c>
    </row>
    <row r="117" spans="1:18">
      <c r="A117" t="s">
        <v>55</v>
      </c>
      <c r="B117">
        <v>2022</v>
      </c>
      <c r="C117" t="s">
        <v>44</v>
      </c>
      <c r="D117" t="s">
        <v>46</v>
      </c>
      <c r="E117" t="s">
        <v>22</v>
      </c>
      <c r="F117">
        <v>8069.3930000000018</v>
      </c>
      <c r="G117">
        <v>4543.4759999999997</v>
      </c>
      <c r="H117">
        <v>4749.2010000000009</v>
      </c>
      <c r="I117">
        <v>4745.8899999999985</v>
      </c>
      <c r="J117">
        <v>4421.121000000001</v>
      </c>
      <c r="K117">
        <v>4430.9679999999971</v>
      </c>
      <c r="L117">
        <v>4248.0620000000008</v>
      </c>
      <c r="M117">
        <v>3489.5590000000002</v>
      </c>
      <c r="N117">
        <v>4445.8369999999959</v>
      </c>
      <c r="O117">
        <v>5688.8510000000015</v>
      </c>
      <c r="P117">
        <v>5576.3379999999997</v>
      </c>
      <c r="Q117">
        <v>6956.1120000000019</v>
      </c>
      <c r="R117">
        <v>61364.807999999997</v>
      </c>
    </row>
    <row r="118" spans="1:18">
      <c r="A118" t="s">
        <v>55</v>
      </c>
      <c r="B118">
        <v>2022</v>
      </c>
      <c r="C118" t="s">
        <v>44</v>
      </c>
      <c r="D118" t="s">
        <v>45</v>
      </c>
      <c r="E118" t="s">
        <v>22</v>
      </c>
      <c r="F118">
        <v>9686.3010000000049</v>
      </c>
      <c r="G118">
        <v>7390.3189999999995</v>
      </c>
      <c r="H118">
        <v>10175.242999999989</v>
      </c>
      <c r="I118">
        <v>10507.753000000001</v>
      </c>
      <c r="J118">
        <v>11393.737999999996</v>
      </c>
      <c r="K118">
        <v>11069.472</v>
      </c>
      <c r="L118">
        <v>12255.629000000006</v>
      </c>
      <c r="M118">
        <v>11555.862999999999</v>
      </c>
      <c r="N118">
        <v>11696.582999999993</v>
      </c>
      <c r="O118">
        <v>11828.97900000001</v>
      </c>
      <c r="P118">
        <v>11970.108999999993</v>
      </c>
      <c r="Q118">
        <v>11293.73</v>
      </c>
      <c r="R118">
        <v>130823.719</v>
      </c>
    </row>
    <row r="119" spans="1:18">
      <c r="A119" t="s">
        <v>55</v>
      </c>
      <c r="B119">
        <v>2022</v>
      </c>
      <c r="C119" t="s">
        <v>39</v>
      </c>
      <c r="D119" t="s">
        <v>43</v>
      </c>
      <c r="E119" t="s">
        <v>22</v>
      </c>
      <c r="F119">
        <v>250616.39099999997</v>
      </c>
      <c r="G119">
        <v>224220.69100000002</v>
      </c>
      <c r="H119">
        <v>252288.97900000011</v>
      </c>
      <c r="I119">
        <v>246415.69300000009</v>
      </c>
      <c r="J119">
        <v>263028.24299999984</v>
      </c>
      <c r="K119">
        <v>249709.23600000009</v>
      </c>
      <c r="L119">
        <v>278003.41100000014</v>
      </c>
      <c r="M119">
        <v>263192.41199999989</v>
      </c>
      <c r="N119">
        <v>254203.56099999993</v>
      </c>
      <c r="O119">
        <v>254389.13699999973</v>
      </c>
      <c r="P119">
        <v>273148.86</v>
      </c>
      <c r="Q119">
        <v>290021.64299999957</v>
      </c>
      <c r="R119">
        <v>3099238.2569999988</v>
      </c>
    </row>
    <row r="120" spans="1:18">
      <c r="A120" t="s">
        <v>55</v>
      </c>
      <c r="B120">
        <v>2022</v>
      </c>
      <c r="C120" t="s">
        <v>39</v>
      </c>
      <c r="D120" t="s">
        <v>42</v>
      </c>
      <c r="E120" t="s">
        <v>22</v>
      </c>
      <c r="F120">
        <v>47189.015999999981</v>
      </c>
      <c r="G120">
        <v>42126.410999999993</v>
      </c>
      <c r="H120">
        <v>48116.349000000002</v>
      </c>
      <c r="I120">
        <v>47318.521000000015</v>
      </c>
      <c r="J120">
        <v>48619.827999999994</v>
      </c>
      <c r="K120">
        <v>46534.204999999994</v>
      </c>
      <c r="L120">
        <v>49869.90400000001</v>
      </c>
      <c r="M120">
        <v>47576.205000000002</v>
      </c>
      <c r="N120">
        <v>49902.60500000001</v>
      </c>
      <c r="O120">
        <v>50900.505999999994</v>
      </c>
      <c r="P120">
        <v>54361.664000000012</v>
      </c>
      <c r="Q120">
        <v>59565.829000000027</v>
      </c>
      <c r="R120">
        <v>592081.04300000006</v>
      </c>
    </row>
    <row r="121" spans="1:18">
      <c r="A121" t="s">
        <v>55</v>
      </c>
      <c r="B121">
        <v>2022</v>
      </c>
      <c r="C121" t="s">
        <v>39</v>
      </c>
      <c r="D121" t="s">
        <v>41</v>
      </c>
      <c r="E121" t="s">
        <v>22</v>
      </c>
      <c r="F121">
        <v>2325.9489999999996</v>
      </c>
      <c r="G121">
        <v>1830.89</v>
      </c>
      <c r="H121">
        <v>2030.7919999999997</v>
      </c>
      <c r="I121">
        <v>1987.3429999999998</v>
      </c>
      <c r="J121">
        <v>2152.1020000000003</v>
      </c>
      <c r="K121">
        <v>2058.288</v>
      </c>
      <c r="L121">
        <v>2458.8710000000001</v>
      </c>
      <c r="M121">
        <v>2509.3820000000001</v>
      </c>
      <c r="N121">
        <v>2562.0160000000005</v>
      </c>
      <c r="O121">
        <v>2662.3390000000009</v>
      </c>
      <c r="P121">
        <v>2569.1760000000004</v>
      </c>
      <c r="Q121">
        <v>2464.7559999999999</v>
      </c>
      <c r="R121">
        <v>27611.904000000002</v>
      </c>
    </row>
    <row r="122" spans="1:18">
      <c r="A122" t="s">
        <v>55</v>
      </c>
      <c r="B122">
        <v>2022</v>
      </c>
      <c r="C122" t="s">
        <v>39</v>
      </c>
      <c r="D122" t="s">
        <v>40</v>
      </c>
      <c r="E122" t="s">
        <v>22</v>
      </c>
      <c r="F122">
        <v>18348.975999999995</v>
      </c>
      <c r="G122">
        <v>14143.177000000001</v>
      </c>
      <c r="H122">
        <v>17301.466000000004</v>
      </c>
      <c r="I122">
        <v>18657.726999999999</v>
      </c>
      <c r="J122">
        <v>20086.370000000006</v>
      </c>
      <c r="K122">
        <v>19134.099999999995</v>
      </c>
      <c r="L122">
        <v>21714.21000000001</v>
      </c>
      <c r="M122">
        <v>22629.269000000008</v>
      </c>
      <c r="N122">
        <v>21436.895000000011</v>
      </c>
      <c r="O122">
        <v>22491.941000000003</v>
      </c>
      <c r="P122">
        <v>19806.254000000004</v>
      </c>
      <c r="Q122">
        <v>20667.941999999995</v>
      </c>
      <c r="R122">
        <v>236418.32700000005</v>
      </c>
    </row>
    <row r="123" spans="1:18">
      <c r="A123" t="s">
        <v>55</v>
      </c>
      <c r="B123">
        <v>2022</v>
      </c>
      <c r="C123" t="s">
        <v>29</v>
      </c>
      <c r="D123" t="s">
        <v>38</v>
      </c>
      <c r="E123" t="s">
        <v>22</v>
      </c>
      <c r="F123">
        <v>20697.241999999998</v>
      </c>
      <c r="G123">
        <v>12054.310000000001</v>
      </c>
      <c r="H123">
        <v>14965.393</v>
      </c>
      <c r="I123">
        <v>12294.271999999999</v>
      </c>
      <c r="J123">
        <v>12951.070000000003</v>
      </c>
      <c r="K123">
        <v>13252.588999999998</v>
      </c>
      <c r="L123">
        <v>17581.307000000008</v>
      </c>
      <c r="M123">
        <v>16337.001000000002</v>
      </c>
      <c r="N123">
        <v>16418.611000000001</v>
      </c>
      <c r="O123">
        <v>18755.313000000002</v>
      </c>
      <c r="P123">
        <v>18008.975999999995</v>
      </c>
      <c r="Q123">
        <v>22643.803</v>
      </c>
      <c r="R123">
        <v>195959.88699999999</v>
      </c>
    </row>
    <row r="124" spans="1:18">
      <c r="A124" t="s">
        <v>55</v>
      </c>
      <c r="B124">
        <v>2022</v>
      </c>
      <c r="C124" t="s">
        <v>29</v>
      </c>
      <c r="D124" t="s">
        <v>37</v>
      </c>
      <c r="E124" t="s">
        <v>22</v>
      </c>
      <c r="F124">
        <v>1744.0989999999999</v>
      </c>
      <c r="G124">
        <v>1366.2050000000002</v>
      </c>
      <c r="H124">
        <v>1697.2539999999999</v>
      </c>
      <c r="I124">
        <v>1542.2059999999999</v>
      </c>
      <c r="J124">
        <v>1455.2570000000001</v>
      </c>
      <c r="K124">
        <v>1350.989</v>
      </c>
      <c r="L124">
        <v>1866.26</v>
      </c>
      <c r="M124">
        <v>1771.5629999999999</v>
      </c>
      <c r="N124">
        <v>1759.1860000000001</v>
      </c>
      <c r="O124">
        <v>2046.2540000000001</v>
      </c>
      <c r="P124">
        <v>2270.9249999999997</v>
      </c>
      <c r="Q124">
        <v>1947.904</v>
      </c>
      <c r="R124">
        <v>20818.101999999999</v>
      </c>
    </row>
    <row r="125" spans="1:18">
      <c r="A125" t="s">
        <v>55</v>
      </c>
      <c r="B125">
        <v>2022</v>
      </c>
      <c r="C125" t="s">
        <v>29</v>
      </c>
      <c r="D125" t="s">
        <v>36</v>
      </c>
      <c r="E125" t="s">
        <v>22</v>
      </c>
      <c r="F125">
        <v>7751.0669999999991</v>
      </c>
      <c r="G125">
        <v>5069.0010000000002</v>
      </c>
      <c r="H125">
        <v>5088.4580000000005</v>
      </c>
      <c r="I125">
        <v>4412.0439999999999</v>
      </c>
      <c r="J125">
        <v>3993.8879999999999</v>
      </c>
      <c r="K125">
        <v>3848.8340000000007</v>
      </c>
      <c r="L125">
        <v>5078.4750000000013</v>
      </c>
      <c r="M125">
        <v>4665.6229999999996</v>
      </c>
      <c r="N125">
        <v>4921.7800000000007</v>
      </c>
      <c r="O125">
        <v>5467.7219999999988</v>
      </c>
      <c r="P125">
        <v>4793.0550000000003</v>
      </c>
      <c r="Q125">
        <v>6301.1669999999995</v>
      </c>
      <c r="R125">
        <v>61391.114000000001</v>
      </c>
    </row>
    <row r="126" spans="1:18">
      <c r="A126" t="s">
        <v>55</v>
      </c>
      <c r="B126">
        <v>2022</v>
      </c>
      <c r="C126" t="s">
        <v>29</v>
      </c>
      <c r="D126" t="s">
        <v>35</v>
      </c>
      <c r="E126" t="s">
        <v>22</v>
      </c>
      <c r="F126">
        <v>22833.834999999999</v>
      </c>
      <c r="G126">
        <v>17003.737000000001</v>
      </c>
      <c r="H126">
        <v>20108.568000000007</v>
      </c>
      <c r="I126">
        <v>19950.123</v>
      </c>
      <c r="J126">
        <v>20564.013000000003</v>
      </c>
      <c r="K126">
        <v>18465.968000000001</v>
      </c>
      <c r="L126">
        <v>22062.316999999999</v>
      </c>
      <c r="M126">
        <v>19431.963999999996</v>
      </c>
      <c r="N126">
        <v>18139.408000000003</v>
      </c>
      <c r="O126">
        <v>18737.304000000004</v>
      </c>
      <c r="P126">
        <v>17094.568000000003</v>
      </c>
      <c r="Q126">
        <v>20754.038999999997</v>
      </c>
      <c r="R126">
        <v>235145.84400000001</v>
      </c>
    </row>
    <row r="127" spans="1:18">
      <c r="A127" t="s">
        <v>55</v>
      </c>
      <c r="B127">
        <v>2022</v>
      </c>
      <c r="C127" t="s">
        <v>29</v>
      </c>
      <c r="D127" t="s">
        <v>34</v>
      </c>
      <c r="E127" t="s">
        <v>22</v>
      </c>
      <c r="F127">
        <v>3634.9659999999999</v>
      </c>
      <c r="G127">
        <v>2764.37</v>
      </c>
      <c r="H127">
        <v>3066.9949999999999</v>
      </c>
      <c r="I127">
        <v>2641.9860000000003</v>
      </c>
      <c r="J127">
        <v>2724.212</v>
      </c>
      <c r="K127">
        <v>2831.0010000000002</v>
      </c>
      <c r="L127">
        <v>3255.384</v>
      </c>
      <c r="M127">
        <v>3033.6900000000005</v>
      </c>
      <c r="N127">
        <v>2950.6390000000001</v>
      </c>
      <c r="O127">
        <v>3240.1080000000002</v>
      </c>
      <c r="P127">
        <v>3214.7060000000001</v>
      </c>
      <c r="Q127">
        <v>3958.2570000000001</v>
      </c>
      <c r="R127">
        <v>37316.313999999998</v>
      </c>
    </row>
    <row r="128" spans="1:18">
      <c r="A128" t="s">
        <v>55</v>
      </c>
      <c r="B128">
        <v>2022</v>
      </c>
      <c r="C128" t="s">
        <v>29</v>
      </c>
      <c r="D128" t="s">
        <v>33</v>
      </c>
      <c r="E128" t="s">
        <v>22</v>
      </c>
      <c r="F128">
        <v>8699.2259999999987</v>
      </c>
      <c r="G128">
        <v>5915.384</v>
      </c>
      <c r="H128">
        <v>6146.49</v>
      </c>
      <c r="I128">
        <v>5313.4380000000001</v>
      </c>
      <c r="J128">
        <v>5764.0050000000001</v>
      </c>
      <c r="K128">
        <v>5321.2730000000001</v>
      </c>
      <c r="L128">
        <v>7329.6</v>
      </c>
      <c r="M128">
        <v>6363.8110000000006</v>
      </c>
      <c r="N128">
        <v>6278.0269999999991</v>
      </c>
      <c r="O128">
        <v>6842.0509999999995</v>
      </c>
      <c r="P128">
        <v>5848.5010000000002</v>
      </c>
      <c r="Q128">
        <v>7440.442</v>
      </c>
      <c r="R128">
        <v>77262.247999999992</v>
      </c>
    </row>
    <row r="129" spans="1:18">
      <c r="A129" t="s">
        <v>55</v>
      </c>
      <c r="B129">
        <v>2022</v>
      </c>
      <c r="C129" t="s">
        <v>29</v>
      </c>
      <c r="D129" t="s">
        <v>32</v>
      </c>
      <c r="E129" t="s">
        <v>22</v>
      </c>
      <c r="F129">
        <v>20469.128000000001</v>
      </c>
      <c r="G129">
        <v>16387.226999999999</v>
      </c>
      <c r="H129">
        <v>16755.397000000001</v>
      </c>
      <c r="I129">
        <v>13655.388999999999</v>
      </c>
      <c r="J129">
        <v>14491.728999999998</v>
      </c>
      <c r="K129">
        <v>14348.301000000005</v>
      </c>
      <c r="L129">
        <v>17419.826999999997</v>
      </c>
      <c r="M129">
        <v>17480.715</v>
      </c>
      <c r="N129">
        <v>17031.599999999999</v>
      </c>
      <c r="O129">
        <v>17635.304000000004</v>
      </c>
      <c r="P129">
        <v>16713.425000000003</v>
      </c>
      <c r="Q129">
        <v>20031.202999999998</v>
      </c>
      <c r="R129">
        <v>202419.24500000002</v>
      </c>
    </row>
    <row r="130" spans="1:18">
      <c r="A130" t="s">
        <v>55</v>
      </c>
      <c r="B130">
        <v>2022</v>
      </c>
      <c r="C130" t="s">
        <v>29</v>
      </c>
      <c r="D130" t="s">
        <v>31</v>
      </c>
      <c r="E130" t="s">
        <v>22</v>
      </c>
      <c r="F130">
        <v>2450.9929999999999</v>
      </c>
      <c r="G130">
        <v>1487.6779999999999</v>
      </c>
      <c r="H130">
        <v>1494.2950000000001</v>
      </c>
      <c r="I130">
        <v>1302.2140000000002</v>
      </c>
      <c r="J130">
        <v>1319.7070000000001</v>
      </c>
      <c r="K130">
        <v>1253.3970000000002</v>
      </c>
      <c r="L130">
        <v>1181.1289999999999</v>
      </c>
      <c r="M130">
        <v>1502.1450000000002</v>
      </c>
      <c r="N130">
        <v>1681.269</v>
      </c>
      <c r="O130">
        <v>1858.1510000000001</v>
      </c>
      <c r="P130">
        <v>1690.0909999999999</v>
      </c>
      <c r="Q130">
        <v>2158.1060000000002</v>
      </c>
      <c r="R130">
        <v>19379.174999999999</v>
      </c>
    </row>
    <row r="131" spans="1:18">
      <c r="A131" t="s">
        <v>55</v>
      </c>
      <c r="B131">
        <v>2022</v>
      </c>
      <c r="C131" t="s">
        <v>29</v>
      </c>
      <c r="D131" t="s">
        <v>30</v>
      </c>
      <c r="E131" t="s">
        <v>22</v>
      </c>
      <c r="F131">
        <v>2677.1009999999997</v>
      </c>
      <c r="G131">
        <v>2094.9459999999999</v>
      </c>
      <c r="H131">
        <v>2239.5219999999995</v>
      </c>
      <c r="I131">
        <v>1919.1609999999998</v>
      </c>
      <c r="J131">
        <v>1965.6169999999997</v>
      </c>
      <c r="K131">
        <v>1926.9680000000001</v>
      </c>
      <c r="L131">
        <v>2763.7749999999992</v>
      </c>
      <c r="M131">
        <v>2729.0540000000001</v>
      </c>
      <c r="N131">
        <v>2602.4339999999997</v>
      </c>
      <c r="O131">
        <v>2864.0250000000001</v>
      </c>
      <c r="P131">
        <v>2713.5300000000007</v>
      </c>
      <c r="Q131">
        <v>3536.3639999999996</v>
      </c>
      <c r="R131">
        <v>30032.497000000003</v>
      </c>
    </row>
    <row r="132" spans="1:18">
      <c r="A132" t="s">
        <v>55</v>
      </c>
      <c r="B132">
        <v>2022</v>
      </c>
      <c r="C132" t="s">
        <v>20</v>
      </c>
      <c r="D132" t="s">
        <v>28</v>
      </c>
      <c r="E132" t="s">
        <v>22</v>
      </c>
      <c r="F132">
        <v>942.54799999999989</v>
      </c>
      <c r="G132">
        <v>681.79799999999989</v>
      </c>
      <c r="H132">
        <v>920.91800000000001</v>
      </c>
      <c r="I132">
        <v>905.93700000000001</v>
      </c>
      <c r="J132">
        <v>847.61099999999999</v>
      </c>
      <c r="K132">
        <v>689.58700000000022</v>
      </c>
      <c r="L132">
        <v>856.58600000000013</v>
      </c>
      <c r="M132">
        <v>828.83400000000006</v>
      </c>
      <c r="N132">
        <v>869.31699999999989</v>
      </c>
      <c r="O132">
        <v>885.56700000000001</v>
      </c>
      <c r="P132">
        <v>886.31600000000003</v>
      </c>
      <c r="Q132">
        <v>933.85500000000002</v>
      </c>
      <c r="R132">
        <v>10248.874000000002</v>
      </c>
    </row>
    <row r="133" spans="1:18">
      <c r="A133" t="s">
        <v>55</v>
      </c>
      <c r="B133">
        <v>2022</v>
      </c>
      <c r="C133" t="s">
        <v>20</v>
      </c>
      <c r="D133" t="s">
        <v>27</v>
      </c>
      <c r="E133" t="s">
        <v>22</v>
      </c>
      <c r="F133">
        <v>442.51099999999997</v>
      </c>
      <c r="G133">
        <v>299.06900000000002</v>
      </c>
      <c r="H133">
        <v>335.88099999999997</v>
      </c>
      <c r="I133">
        <v>204.66300000000004</v>
      </c>
      <c r="J133">
        <v>257.60200000000003</v>
      </c>
      <c r="K133">
        <v>257.69</v>
      </c>
      <c r="L133">
        <v>413.59999999999997</v>
      </c>
      <c r="M133">
        <v>360.90099999999995</v>
      </c>
      <c r="N133">
        <v>379.666</v>
      </c>
      <c r="O133">
        <v>400.36500000000001</v>
      </c>
      <c r="P133">
        <v>362.45699999999999</v>
      </c>
      <c r="Q133">
        <v>483.65500000000003</v>
      </c>
      <c r="R133">
        <v>4198.0600000000004</v>
      </c>
    </row>
    <row r="134" spans="1:18">
      <c r="A134" t="s">
        <v>55</v>
      </c>
      <c r="B134">
        <v>2022</v>
      </c>
      <c r="C134" t="s">
        <v>20</v>
      </c>
      <c r="D134" t="s">
        <v>26</v>
      </c>
      <c r="E134" t="s">
        <v>22</v>
      </c>
      <c r="F134">
        <v>10512.215</v>
      </c>
      <c r="G134">
        <v>8587.1859999999979</v>
      </c>
      <c r="H134">
        <v>9086.8050000000021</v>
      </c>
      <c r="I134">
        <v>8350.1749999999975</v>
      </c>
      <c r="J134">
        <v>9340.4320000000025</v>
      </c>
      <c r="K134">
        <v>9752.0629999999965</v>
      </c>
      <c r="L134">
        <v>11060.815999999999</v>
      </c>
      <c r="M134">
        <v>9941.6210000000028</v>
      </c>
      <c r="N134">
        <v>9597.9820000000018</v>
      </c>
      <c r="O134">
        <v>10189.641000000001</v>
      </c>
      <c r="P134">
        <v>9192.483000000002</v>
      </c>
      <c r="Q134">
        <v>10813.907000000001</v>
      </c>
      <c r="R134">
        <v>116425.326</v>
      </c>
    </row>
    <row r="135" spans="1:18">
      <c r="A135" t="s">
        <v>55</v>
      </c>
      <c r="B135">
        <v>2022</v>
      </c>
      <c r="C135" t="s">
        <v>20</v>
      </c>
      <c r="D135" t="s">
        <v>25</v>
      </c>
      <c r="E135" t="s">
        <v>22</v>
      </c>
      <c r="F135">
        <v>866.74800000000005</v>
      </c>
      <c r="G135">
        <v>851.71299999999997</v>
      </c>
      <c r="H135">
        <v>795.98699999999997</v>
      </c>
      <c r="I135">
        <v>617.49599999999998</v>
      </c>
      <c r="J135">
        <v>696.07600000000002</v>
      </c>
      <c r="K135">
        <v>664.14300000000003</v>
      </c>
      <c r="L135">
        <v>565.45000000000005</v>
      </c>
      <c r="M135">
        <v>646.33899999999994</v>
      </c>
      <c r="N135">
        <v>744.399</v>
      </c>
      <c r="O135">
        <v>10624.433000000001</v>
      </c>
      <c r="P135">
        <v>724.971</v>
      </c>
      <c r="Q135">
        <v>815.68999999999994</v>
      </c>
      <c r="R135">
        <v>18613.445</v>
      </c>
    </row>
    <row r="136" spans="1:18">
      <c r="A136" t="s">
        <v>55</v>
      </c>
      <c r="B136">
        <v>2022</v>
      </c>
      <c r="C136" t="s">
        <v>20</v>
      </c>
      <c r="D136" t="s">
        <v>24</v>
      </c>
      <c r="E136" t="s">
        <v>22</v>
      </c>
      <c r="F136">
        <v>11438.424000000003</v>
      </c>
      <c r="G136">
        <v>9749.4990000000016</v>
      </c>
      <c r="H136">
        <v>9968.8260000000009</v>
      </c>
      <c r="I136">
        <v>9055.3149999999987</v>
      </c>
      <c r="J136">
        <v>9480.0160000000033</v>
      </c>
      <c r="K136">
        <v>9900.7930000000033</v>
      </c>
      <c r="L136">
        <v>11230.636000000004</v>
      </c>
      <c r="M136">
        <v>10943.260999999999</v>
      </c>
      <c r="N136">
        <v>11010.864999999996</v>
      </c>
      <c r="O136">
        <v>11607.927</v>
      </c>
      <c r="P136">
        <v>10758.709000000004</v>
      </c>
      <c r="Q136">
        <v>11065.266999999998</v>
      </c>
      <c r="R136">
        <v>126209.53799999999</v>
      </c>
    </row>
    <row r="137" spans="1:18">
      <c r="A137" t="s">
        <v>55</v>
      </c>
      <c r="B137">
        <v>2022</v>
      </c>
      <c r="C137" t="s">
        <v>20</v>
      </c>
      <c r="D137" t="s">
        <v>23</v>
      </c>
      <c r="E137" t="s">
        <v>22</v>
      </c>
      <c r="F137">
        <v>1015.1070000000001</v>
      </c>
      <c r="G137">
        <v>638.47899999999993</v>
      </c>
      <c r="H137">
        <v>1221.5509999999999</v>
      </c>
      <c r="I137">
        <v>726.58600000000001</v>
      </c>
      <c r="J137">
        <v>671.47299999999996</v>
      </c>
      <c r="K137">
        <v>595.29700000000003</v>
      </c>
      <c r="L137">
        <v>656.46500000000003</v>
      </c>
      <c r="M137">
        <v>690.16499999999996</v>
      </c>
      <c r="N137">
        <v>841.76800000000003</v>
      </c>
      <c r="O137">
        <v>801.97200000000009</v>
      </c>
      <c r="P137">
        <v>691.35500000000002</v>
      </c>
      <c r="Q137">
        <v>835.30200000000002</v>
      </c>
      <c r="R137">
        <v>9385.52</v>
      </c>
    </row>
    <row r="138" spans="1:18">
      <c r="A138" t="s">
        <v>55</v>
      </c>
      <c r="B138">
        <v>2022</v>
      </c>
      <c r="C138" t="s">
        <v>20</v>
      </c>
      <c r="D138" t="s">
        <v>21</v>
      </c>
      <c r="E138" t="s">
        <v>22</v>
      </c>
      <c r="F138">
        <v>1990.2090000000001</v>
      </c>
      <c r="G138">
        <v>1331.6229999999998</v>
      </c>
      <c r="H138">
        <v>1325.421</v>
      </c>
      <c r="I138">
        <v>1044.6320000000001</v>
      </c>
      <c r="J138">
        <v>1145.954</v>
      </c>
      <c r="K138">
        <v>928.86800000000017</v>
      </c>
      <c r="L138">
        <v>1110.2860000000001</v>
      </c>
      <c r="M138">
        <v>946.96299999999997</v>
      </c>
      <c r="N138">
        <v>1067.2640000000001</v>
      </c>
      <c r="O138">
        <v>1357.8330000000003</v>
      </c>
      <c r="P138">
        <v>1120.539</v>
      </c>
      <c r="Q138">
        <v>1339.9120000000003</v>
      </c>
      <c r="R138">
        <v>14709.504000000003</v>
      </c>
    </row>
    <row r="139" spans="1:18">
      <c r="A139" t="s">
        <v>54</v>
      </c>
      <c r="B139">
        <v>2022</v>
      </c>
      <c r="C139" t="s">
        <v>48</v>
      </c>
      <c r="D139" t="s">
        <v>52</v>
      </c>
      <c r="E139" t="s">
        <v>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54</v>
      </c>
      <c r="B140">
        <v>2022</v>
      </c>
      <c r="C140" t="s">
        <v>48</v>
      </c>
      <c r="D140" t="s">
        <v>51</v>
      </c>
      <c r="E140" t="s">
        <v>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54</v>
      </c>
      <c r="B141">
        <v>2022</v>
      </c>
      <c r="C141" t="s">
        <v>48</v>
      </c>
      <c r="D141" t="s">
        <v>50</v>
      </c>
      <c r="E141" t="s">
        <v>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54</v>
      </c>
      <c r="B142">
        <v>2022</v>
      </c>
      <c r="C142" t="s">
        <v>48</v>
      </c>
      <c r="D142" t="s">
        <v>49</v>
      </c>
      <c r="E142" t="s">
        <v>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54</v>
      </c>
      <c r="B143">
        <v>2022</v>
      </c>
      <c r="C143" t="s">
        <v>44</v>
      </c>
      <c r="D143" t="s">
        <v>47</v>
      </c>
      <c r="E143" t="s">
        <v>22</v>
      </c>
      <c r="F143">
        <v>44</v>
      </c>
      <c r="G143">
        <v>24</v>
      </c>
      <c r="H143">
        <v>97</v>
      </c>
      <c r="I143">
        <v>43</v>
      </c>
      <c r="J143">
        <v>68</v>
      </c>
      <c r="K143">
        <v>41</v>
      </c>
      <c r="L143">
        <v>47</v>
      </c>
      <c r="M143">
        <v>45</v>
      </c>
      <c r="N143">
        <v>28</v>
      </c>
      <c r="O143">
        <v>42</v>
      </c>
      <c r="P143">
        <v>42</v>
      </c>
      <c r="Q143">
        <v>29</v>
      </c>
      <c r="R143">
        <v>550</v>
      </c>
    </row>
    <row r="144" spans="1:18">
      <c r="A144" t="s">
        <v>54</v>
      </c>
      <c r="B144">
        <v>2022</v>
      </c>
      <c r="C144" t="s">
        <v>44</v>
      </c>
      <c r="D144" t="s">
        <v>46</v>
      </c>
      <c r="E144" t="s">
        <v>22</v>
      </c>
      <c r="F144">
        <v>103</v>
      </c>
      <c r="G144">
        <v>74</v>
      </c>
      <c r="H144">
        <v>59</v>
      </c>
      <c r="I144">
        <v>45</v>
      </c>
      <c r="J144">
        <v>60</v>
      </c>
      <c r="K144">
        <v>70</v>
      </c>
      <c r="L144">
        <v>55</v>
      </c>
      <c r="M144">
        <v>60</v>
      </c>
      <c r="N144">
        <v>65</v>
      </c>
      <c r="O144">
        <v>50</v>
      </c>
      <c r="P144">
        <v>70</v>
      </c>
      <c r="Q144">
        <v>45</v>
      </c>
      <c r="R144">
        <v>756</v>
      </c>
    </row>
    <row r="145" spans="1:18">
      <c r="A145" t="s">
        <v>54</v>
      </c>
      <c r="B145">
        <v>2022</v>
      </c>
      <c r="C145" t="s">
        <v>44</v>
      </c>
      <c r="D145" t="s">
        <v>45</v>
      </c>
      <c r="E145" t="s">
        <v>22</v>
      </c>
      <c r="F145">
        <v>5</v>
      </c>
      <c r="G145">
        <v>17.5</v>
      </c>
      <c r="H145">
        <v>15</v>
      </c>
      <c r="I145">
        <v>2.5</v>
      </c>
      <c r="J145">
        <v>13</v>
      </c>
      <c r="K145">
        <v>5</v>
      </c>
      <c r="L145">
        <v>6.5</v>
      </c>
      <c r="M145">
        <v>10</v>
      </c>
      <c r="N145">
        <v>5</v>
      </c>
      <c r="O145">
        <v>10.5</v>
      </c>
      <c r="P145">
        <v>6.5</v>
      </c>
      <c r="Q145">
        <v>10</v>
      </c>
      <c r="R145">
        <v>106.5</v>
      </c>
    </row>
    <row r="146" spans="1:18">
      <c r="A146" t="s">
        <v>54</v>
      </c>
      <c r="B146">
        <v>2022</v>
      </c>
      <c r="C146" t="s">
        <v>39</v>
      </c>
      <c r="D146" t="s">
        <v>43</v>
      </c>
      <c r="E146" t="s">
        <v>22</v>
      </c>
      <c r="F146">
        <v>15</v>
      </c>
      <c r="G146">
        <v>15</v>
      </c>
      <c r="H146">
        <v>4.9560000000000004</v>
      </c>
      <c r="I146">
        <v>20</v>
      </c>
      <c r="J146">
        <v>9.9830000000000005</v>
      </c>
      <c r="K146">
        <v>15</v>
      </c>
      <c r="L146">
        <v>20</v>
      </c>
      <c r="M146">
        <v>4.992</v>
      </c>
      <c r="N146">
        <v>5</v>
      </c>
      <c r="O146">
        <v>5</v>
      </c>
      <c r="P146">
        <v>5</v>
      </c>
      <c r="Q146">
        <v>5</v>
      </c>
      <c r="R146">
        <v>124.93100000000001</v>
      </c>
    </row>
    <row r="147" spans="1:18">
      <c r="A147" t="s">
        <v>54</v>
      </c>
      <c r="B147">
        <v>2022</v>
      </c>
      <c r="C147" t="s">
        <v>39</v>
      </c>
      <c r="D147" t="s">
        <v>42</v>
      </c>
      <c r="E147" t="s">
        <v>22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0</v>
      </c>
      <c r="P147">
        <v>2</v>
      </c>
      <c r="Q147">
        <v>0</v>
      </c>
      <c r="R147">
        <v>6</v>
      </c>
    </row>
    <row r="148" spans="1:18">
      <c r="A148" t="s">
        <v>54</v>
      </c>
      <c r="B148">
        <v>2022</v>
      </c>
      <c r="C148" t="s">
        <v>39</v>
      </c>
      <c r="D148" t="s">
        <v>41</v>
      </c>
      <c r="E148" t="s">
        <v>22</v>
      </c>
      <c r="F148">
        <v>10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10</v>
      </c>
      <c r="O148">
        <v>0</v>
      </c>
      <c r="P148">
        <v>0</v>
      </c>
      <c r="Q148">
        <v>0</v>
      </c>
      <c r="R148">
        <v>20</v>
      </c>
    </row>
    <row r="149" spans="1:18">
      <c r="A149" t="s">
        <v>54</v>
      </c>
      <c r="B149">
        <v>2022</v>
      </c>
      <c r="C149" t="s">
        <v>39</v>
      </c>
      <c r="D149" t="s">
        <v>40</v>
      </c>
      <c r="E149" t="s">
        <v>22</v>
      </c>
      <c r="F149">
        <v>206</v>
      </c>
      <c r="G149">
        <v>138</v>
      </c>
      <c r="H149">
        <v>175</v>
      </c>
      <c r="I149">
        <v>160</v>
      </c>
      <c r="J149">
        <v>132</v>
      </c>
      <c r="K149">
        <v>100</v>
      </c>
      <c r="L149">
        <v>215</v>
      </c>
      <c r="M149">
        <v>175</v>
      </c>
      <c r="N149">
        <v>150</v>
      </c>
      <c r="O149">
        <v>182</v>
      </c>
      <c r="P149">
        <v>115</v>
      </c>
      <c r="Q149">
        <v>117</v>
      </c>
      <c r="R149">
        <v>1865</v>
      </c>
    </row>
    <row r="150" spans="1:18">
      <c r="A150" t="s">
        <v>54</v>
      </c>
      <c r="B150">
        <v>2022</v>
      </c>
      <c r="C150" t="s">
        <v>29</v>
      </c>
      <c r="D150" t="s">
        <v>38</v>
      </c>
      <c r="E150" t="s">
        <v>22</v>
      </c>
      <c r="F150">
        <v>0</v>
      </c>
      <c r="G150">
        <v>46</v>
      </c>
      <c r="H150">
        <v>168</v>
      </c>
      <c r="I150">
        <v>0</v>
      </c>
      <c r="J150">
        <v>350</v>
      </c>
      <c r="K150">
        <v>413</v>
      </c>
      <c r="L150">
        <v>459</v>
      </c>
      <c r="M150">
        <v>383</v>
      </c>
      <c r="N150">
        <v>414</v>
      </c>
      <c r="O150">
        <v>460</v>
      </c>
      <c r="P150">
        <v>276</v>
      </c>
      <c r="Q150">
        <v>460</v>
      </c>
      <c r="R150">
        <v>3429</v>
      </c>
    </row>
    <row r="151" spans="1:18">
      <c r="A151" t="s">
        <v>54</v>
      </c>
      <c r="B151">
        <v>2022</v>
      </c>
      <c r="C151" t="s">
        <v>29</v>
      </c>
      <c r="D151" t="s">
        <v>37</v>
      </c>
      <c r="E151" t="s">
        <v>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54</v>
      </c>
      <c r="B152">
        <v>2022</v>
      </c>
      <c r="C152" t="s">
        <v>29</v>
      </c>
      <c r="D152" t="s">
        <v>36</v>
      </c>
      <c r="E152" t="s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54</v>
      </c>
      <c r="B153">
        <v>2022</v>
      </c>
      <c r="C153" t="s">
        <v>29</v>
      </c>
      <c r="D153" t="s">
        <v>35</v>
      </c>
      <c r="E153" t="s">
        <v>22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 t="s">
        <v>54</v>
      </c>
      <c r="B154">
        <v>2022</v>
      </c>
      <c r="C154" t="s">
        <v>29</v>
      </c>
      <c r="D154" t="s">
        <v>34</v>
      </c>
      <c r="E154" t="s">
        <v>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54</v>
      </c>
      <c r="B155">
        <v>2022</v>
      </c>
      <c r="C155" t="s">
        <v>29</v>
      </c>
      <c r="D155" t="s">
        <v>33</v>
      </c>
      <c r="E155" t="s">
        <v>22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 t="s">
        <v>54</v>
      </c>
      <c r="B156">
        <v>2022</v>
      </c>
      <c r="C156" t="s">
        <v>29</v>
      </c>
      <c r="D156" t="s">
        <v>32</v>
      </c>
      <c r="E156" t="s">
        <v>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t="s">
        <v>54</v>
      </c>
      <c r="B157">
        <v>2022</v>
      </c>
      <c r="C157" t="s">
        <v>29</v>
      </c>
      <c r="D157" t="s">
        <v>31</v>
      </c>
      <c r="E157" t="s">
        <v>22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54</v>
      </c>
      <c r="B158">
        <v>2022</v>
      </c>
      <c r="C158" t="s">
        <v>29</v>
      </c>
      <c r="D158" t="s">
        <v>30</v>
      </c>
      <c r="E158" t="s">
        <v>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54</v>
      </c>
      <c r="B159">
        <v>2022</v>
      </c>
      <c r="C159" t="s">
        <v>20</v>
      </c>
      <c r="D159" t="s">
        <v>28</v>
      </c>
      <c r="E159" t="s">
        <v>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54</v>
      </c>
      <c r="B160">
        <v>2022</v>
      </c>
      <c r="C160" t="s">
        <v>20</v>
      </c>
      <c r="D160" t="s">
        <v>27</v>
      </c>
      <c r="E160" t="s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54</v>
      </c>
      <c r="B161">
        <v>2022</v>
      </c>
      <c r="C161" t="s">
        <v>20</v>
      </c>
      <c r="D161" t="s">
        <v>26</v>
      </c>
      <c r="E161" t="s">
        <v>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54</v>
      </c>
      <c r="B162">
        <v>2022</v>
      </c>
      <c r="C162" t="s">
        <v>20</v>
      </c>
      <c r="D162" t="s">
        <v>25</v>
      </c>
      <c r="E162" t="s">
        <v>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54</v>
      </c>
      <c r="B163">
        <v>2022</v>
      </c>
      <c r="C163" t="s">
        <v>20</v>
      </c>
      <c r="D163" t="s">
        <v>24</v>
      </c>
      <c r="E163" t="s">
        <v>22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t="s">
        <v>54</v>
      </c>
      <c r="B164">
        <v>2022</v>
      </c>
      <c r="C164" t="s">
        <v>20</v>
      </c>
      <c r="D164" t="s">
        <v>23</v>
      </c>
      <c r="E164" t="s">
        <v>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54</v>
      </c>
      <c r="B165">
        <v>2022</v>
      </c>
      <c r="C165" t="s">
        <v>20</v>
      </c>
      <c r="D165" t="s">
        <v>21</v>
      </c>
      <c r="E165" t="s">
        <v>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53</v>
      </c>
      <c r="B166">
        <v>2022</v>
      </c>
      <c r="C166" t="s">
        <v>48</v>
      </c>
      <c r="D166" t="s">
        <v>52</v>
      </c>
      <c r="E166" t="s">
        <v>22</v>
      </c>
      <c r="F166">
        <v>32.254000000000005</v>
      </c>
      <c r="G166">
        <v>15.34</v>
      </c>
      <c r="H166">
        <v>50.679000000000002</v>
      </c>
      <c r="I166">
        <v>30.85</v>
      </c>
      <c r="J166">
        <v>52.604999999999997</v>
      </c>
      <c r="K166">
        <v>41.884999999999998</v>
      </c>
      <c r="L166">
        <v>13.183000000000002</v>
      </c>
      <c r="M166">
        <v>28.158000000000001</v>
      </c>
      <c r="N166">
        <v>51.522999999999996</v>
      </c>
      <c r="O166">
        <v>16.457999999999998</v>
      </c>
      <c r="P166">
        <v>27.878999999999998</v>
      </c>
      <c r="Q166">
        <v>32.493000000000002</v>
      </c>
      <c r="R166">
        <v>393.30699999999996</v>
      </c>
    </row>
    <row r="167" spans="1:18">
      <c r="A167" t="s">
        <v>53</v>
      </c>
      <c r="B167">
        <v>2022</v>
      </c>
      <c r="C167" t="s">
        <v>48</v>
      </c>
      <c r="D167" t="s">
        <v>51</v>
      </c>
      <c r="E167" t="s">
        <v>22</v>
      </c>
      <c r="F167">
        <v>409.79600000000005</v>
      </c>
      <c r="G167">
        <v>328.096</v>
      </c>
      <c r="H167">
        <v>354.0449999999999</v>
      </c>
      <c r="I167">
        <v>194.64500000000004</v>
      </c>
      <c r="J167">
        <v>462.1049999999999</v>
      </c>
      <c r="K167">
        <v>287.98099999999999</v>
      </c>
      <c r="L167">
        <v>176.84099999999998</v>
      </c>
      <c r="M167">
        <v>335.48099999999999</v>
      </c>
      <c r="N167">
        <v>286.70200000000006</v>
      </c>
      <c r="O167">
        <v>331.82200000000006</v>
      </c>
      <c r="P167">
        <v>218.017</v>
      </c>
      <c r="Q167">
        <v>264.74200000000002</v>
      </c>
      <c r="R167">
        <v>3650.2730000000001</v>
      </c>
    </row>
    <row r="168" spans="1:18">
      <c r="A168" t="s">
        <v>53</v>
      </c>
      <c r="B168">
        <v>2022</v>
      </c>
      <c r="C168" t="s">
        <v>48</v>
      </c>
      <c r="D168" t="s">
        <v>50</v>
      </c>
      <c r="E168" t="s">
        <v>22</v>
      </c>
      <c r="F168">
        <v>343.21599999999995</v>
      </c>
      <c r="G168">
        <v>242.23999999999998</v>
      </c>
      <c r="H168">
        <v>366.99200000000008</v>
      </c>
      <c r="I168">
        <v>322.18499999999995</v>
      </c>
      <c r="J168">
        <v>607.27599999999995</v>
      </c>
      <c r="K168">
        <v>293.24400000000003</v>
      </c>
      <c r="L168">
        <v>365.72999999999996</v>
      </c>
      <c r="M168">
        <v>423.20800000000008</v>
      </c>
      <c r="N168">
        <v>409.68199999999996</v>
      </c>
      <c r="O168">
        <v>553.66800000000001</v>
      </c>
      <c r="P168">
        <v>263.69400000000002</v>
      </c>
      <c r="Q168">
        <v>354.67600000000004</v>
      </c>
      <c r="R168">
        <v>4545.8110000000006</v>
      </c>
    </row>
    <row r="169" spans="1:18">
      <c r="A169" t="s">
        <v>53</v>
      </c>
      <c r="B169">
        <v>2022</v>
      </c>
      <c r="C169" t="s">
        <v>48</v>
      </c>
      <c r="D169" t="s">
        <v>49</v>
      </c>
      <c r="E169" t="s">
        <v>22</v>
      </c>
      <c r="F169">
        <v>185</v>
      </c>
      <c r="G169">
        <v>181.42</v>
      </c>
      <c r="H169">
        <v>232.62900000000002</v>
      </c>
      <c r="I169">
        <v>134.15199999999999</v>
      </c>
      <c r="J169">
        <v>292</v>
      </c>
      <c r="K169">
        <v>221.131</v>
      </c>
      <c r="L169">
        <v>170.86799999999999</v>
      </c>
      <c r="M169">
        <v>205.91900000000001</v>
      </c>
      <c r="N169">
        <v>196.196</v>
      </c>
      <c r="O169">
        <v>240.60900000000001</v>
      </c>
      <c r="P169">
        <v>211</v>
      </c>
      <c r="Q169">
        <v>138.15</v>
      </c>
      <c r="R169">
        <v>2409.0740000000001</v>
      </c>
    </row>
    <row r="170" spans="1:18">
      <c r="A170" t="s">
        <v>53</v>
      </c>
      <c r="B170">
        <v>2022</v>
      </c>
      <c r="C170" t="s">
        <v>44</v>
      </c>
      <c r="D170" t="s">
        <v>47</v>
      </c>
      <c r="E170" t="s">
        <v>22</v>
      </c>
      <c r="F170">
        <v>537.49599999999998</v>
      </c>
      <c r="G170">
        <v>196.595</v>
      </c>
      <c r="H170">
        <v>326.625</v>
      </c>
      <c r="I170">
        <v>136</v>
      </c>
      <c r="J170">
        <v>210.5</v>
      </c>
      <c r="K170">
        <v>122.372</v>
      </c>
      <c r="L170">
        <v>79</v>
      </c>
      <c r="M170">
        <v>145.476</v>
      </c>
      <c r="N170">
        <v>198.5</v>
      </c>
      <c r="O170">
        <v>287.5</v>
      </c>
      <c r="P170">
        <v>215.71499999999997</v>
      </c>
      <c r="Q170">
        <v>358.5</v>
      </c>
      <c r="R170">
        <v>2814.279</v>
      </c>
    </row>
    <row r="171" spans="1:18">
      <c r="A171" t="s">
        <v>53</v>
      </c>
      <c r="B171">
        <v>2022</v>
      </c>
      <c r="C171" t="s">
        <v>44</v>
      </c>
      <c r="D171" t="s">
        <v>46</v>
      </c>
      <c r="E171" t="s">
        <v>22</v>
      </c>
      <c r="F171">
        <v>212.45</v>
      </c>
      <c r="G171">
        <v>144.935</v>
      </c>
      <c r="H171">
        <v>210.61199999999999</v>
      </c>
      <c r="I171">
        <v>91.155000000000001</v>
      </c>
      <c r="J171">
        <v>153.5</v>
      </c>
      <c r="K171">
        <v>75.290999999999997</v>
      </c>
      <c r="L171">
        <v>88</v>
      </c>
      <c r="M171">
        <v>117.416</v>
      </c>
      <c r="N171">
        <v>136.5</v>
      </c>
      <c r="O171">
        <v>143.00900000000001</v>
      </c>
      <c r="P171">
        <v>152.452</v>
      </c>
      <c r="Q171">
        <v>104.25700000000001</v>
      </c>
      <c r="R171">
        <v>1629.577</v>
      </c>
    </row>
    <row r="172" spans="1:18">
      <c r="A172" t="s">
        <v>53</v>
      </c>
      <c r="B172">
        <v>2022</v>
      </c>
      <c r="C172" t="s">
        <v>44</v>
      </c>
      <c r="D172" t="s">
        <v>45</v>
      </c>
      <c r="E172" t="s">
        <v>22</v>
      </c>
      <c r="F172">
        <v>284.90600000000001</v>
      </c>
      <c r="G172">
        <v>270.68899999999996</v>
      </c>
      <c r="H172">
        <v>377.62599999999998</v>
      </c>
      <c r="I172">
        <v>220.05100000000002</v>
      </c>
      <c r="J172">
        <v>434.98200000000003</v>
      </c>
      <c r="K172">
        <v>309.71600000000001</v>
      </c>
      <c r="L172">
        <v>163.27600000000001</v>
      </c>
      <c r="M172">
        <v>225.96499999999997</v>
      </c>
      <c r="N172">
        <v>248.63799999999998</v>
      </c>
      <c r="O172">
        <v>372.435</v>
      </c>
      <c r="P172">
        <v>207.732</v>
      </c>
      <c r="Q172">
        <v>266.47500000000002</v>
      </c>
      <c r="R172">
        <v>3382.4909999999995</v>
      </c>
    </row>
    <row r="173" spans="1:18">
      <c r="A173" t="s">
        <v>53</v>
      </c>
      <c r="B173">
        <v>2022</v>
      </c>
      <c r="C173" t="s">
        <v>39</v>
      </c>
      <c r="D173" t="s">
        <v>43</v>
      </c>
      <c r="E173" t="s">
        <v>22</v>
      </c>
      <c r="F173">
        <v>584.3069999999999</v>
      </c>
      <c r="G173">
        <v>446.90100000000001</v>
      </c>
      <c r="H173">
        <v>817.5949999999998</v>
      </c>
      <c r="I173">
        <v>432.40100000000007</v>
      </c>
      <c r="J173">
        <v>736.1339999999999</v>
      </c>
      <c r="K173">
        <v>632.255</v>
      </c>
      <c r="L173">
        <v>565.28400000000011</v>
      </c>
      <c r="M173">
        <v>581.59100000000001</v>
      </c>
      <c r="N173">
        <v>573.11500000000001</v>
      </c>
      <c r="O173">
        <v>732.76199999999994</v>
      </c>
      <c r="P173">
        <v>443.05499999999995</v>
      </c>
      <c r="Q173">
        <v>428.74100000000004</v>
      </c>
      <c r="R173">
        <v>6974.1410000000005</v>
      </c>
    </row>
    <row r="174" spans="1:18">
      <c r="A174" t="s">
        <v>53</v>
      </c>
      <c r="B174">
        <v>2022</v>
      </c>
      <c r="C174" t="s">
        <v>39</v>
      </c>
      <c r="D174" t="s">
        <v>42</v>
      </c>
      <c r="E174" t="s">
        <v>22</v>
      </c>
      <c r="F174">
        <v>113.64400000000001</v>
      </c>
      <c r="G174">
        <v>65.88</v>
      </c>
      <c r="H174">
        <v>131.77799999999999</v>
      </c>
      <c r="I174">
        <v>81.23599999999999</v>
      </c>
      <c r="J174">
        <v>88.102999999999994</v>
      </c>
      <c r="K174">
        <v>70.052999999999997</v>
      </c>
      <c r="L174">
        <v>115.39</v>
      </c>
      <c r="M174">
        <v>85.353000000000009</v>
      </c>
      <c r="N174">
        <v>70.957999999999998</v>
      </c>
      <c r="O174">
        <v>79.052999999999983</v>
      </c>
      <c r="P174">
        <v>87.162000000000006</v>
      </c>
      <c r="Q174">
        <v>104.416</v>
      </c>
      <c r="R174">
        <v>1093.0259999999998</v>
      </c>
    </row>
    <row r="175" spans="1:18">
      <c r="A175" t="s">
        <v>53</v>
      </c>
      <c r="B175">
        <v>2022</v>
      </c>
      <c r="C175" t="s">
        <v>39</v>
      </c>
      <c r="D175" t="s">
        <v>41</v>
      </c>
      <c r="E175" t="s">
        <v>22</v>
      </c>
      <c r="F175">
        <v>45.466000000000001</v>
      </c>
      <c r="G175">
        <v>46.07</v>
      </c>
      <c r="H175">
        <v>39.864000000000004</v>
      </c>
      <c r="I175">
        <v>31.841000000000005</v>
      </c>
      <c r="J175">
        <v>69.076999999999998</v>
      </c>
      <c r="K175">
        <v>33.307000000000002</v>
      </c>
      <c r="L175">
        <v>35.351999999999997</v>
      </c>
      <c r="M175">
        <v>36.322000000000003</v>
      </c>
      <c r="N175">
        <v>47.556000000000004</v>
      </c>
      <c r="O175">
        <v>41.636000000000003</v>
      </c>
      <c r="P175">
        <v>18.463999999999999</v>
      </c>
      <c r="Q175">
        <v>16.544</v>
      </c>
      <c r="R175">
        <v>461.49899999999997</v>
      </c>
    </row>
    <row r="176" spans="1:18">
      <c r="A176" t="s">
        <v>53</v>
      </c>
      <c r="B176">
        <v>2022</v>
      </c>
      <c r="C176" t="s">
        <v>39</v>
      </c>
      <c r="D176" t="s">
        <v>40</v>
      </c>
      <c r="E176" t="s">
        <v>22</v>
      </c>
      <c r="F176">
        <v>303.41199999999998</v>
      </c>
      <c r="G176">
        <v>229.43799999999999</v>
      </c>
      <c r="H176">
        <v>429.42900000000003</v>
      </c>
      <c r="I176">
        <v>240.58199999999999</v>
      </c>
      <c r="J176">
        <v>418.315</v>
      </c>
      <c r="K176">
        <v>331.67099999999994</v>
      </c>
      <c r="L176">
        <v>327.4190000000001</v>
      </c>
      <c r="M176">
        <v>384.64499999999998</v>
      </c>
      <c r="N176">
        <v>362.01499999999999</v>
      </c>
      <c r="O176">
        <v>413.48599999999999</v>
      </c>
      <c r="P176">
        <v>187.65700000000001</v>
      </c>
      <c r="Q176">
        <v>156.41500000000002</v>
      </c>
      <c r="R176">
        <v>3784.4839999999995</v>
      </c>
    </row>
    <row r="177" spans="1:18">
      <c r="A177" t="s">
        <v>53</v>
      </c>
      <c r="B177">
        <v>2022</v>
      </c>
      <c r="C177" t="s">
        <v>29</v>
      </c>
      <c r="D177" t="s">
        <v>38</v>
      </c>
      <c r="E177" t="s">
        <v>22</v>
      </c>
      <c r="F177">
        <v>201.67400000000006</v>
      </c>
      <c r="G177">
        <v>85.077999999999989</v>
      </c>
      <c r="H177">
        <v>141.79399999999998</v>
      </c>
      <c r="I177">
        <v>66.847000000000008</v>
      </c>
      <c r="J177">
        <v>207.14400000000003</v>
      </c>
      <c r="K177">
        <v>108.782</v>
      </c>
      <c r="L177">
        <v>103.51900000000001</v>
      </c>
      <c r="M177">
        <v>175.30699999999999</v>
      </c>
      <c r="N177">
        <v>160.60300000000001</v>
      </c>
      <c r="O177">
        <v>134.39699999999999</v>
      </c>
      <c r="P177">
        <v>109.474</v>
      </c>
      <c r="Q177">
        <v>88.762999999999991</v>
      </c>
      <c r="R177">
        <v>1583.3819999999998</v>
      </c>
    </row>
    <row r="178" spans="1:18">
      <c r="A178" t="s">
        <v>53</v>
      </c>
      <c r="B178">
        <v>2022</v>
      </c>
      <c r="C178" t="s">
        <v>29</v>
      </c>
      <c r="D178" t="s">
        <v>37</v>
      </c>
      <c r="E178" t="s">
        <v>22</v>
      </c>
      <c r="F178">
        <v>5.2039999999999997</v>
      </c>
      <c r="G178">
        <v>5</v>
      </c>
      <c r="H178">
        <v>5</v>
      </c>
      <c r="I178">
        <v>0</v>
      </c>
      <c r="J178">
        <v>0</v>
      </c>
      <c r="K178">
        <v>5</v>
      </c>
      <c r="L178">
        <v>0</v>
      </c>
      <c r="M178">
        <v>0</v>
      </c>
      <c r="N178">
        <v>0.1</v>
      </c>
      <c r="O178">
        <v>0</v>
      </c>
      <c r="P178">
        <v>5</v>
      </c>
      <c r="Q178">
        <v>0</v>
      </c>
      <c r="R178">
        <v>25.304000000000002</v>
      </c>
    </row>
    <row r="179" spans="1:18">
      <c r="A179" t="s">
        <v>53</v>
      </c>
      <c r="B179">
        <v>2022</v>
      </c>
      <c r="C179" t="s">
        <v>29</v>
      </c>
      <c r="D179" t="s">
        <v>36</v>
      </c>
      <c r="E179" t="s">
        <v>22</v>
      </c>
      <c r="F179">
        <v>10</v>
      </c>
      <c r="G179">
        <v>12</v>
      </c>
      <c r="H179">
        <v>21</v>
      </c>
      <c r="I179">
        <v>5</v>
      </c>
      <c r="J179">
        <v>5</v>
      </c>
      <c r="K179">
        <v>14.126999999999999</v>
      </c>
      <c r="L179">
        <v>5</v>
      </c>
      <c r="M179">
        <v>34</v>
      </c>
      <c r="N179">
        <v>14.14</v>
      </c>
      <c r="O179">
        <v>19</v>
      </c>
      <c r="P179">
        <v>7</v>
      </c>
      <c r="Q179">
        <v>18</v>
      </c>
      <c r="R179">
        <v>164.267</v>
      </c>
    </row>
    <row r="180" spans="1:18">
      <c r="A180" t="s">
        <v>53</v>
      </c>
      <c r="B180">
        <v>2022</v>
      </c>
      <c r="C180" t="s">
        <v>29</v>
      </c>
      <c r="D180" t="s">
        <v>35</v>
      </c>
      <c r="E180" t="s">
        <v>22</v>
      </c>
      <c r="F180">
        <v>44.167000000000002</v>
      </c>
      <c r="G180">
        <v>32</v>
      </c>
      <c r="H180">
        <v>25.057000000000002</v>
      </c>
      <c r="I180">
        <v>32.087000000000003</v>
      </c>
      <c r="J180">
        <v>53.143000000000001</v>
      </c>
      <c r="K180">
        <v>37.153999999999996</v>
      </c>
      <c r="L180">
        <v>27.997</v>
      </c>
      <c r="M180">
        <v>17.085999999999999</v>
      </c>
      <c r="N180">
        <v>44.926000000000002</v>
      </c>
      <c r="O180">
        <v>32.887999999999998</v>
      </c>
      <c r="P180">
        <v>37.126000000000005</v>
      </c>
      <c r="Q180">
        <v>20.263000000000002</v>
      </c>
      <c r="R180">
        <v>403.89399999999995</v>
      </c>
    </row>
    <row r="181" spans="1:18">
      <c r="A181" t="s">
        <v>53</v>
      </c>
      <c r="B181">
        <v>2022</v>
      </c>
      <c r="C181" t="s">
        <v>29</v>
      </c>
      <c r="D181" t="s">
        <v>34</v>
      </c>
      <c r="E181" t="s">
        <v>22</v>
      </c>
      <c r="F181">
        <v>5.069</v>
      </c>
      <c r="G181">
        <v>0</v>
      </c>
      <c r="H181">
        <v>12.12</v>
      </c>
      <c r="I181">
        <v>5</v>
      </c>
      <c r="J181">
        <v>26</v>
      </c>
      <c r="K181">
        <v>18</v>
      </c>
      <c r="L181">
        <v>5</v>
      </c>
      <c r="M181">
        <v>12.263</v>
      </c>
      <c r="N181">
        <v>18.437999999999999</v>
      </c>
      <c r="O181">
        <v>12.456</v>
      </c>
      <c r="P181">
        <v>0</v>
      </c>
      <c r="Q181">
        <v>12</v>
      </c>
      <c r="R181">
        <v>126.346</v>
      </c>
    </row>
    <row r="182" spans="1:18">
      <c r="A182" t="s">
        <v>53</v>
      </c>
      <c r="B182">
        <v>2022</v>
      </c>
      <c r="C182" t="s">
        <v>29</v>
      </c>
      <c r="D182" t="s">
        <v>33</v>
      </c>
      <c r="E182" t="s">
        <v>22</v>
      </c>
      <c r="F182">
        <v>0.85899999999999999</v>
      </c>
      <c r="G182">
        <v>10.346</v>
      </c>
      <c r="H182">
        <v>0.56699999999999995</v>
      </c>
      <c r="I182">
        <v>15.522</v>
      </c>
      <c r="J182">
        <v>0.72599999999999998</v>
      </c>
      <c r="K182">
        <v>10.118</v>
      </c>
      <c r="L182">
        <v>0.20700000000000002</v>
      </c>
      <c r="M182">
        <v>7.71</v>
      </c>
      <c r="N182">
        <v>15.798</v>
      </c>
      <c r="O182">
        <v>5.2789999999999999</v>
      </c>
      <c r="P182">
        <v>5.3760000000000003</v>
      </c>
      <c r="Q182">
        <v>10.055999999999999</v>
      </c>
      <c r="R182">
        <v>82.564000000000007</v>
      </c>
    </row>
    <row r="183" spans="1:18">
      <c r="A183" t="s">
        <v>53</v>
      </c>
      <c r="B183">
        <v>2022</v>
      </c>
      <c r="C183" t="s">
        <v>29</v>
      </c>
      <c r="D183" t="s">
        <v>32</v>
      </c>
      <c r="E183" t="s">
        <v>22</v>
      </c>
      <c r="F183">
        <v>35.5</v>
      </c>
      <c r="G183">
        <v>27.28</v>
      </c>
      <c r="H183">
        <v>15</v>
      </c>
      <c r="I183">
        <v>17</v>
      </c>
      <c r="J183">
        <v>25.318000000000001</v>
      </c>
      <c r="K183">
        <v>36.334000000000003</v>
      </c>
      <c r="L183">
        <v>15.404999999999999</v>
      </c>
      <c r="M183">
        <v>47.14</v>
      </c>
      <c r="N183">
        <v>38.9</v>
      </c>
      <c r="O183">
        <v>32.14</v>
      </c>
      <c r="P183">
        <v>37.534999999999997</v>
      </c>
      <c r="Q183">
        <v>27</v>
      </c>
      <c r="R183">
        <v>354.55200000000002</v>
      </c>
    </row>
    <row r="184" spans="1:18">
      <c r="A184" t="s">
        <v>53</v>
      </c>
      <c r="B184">
        <v>2022</v>
      </c>
      <c r="C184" t="s">
        <v>29</v>
      </c>
      <c r="D184" t="s">
        <v>31</v>
      </c>
      <c r="E184" t="s">
        <v>22</v>
      </c>
      <c r="F184">
        <v>43.5</v>
      </c>
      <c r="G184">
        <v>25</v>
      </c>
      <c r="H184">
        <v>40.128</v>
      </c>
      <c r="I184">
        <v>15.144</v>
      </c>
      <c r="J184">
        <v>35</v>
      </c>
      <c r="K184">
        <v>30</v>
      </c>
      <c r="L184">
        <v>30</v>
      </c>
      <c r="M184">
        <v>50</v>
      </c>
      <c r="N184">
        <v>65</v>
      </c>
      <c r="O184">
        <v>18.649000000000001</v>
      </c>
      <c r="P184">
        <v>15.176</v>
      </c>
      <c r="Q184">
        <v>18.28</v>
      </c>
      <c r="R184">
        <v>385.87699999999995</v>
      </c>
    </row>
    <row r="185" spans="1:18">
      <c r="A185" t="s">
        <v>53</v>
      </c>
      <c r="B185">
        <v>2022</v>
      </c>
      <c r="C185" t="s">
        <v>29</v>
      </c>
      <c r="D185" t="s">
        <v>30</v>
      </c>
      <c r="E185" t="s">
        <v>22</v>
      </c>
      <c r="F185">
        <v>25</v>
      </c>
      <c r="G185">
        <v>35</v>
      </c>
      <c r="H185">
        <v>23.213000000000001</v>
      </c>
      <c r="I185">
        <v>26</v>
      </c>
      <c r="J185">
        <v>44.790999999999997</v>
      </c>
      <c r="K185">
        <v>56.692999999999998</v>
      </c>
      <c r="L185">
        <v>64.384</v>
      </c>
      <c r="M185">
        <v>74</v>
      </c>
      <c r="N185">
        <v>94.234999999999999</v>
      </c>
      <c r="O185">
        <v>46.235999999999997</v>
      </c>
      <c r="P185">
        <v>0</v>
      </c>
      <c r="Q185">
        <v>50.484999999999999</v>
      </c>
      <c r="R185">
        <v>540.03700000000003</v>
      </c>
    </row>
    <row r="186" spans="1:18">
      <c r="A186" t="s">
        <v>53</v>
      </c>
      <c r="B186">
        <v>2022</v>
      </c>
      <c r="C186" t="s">
        <v>20</v>
      </c>
      <c r="D186" t="s">
        <v>28</v>
      </c>
      <c r="E186" t="s">
        <v>22</v>
      </c>
      <c r="F186">
        <v>153</v>
      </c>
      <c r="G186">
        <v>113.27799999999999</v>
      </c>
      <c r="H186">
        <v>230.27</v>
      </c>
      <c r="I186">
        <v>84.031999999999996</v>
      </c>
      <c r="J186">
        <v>261</v>
      </c>
      <c r="K186">
        <v>139.994</v>
      </c>
      <c r="L186">
        <v>105.499</v>
      </c>
      <c r="M186">
        <v>131.67500000000001</v>
      </c>
      <c r="N186">
        <v>209.97499999999999</v>
      </c>
      <c r="O186">
        <v>166.45699999999999</v>
      </c>
      <c r="P186">
        <v>60.554000000000002</v>
      </c>
      <c r="Q186">
        <v>118.554</v>
      </c>
      <c r="R186">
        <v>1774.288</v>
      </c>
    </row>
    <row r="187" spans="1:18">
      <c r="A187" t="s">
        <v>53</v>
      </c>
      <c r="B187">
        <v>2022</v>
      </c>
      <c r="C187" t="s">
        <v>20</v>
      </c>
      <c r="D187" t="s">
        <v>27</v>
      </c>
      <c r="E187" t="s">
        <v>22</v>
      </c>
      <c r="F187">
        <v>91</v>
      </c>
      <c r="G187">
        <v>24</v>
      </c>
      <c r="H187">
        <v>0.30099999999999999</v>
      </c>
      <c r="I187">
        <v>86.7</v>
      </c>
      <c r="J187">
        <v>86.7</v>
      </c>
      <c r="K187">
        <v>0</v>
      </c>
      <c r="L187">
        <v>86.7</v>
      </c>
      <c r="M187">
        <v>24</v>
      </c>
      <c r="N187">
        <v>91</v>
      </c>
      <c r="O187">
        <v>91</v>
      </c>
      <c r="P187">
        <v>24.181999999999999</v>
      </c>
      <c r="Q187">
        <v>0</v>
      </c>
      <c r="R187">
        <v>605.58300000000008</v>
      </c>
    </row>
    <row r="188" spans="1:18">
      <c r="A188" t="s">
        <v>53</v>
      </c>
      <c r="B188">
        <v>2022</v>
      </c>
      <c r="C188" t="s">
        <v>20</v>
      </c>
      <c r="D188" t="s">
        <v>26</v>
      </c>
      <c r="E188" t="s">
        <v>22</v>
      </c>
      <c r="F188">
        <v>341.87199999999996</v>
      </c>
      <c r="G188">
        <v>317.065</v>
      </c>
      <c r="H188">
        <v>375.93699999999995</v>
      </c>
      <c r="I188">
        <v>235.96799999999999</v>
      </c>
      <c r="J188">
        <v>321.07099999999997</v>
      </c>
      <c r="K188">
        <v>409.29300000000001</v>
      </c>
      <c r="L188">
        <v>150.238</v>
      </c>
      <c r="M188">
        <v>293.7</v>
      </c>
      <c r="N188">
        <v>434.55100000000004</v>
      </c>
      <c r="O188">
        <v>366.47999999999996</v>
      </c>
      <c r="P188">
        <v>197.18</v>
      </c>
      <c r="Q188">
        <v>242.70000000000002</v>
      </c>
      <c r="R188">
        <v>3686.0549999999989</v>
      </c>
    </row>
    <row r="189" spans="1:18">
      <c r="A189" t="s">
        <v>53</v>
      </c>
      <c r="B189">
        <v>2022</v>
      </c>
      <c r="C189" t="s">
        <v>20</v>
      </c>
      <c r="D189" t="s">
        <v>25</v>
      </c>
      <c r="E189" t="s">
        <v>22</v>
      </c>
      <c r="F189">
        <v>259</v>
      </c>
      <c r="G189">
        <v>326</v>
      </c>
      <c r="H189">
        <v>296</v>
      </c>
      <c r="I189">
        <v>124</v>
      </c>
      <c r="J189">
        <v>268</v>
      </c>
      <c r="K189">
        <v>236</v>
      </c>
      <c r="L189">
        <v>256</v>
      </c>
      <c r="M189">
        <v>252</v>
      </c>
      <c r="N189">
        <v>247</v>
      </c>
      <c r="O189">
        <v>124.5</v>
      </c>
      <c r="P189">
        <v>219.5</v>
      </c>
      <c r="Q189">
        <v>207</v>
      </c>
      <c r="R189">
        <v>2815</v>
      </c>
    </row>
    <row r="190" spans="1:18">
      <c r="A190" t="s">
        <v>53</v>
      </c>
      <c r="B190">
        <v>2022</v>
      </c>
      <c r="C190" t="s">
        <v>20</v>
      </c>
      <c r="D190" t="s">
        <v>24</v>
      </c>
      <c r="E190" t="s">
        <v>22</v>
      </c>
      <c r="F190">
        <v>0</v>
      </c>
      <c r="G190">
        <v>0</v>
      </c>
      <c r="H190">
        <v>0</v>
      </c>
      <c r="I190">
        <v>0</v>
      </c>
      <c r="J190">
        <v>68</v>
      </c>
      <c r="K190">
        <v>0</v>
      </c>
      <c r="L190">
        <v>0</v>
      </c>
      <c r="M190">
        <v>30</v>
      </c>
      <c r="N190">
        <v>31</v>
      </c>
      <c r="O190">
        <v>0</v>
      </c>
      <c r="P190">
        <v>0</v>
      </c>
      <c r="Q190">
        <v>35</v>
      </c>
      <c r="R190">
        <v>164</v>
      </c>
    </row>
    <row r="191" spans="1:18">
      <c r="A191" t="s">
        <v>53</v>
      </c>
      <c r="B191">
        <v>2022</v>
      </c>
      <c r="C191" t="s">
        <v>20</v>
      </c>
      <c r="D191" t="s">
        <v>23</v>
      </c>
      <c r="E191" t="s">
        <v>22</v>
      </c>
      <c r="F191">
        <v>75</v>
      </c>
      <c r="G191">
        <v>0</v>
      </c>
      <c r="H191">
        <v>153</v>
      </c>
      <c r="I191">
        <v>0</v>
      </c>
      <c r="J191">
        <v>93</v>
      </c>
      <c r="K191">
        <v>30</v>
      </c>
      <c r="L191">
        <v>30</v>
      </c>
      <c r="M191">
        <v>93</v>
      </c>
      <c r="N191">
        <v>103</v>
      </c>
      <c r="O191">
        <v>143</v>
      </c>
      <c r="P191">
        <v>0</v>
      </c>
      <c r="Q191">
        <v>88</v>
      </c>
      <c r="R191">
        <v>808</v>
      </c>
    </row>
    <row r="192" spans="1:18">
      <c r="A192" t="s">
        <v>53</v>
      </c>
      <c r="B192">
        <v>2022</v>
      </c>
      <c r="C192" t="s">
        <v>20</v>
      </c>
      <c r="D192" t="s">
        <v>21</v>
      </c>
      <c r="E192" t="s">
        <v>22</v>
      </c>
      <c r="F192">
        <v>98</v>
      </c>
      <c r="G192">
        <v>0.41799999999999998</v>
      </c>
      <c r="H192">
        <v>103.624</v>
      </c>
      <c r="I192">
        <v>0.46600000000000003</v>
      </c>
      <c r="J192">
        <v>162.13200000000001</v>
      </c>
      <c r="K192">
        <v>0</v>
      </c>
      <c r="L192">
        <v>52</v>
      </c>
      <c r="M192">
        <v>40</v>
      </c>
      <c r="N192">
        <v>92.287999999999997</v>
      </c>
      <c r="O192">
        <v>86</v>
      </c>
      <c r="P192">
        <v>37</v>
      </c>
      <c r="Q192">
        <v>55</v>
      </c>
      <c r="R192">
        <v>726.928</v>
      </c>
    </row>
    <row r="193" spans="1:18">
      <c r="A193" t="s">
        <v>19</v>
      </c>
      <c r="B193">
        <v>2022</v>
      </c>
      <c r="C193" t="s">
        <v>48</v>
      </c>
      <c r="D193" t="s">
        <v>52</v>
      </c>
      <c r="E193" t="s">
        <v>22</v>
      </c>
      <c r="F193">
        <v>75218</v>
      </c>
      <c r="G193">
        <v>81352</v>
      </c>
      <c r="H193">
        <v>83595.142999999996</v>
      </c>
      <c r="I193">
        <v>83010</v>
      </c>
      <c r="J193">
        <v>87884.5</v>
      </c>
      <c r="K193">
        <v>79555.5</v>
      </c>
      <c r="L193">
        <v>86447.251000000004</v>
      </c>
      <c r="M193">
        <v>95268.288</v>
      </c>
      <c r="N193">
        <v>91757</v>
      </c>
      <c r="O193">
        <v>93229.255000000005</v>
      </c>
      <c r="P193">
        <v>87926.5</v>
      </c>
      <c r="Q193">
        <v>100367.87</v>
      </c>
      <c r="R193">
        <v>1045611.307</v>
      </c>
    </row>
    <row r="194" spans="1:18">
      <c r="A194" t="s">
        <v>19</v>
      </c>
      <c r="B194">
        <v>2022</v>
      </c>
      <c r="C194" t="s">
        <v>48</v>
      </c>
      <c r="D194" t="s">
        <v>51</v>
      </c>
      <c r="E194" t="s">
        <v>22</v>
      </c>
      <c r="F194">
        <v>106686.35699999999</v>
      </c>
      <c r="G194">
        <v>106939.44</v>
      </c>
      <c r="H194">
        <v>103826.92000000004</v>
      </c>
      <c r="I194">
        <v>104208.52500000002</v>
      </c>
      <c r="J194">
        <v>105411.60100000001</v>
      </c>
      <c r="K194">
        <v>97759.873999999996</v>
      </c>
      <c r="L194">
        <v>122464.19999999998</v>
      </c>
      <c r="M194">
        <v>137401.05000000002</v>
      </c>
      <c r="N194">
        <v>131134.27000000002</v>
      </c>
      <c r="O194">
        <v>132047.277</v>
      </c>
      <c r="P194">
        <v>132320.09999999998</v>
      </c>
      <c r="Q194">
        <v>154188.92299999998</v>
      </c>
      <c r="R194">
        <v>1434388.537</v>
      </c>
    </row>
    <row r="195" spans="1:18">
      <c r="A195" t="s">
        <v>19</v>
      </c>
      <c r="B195">
        <v>2022</v>
      </c>
      <c r="C195" t="s">
        <v>48</v>
      </c>
      <c r="D195" t="s">
        <v>50</v>
      </c>
      <c r="E195" t="s">
        <v>22</v>
      </c>
      <c r="F195">
        <v>55982.950000000004</v>
      </c>
      <c r="G195">
        <v>56116.144000000008</v>
      </c>
      <c r="H195">
        <v>53572.186000000002</v>
      </c>
      <c r="I195">
        <v>52244.25</v>
      </c>
      <c r="J195">
        <v>55583.900000000009</v>
      </c>
      <c r="K195">
        <v>49991.317000000003</v>
      </c>
      <c r="L195">
        <v>51901.350000000006</v>
      </c>
      <c r="M195">
        <v>56888.37000000001</v>
      </c>
      <c r="N195">
        <v>56387.867000000006</v>
      </c>
      <c r="O195">
        <v>54926.788999999997</v>
      </c>
      <c r="P195">
        <v>56558.62</v>
      </c>
      <c r="Q195">
        <v>63713.8</v>
      </c>
      <c r="R195">
        <v>663867.54300000018</v>
      </c>
    </row>
    <row r="196" spans="1:18">
      <c r="A196" t="s">
        <v>19</v>
      </c>
      <c r="B196">
        <v>2022</v>
      </c>
      <c r="C196" t="s">
        <v>48</v>
      </c>
      <c r="D196" t="s">
        <v>49</v>
      </c>
      <c r="E196" t="s">
        <v>22</v>
      </c>
      <c r="F196">
        <v>55502.05</v>
      </c>
      <c r="G196">
        <v>56283.950000000004</v>
      </c>
      <c r="H196">
        <v>57693.949000000001</v>
      </c>
      <c r="I196">
        <v>56956.649999999994</v>
      </c>
      <c r="J196">
        <v>59090.549999999996</v>
      </c>
      <c r="K196">
        <v>54924.696999999993</v>
      </c>
      <c r="L196">
        <v>65031.180999999997</v>
      </c>
      <c r="M196">
        <v>70473.084999999992</v>
      </c>
      <c r="N196">
        <v>70841.23</v>
      </c>
      <c r="O196">
        <v>71510.899999999994</v>
      </c>
      <c r="P196">
        <v>68385.024999999994</v>
      </c>
      <c r="Q196">
        <v>82828.36</v>
      </c>
      <c r="R196">
        <v>769521.62699999998</v>
      </c>
    </row>
    <row r="197" spans="1:18">
      <c r="A197" t="s">
        <v>19</v>
      </c>
      <c r="B197">
        <v>2022</v>
      </c>
      <c r="C197" t="s">
        <v>44</v>
      </c>
      <c r="D197" t="s">
        <v>47</v>
      </c>
      <c r="E197" t="s">
        <v>22</v>
      </c>
      <c r="F197">
        <v>284038.636</v>
      </c>
      <c r="G197">
        <v>275308.64700000006</v>
      </c>
      <c r="H197">
        <v>286755.92100000009</v>
      </c>
      <c r="I197">
        <v>280785.58499999979</v>
      </c>
      <c r="J197">
        <v>281984.81700000004</v>
      </c>
      <c r="K197">
        <v>268191.85999999981</v>
      </c>
      <c r="L197">
        <v>298694.48699999991</v>
      </c>
      <c r="M197">
        <v>311611.88999999996</v>
      </c>
      <c r="N197">
        <v>311715.04900000017</v>
      </c>
      <c r="O197">
        <v>319459.54199999996</v>
      </c>
      <c r="P197">
        <v>312818.91600000003</v>
      </c>
      <c r="Q197">
        <v>370929.76799999957</v>
      </c>
      <c r="R197">
        <v>3602295.1179999998</v>
      </c>
    </row>
    <row r="198" spans="1:18">
      <c r="A198" t="s">
        <v>19</v>
      </c>
      <c r="B198">
        <v>2022</v>
      </c>
      <c r="C198" t="s">
        <v>44</v>
      </c>
      <c r="D198" t="s">
        <v>46</v>
      </c>
      <c r="E198" t="s">
        <v>22</v>
      </c>
      <c r="F198">
        <v>237566.15999999992</v>
      </c>
      <c r="G198">
        <v>239348.96199999994</v>
      </c>
      <c r="H198">
        <v>243701.87699999992</v>
      </c>
      <c r="I198">
        <v>232668.38199999995</v>
      </c>
      <c r="J198">
        <v>232796.04799999998</v>
      </c>
      <c r="K198">
        <v>220732.74</v>
      </c>
      <c r="L198">
        <v>244937.06999999995</v>
      </c>
      <c r="M198">
        <v>250194.519</v>
      </c>
      <c r="N198">
        <v>253498.89999999997</v>
      </c>
      <c r="O198">
        <v>254195.73399999997</v>
      </c>
      <c r="P198">
        <v>253765.75099999999</v>
      </c>
      <c r="Q198">
        <v>297470.12799999997</v>
      </c>
      <c r="R198">
        <v>2960876.2710000002</v>
      </c>
    </row>
    <row r="199" spans="1:18">
      <c r="A199" t="s">
        <v>19</v>
      </c>
      <c r="B199">
        <v>2022</v>
      </c>
      <c r="C199" t="s">
        <v>44</v>
      </c>
      <c r="D199" t="s">
        <v>45</v>
      </c>
      <c r="E199" t="s">
        <v>22</v>
      </c>
      <c r="F199">
        <v>237112.84299999996</v>
      </c>
      <c r="G199">
        <v>245050.79600000015</v>
      </c>
      <c r="H199">
        <v>238824.65700000009</v>
      </c>
      <c r="I199">
        <v>234738.53099999996</v>
      </c>
      <c r="J199">
        <v>251705.49500000005</v>
      </c>
      <c r="K199">
        <v>233683.60800000012</v>
      </c>
      <c r="L199">
        <v>269678.48399999994</v>
      </c>
      <c r="M199">
        <v>280572.96099999989</v>
      </c>
      <c r="N199">
        <v>282616.69600000023</v>
      </c>
      <c r="O199">
        <v>290438.74700000015</v>
      </c>
      <c r="P199">
        <v>283172.69</v>
      </c>
      <c r="Q199">
        <v>337895.09199999989</v>
      </c>
      <c r="R199">
        <v>3185490.6</v>
      </c>
    </row>
    <row r="200" spans="1:18">
      <c r="A200" t="s">
        <v>19</v>
      </c>
      <c r="B200">
        <v>2022</v>
      </c>
      <c r="C200" t="s">
        <v>39</v>
      </c>
      <c r="D200" t="s">
        <v>43</v>
      </c>
      <c r="E200" t="s">
        <v>22</v>
      </c>
      <c r="F200">
        <v>781857.16300000018</v>
      </c>
      <c r="G200">
        <v>819370.08700000017</v>
      </c>
      <c r="H200">
        <v>788981.84899999958</v>
      </c>
      <c r="I200">
        <v>775005.71499999985</v>
      </c>
      <c r="J200">
        <v>833479.91200000013</v>
      </c>
      <c r="K200">
        <v>744205.3189999999</v>
      </c>
      <c r="L200">
        <v>779017.20299999963</v>
      </c>
      <c r="M200">
        <v>856526.63999999978</v>
      </c>
      <c r="N200">
        <v>835687.70099999965</v>
      </c>
      <c r="O200">
        <v>883152.73999999987</v>
      </c>
      <c r="P200">
        <v>874567.87099999969</v>
      </c>
      <c r="Q200">
        <v>1035389.2089999998</v>
      </c>
      <c r="R200">
        <v>10007241.408999998</v>
      </c>
    </row>
    <row r="201" spans="1:18">
      <c r="A201" t="s">
        <v>19</v>
      </c>
      <c r="B201">
        <v>2022</v>
      </c>
      <c r="C201" t="s">
        <v>39</v>
      </c>
      <c r="D201" t="s">
        <v>42</v>
      </c>
      <c r="E201" t="s">
        <v>22</v>
      </c>
      <c r="F201">
        <v>145582.88699999999</v>
      </c>
      <c r="G201">
        <v>150554.46299999999</v>
      </c>
      <c r="H201">
        <v>155207.51999999999</v>
      </c>
      <c r="I201">
        <v>150424.04999999999</v>
      </c>
      <c r="J201">
        <v>156047.31100000002</v>
      </c>
      <c r="K201">
        <v>138397.44699999999</v>
      </c>
      <c r="L201">
        <v>182576.34599999999</v>
      </c>
      <c r="M201">
        <v>189161.72199999998</v>
      </c>
      <c r="N201">
        <v>192178.75599999999</v>
      </c>
      <c r="O201">
        <v>204571.842</v>
      </c>
      <c r="P201">
        <v>194367.02500000002</v>
      </c>
      <c r="Q201">
        <v>234241.486</v>
      </c>
      <c r="R201">
        <v>2093310.855</v>
      </c>
    </row>
    <row r="202" spans="1:18">
      <c r="A202" t="s">
        <v>19</v>
      </c>
      <c r="B202">
        <v>2022</v>
      </c>
      <c r="C202" t="s">
        <v>39</v>
      </c>
      <c r="D202" t="s">
        <v>41</v>
      </c>
      <c r="E202" t="s">
        <v>22</v>
      </c>
      <c r="F202">
        <v>87555.7</v>
      </c>
      <c r="G202">
        <v>83451.100000000006</v>
      </c>
      <c r="H202">
        <v>84644.1</v>
      </c>
      <c r="I202">
        <v>80229.038000000015</v>
      </c>
      <c r="J202">
        <v>84696.497999999992</v>
      </c>
      <c r="K202">
        <v>76797.684999999998</v>
      </c>
      <c r="L202">
        <v>82196.899999999994</v>
      </c>
      <c r="M202">
        <v>83285.119000000006</v>
      </c>
      <c r="N202">
        <v>82782.080000000002</v>
      </c>
      <c r="O202">
        <v>85585.510999999984</v>
      </c>
      <c r="P202">
        <v>80113.507999999987</v>
      </c>
      <c r="Q202">
        <v>93704.7</v>
      </c>
      <c r="R202">
        <v>1005041.9389999998</v>
      </c>
    </row>
    <row r="203" spans="1:18">
      <c r="A203" t="s">
        <v>19</v>
      </c>
      <c r="B203">
        <v>2022</v>
      </c>
      <c r="C203" t="s">
        <v>39</v>
      </c>
      <c r="D203" t="s">
        <v>40</v>
      </c>
      <c r="E203" t="s">
        <v>22</v>
      </c>
      <c r="F203">
        <v>312138.82199999999</v>
      </c>
      <c r="G203">
        <v>311715.02800000011</v>
      </c>
      <c r="H203">
        <v>308751.71899999992</v>
      </c>
      <c r="I203">
        <v>306632.85999999993</v>
      </c>
      <c r="J203">
        <v>337793.2240000001</v>
      </c>
      <c r="K203">
        <v>299979.43800000002</v>
      </c>
      <c r="L203">
        <v>380847.85300000012</v>
      </c>
      <c r="M203">
        <v>397320.527</v>
      </c>
      <c r="N203">
        <v>388707.68699999998</v>
      </c>
      <c r="O203">
        <v>397929.6549999998</v>
      </c>
      <c r="P203">
        <v>383927.27100000007</v>
      </c>
      <c r="Q203">
        <v>456673.28199999989</v>
      </c>
      <c r="R203">
        <v>4282417.3659999995</v>
      </c>
    </row>
    <row r="204" spans="1:18">
      <c r="A204" t="s">
        <v>19</v>
      </c>
      <c r="B204">
        <v>2022</v>
      </c>
      <c r="C204" t="s">
        <v>29</v>
      </c>
      <c r="D204" t="s">
        <v>38</v>
      </c>
      <c r="E204" t="s">
        <v>22</v>
      </c>
      <c r="F204">
        <v>172831.86699999997</v>
      </c>
      <c r="G204">
        <v>161314.929</v>
      </c>
      <c r="H204">
        <v>156035.09099999999</v>
      </c>
      <c r="I204">
        <v>165185.89099999997</v>
      </c>
      <c r="J204">
        <v>162813.715</v>
      </c>
      <c r="K204">
        <v>163770.929</v>
      </c>
      <c r="L204">
        <v>178849.89999999997</v>
      </c>
      <c r="M204">
        <v>198395.41099999993</v>
      </c>
      <c r="N204">
        <v>198856.51599999997</v>
      </c>
      <c r="O204">
        <v>189830.09999999998</v>
      </c>
      <c r="P204">
        <v>176951.728</v>
      </c>
      <c r="Q204">
        <v>223820.44399999996</v>
      </c>
      <c r="R204">
        <v>2148656.5210000002</v>
      </c>
    </row>
    <row r="205" spans="1:18">
      <c r="A205" t="s">
        <v>19</v>
      </c>
      <c r="B205">
        <v>2022</v>
      </c>
      <c r="C205" t="s">
        <v>29</v>
      </c>
      <c r="D205" t="s">
        <v>37</v>
      </c>
      <c r="E205" t="s">
        <v>22</v>
      </c>
      <c r="F205">
        <v>28656.593000000001</v>
      </c>
      <c r="G205">
        <v>29528.5</v>
      </c>
      <c r="H205">
        <v>28576</v>
      </c>
      <c r="I205">
        <v>28296.255000000001</v>
      </c>
      <c r="J205">
        <v>30576.077000000001</v>
      </c>
      <c r="K205">
        <v>29998.5</v>
      </c>
      <c r="L205">
        <v>30686.819999999996</v>
      </c>
      <c r="M205">
        <v>34591</v>
      </c>
      <c r="N205">
        <v>35886.5</v>
      </c>
      <c r="O205">
        <v>34493.5</v>
      </c>
      <c r="P205">
        <v>32573.5</v>
      </c>
      <c r="Q205">
        <v>37850.5</v>
      </c>
      <c r="R205">
        <v>381713.745</v>
      </c>
    </row>
    <row r="206" spans="1:18">
      <c r="A206" t="s">
        <v>19</v>
      </c>
      <c r="B206">
        <v>2022</v>
      </c>
      <c r="C206" t="s">
        <v>29</v>
      </c>
      <c r="D206" t="s">
        <v>36</v>
      </c>
      <c r="E206" t="s">
        <v>22</v>
      </c>
      <c r="F206">
        <v>36111.5</v>
      </c>
      <c r="G206">
        <v>36194.5</v>
      </c>
      <c r="H206">
        <v>34338.483</v>
      </c>
      <c r="I206">
        <v>34594.5</v>
      </c>
      <c r="J206">
        <v>35974.5</v>
      </c>
      <c r="K206">
        <v>32813.5</v>
      </c>
      <c r="L206">
        <v>37632</v>
      </c>
      <c r="M206">
        <v>42905</v>
      </c>
      <c r="N206">
        <v>43684</v>
      </c>
      <c r="O206">
        <v>42951.851999999999</v>
      </c>
      <c r="P206">
        <v>41117.5</v>
      </c>
      <c r="Q206">
        <v>48629</v>
      </c>
      <c r="R206">
        <v>466946.33500000002</v>
      </c>
    </row>
    <row r="207" spans="1:18">
      <c r="A207" t="s">
        <v>19</v>
      </c>
      <c r="B207">
        <v>2022</v>
      </c>
      <c r="C207" t="s">
        <v>29</v>
      </c>
      <c r="D207" t="s">
        <v>35</v>
      </c>
      <c r="E207" t="s">
        <v>22</v>
      </c>
      <c r="F207">
        <v>102121.81400000001</v>
      </c>
      <c r="G207">
        <v>101711.34999999999</v>
      </c>
      <c r="H207">
        <v>101023.04999999999</v>
      </c>
      <c r="I207">
        <v>100827.84199999999</v>
      </c>
      <c r="J207">
        <v>105101.77399999999</v>
      </c>
      <c r="K207">
        <v>98627.085999999996</v>
      </c>
      <c r="L207">
        <v>110063.75899999999</v>
      </c>
      <c r="M207">
        <v>124984.55</v>
      </c>
      <c r="N207">
        <v>127520.59999999999</v>
      </c>
      <c r="O207">
        <v>124463.71</v>
      </c>
      <c r="P207">
        <v>117846.45</v>
      </c>
      <c r="Q207">
        <v>140134.65</v>
      </c>
      <c r="R207">
        <v>1354426.6349999998</v>
      </c>
    </row>
    <row r="208" spans="1:18">
      <c r="A208" t="s">
        <v>19</v>
      </c>
      <c r="B208">
        <v>2022</v>
      </c>
      <c r="C208" t="s">
        <v>29</v>
      </c>
      <c r="D208" t="s">
        <v>34</v>
      </c>
      <c r="E208" t="s">
        <v>22</v>
      </c>
      <c r="F208">
        <v>52760.549999999996</v>
      </c>
      <c r="G208">
        <v>51392.34</v>
      </c>
      <c r="H208">
        <v>51813.477999999996</v>
      </c>
      <c r="I208">
        <v>52067.22</v>
      </c>
      <c r="J208">
        <v>55113.030000000006</v>
      </c>
      <c r="K208">
        <v>53411.33</v>
      </c>
      <c r="L208">
        <v>61240.574000000001</v>
      </c>
      <c r="M208">
        <v>65468.200000000004</v>
      </c>
      <c r="N208">
        <v>63265.49</v>
      </c>
      <c r="O208">
        <v>62615.660000000011</v>
      </c>
      <c r="P208">
        <v>58831.792000000001</v>
      </c>
      <c r="Q208">
        <v>70843.999999999985</v>
      </c>
      <c r="R208">
        <v>698823.66400000011</v>
      </c>
    </row>
    <row r="209" spans="1:18">
      <c r="A209" t="s">
        <v>19</v>
      </c>
      <c r="B209">
        <v>2022</v>
      </c>
      <c r="C209" t="s">
        <v>29</v>
      </c>
      <c r="D209" t="s">
        <v>33</v>
      </c>
      <c r="E209" t="s">
        <v>22</v>
      </c>
      <c r="F209">
        <v>45451.648000000001</v>
      </c>
      <c r="G209">
        <v>45999.044999999998</v>
      </c>
      <c r="H209">
        <v>45356.305</v>
      </c>
      <c r="I209">
        <v>45767.510999999999</v>
      </c>
      <c r="J209">
        <v>49806.775999999998</v>
      </c>
      <c r="K209">
        <v>45558.169000000002</v>
      </c>
      <c r="L209">
        <v>51029.5</v>
      </c>
      <c r="M209">
        <v>57292.815000000002</v>
      </c>
      <c r="N209">
        <v>57970.791000000005</v>
      </c>
      <c r="O209">
        <v>56007.296999999999</v>
      </c>
      <c r="P209">
        <v>53923.027000000002</v>
      </c>
      <c r="Q209">
        <v>63383.19</v>
      </c>
      <c r="R209">
        <v>617546.07400000002</v>
      </c>
    </row>
    <row r="210" spans="1:18">
      <c r="A210" t="s">
        <v>19</v>
      </c>
      <c r="B210">
        <v>2022</v>
      </c>
      <c r="C210" t="s">
        <v>29</v>
      </c>
      <c r="D210" t="s">
        <v>32</v>
      </c>
      <c r="E210" t="s">
        <v>22</v>
      </c>
      <c r="F210">
        <v>103587.79999999999</v>
      </c>
      <c r="G210">
        <v>108625</v>
      </c>
      <c r="H210">
        <v>109211.33499999999</v>
      </c>
      <c r="I210">
        <v>108688.19500000001</v>
      </c>
      <c r="J210">
        <v>114442.65900000001</v>
      </c>
      <c r="K210">
        <v>106011.49</v>
      </c>
      <c r="L210">
        <v>118904.344</v>
      </c>
      <c r="M210">
        <v>130341.83900000001</v>
      </c>
      <c r="N210">
        <v>130470.3</v>
      </c>
      <c r="O210">
        <v>133241.19399999999</v>
      </c>
      <c r="P210">
        <v>123585.234</v>
      </c>
      <c r="Q210">
        <v>143829.51499999998</v>
      </c>
      <c r="R210">
        <v>1430938.905</v>
      </c>
    </row>
    <row r="211" spans="1:18">
      <c r="A211" t="s">
        <v>19</v>
      </c>
      <c r="B211">
        <v>2022</v>
      </c>
      <c r="C211" t="s">
        <v>29</v>
      </c>
      <c r="D211" t="s">
        <v>31</v>
      </c>
      <c r="E211" t="s">
        <v>22</v>
      </c>
      <c r="F211">
        <v>41918.366000000002</v>
      </c>
      <c r="G211">
        <v>41076.699999999997</v>
      </c>
      <c r="H211">
        <v>40173.000000000007</v>
      </c>
      <c r="I211">
        <v>39158.5</v>
      </c>
      <c r="J211">
        <v>42530.899999999994</v>
      </c>
      <c r="K211">
        <v>40208</v>
      </c>
      <c r="L211">
        <v>45694.1</v>
      </c>
      <c r="M211">
        <v>52587.000000000007</v>
      </c>
      <c r="N211">
        <v>52823.500000000015</v>
      </c>
      <c r="O211">
        <v>52463.399999999994</v>
      </c>
      <c r="P211">
        <v>48763.4</v>
      </c>
      <c r="Q211">
        <v>54990.400000000001</v>
      </c>
      <c r="R211">
        <v>552387.26600000006</v>
      </c>
    </row>
    <row r="212" spans="1:18">
      <c r="A212" t="s">
        <v>19</v>
      </c>
      <c r="B212">
        <v>2022</v>
      </c>
      <c r="C212" t="s">
        <v>29</v>
      </c>
      <c r="D212" t="s">
        <v>30</v>
      </c>
      <c r="E212" t="s">
        <v>22</v>
      </c>
      <c r="F212">
        <v>72096.959999999992</v>
      </c>
      <c r="G212">
        <v>73947.159999999989</v>
      </c>
      <c r="H212">
        <v>75237.73000000001</v>
      </c>
      <c r="I212">
        <v>76571.659999999989</v>
      </c>
      <c r="J212">
        <v>80875.530000000013</v>
      </c>
      <c r="K212">
        <v>78640.578999999998</v>
      </c>
      <c r="L212">
        <v>81789.947000000015</v>
      </c>
      <c r="M212">
        <v>92639.29</v>
      </c>
      <c r="N212">
        <v>92429.799999999988</v>
      </c>
      <c r="O212">
        <v>91627.652000000002</v>
      </c>
      <c r="P212">
        <v>86934.417999999991</v>
      </c>
      <c r="Q212">
        <v>100985.21900000001</v>
      </c>
      <c r="R212">
        <v>1003775.9450000002</v>
      </c>
    </row>
    <row r="213" spans="1:18">
      <c r="A213" t="s">
        <v>19</v>
      </c>
      <c r="B213">
        <v>2022</v>
      </c>
      <c r="C213" t="s">
        <v>20</v>
      </c>
      <c r="D213" t="s">
        <v>28</v>
      </c>
      <c r="E213" t="s">
        <v>22</v>
      </c>
      <c r="F213">
        <v>27704.922999999999</v>
      </c>
      <c r="G213">
        <v>28695.800000000003</v>
      </c>
      <c r="H213">
        <v>29901.7</v>
      </c>
      <c r="I213">
        <v>29629.4</v>
      </c>
      <c r="J213">
        <v>31744.899999999998</v>
      </c>
      <c r="K213">
        <v>30530.1</v>
      </c>
      <c r="L213">
        <v>35983.673999999999</v>
      </c>
      <c r="M213">
        <v>36756.891000000003</v>
      </c>
      <c r="N213">
        <v>36875.1</v>
      </c>
      <c r="O213">
        <v>35186.9</v>
      </c>
      <c r="P213">
        <v>32913.300000000003</v>
      </c>
      <c r="Q213">
        <v>40210.857999999993</v>
      </c>
      <c r="R213">
        <v>396133.54600000003</v>
      </c>
    </row>
    <row r="214" spans="1:18">
      <c r="A214" t="s">
        <v>19</v>
      </c>
      <c r="B214">
        <v>2022</v>
      </c>
      <c r="C214" t="s">
        <v>20</v>
      </c>
      <c r="D214" t="s">
        <v>27</v>
      </c>
      <c r="E214" t="s">
        <v>22</v>
      </c>
      <c r="F214">
        <v>13835.896000000001</v>
      </c>
      <c r="G214">
        <v>14557.956</v>
      </c>
      <c r="H214">
        <v>15604.959000000001</v>
      </c>
      <c r="I214">
        <v>15279.948</v>
      </c>
      <c r="J214">
        <v>16291.5</v>
      </c>
      <c r="K214">
        <v>15595.953</v>
      </c>
      <c r="L214">
        <v>16438.599999999999</v>
      </c>
      <c r="M214">
        <v>18134.758000000002</v>
      </c>
      <c r="N214">
        <v>18295.757000000001</v>
      </c>
      <c r="O214">
        <v>17797.453000000001</v>
      </c>
      <c r="P214">
        <v>16753.183000000001</v>
      </c>
      <c r="Q214">
        <v>17284.731</v>
      </c>
      <c r="R214">
        <v>195870.69400000002</v>
      </c>
    </row>
    <row r="215" spans="1:18">
      <c r="A215" t="s">
        <v>19</v>
      </c>
      <c r="B215">
        <v>2022</v>
      </c>
      <c r="C215" t="s">
        <v>20</v>
      </c>
      <c r="D215" t="s">
        <v>26</v>
      </c>
      <c r="E215" t="s">
        <v>22</v>
      </c>
      <c r="F215">
        <v>92303.26400000001</v>
      </c>
      <c r="G215">
        <v>95370.027000000002</v>
      </c>
      <c r="H215">
        <v>99813.70299999995</v>
      </c>
      <c r="I215">
        <v>96940.544000000009</v>
      </c>
      <c r="J215">
        <v>104047.41399999999</v>
      </c>
      <c r="K215">
        <v>100477.677</v>
      </c>
      <c r="L215">
        <v>111455.95199999999</v>
      </c>
      <c r="M215">
        <v>119676.897</v>
      </c>
      <c r="N215">
        <v>121338.47799999997</v>
      </c>
      <c r="O215">
        <v>118862.796</v>
      </c>
      <c r="P215">
        <v>112722.47999999997</v>
      </c>
      <c r="Q215">
        <v>128548.958</v>
      </c>
      <c r="R215">
        <v>1301558.1900000002</v>
      </c>
    </row>
    <row r="216" spans="1:18">
      <c r="A216" t="s">
        <v>19</v>
      </c>
      <c r="B216">
        <v>2022</v>
      </c>
      <c r="C216" t="s">
        <v>20</v>
      </c>
      <c r="D216" t="s">
        <v>25</v>
      </c>
      <c r="E216" t="s">
        <v>22</v>
      </c>
      <c r="F216">
        <v>13519.6</v>
      </c>
      <c r="G216">
        <v>14306.66</v>
      </c>
      <c r="H216">
        <v>14843.6</v>
      </c>
      <c r="I216">
        <v>14722.8</v>
      </c>
      <c r="J216">
        <v>15207.199999999999</v>
      </c>
      <c r="K216">
        <v>13768.2</v>
      </c>
      <c r="L216">
        <v>14878.199999999999</v>
      </c>
      <c r="M216">
        <v>16958.599999999999</v>
      </c>
      <c r="N216">
        <v>17729.900000000001</v>
      </c>
      <c r="O216">
        <v>16616.45</v>
      </c>
      <c r="P216">
        <v>15867.6</v>
      </c>
      <c r="Q216">
        <v>17448.75</v>
      </c>
      <c r="R216">
        <v>185867.56</v>
      </c>
    </row>
    <row r="217" spans="1:18">
      <c r="A217" t="s">
        <v>19</v>
      </c>
      <c r="B217">
        <v>2022</v>
      </c>
      <c r="C217" t="s">
        <v>20</v>
      </c>
      <c r="D217" t="s">
        <v>24</v>
      </c>
      <c r="E217" t="s">
        <v>22</v>
      </c>
      <c r="F217">
        <v>45022.892999999996</v>
      </c>
      <c r="G217">
        <v>49142.175999999999</v>
      </c>
      <c r="H217">
        <v>46895.294999999998</v>
      </c>
      <c r="I217">
        <v>48782.834999999992</v>
      </c>
      <c r="J217">
        <v>48589.679000000004</v>
      </c>
      <c r="K217">
        <v>49823.27399999999</v>
      </c>
      <c r="L217">
        <v>55432.857999999993</v>
      </c>
      <c r="M217">
        <v>62085.323000000004</v>
      </c>
      <c r="N217">
        <v>59218.195999999996</v>
      </c>
      <c r="O217">
        <v>59776.445999999996</v>
      </c>
      <c r="P217">
        <v>57081.541000000005</v>
      </c>
      <c r="Q217">
        <v>62144.97099999999</v>
      </c>
      <c r="R217">
        <v>643995.48699999996</v>
      </c>
    </row>
    <row r="218" spans="1:18">
      <c r="A218" t="s">
        <v>19</v>
      </c>
      <c r="B218">
        <v>2022</v>
      </c>
      <c r="C218" t="s">
        <v>20</v>
      </c>
      <c r="D218" t="s">
        <v>23</v>
      </c>
      <c r="E218" t="s">
        <v>22</v>
      </c>
      <c r="F218">
        <v>10432.200000000001</v>
      </c>
      <c r="G218">
        <v>10512.4</v>
      </c>
      <c r="H218">
        <v>11078.2</v>
      </c>
      <c r="I218">
        <v>11139.699999999999</v>
      </c>
      <c r="J218">
        <v>12329.7</v>
      </c>
      <c r="K218">
        <v>11545.3</v>
      </c>
      <c r="L218">
        <v>12673.9</v>
      </c>
      <c r="M218">
        <v>14050.8</v>
      </c>
      <c r="N218">
        <v>14672</v>
      </c>
      <c r="O218">
        <v>13393.65</v>
      </c>
      <c r="P218">
        <v>13408</v>
      </c>
      <c r="Q218">
        <v>14114</v>
      </c>
      <c r="R218">
        <v>149349.84999999998</v>
      </c>
    </row>
    <row r="219" spans="1:18">
      <c r="A219" t="s">
        <v>19</v>
      </c>
      <c r="B219">
        <v>2022</v>
      </c>
      <c r="C219" t="s">
        <v>20</v>
      </c>
      <c r="D219" t="s">
        <v>21</v>
      </c>
      <c r="E219" t="s">
        <v>22</v>
      </c>
      <c r="F219">
        <v>33755.85</v>
      </c>
      <c r="G219">
        <v>33218.399999999994</v>
      </c>
      <c r="H219">
        <v>35880.549999999996</v>
      </c>
      <c r="I219">
        <v>36122.85</v>
      </c>
      <c r="J219">
        <v>37540.449999999997</v>
      </c>
      <c r="K219">
        <v>35300.601999999999</v>
      </c>
      <c r="L219">
        <v>39457.800999999999</v>
      </c>
      <c r="M219">
        <v>41941.002</v>
      </c>
      <c r="N219">
        <v>42147.399999999994</v>
      </c>
      <c r="O219">
        <v>41241.300000000003</v>
      </c>
      <c r="P219">
        <v>40982.5</v>
      </c>
      <c r="Q219">
        <v>43630.399999999994</v>
      </c>
      <c r="R219">
        <v>461219.10499999998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pageSetUpPr autoPageBreaks="0"/>
  </sheetPr>
  <dimension ref="A1:IV639"/>
  <sheetViews>
    <sheetView topLeftCell="Q42" zoomScale="70" zoomScaleNormal="70" workbookViewId="0">
      <selection activeCell="Y60" sqref="Y60"/>
    </sheetView>
  </sheetViews>
  <sheetFormatPr defaultColWidth="0" defaultRowHeight="12.75" zeroHeight="1"/>
  <cols>
    <col min="1" max="1" width="3.140625" style="1" customWidth="1"/>
    <col min="2" max="2" width="25.5703125" style="1" customWidth="1"/>
    <col min="3" max="26" width="14.5703125" style="1" customWidth="1"/>
    <col min="27" max="27" width="33.5703125" style="1" bestFit="1" customWidth="1"/>
    <col min="28" max="28" width="13.85546875" style="1" customWidth="1"/>
    <col min="29" max="256" width="0" style="1" hidden="1" customWidth="1"/>
    <col min="257" max="16384" width="13.85546875" style="1" hidden="1"/>
  </cols>
  <sheetData>
    <row r="1" spans="2:2"/>
    <row r="2" spans="2:2"/>
    <row r="3" spans="2:2"/>
    <row r="4" spans="2:2"/>
    <row r="5" spans="2:2"/>
    <row r="6" spans="2:2"/>
    <row r="7" spans="2:2" ht="15.75">
      <c r="B7" s="2" t="s">
        <v>82</v>
      </c>
    </row>
    <row r="8" spans="2:2" ht="15.75">
      <c r="B8" s="2" t="s">
        <v>83</v>
      </c>
    </row>
    <row r="9" spans="2:2"/>
    <row r="20" spans="2:11"/>
    <row r="21" spans="2:11"/>
    <row r="22" spans="2:11" ht="20.25">
      <c r="B22" s="68" t="s">
        <v>84</v>
      </c>
      <c r="C22" s="68"/>
      <c r="D22" s="68"/>
      <c r="E22" s="68"/>
      <c r="F22" s="68"/>
      <c r="G22" s="68"/>
      <c r="H22" s="68"/>
      <c r="I22" s="69"/>
      <c r="J22" s="69"/>
      <c r="K22" s="70"/>
    </row>
    <row r="23" spans="2:11" ht="20.25">
      <c r="B23" s="22" t="s">
        <v>85</v>
      </c>
    </row>
    <row r="26" spans="2:11"/>
    <row r="27" spans="2:11" ht="18">
      <c r="B27" s="14" t="s">
        <v>86</v>
      </c>
    </row>
    <row r="28" spans="2:11" ht="15">
      <c r="B28" s="36" t="s">
        <v>87</v>
      </c>
      <c r="C28"/>
      <c r="D28"/>
      <c r="E28"/>
      <c r="F28"/>
      <c r="G28"/>
      <c r="H28"/>
    </row>
    <row r="29" spans="2:11" ht="15">
      <c r="B29" s="36" t="s">
        <v>88</v>
      </c>
      <c r="C29"/>
      <c r="D29"/>
      <c r="E29"/>
      <c r="F29"/>
      <c r="G29"/>
      <c r="H29"/>
    </row>
    <row r="30" spans="2:11" ht="15">
      <c r="B30" s="36" t="s">
        <v>89</v>
      </c>
      <c r="C30" s="3"/>
    </row>
    <row r="31" spans="2:11" ht="15" hidden="1">
      <c r="B31" s="36"/>
      <c r="C31" s="3"/>
    </row>
    <row r="32" spans="2:11" ht="15" hidden="1">
      <c r="B32" s="36"/>
    </row>
    <row r="33" spans="2:7" ht="15" hidden="1">
      <c r="B33" s="36"/>
    </row>
    <row r="34" spans="2:7" ht="15" hidden="1">
      <c r="B34" s="36"/>
    </row>
    <row r="35" spans="2:7" ht="15">
      <c r="B35" s="36" t="s">
        <v>90</v>
      </c>
    </row>
    <row r="36" spans="2:7" ht="15">
      <c r="B36" s="36" t="s">
        <v>91</v>
      </c>
    </row>
    <row r="37" spans="2:7" ht="15">
      <c r="B37" s="36" t="s">
        <v>92</v>
      </c>
    </row>
    <row r="38" spans="2:7" ht="15">
      <c r="B38" s="36" t="s">
        <v>93</v>
      </c>
    </row>
    <row r="39" spans="2:7" ht="15">
      <c r="B39" s="36" t="s">
        <v>94</v>
      </c>
    </row>
    <row r="40" spans="2:7" ht="15">
      <c r="B40" s="36" t="s">
        <v>95</v>
      </c>
    </row>
    <row r="41" spans="2:7"/>
    <row r="42" spans="2:7" ht="18">
      <c r="B42" s="23" t="s">
        <v>96</v>
      </c>
    </row>
    <row r="43" spans="2:7"/>
    <row r="44" spans="2:7" ht="18">
      <c r="B44" s="4" t="s">
        <v>97</v>
      </c>
    </row>
    <row r="45" spans="2:7" ht="15.75">
      <c r="B45" s="2" t="s">
        <v>98</v>
      </c>
    </row>
    <row r="46" spans="2:7"/>
    <row r="47" spans="2:7">
      <c r="B47" s="5" t="str">
        <f>IF(C49="(Tudo)","BRASIL",C49)</f>
        <v>BRASIL</v>
      </c>
      <c r="G47" s="15"/>
    </row>
    <row r="48" spans="2:7">
      <c r="B48" s="6" t="str">
        <f>IF(C50="(Tudo)","COMBUSTÍVEIS TOTAL (m³)",C50)</f>
        <v>COMBUSTÍVEIS TOTAL (m³)</v>
      </c>
      <c r="G48" s="10"/>
    </row>
    <row r="49" spans="2:27">
      <c r="B49" s="72" t="s">
        <v>99</v>
      </c>
      <c r="C49" s="73" t="s">
        <v>100</v>
      </c>
      <c r="D49" s="57"/>
      <c r="R49" s="10"/>
      <c r="S49" s="10"/>
    </row>
    <row r="50" spans="2:27">
      <c r="B50" s="72" t="s">
        <v>101</v>
      </c>
      <c r="C50" s="73" t="s">
        <v>100</v>
      </c>
      <c r="D50" s="57"/>
      <c r="R50" s="15"/>
      <c r="S50" s="15"/>
    </row>
    <row r="51" spans="2:27">
      <c r="B51" s="7" t="s">
        <v>102</v>
      </c>
      <c r="C51" s="7" t="s">
        <v>103</v>
      </c>
      <c r="D51" s="7" t="s">
        <v>102</v>
      </c>
      <c r="E51" s="7" t="s">
        <v>102</v>
      </c>
      <c r="F51" s="7" t="s">
        <v>102</v>
      </c>
      <c r="G51" s="7" t="s">
        <v>102</v>
      </c>
      <c r="H51" s="7" t="s">
        <v>102</v>
      </c>
      <c r="I51" s="7" t="s">
        <v>102</v>
      </c>
    </row>
    <row r="52" spans="2:27">
      <c r="B52" s="74"/>
      <c r="C52" s="75" t="s">
        <v>2</v>
      </c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7"/>
      <c r="AA52" s="29" t="s">
        <v>104</v>
      </c>
    </row>
    <row r="53" spans="2:27">
      <c r="B53" s="86" t="s">
        <v>105</v>
      </c>
      <c r="C53" s="64">
        <v>2000</v>
      </c>
      <c r="D53" s="64">
        <v>2001</v>
      </c>
      <c r="E53" s="64">
        <v>2002</v>
      </c>
      <c r="F53" s="64">
        <v>2003</v>
      </c>
      <c r="G53" s="64">
        <v>2004</v>
      </c>
      <c r="H53" s="64">
        <v>2005</v>
      </c>
      <c r="I53" s="64">
        <v>2006</v>
      </c>
      <c r="J53" s="64">
        <v>2007</v>
      </c>
      <c r="K53" s="64">
        <v>2008</v>
      </c>
      <c r="L53" s="64">
        <v>2009</v>
      </c>
      <c r="M53" s="64">
        <v>2010</v>
      </c>
      <c r="N53" s="64">
        <v>2011</v>
      </c>
      <c r="O53" s="64">
        <v>2012</v>
      </c>
      <c r="P53" s="64">
        <v>2013</v>
      </c>
      <c r="Q53" s="64">
        <v>2014</v>
      </c>
      <c r="R53" s="64">
        <v>2015</v>
      </c>
      <c r="S53" s="65" t="s">
        <v>106</v>
      </c>
      <c r="T53" s="65">
        <v>2017</v>
      </c>
      <c r="U53" s="65">
        <v>2018</v>
      </c>
      <c r="V53" s="65">
        <v>2019</v>
      </c>
      <c r="W53" s="65">
        <v>2020</v>
      </c>
      <c r="X53" s="65" t="s">
        <v>107</v>
      </c>
      <c r="Y53" s="65">
        <v>2022</v>
      </c>
      <c r="Z53" s="65">
        <v>2023</v>
      </c>
      <c r="AA53" s="87" t="s">
        <v>108</v>
      </c>
    </row>
    <row r="54" spans="2:27" ht="13.5">
      <c r="B54" s="82" t="s">
        <v>109</v>
      </c>
      <c r="C54" s="78">
        <v>6995110.4457272729</v>
      </c>
      <c r="D54" s="59">
        <v>7180755.2584916539</v>
      </c>
      <c r="E54" s="59">
        <v>7196582.65419666</v>
      </c>
      <c r="F54" s="79">
        <v>6688221.5205862727</v>
      </c>
      <c r="G54" s="59">
        <v>6777775.895675323</v>
      </c>
      <c r="H54" s="59">
        <v>6709517.032942486</v>
      </c>
      <c r="I54" s="59">
        <v>7050201.9787087226</v>
      </c>
      <c r="J54" s="59">
        <v>7470613.1396521796</v>
      </c>
      <c r="K54" s="59">
        <v>8256555.6828695675</v>
      </c>
      <c r="L54" s="59">
        <v>8215630.4441449204</v>
      </c>
      <c r="M54" s="59">
        <v>8633753.1015942041</v>
      </c>
      <c r="N54" s="59">
        <v>9110855.31378261</v>
      </c>
      <c r="O54" s="59">
        <v>9708937.3323478214</v>
      </c>
      <c r="P54" s="59">
        <v>10931208.28049276</v>
      </c>
      <c r="Q54" s="59">
        <v>11429168.840057969</v>
      </c>
      <c r="R54" s="59">
        <v>12047932.427376809</v>
      </c>
      <c r="S54" s="59">
        <v>10514005.25915942</v>
      </c>
      <c r="T54" s="59">
        <v>10428954.824289856</v>
      </c>
      <c r="U54" s="59">
        <v>10803224.849231886</v>
      </c>
      <c r="V54" s="59">
        <v>11230348.563681165</v>
      </c>
      <c r="W54" s="59">
        <v>11338541.339666668</v>
      </c>
      <c r="X54" s="59">
        <v>11165052.252521733</v>
      </c>
      <c r="Y54" s="59">
        <v>10598039.725739121</v>
      </c>
      <c r="Z54" s="56">
        <v>11156010.867739126</v>
      </c>
      <c r="AA54" s="26">
        <f>(IF(Y54=0,"n/d",(Z54/Y54)-1)*100)</f>
        <v>5.2648523353321375</v>
      </c>
    </row>
    <row r="55" spans="2:27" ht="13.5">
      <c r="B55" s="83" t="s">
        <v>110</v>
      </c>
      <c r="C55" s="66">
        <v>7416433.1628014855</v>
      </c>
      <c r="D55" s="66">
        <v>6548589.6750426758</v>
      </c>
      <c r="E55" s="66">
        <v>6655637.4704044489</v>
      </c>
      <c r="F55" s="80">
        <v>6294697.9863951784</v>
      </c>
      <c r="G55" s="66">
        <v>6367329.8497643797</v>
      </c>
      <c r="H55" s="66">
        <v>6597881.4403042709</v>
      </c>
      <c r="I55" s="66">
        <v>6733218.0995640103</v>
      </c>
      <c r="J55" s="66">
        <v>7066232.6783623165</v>
      </c>
      <c r="K55" s="66">
        <v>8048319.75489855</v>
      </c>
      <c r="L55" s="66">
        <v>7840032.8122753641</v>
      </c>
      <c r="M55" s="66">
        <v>8481647.3004782591</v>
      </c>
      <c r="N55" s="66">
        <v>9262542.1273768079</v>
      </c>
      <c r="O55" s="66">
        <v>9877026.7115217336</v>
      </c>
      <c r="P55" s="66">
        <v>10117862.393246375</v>
      </c>
      <c r="Q55" s="66">
        <v>11230844.799275365</v>
      </c>
      <c r="R55" s="66">
        <v>10490253.755014494</v>
      </c>
      <c r="S55" s="66">
        <v>10792682.102840584</v>
      </c>
      <c r="T55" s="66">
        <v>10121262.499869568</v>
      </c>
      <c r="U55" s="66">
        <v>10220528.552405801</v>
      </c>
      <c r="V55" s="66">
        <v>10802201.288463764</v>
      </c>
      <c r="W55" s="66">
        <v>11090449.616347825</v>
      </c>
      <c r="X55" s="66">
        <v>10370590.993811591</v>
      </c>
      <c r="Y55" s="66">
        <v>10995574.007202895</v>
      </c>
      <c r="Z55" s="37"/>
      <c r="AA55" s="21"/>
    </row>
    <row r="56" spans="2:27" ht="13.5">
      <c r="B56" s="83" t="s">
        <v>111</v>
      </c>
      <c r="C56" s="66">
        <v>7350794.8744211476</v>
      </c>
      <c r="D56" s="66">
        <v>7655263.0662541734</v>
      </c>
      <c r="E56" s="66">
        <v>7480152.9407031517</v>
      </c>
      <c r="F56" s="80">
        <v>6414784.7841020431</v>
      </c>
      <c r="G56" s="66">
        <v>7588169.0349090882</v>
      </c>
      <c r="H56" s="66">
        <v>7604798.3146140957</v>
      </c>
      <c r="I56" s="66">
        <v>7713759.9717959184</v>
      </c>
      <c r="J56" s="66">
        <v>8306224.3245507265</v>
      </c>
      <c r="K56" s="66">
        <v>8604527.0898985509</v>
      </c>
      <c r="L56" s="66">
        <v>8870255.1576521732</v>
      </c>
      <c r="M56" s="66">
        <v>10047228.492637677</v>
      </c>
      <c r="N56" s="66">
        <v>10148732.482681163</v>
      </c>
      <c r="O56" s="66">
        <v>10929435.863101447</v>
      </c>
      <c r="P56" s="66">
        <v>11053520.243811583</v>
      </c>
      <c r="Q56" s="66">
        <v>11521485.292927535</v>
      </c>
      <c r="R56" s="66">
        <v>12095848.153318837</v>
      </c>
      <c r="S56" s="66">
        <v>11601156.137217389</v>
      </c>
      <c r="T56" s="66">
        <v>11853140.6834058</v>
      </c>
      <c r="U56" s="66">
        <v>11724196.385275358</v>
      </c>
      <c r="V56" s="66">
        <v>11243412.48984058</v>
      </c>
      <c r="W56" s="66">
        <v>10645631.356260873</v>
      </c>
      <c r="X56" s="66">
        <v>11522054.263159415</v>
      </c>
      <c r="Y56" s="66">
        <v>12066965.262289852</v>
      </c>
      <c r="Z56" s="37"/>
      <c r="AA56" s="21" t="str">
        <f>IF(Z56="","",((SUM(Z54:Z56))/(SUM(Y54:Y56))-1)*100)</f>
        <v/>
      </c>
    </row>
    <row r="57" spans="2:27" ht="13.5">
      <c r="B57" s="83" t="s">
        <v>112</v>
      </c>
      <c r="C57" s="66">
        <v>7282572.8036307981</v>
      </c>
      <c r="D57" s="66">
        <v>7228914.3981113154</v>
      </c>
      <c r="E57" s="66">
        <v>7314484.5699183671</v>
      </c>
      <c r="F57" s="80">
        <v>6637099.3091799608</v>
      </c>
      <c r="G57" s="66">
        <v>7366953.514202226</v>
      </c>
      <c r="H57" s="66">
        <v>7243180.3217532439</v>
      </c>
      <c r="I57" s="66">
        <v>7057554.4419666054</v>
      </c>
      <c r="J57" s="66">
        <v>7601037.6683333293</v>
      </c>
      <c r="K57" s="66">
        <v>8706377.8456666637</v>
      </c>
      <c r="L57" s="66">
        <v>8897816.5802753605</v>
      </c>
      <c r="M57" s="66">
        <v>9544461.3028405719</v>
      </c>
      <c r="N57" s="66">
        <v>9656896.7507536262</v>
      </c>
      <c r="O57" s="66">
        <v>10186467.3434058</v>
      </c>
      <c r="P57" s="66">
        <v>11377920.918985512</v>
      </c>
      <c r="Q57" s="66">
        <v>11874577.209681161</v>
      </c>
      <c r="R57" s="66">
        <v>11767280.134985514</v>
      </c>
      <c r="S57" s="66">
        <v>11199688.801739128</v>
      </c>
      <c r="T57" s="66">
        <v>10570124.140275352</v>
      </c>
      <c r="U57" s="66">
        <v>11109741.011637688</v>
      </c>
      <c r="V57" s="66">
        <v>11477198.632260861</v>
      </c>
      <c r="W57" s="66">
        <v>8872680.1951304357</v>
      </c>
      <c r="X57" s="66">
        <v>10852449.242739134</v>
      </c>
      <c r="Y57" s="66">
        <v>11288575.091304345</v>
      </c>
      <c r="Z57" s="37"/>
      <c r="AA57" s="21" t="str">
        <f>IF(Z57="","",((SUM(Z54:Z57))/(SUM(Y54:Y57))-1)*100)</f>
        <v/>
      </c>
    </row>
    <row r="58" spans="2:27" ht="13.5">
      <c r="B58" s="83" t="s">
        <v>113</v>
      </c>
      <c r="C58" s="66">
        <v>7517881.6442133589</v>
      </c>
      <c r="D58" s="66">
        <v>7611895.7195157707</v>
      </c>
      <c r="E58" s="66">
        <v>7475772.6816307977</v>
      </c>
      <c r="F58" s="80">
        <v>7064182.7305194791</v>
      </c>
      <c r="G58" s="66">
        <v>7070366.9290111298</v>
      </c>
      <c r="H58" s="66">
        <v>7300532.1171465609</v>
      </c>
      <c r="I58" s="66">
        <v>7575074.9039350646</v>
      </c>
      <c r="J58" s="66">
        <v>8026655.5310000023</v>
      </c>
      <c r="K58" s="66">
        <v>8760641.6817971021</v>
      </c>
      <c r="L58" s="66">
        <v>8639588.9879275355</v>
      </c>
      <c r="M58" s="66">
        <v>9733818.2510144915</v>
      </c>
      <c r="N58" s="66">
        <v>10158049.542434784</v>
      </c>
      <c r="O58" s="66">
        <v>10775104.217666661</v>
      </c>
      <c r="P58" s="66">
        <v>11503971.874130433</v>
      </c>
      <c r="Q58" s="66">
        <v>12132305.178478254</v>
      </c>
      <c r="R58" s="66">
        <v>11449770.753347831</v>
      </c>
      <c r="S58" s="66">
        <v>11195715.027434781</v>
      </c>
      <c r="T58" s="66">
        <v>11374611.326014496</v>
      </c>
      <c r="U58" s="66">
        <v>9901089.4627391286</v>
      </c>
      <c r="V58" s="66">
        <v>11650929.51331884</v>
      </c>
      <c r="W58" s="66">
        <v>9497886.4060289841</v>
      </c>
      <c r="X58" s="66">
        <v>11194468.99744927</v>
      </c>
      <c r="Y58" s="66">
        <v>11893000.652739132</v>
      </c>
      <c r="Z58" s="37"/>
      <c r="AA58" s="21" t="str">
        <f>IF(Z58="","",((SUM(Z54:Z58))/(SUM(Y54:Y58))-1)*100)</f>
        <v/>
      </c>
    </row>
    <row r="59" spans="2:27" ht="13.5">
      <c r="B59" s="83" t="s">
        <v>114</v>
      </c>
      <c r="C59" s="66">
        <v>7788442.8595899818</v>
      </c>
      <c r="D59" s="66">
        <v>7657813.993406307</v>
      </c>
      <c r="E59" s="66">
        <v>7072254.6931317262</v>
      </c>
      <c r="F59" s="80">
        <v>6636083.2849294962</v>
      </c>
      <c r="G59" s="66">
        <v>7230483.2885046368</v>
      </c>
      <c r="H59" s="66">
        <v>7475038.8895936925</v>
      </c>
      <c r="I59" s="66">
        <v>7432494.0221892362</v>
      </c>
      <c r="J59" s="66">
        <v>8059005.5334782591</v>
      </c>
      <c r="K59" s="66">
        <v>8798585.9306956548</v>
      </c>
      <c r="L59" s="66">
        <v>8990696.5226811618</v>
      </c>
      <c r="M59" s="66">
        <v>9830120.1308695693</v>
      </c>
      <c r="N59" s="66">
        <v>10184502.858159425</v>
      </c>
      <c r="O59" s="66">
        <v>10506639.263565216</v>
      </c>
      <c r="P59" s="66">
        <v>11035208.483028976</v>
      </c>
      <c r="Q59" s="66">
        <v>11283405.267956519</v>
      </c>
      <c r="R59" s="66">
        <v>11867076.431463761</v>
      </c>
      <c r="S59" s="66">
        <v>11238238.734999992</v>
      </c>
      <c r="T59" s="66">
        <v>11399227.665681159</v>
      </c>
      <c r="U59" s="66">
        <v>11645941.207463764</v>
      </c>
      <c r="V59" s="66">
        <v>11073032.319565218</v>
      </c>
      <c r="W59" s="66">
        <v>10181308.382869571</v>
      </c>
      <c r="X59" s="66">
        <v>11440876.342275364</v>
      </c>
      <c r="Y59" s="66">
        <v>11444112.407753628</v>
      </c>
      <c r="Z59" s="37"/>
      <c r="AA59" s="21" t="str">
        <f>IF(Z59="","",((SUM(Z54:Z59))/(SUM(Y54:Y59))-1)*100)</f>
        <v/>
      </c>
    </row>
    <row r="60" spans="2:27" ht="13.5">
      <c r="B60" s="84" t="s">
        <v>115</v>
      </c>
      <c r="C60" s="66">
        <v>7434315.2887680903</v>
      </c>
      <c r="D60" s="66">
        <v>7630442.0301948069</v>
      </c>
      <c r="E60" s="66">
        <v>7537209.1728033414</v>
      </c>
      <c r="F60" s="80">
        <v>7351963.9556011111</v>
      </c>
      <c r="G60" s="66">
        <v>7730940.8688051933</v>
      </c>
      <c r="H60" s="66">
        <v>7492138.9497142863</v>
      </c>
      <c r="I60" s="66">
        <v>7539416.594330241</v>
      </c>
      <c r="J60" s="66">
        <v>8209919.7063623173</v>
      </c>
      <c r="K60" s="66">
        <v>9168208.6767188385</v>
      </c>
      <c r="L60" s="66">
        <v>9506493.6056521703</v>
      </c>
      <c r="M60" s="66">
        <v>10307741.175130432</v>
      </c>
      <c r="N60" s="66">
        <v>10360738.068275359</v>
      </c>
      <c r="O60" s="66">
        <v>10882147.833260873</v>
      </c>
      <c r="P60" s="66">
        <v>11691185.289492747</v>
      </c>
      <c r="Q60" s="66">
        <v>12215762.854710136</v>
      </c>
      <c r="R60" s="66">
        <v>12183784.337623198</v>
      </c>
      <c r="S60" s="66">
        <v>11414542.267985508</v>
      </c>
      <c r="T60" s="66">
        <v>11617860.727739131</v>
      </c>
      <c r="U60" s="66">
        <v>11530453.564652182</v>
      </c>
      <c r="V60" s="66">
        <v>12283103.154623184</v>
      </c>
      <c r="W60" s="66">
        <v>11276899.435536234</v>
      </c>
      <c r="X60" s="66">
        <v>12480501.691594208</v>
      </c>
      <c r="Y60" s="66">
        <v>12235660.585333336</v>
      </c>
      <c r="Z60" s="37"/>
      <c r="AA60" s="21" t="str">
        <f>IF(Z60="","",((SUM(Z54:Z60))/(SUM(Y54:Y60))-1)*100)</f>
        <v/>
      </c>
    </row>
    <row r="61" spans="2:27" ht="13.5">
      <c r="B61" s="83" t="s">
        <v>116</v>
      </c>
      <c r="C61" s="66">
        <v>7840943.9395473097</v>
      </c>
      <c r="D61" s="66">
        <v>8003567.9655547291</v>
      </c>
      <c r="E61" s="66">
        <v>7541354.6796994433</v>
      </c>
      <c r="F61" s="80">
        <v>7131433.3941985155</v>
      </c>
      <c r="G61" s="66">
        <v>7752665.6091447128</v>
      </c>
      <c r="H61" s="66">
        <v>8042449.1567365462</v>
      </c>
      <c r="I61" s="66">
        <v>8036490.5749944318</v>
      </c>
      <c r="J61" s="66">
        <v>8752804.8395217415</v>
      </c>
      <c r="K61" s="66">
        <v>9051563.5681159478</v>
      </c>
      <c r="L61" s="66">
        <v>9242321.0816376805</v>
      </c>
      <c r="M61" s="66">
        <v>10387643.436550727</v>
      </c>
      <c r="N61" s="66">
        <v>10979440.608000001</v>
      </c>
      <c r="O61" s="66">
        <v>11592307.125695659</v>
      </c>
      <c r="P61" s="66">
        <v>12082456.475710148</v>
      </c>
      <c r="Q61" s="66">
        <v>12538268.942623185</v>
      </c>
      <c r="R61" s="66">
        <v>12046884.497014489</v>
      </c>
      <c r="S61" s="66">
        <v>11851855.954724638</v>
      </c>
      <c r="T61" s="66">
        <v>12116749.232434785</v>
      </c>
      <c r="U61" s="66">
        <v>12373890.759898549</v>
      </c>
      <c r="V61" s="66">
        <v>12326825.912608704</v>
      </c>
      <c r="W61" s="66">
        <v>11208315.042173911</v>
      </c>
      <c r="X61" s="66">
        <v>12421401.382521747</v>
      </c>
      <c r="Y61" s="66">
        <v>12806333.536942022</v>
      </c>
      <c r="Z61" s="37"/>
      <c r="AA61" s="21" t="str">
        <f>IF(Z61="","",((SUM(Z54:Z61))/(SUM(Y54:Y61))-1)*100)</f>
        <v/>
      </c>
    </row>
    <row r="62" spans="2:27" ht="13.5">
      <c r="B62" s="83" t="s">
        <v>117</v>
      </c>
      <c r="C62" s="66">
        <v>7522385.0823116861</v>
      </c>
      <c r="D62" s="66">
        <v>7500608.8746270863</v>
      </c>
      <c r="E62" s="66">
        <v>7523605.6649573278</v>
      </c>
      <c r="F62" s="80">
        <v>7308318.744716146</v>
      </c>
      <c r="G62" s="66">
        <v>7738202.1855807025</v>
      </c>
      <c r="H62" s="66">
        <v>7720371.6332931342</v>
      </c>
      <c r="I62" s="66">
        <v>7892381.8982523205</v>
      </c>
      <c r="J62" s="66">
        <v>8127877.7850869587</v>
      </c>
      <c r="K62" s="66">
        <v>9368012.3714927528</v>
      </c>
      <c r="L62" s="66">
        <v>9481387.2423478216</v>
      </c>
      <c r="M62" s="66">
        <v>10248554.004985511</v>
      </c>
      <c r="N62" s="66">
        <v>10692546.169492748</v>
      </c>
      <c r="O62" s="66">
        <v>10717877.034521742</v>
      </c>
      <c r="P62" s="66">
        <v>11451924.970115941</v>
      </c>
      <c r="Q62" s="66">
        <v>12592408.304608688</v>
      </c>
      <c r="R62" s="66">
        <v>11985710.196275366</v>
      </c>
      <c r="S62" s="66">
        <v>11644012.577753624</v>
      </c>
      <c r="T62" s="66">
        <v>11732360.419956515</v>
      </c>
      <c r="U62" s="66">
        <v>11411734.907855062</v>
      </c>
      <c r="V62" s="66">
        <v>11664512.678985501</v>
      </c>
      <c r="W62" s="66">
        <v>11554479.937565221</v>
      </c>
      <c r="X62" s="66">
        <v>12088288.026927534</v>
      </c>
      <c r="Y62" s="66">
        <v>12450188.411144923</v>
      </c>
      <c r="Z62" s="37"/>
      <c r="AA62" s="21" t="str">
        <f>IF(Z62="","",((SUM(Z54:Z62))/(SUM(Y54:Y62))-1)*100)</f>
        <v/>
      </c>
    </row>
    <row r="63" spans="2:27" ht="13.5">
      <c r="B63" s="83" t="s">
        <v>118</v>
      </c>
      <c r="C63" s="66">
        <v>7686804.2911725445</v>
      </c>
      <c r="D63" s="66">
        <v>7952202.5229313551</v>
      </c>
      <c r="E63" s="66">
        <v>8243983.362755103</v>
      </c>
      <c r="F63" s="80">
        <v>7718482.4507142864</v>
      </c>
      <c r="G63" s="66">
        <v>7591628.4830556605</v>
      </c>
      <c r="H63" s="66">
        <v>7386627.6566029694</v>
      </c>
      <c r="I63" s="66">
        <v>7980417.6822912833</v>
      </c>
      <c r="J63" s="66">
        <v>9020457.454695655</v>
      </c>
      <c r="K63" s="66">
        <v>9550067.0642318819</v>
      </c>
      <c r="L63" s="66">
        <v>10055110.924999999</v>
      </c>
      <c r="M63" s="66">
        <v>10205460.486347819</v>
      </c>
      <c r="N63" s="66">
        <v>10519426.955637686</v>
      </c>
      <c r="O63" s="66">
        <v>11858855.586623179</v>
      </c>
      <c r="P63" s="66">
        <v>12466573.999652172</v>
      </c>
      <c r="Q63" s="66">
        <v>13289592.493101453</v>
      </c>
      <c r="R63" s="66">
        <v>12526918.068550726</v>
      </c>
      <c r="S63" s="66">
        <v>11425057.587811599</v>
      </c>
      <c r="T63" s="66">
        <v>11939679.960942032</v>
      </c>
      <c r="U63" s="66">
        <v>12073911.641855076</v>
      </c>
      <c r="V63" s="66">
        <v>12695489.524362318</v>
      </c>
      <c r="W63" s="66">
        <v>12452259.818884064</v>
      </c>
      <c r="X63" s="66">
        <v>12389234.636347828</v>
      </c>
      <c r="Y63" s="66">
        <v>12587014.940724626</v>
      </c>
      <c r="Z63" s="37"/>
      <c r="AA63" s="41" t="str">
        <f>IF(Z63="","",((SUM(Z54:Z63))/(SUM(Y54:Y63))-1)*100)</f>
        <v/>
      </c>
    </row>
    <row r="64" spans="2:27" ht="13.5">
      <c r="B64" s="83" t="s">
        <v>119</v>
      </c>
      <c r="C64" s="66">
        <v>7601392.6536753206</v>
      </c>
      <c r="D64" s="66">
        <v>7453943.8814211497</v>
      </c>
      <c r="E64" s="66">
        <v>7153780.7847959204</v>
      </c>
      <c r="F64" s="80">
        <v>6954097.1096048253</v>
      </c>
      <c r="G64" s="66">
        <v>7422788.620977737</v>
      </c>
      <c r="H64" s="66">
        <v>7467977.1067476803</v>
      </c>
      <c r="I64" s="66">
        <v>7772892.7838998195</v>
      </c>
      <c r="J64" s="66">
        <v>8570807.1518260837</v>
      </c>
      <c r="K64" s="66">
        <v>8562936.6286811586</v>
      </c>
      <c r="L64" s="66">
        <v>9141252.1633333266</v>
      </c>
      <c r="M64" s="66">
        <v>10051864.124391302</v>
      </c>
      <c r="N64" s="66">
        <v>10403944.990913048</v>
      </c>
      <c r="O64" s="66">
        <v>11382002.781652177</v>
      </c>
      <c r="P64" s="66">
        <v>11911867.949768115</v>
      </c>
      <c r="Q64" s="66">
        <v>11838314.952652168</v>
      </c>
      <c r="R64" s="66">
        <v>11239850.46588405</v>
      </c>
      <c r="S64" s="66">
        <v>10982918.913739128</v>
      </c>
      <c r="T64" s="66">
        <v>11419038.820768116</v>
      </c>
      <c r="U64" s="66">
        <v>11555684.22026087</v>
      </c>
      <c r="V64" s="66">
        <v>11806476.574072462</v>
      </c>
      <c r="W64" s="66">
        <v>11510778.77517391</v>
      </c>
      <c r="X64" s="66">
        <v>11469948.489739131</v>
      </c>
      <c r="Y64" s="66">
        <v>12001533.267782617</v>
      </c>
      <c r="Z64" s="37"/>
      <c r="AA64" s="41" t="str">
        <f>IF(Z64="","",((SUM(Z54:Z64))/(SUM(Y54:Y64))-1)*100)</f>
        <v/>
      </c>
    </row>
    <row r="65" spans="2:27" ht="13.5">
      <c r="B65" s="85" t="s">
        <v>120</v>
      </c>
      <c r="C65" s="67">
        <v>7380667.2299035294</v>
      </c>
      <c r="D65" s="67">
        <v>7200701.0513692051</v>
      </c>
      <c r="E65" s="67">
        <v>7301918.3044582605</v>
      </c>
      <c r="F65" s="81">
        <v>7534997.908944346</v>
      </c>
      <c r="G65" s="67">
        <v>7782497.4626085348</v>
      </c>
      <c r="H65" s="67">
        <v>7766879.0155788474</v>
      </c>
      <c r="I65" s="67">
        <v>7888891.0198293123</v>
      </c>
      <c r="J65" s="67">
        <v>8574078.9012898561</v>
      </c>
      <c r="K65" s="67">
        <v>9096716.6120869592</v>
      </c>
      <c r="L65" s="67">
        <v>9922268.258565221</v>
      </c>
      <c r="M65" s="67">
        <v>10479532.620550727</v>
      </c>
      <c r="N65" s="67">
        <v>10756126.761869568</v>
      </c>
      <c r="O65" s="67">
        <v>11271877.266246369</v>
      </c>
      <c r="P65" s="67">
        <v>11708206.545724634</v>
      </c>
      <c r="Q65" s="67">
        <v>12636639.384144928</v>
      </c>
      <c r="R65" s="67">
        <v>12115171.83004348</v>
      </c>
      <c r="S65" s="67">
        <v>11581780.440521738</v>
      </c>
      <c r="T65" s="67">
        <v>11514810.522362314</v>
      </c>
      <c r="U65" s="67">
        <v>11806230.417202905</v>
      </c>
      <c r="V65" s="67">
        <v>11881684.374913042</v>
      </c>
      <c r="W65" s="67">
        <v>12139895.738999991</v>
      </c>
      <c r="X65" s="67">
        <v>12111350.942927534</v>
      </c>
      <c r="Y65" s="67">
        <v>12659961.33510145</v>
      </c>
      <c r="Z65" s="48"/>
      <c r="AA65" s="41" t="str">
        <f>IF(Z65="","",((SUM(Z54:Z65))/(SUM(Y54:Y65))-1)*100)</f>
        <v/>
      </c>
    </row>
    <row r="66" spans="2:27">
      <c r="B66" s="34" t="s">
        <v>121</v>
      </c>
      <c r="C66" s="39">
        <f>SUM(C54:C65)</f>
        <v>89817744.275762528</v>
      </c>
      <c r="D66" s="39">
        <f t="shared" ref="D66:Z66" si="0">SUM(D54:D65)</f>
        <v>89624698.436920226</v>
      </c>
      <c r="E66" s="39">
        <f t="shared" si="0"/>
        <v>88496736.979454547</v>
      </c>
      <c r="F66" s="39">
        <f t="shared" si="0"/>
        <v>83734363.179491669</v>
      </c>
      <c r="G66" s="39">
        <f t="shared" si="0"/>
        <v>88419801.742239311</v>
      </c>
      <c r="H66" s="39">
        <f t="shared" si="0"/>
        <v>88807391.635027826</v>
      </c>
      <c r="I66" s="39">
        <f t="shared" si="0"/>
        <v>90672793.971756965</v>
      </c>
      <c r="J66" s="39">
        <f t="shared" si="0"/>
        <v>97785714.714159414</v>
      </c>
      <c r="K66" s="39">
        <f t="shared" si="0"/>
        <v>105972512.90715364</v>
      </c>
      <c r="L66" s="39">
        <f t="shared" si="0"/>
        <v>108802853.78149273</v>
      </c>
      <c r="M66" s="39">
        <f t="shared" si="0"/>
        <v>117951824.42739129</v>
      </c>
      <c r="N66" s="39">
        <f t="shared" si="0"/>
        <v>122233802.62937683</v>
      </c>
      <c r="O66" s="39">
        <f t="shared" si="0"/>
        <v>129688678.35960868</v>
      </c>
      <c r="P66" s="39">
        <f t="shared" si="0"/>
        <v>137331907.42415941</v>
      </c>
      <c r="Q66" s="39">
        <f t="shared" si="0"/>
        <v>144582773.52021736</v>
      </c>
      <c r="R66" s="39">
        <f t="shared" si="0"/>
        <v>141816481.05089855</v>
      </c>
      <c r="S66" s="39">
        <f t="shared" si="0"/>
        <v>135441653.80592752</v>
      </c>
      <c r="T66" s="39">
        <f t="shared" si="0"/>
        <v>136087820.82373911</v>
      </c>
      <c r="U66" s="39">
        <f t="shared" si="0"/>
        <v>136156626.98047829</v>
      </c>
      <c r="V66" s="39">
        <f t="shared" si="0"/>
        <v>140135215.02669564</v>
      </c>
      <c r="W66" s="39">
        <f t="shared" si="0"/>
        <v>131769126.04463768</v>
      </c>
      <c r="X66" s="39">
        <f t="shared" si="0"/>
        <v>139506217.26201451</v>
      </c>
      <c r="Y66" s="40">
        <f t="shared" si="0"/>
        <v>143026959.22405794</v>
      </c>
      <c r="Z66" s="40">
        <f t="shared" si="0"/>
        <v>11156010.867739126</v>
      </c>
      <c r="AA66" s="42"/>
    </row>
    <row r="67" spans="2:27" s="28" customFormat="1">
      <c r="B67" s="35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</row>
    <row r="68" spans="2:27" s="28" customFormat="1">
      <c r="B68" s="12" t="str">
        <f>IF(C49="(Tudo)","BRASIL",C49)</f>
        <v>BRASIL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</row>
    <row r="69" spans="2:27" s="28" customFormat="1">
      <c r="B69" s="12" t="str">
        <f>IF(C50="(Tudo)","COMBUSTÍVEIS TOTAL (m³)",C50)</f>
        <v>COMBUSTÍVEIS TOTAL (m³)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2:27" s="28" customFormat="1">
      <c r="B70" s="13" t="s">
        <v>122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</row>
    <row r="71" spans="2:27" s="28" customFormat="1">
      <c r="B71" s="35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</row>
    <row r="72" spans="2:27" s="28" customFormat="1">
      <c r="B72" s="35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</row>
    <row r="73" spans="2:27" s="28" customFormat="1">
      <c r="B73" s="35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</row>
    <row r="74" spans="2:27" s="28" customFormat="1">
      <c r="B74" s="35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</row>
    <row r="75" spans="2:27" s="28" customFormat="1">
      <c r="B75" s="35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</row>
    <row r="76" spans="2:27" s="28" customFormat="1">
      <c r="B76" s="35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</row>
    <row r="77" spans="2:27" s="28" customFormat="1">
      <c r="B77" s="35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</row>
    <row r="78" spans="2:27" s="28" customFormat="1">
      <c r="B78" s="35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</row>
    <row r="79" spans="2:27" s="28" customFormat="1">
      <c r="B79" s="35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</row>
    <row r="80" spans="2:27" s="28" customFormat="1">
      <c r="B80" s="35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</row>
    <row r="81" spans="2:27" s="28" customFormat="1">
      <c r="B81" s="35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</row>
    <row r="82" spans="2:27" s="28" customFormat="1">
      <c r="B82" s="35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</row>
    <row r="83" spans="2:27" s="28" customFormat="1">
      <c r="B83" s="35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</row>
    <row r="84" spans="2:27" s="28" customFormat="1">
      <c r="B84" s="35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</row>
    <row r="85" spans="2:27" s="28" customFormat="1">
      <c r="B85" s="35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</row>
    <row r="86" spans="2:27" s="28" customFormat="1">
      <c r="B86" s="35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</row>
    <row r="87" spans="2:27" s="28" customFormat="1">
      <c r="B87" s="35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</row>
    <row r="88" spans="2:27" s="28" customFormat="1">
      <c r="B88" s="35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</row>
    <row r="89" spans="2:27" s="28" customFormat="1">
      <c r="B89" s="35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</row>
    <row r="90" spans="2:27" s="28" customFormat="1">
      <c r="B90" s="35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</row>
    <row r="91" spans="2:27" s="28" customFormat="1">
      <c r="B91" s="35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</row>
    <row r="92" spans="2:27" s="28" customFormat="1">
      <c r="B92" s="35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</row>
    <row r="93" spans="2:27" s="28" customFormat="1">
      <c r="B93" s="35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</row>
    <row r="94" spans="2:27" s="28" customFormat="1">
      <c r="B94" s="35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</row>
    <row r="95" spans="2:27" ht="13.5">
      <c r="B95" s="8" t="s">
        <v>123</v>
      </c>
      <c r="F95" s="10"/>
      <c r="G95" s="16"/>
      <c r="L95" s="19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20"/>
      <c r="AA95" s="20"/>
    </row>
    <row r="96" spans="2:27">
      <c r="B96" s="8" t="s">
        <v>124</v>
      </c>
      <c r="G96" s="10"/>
      <c r="M96" s="17"/>
      <c r="N96" s="17"/>
      <c r="O96" s="17"/>
      <c r="P96" s="17"/>
      <c r="Q96" s="17"/>
      <c r="R96" s="17"/>
      <c r="S96" s="17"/>
      <c r="T96" s="15"/>
      <c r="U96" s="17"/>
      <c r="V96" s="17"/>
      <c r="W96" s="15"/>
      <c r="X96" s="17"/>
      <c r="Y96" s="17"/>
      <c r="Z96" s="20"/>
      <c r="AA96" s="20"/>
    </row>
    <row r="97" spans="2:27">
      <c r="B97" s="57" t="s">
        <v>125</v>
      </c>
      <c r="J97" s="10"/>
      <c r="K97" s="10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5"/>
      <c r="X97" s="17"/>
      <c r="Y97" s="17"/>
      <c r="Z97" s="20"/>
      <c r="AA97" s="20"/>
    </row>
    <row r="98" spans="2:27">
      <c r="B98" s="57" t="s">
        <v>126</v>
      </c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10"/>
      <c r="X98" s="20"/>
      <c r="Y98" s="20"/>
      <c r="Z98" s="20"/>
      <c r="AA98" s="20"/>
    </row>
    <row r="99" spans="2:27">
      <c r="B99" s="57" t="s">
        <v>127</v>
      </c>
      <c r="E99" s="10"/>
      <c r="F99" s="10"/>
      <c r="G99" s="10"/>
      <c r="W99" s="10"/>
    </row>
    <row r="100" spans="2:27">
      <c r="B100" s="57" t="s">
        <v>128</v>
      </c>
      <c r="E100" s="10"/>
      <c r="F100" s="10"/>
      <c r="G100" s="10"/>
      <c r="W100" s="10"/>
    </row>
    <row r="101" spans="2:27">
      <c r="B101" s="57" t="s">
        <v>129</v>
      </c>
      <c r="E101" s="10"/>
      <c r="F101" s="10"/>
      <c r="G101" s="10"/>
    </row>
    <row r="102" spans="2:27">
      <c r="B102" s="57" t="s">
        <v>130</v>
      </c>
      <c r="E102" s="10"/>
      <c r="F102" s="10"/>
      <c r="G102" s="10"/>
    </row>
    <row r="103" spans="2:27">
      <c r="B103" s="57" t="str">
        <f xml:space="preserve"> B42</f>
        <v>Dados atualizados em 28 de fevereiro e 2023.</v>
      </c>
      <c r="E103" s="10"/>
      <c r="F103" s="10"/>
      <c r="G103" s="10"/>
      <c r="W103" s="10"/>
    </row>
    <row r="104" spans="2:27" s="18" customFormat="1" ht="14.25">
      <c r="B104" s="9" t="s">
        <v>131</v>
      </c>
      <c r="C104" s="57"/>
      <c r="D104" s="57"/>
      <c r="E104" s="88"/>
      <c r="F104" s="88"/>
      <c r="G104" s="88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</row>
    <row r="105" spans="2:27">
      <c r="B105" s="57" t="s">
        <v>132</v>
      </c>
    </row>
    <row r="106" spans="2:27" ht="14.25">
      <c r="B106" s="9"/>
    </row>
    <row r="107" spans="2:27"/>
    <row r="108" spans="2:27" ht="16.5">
      <c r="B108" s="11" t="s">
        <v>133</v>
      </c>
    </row>
    <row r="109" spans="2:27"/>
    <row r="110" spans="2:27"/>
    <row r="111" spans="2:27"/>
    <row r="112" spans="2:27" ht="18">
      <c r="B112" s="4" t="s">
        <v>134</v>
      </c>
    </row>
    <row r="113" spans="2:27" ht="15.75">
      <c r="B113" s="2" t="s">
        <v>135</v>
      </c>
    </row>
    <row r="114" spans="2:27"/>
    <row r="115" spans="2:27">
      <c r="B115" s="5" t="str">
        <f>IF(C117="(Tudo)","BRASIL",C117)</f>
        <v>BRASIL</v>
      </c>
    </row>
    <row r="116" spans="2:27">
      <c r="B116" s="6" t="str">
        <f>IF(C118="(Tudo)","COMBUSTÍVEIS TOTAL (m³)",C118)</f>
        <v>COMBUSTÍVEIS TOTAL (m³)</v>
      </c>
    </row>
    <row r="117" spans="2:27">
      <c r="B117" s="24" t="s">
        <v>136</v>
      </c>
      <c r="C117" s="25" t="s">
        <v>100</v>
      </c>
      <c r="H117" s="17"/>
    </row>
    <row r="118" spans="2:27">
      <c r="B118" s="24" t="s">
        <v>101</v>
      </c>
      <c r="C118" s="25" t="s">
        <v>100</v>
      </c>
      <c r="G118" s="10"/>
    </row>
    <row r="119" spans="2:27">
      <c r="B119" s="7" t="s">
        <v>102</v>
      </c>
      <c r="C119" s="7" t="s">
        <v>103</v>
      </c>
      <c r="D119" s="7" t="s">
        <v>102</v>
      </c>
      <c r="E119" s="7" t="s">
        <v>102</v>
      </c>
      <c r="F119" s="7" t="s">
        <v>102</v>
      </c>
      <c r="G119" s="7" t="s">
        <v>102</v>
      </c>
      <c r="H119" s="7" t="s">
        <v>102</v>
      </c>
      <c r="I119" s="7" t="s">
        <v>102</v>
      </c>
    </row>
    <row r="120" spans="2:27">
      <c r="B120" s="30"/>
      <c r="C120" s="31" t="s">
        <v>2</v>
      </c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3"/>
      <c r="AA120" s="29" t="s">
        <v>104</v>
      </c>
    </row>
    <row r="121" spans="2:27">
      <c r="B121" s="31" t="s">
        <v>105</v>
      </c>
      <c r="C121" s="45">
        <v>2000</v>
      </c>
      <c r="D121" s="45">
        <v>2001</v>
      </c>
      <c r="E121" s="45">
        <v>2002</v>
      </c>
      <c r="F121" s="45">
        <v>2003</v>
      </c>
      <c r="G121" s="45">
        <v>2004</v>
      </c>
      <c r="H121" s="45">
        <v>2005</v>
      </c>
      <c r="I121" s="45">
        <v>2006</v>
      </c>
      <c r="J121" s="45">
        <v>2007</v>
      </c>
      <c r="K121" s="45">
        <v>2008</v>
      </c>
      <c r="L121" s="45">
        <v>2009</v>
      </c>
      <c r="M121" s="45">
        <v>2010</v>
      </c>
      <c r="N121" s="45">
        <v>2011</v>
      </c>
      <c r="O121" s="45">
        <v>2012</v>
      </c>
      <c r="P121" s="45">
        <v>2013</v>
      </c>
      <c r="Q121" s="45">
        <v>2014</v>
      </c>
      <c r="R121" s="45">
        <v>2015</v>
      </c>
      <c r="S121" s="45">
        <v>2016</v>
      </c>
      <c r="T121" s="45">
        <v>2017</v>
      </c>
      <c r="U121" s="45">
        <v>2018</v>
      </c>
      <c r="V121" s="45">
        <v>2019</v>
      </c>
      <c r="W121" s="45">
        <v>2020</v>
      </c>
      <c r="X121" s="45">
        <v>2021</v>
      </c>
      <c r="Y121" s="45">
        <v>2022</v>
      </c>
      <c r="Z121" s="45">
        <v>2023</v>
      </c>
      <c r="AA121" s="43" t="s">
        <v>137</v>
      </c>
    </row>
    <row r="122" spans="2:27" ht="13.5">
      <c r="B122" s="60" t="s">
        <v>109</v>
      </c>
      <c r="C122" s="47">
        <v>6995110.4457272729</v>
      </c>
      <c r="D122" s="47">
        <v>7180755.2584916539</v>
      </c>
      <c r="E122" s="47">
        <v>7196582.65419666</v>
      </c>
      <c r="F122" s="47">
        <v>6688221.5205862727</v>
      </c>
      <c r="G122" s="47">
        <v>6777775.895675323</v>
      </c>
      <c r="H122" s="47">
        <v>6709517.032942486</v>
      </c>
      <c r="I122" s="47">
        <v>7050201.9787087226</v>
      </c>
      <c r="J122" s="47">
        <v>7470613.1396521796</v>
      </c>
      <c r="K122" s="47">
        <v>8256555.6828695675</v>
      </c>
      <c r="L122" s="47">
        <v>8215630.4441449204</v>
      </c>
      <c r="M122" s="47">
        <v>8633753.1015942041</v>
      </c>
      <c r="N122" s="47">
        <v>9110855.31378261</v>
      </c>
      <c r="O122" s="47">
        <v>9708937.3323478214</v>
      </c>
      <c r="P122" s="47">
        <v>10931208.28049276</v>
      </c>
      <c r="Q122" s="47">
        <v>11429168.840057969</v>
      </c>
      <c r="R122" s="47">
        <v>12047932.427376809</v>
      </c>
      <c r="S122" s="47">
        <v>10514005.25915942</v>
      </c>
      <c r="T122" s="47">
        <v>10428954.824289856</v>
      </c>
      <c r="U122" s="47">
        <v>10803224.849231886</v>
      </c>
      <c r="V122" s="47">
        <v>11230348.563681165</v>
      </c>
      <c r="W122" s="47">
        <v>11338541.339666668</v>
      </c>
      <c r="X122" s="47">
        <v>11165052.252521733</v>
      </c>
      <c r="Y122" s="47">
        <v>10598039.725739121</v>
      </c>
      <c r="Z122" s="47">
        <v>11156010.867739126</v>
      </c>
      <c r="AA122" s="26">
        <f>(IF(Y122=0,"n/d",(Z122/Y122)-1)*100)</f>
        <v>5.2648523353321375</v>
      </c>
    </row>
    <row r="123" spans="2:27" ht="13.5">
      <c r="B123" s="61" t="s">
        <v>110</v>
      </c>
      <c r="C123" s="37">
        <v>7416433.1628014855</v>
      </c>
      <c r="D123" s="37">
        <v>6548589.6750426758</v>
      </c>
      <c r="E123" s="37">
        <v>6655637.4704044489</v>
      </c>
      <c r="F123" s="37">
        <v>6294697.9863951784</v>
      </c>
      <c r="G123" s="37">
        <v>6367329.8497643797</v>
      </c>
      <c r="H123" s="37">
        <v>6597881.4403042709</v>
      </c>
      <c r="I123" s="37">
        <v>6733218.0995640103</v>
      </c>
      <c r="J123" s="37">
        <v>7066232.6783623165</v>
      </c>
      <c r="K123" s="37">
        <v>8048319.75489855</v>
      </c>
      <c r="L123" s="37">
        <v>7840032.8122753641</v>
      </c>
      <c r="M123" s="37">
        <v>8481647.3004782591</v>
      </c>
      <c r="N123" s="37">
        <v>9262542.1273768079</v>
      </c>
      <c r="O123" s="37">
        <v>9877026.7115217336</v>
      </c>
      <c r="P123" s="37">
        <v>10117862.393246375</v>
      </c>
      <c r="Q123" s="37">
        <v>11230844.799275365</v>
      </c>
      <c r="R123" s="37">
        <v>10490253.755014494</v>
      </c>
      <c r="S123" s="37">
        <v>10792682.102840584</v>
      </c>
      <c r="T123" s="37">
        <v>10121262.499869568</v>
      </c>
      <c r="U123" s="37">
        <v>10220528.552405801</v>
      </c>
      <c r="V123" s="37">
        <v>10802201.288463764</v>
      </c>
      <c r="W123" s="37">
        <v>11090449.616347825</v>
      </c>
      <c r="X123" s="37">
        <v>10370590.993811591</v>
      </c>
      <c r="Y123" s="37">
        <v>10995574.007202895</v>
      </c>
      <c r="Z123" s="37"/>
      <c r="AA123" s="21"/>
    </row>
    <row r="124" spans="2:27" ht="13.5">
      <c r="B124" s="61" t="s">
        <v>111</v>
      </c>
      <c r="C124" s="37">
        <v>7350794.8744211476</v>
      </c>
      <c r="D124" s="37">
        <v>7655263.0662541734</v>
      </c>
      <c r="E124" s="37">
        <v>7480152.9407031517</v>
      </c>
      <c r="F124" s="37">
        <v>6414784.7841020431</v>
      </c>
      <c r="G124" s="37">
        <v>7588169.0349090882</v>
      </c>
      <c r="H124" s="37">
        <v>7604798.3146140957</v>
      </c>
      <c r="I124" s="37">
        <v>7713759.9717959184</v>
      </c>
      <c r="J124" s="37">
        <v>8306224.3245507265</v>
      </c>
      <c r="K124" s="37">
        <v>8604527.0898985509</v>
      </c>
      <c r="L124" s="37">
        <v>8870255.1576521732</v>
      </c>
      <c r="M124" s="37">
        <v>10047228.492637677</v>
      </c>
      <c r="N124" s="37">
        <v>10148732.482681163</v>
      </c>
      <c r="O124" s="37">
        <v>10929435.863101447</v>
      </c>
      <c r="P124" s="37">
        <v>11053520.243811583</v>
      </c>
      <c r="Q124" s="37">
        <v>11521485.292927535</v>
      </c>
      <c r="R124" s="37">
        <v>12095848.153318837</v>
      </c>
      <c r="S124" s="37">
        <v>11601156.137217389</v>
      </c>
      <c r="T124" s="37">
        <v>11853140.6834058</v>
      </c>
      <c r="U124" s="37">
        <v>11724196.385275358</v>
      </c>
      <c r="V124" s="37">
        <v>11243412.48984058</v>
      </c>
      <c r="W124" s="37">
        <v>10645631.356260873</v>
      </c>
      <c r="X124" s="37">
        <v>11522054.263159415</v>
      </c>
      <c r="Y124" s="37">
        <v>12066965.262289852</v>
      </c>
      <c r="Z124" s="37"/>
      <c r="AA124" s="21" t="str">
        <f>IF(Z124="","",((SUM(Z122:Z124))/(SUM(Y122:Y124))-1)*100)</f>
        <v/>
      </c>
    </row>
    <row r="125" spans="2:27" ht="13.5">
      <c r="B125" s="61" t="s">
        <v>112</v>
      </c>
      <c r="C125" s="37">
        <v>7282572.8036307981</v>
      </c>
      <c r="D125" s="37">
        <v>7228914.3981113154</v>
      </c>
      <c r="E125" s="37">
        <v>7314484.5699183671</v>
      </c>
      <c r="F125" s="37">
        <v>6637099.3091799608</v>
      </c>
      <c r="G125" s="37">
        <v>7366953.514202226</v>
      </c>
      <c r="H125" s="37">
        <v>7243180.3217532439</v>
      </c>
      <c r="I125" s="37">
        <v>7057554.4419666054</v>
      </c>
      <c r="J125" s="37">
        <v>7601037.6683333293</v>
      </c>
      <c r="K125" s="37">
        <v>8706377.8456666637</v>
      </c>
      <c r="L125" s="37">
        <v>8897816.5802753605</v>
      </c>
      <c r="M125" s="37">
        <v>9544461.3028405719</v>
      </c>
      <c r="N125" s="37">
        <v>9656896.7507536262</v>
      </c>
      <c r="O125" s="37">
        <v>10186467.3434058</v>
      </c>
      <c r="P125" s="37">
        <v>11377920.918985512</v>
      </c>
      <c r="Q125" s="37">
        <v>11874577.209681161</v>
      </c>
      <c r="R125" s="37">
        <v>11767280.134985514</v>
      </c>
      <c r="S125" s="37">
        <v>11199688.801739128</v>
      </c>
      <c r="T125" s="37">
        <v>10570124.140275352</v>
      </c>
      <c r="U125" s="37">
        <v>11109741.011637688</v>
      </c>
      <c r="V125" s="37">
        <v>11477198.632260861</v>
      </c>
      <c r="W125" s="37">
        <v>8872680.1951304357</v>
      </c>
      <c r="X125" s="37">
        <v>10852449.242739134</v>
      </c>
      <c r="Y125" s="37">
        <v>11288575.091304345</v>
      </c>
      <c r="Z125" s="37"/>
      <c r="AA125" s="21" t="str">
        <f>IF(Z125="","",((SUM(Z122:Z125))/(SUM(Y122:Y125))-1)*100)</f>
        <v/>
      </c>
    </row>
    <row r="126" spans="2:27" ht="13.5">
      <c r="B126" s="61" t="s">
        <v>113</v>
      </c>
      <c r="C126" s="37">
        <v>7517881.6442133589</v>
      </c>
      <c r="D126" s="37">
        <v>7611895.7195157707</v>
      </c>
      <c r="E126" s="37">
        <v>7475772.6816307977</v>
      </c>
      <c r="F126" s="37">
        <v>7064182.7305194791</v>
      </c>
      <c r="G126" s="37">
        <v>7070366.9290111298</v>
      </c>
      <c r="H126" s="37">
        <v>7300532.1171465609</v>
      </c>
      <c r="I126" s="37">
        <v>7575074.9039350646</v>
      </c>
      <c r="J126" s="37">
        <v>8026655.5310000023</v>
      </c>
      <c r="K126" s="37">
        <v>8760641.6817971021</v>
      </c>
      <c r="L126" s="37">
        <v>8639588.9879275355</v>
      </c>
      <c r="M126" s="37">
        <v>9733818.2510144915</v>
      </c>
      <c r="N126" s="37">
        <v>10158049.542434784</v>
      </c>
      <c r="O126" s="37">
        <v>10775104.217666661</v>
      </c>
      <c r="P126" s="37">
        <v>11503971.874130433</v>
      </c>
      <c r="Q126" s="37">
        <v>12132305.178478254</v>
      </c>
      <c r="R126" s="37">
        <v>11449770.753347831</v>
      </c>
      <c r="S126" s="37">
        <v>11195715.027434781</v>
      </c>
      <c r="T126" s="37">
        <v>11374611.326014496</v>
      </c>
      <c r="U126" s="37">
        <v>9901089.4627391286</v>
      </c>
      <c r="V126" s="37">
        <v>11650929.51331884</v>
      </c>
      <c r="W126" s="37">
        <v>9497886.4060289841</v>
      </c>
      <c r="X126" s="37">
        <v>11194468.99744927</v>
      </c>
      <c r="Y126" s="37">
        <v>11893000.652739132</v>
      </c>
      <c r="Z126" s="37"/>
      <c r="AA126" s="21" t="str">
        <f>IF(Z126="","",((SUM(Z122:Z126))/(SUM(Y122:Y126))-1)*100)</f>
        <v/>
      </c>
    </row>
    <row r="127" spans="2:27" ht="13.5">
      <c r="B127" s="61" t="s">
        <v>114</v>
      </c>
      <c r="C127" s="37">
        <v>7788442.8595899818</v>
      </c>
      <c r="D127" s="37">
        <v>7657813.993406307</v>
      </c>
      <c r="E127" s="37">
        <v>7072254.6931317262</v>
      </c>
      <c r="F127" s="37">
        <v>6636083.2849294962</v>
      </c>
      <c r="G127" s="37">
        <v>7230483.2885046368</v>
      </c>
      <c r="H127" s="37">
        <v>7475038.8895936925</v>
      </c>
      <c r="I127" s="37">
        <v>7432494.0221892362</v>
      </c>
      <c r="J127" s="37">
        <v>8059005.5334782591</v>
      </c>
      <c r="K127" s="37">
        <v>8798585.9306956548</v>
      </c>
      <c r="L127" s="37">
        <v>8990696.5226811618</v>
      </c>
      <c r="M127" s="37">
        <v>9830120.1308695693</v>
      </c>
      <c r="N127" s="37">
        <v>10184502.858159425</v>
      </c>
      <c r="O127" s="37">
        <v>10506639.263565216</v>
      </c>
      <c r="P127" s="37">
        <v>11035208.483028976</v>
      </c>
      <c r="Q127" s="37">
        <v>11283405.267956519</v>
      </c>
      <c r="R127" s="37">
        <v>11867076.431463761</v>
      </c>
      <c r="S127" s="37">
        <v>11238238.734999992</v>
      </c>
      <c r="T127" s="37">
        <v>11399227.665681159</v>
      </c>
      <c r="U127" s="37">
        <v>11645941.207463764</v>
      </c>
      <c r="V127" s="37">
        <v>11073032.319565218</v>
      </c>
      <c r="W127" s="37">
        <v>10181308.382869571</v>
      </c>
      <c r="X127" s="37">
        <v>11440876.342275364</v>
      </c>
      <c r="Y127" s="37">
        <v>11444112.407753628</v>
      </c>
      <c r="Z127" s="37"/>
      <c r="AA127" s="21" t="str">
        <f>IF(Z127="","",((SUM(Z122:Z127))/(SUM(Y122:Y127))-1)*100)</f>
        <v/>
      </c>
    </row>
    <row r="128" spans="2:27" ht="13.5">
      <c r="B128" s="61" t="s">
        <v>115</v>
      </c>
      <c r="C128" s="37">
        <v>7434315.2887680903</v>
      </c>
      <c r="D128" s="37">
        <v>7630442.0301948069</v>
      </c>
      <c r="E128" s="37">
        <v>7537209.1728033414</v>
      </c>
      <c r="F128" s="37">
        <v>7351963.9556011111</v>
      </c>
      <c r="G128" s="37">
        <v>7730940.8688051933</v>
      </c>
      <c r="H128" s="37">
        <v>7492138.9497142863</v>
      </c>
      <c r="I128" s="37">
        <v>7539416.594330241</v>
      </c>
      <c r="J128" s="37">
        <v>8209919.7063623173</v>
      </c>
      <c r="K128" s="37">
        <v>9168208.6767188385</v>
      </c>
      <c r="L128" s="37">
        <v>9506493.6056521703</v>
      </c>
      <c r="M128" s="37">
        <v>10307741.175130432</v>
      </c>
      <c r="N128" s="37">
        <v>10360738.068275359</v>
      </c>
      <c r="O128" s="37">
        <v>10882147.833260873</v>
      </c>
      <c r="P128" s="37">
        <v>11691185.289492747</v>
      </c>
      <c r="Q128" s="37">
        <v>12215762.854710136</v>
      </c>
      <c r="R128" s="37">
        <v>12183784.337623198</v>
      </c>
      <c r="S128" s="37">
        <v>11414542.267985508</v>
      </c>
      <c r="T128" s="37">
        <v>11617860.727739131</v>
      </c>
      <c r="U128" s="37">
        <v>11530453.564652182</v>
      </c>
      <c r="V128" s="37">
        <v>12283103.154623184</v>
      </c>
      <c r="W128" s="37">
        <v>11276899.435536234</v>
      </c>
      <c r="X128" s="37">
        <v>12480501.691594208</v>
      </c>
      <c r="Y128" s="37">
        <v>12235660.585333336</v>
      </c>
      <c r="Z128" s="37"/>
      <c r="AA128" s="21" t="str">
        <f>IF(Z128="","",((SUM(Z122:Z128))/(SUM(Y122:Y128))-1)*100)</f>
        <v/>
      </c>
    </row>
    <row r="129" spans="2:27" ht="13.5">
      <c r="B129" s="61" t="s">
        <v>116</v>
      </c>
      <c r="C129" s="37">
        <v>7840943.9395473097</v>
      </c>
      <c r="D129" s="37">
        <v>8003567.9655547291</v>
      </c>
      <c r="E129" s="37">
        <v>7541354.6796994433</v>
      </c>
      <c r="F129" s="37">
        <v>7131433.3941985155</v>
      </c>
      <c r="G129" s="37">
        <v>7752665.6091447128</v>
      </c>
      <c r="H129" s="37">
        <v>8042449.1567365462</v>
      </c>
      <c r="I129" s="37">
        <v>8036490.5749944318</v>
      </c>
      <c r="J129" s="37">
        <v>8752804.8395217415</v>
      </c>
      <c r="K129" s="37">
        <v>9051563.5681159478</v>
      </c>
      <c r="L129" s="37">
        <v>9242321.0816376805</v>
      </c>
      <c r="M129" s="37">
        <v>10387643.436550727</v>
      </c>
      <c r="N129" s="37">
        <v>10979440.608000001</v>
      </c>
      <c r="O129" s="37">
        <v>11592307.125695659</v>
      </c>
      <c r="P129" s="37">
        <v>12082456.475710148</v>
      </c>
      <c r="Q129" s="37">
        <v>12538268.942623185</v>
      </c>
      <c r="R129" s="37">
        <v>12046884.497014489</v>
      </c>
      <c r="S129" s="37">
        <v>11851855.954724638</v>
      </c>
      <c r="T129" s="37">
        <v>12116749.232434785</v>
      </c>
      <c r="U129" s="37">
        <v>12373890.759898549</v>
      </c>
      <c r="V129" s="37">
        <v>12326825.912608704</v>
      </c>
      <c r="W129" s="37">
        <v>11208315.042173911</v>
      </c>
      <c r="X129" s="37">
        <v>12421401.382521747</v>
      </c>
      <c r="Y129" s="37">
        <v>12806333.536942022</v>
      </c>
      <c r="Z129" s="37"/>
      <c r="AA129" s="21" t="str">
        <f>IF(Z129="","",((SUM(Z122:Z129))/(SUM(Y122:Y129))-1)*100)</f>
        <v/>
      </c>
    </row>
    <row r="130" spans="2:27" ht="13.5">
      <c r="B130" s="61" t="s">
        <v>117</v>
      </c>
      <c r="C130" s="37">
        <v>7522385.0823116861</v>
      </c>
      <c r="D130" s="37">
        <v>7500608.8746270863</v>
      </c>
      <c r="E130" s="37">
        <v>7523605.6649573278</v>
      </c>
      <c r="F130" s="37">
        <v>7308318.744716146</v>
      </c>
      <c r="G130" s="37">
        <v>7738202.1855807025</v>
      </c>
      <c r="H130" s="37">
        <v>7720371.6332931342</v>
      </c>
      <c r="I130" s="37">
        <v>7892381.8982523205</v>
      </c>
      <c r="J130" s="37">
        <v>8127877.7850869587</v>
      </c>
      <c r="K130" s="37">
        <v>9368012.3714927528</v>
      </c>
      <c r="L130" s="37">
        <v>9481387.2423478216</v>
      </c>
      <c r="M130" s="37">
        <v>10248554.004985511</v>
      </c>
      <c r="N130" s="37">
        <v>10692546.169492748</v>
      </c>
      <c r="O130" s="37">
        <v>10717877.034521742</v>
      </c>
      <c r="P130" s="37">
        <v>11451924.970115941</v>
      </c>
      <c r="Q130" s="37">
        <v>12592408.304608688</v>
      </c>
      <c r="R130" s="37">
        <v>11985710.196275366</v>
      </c>
      <c r="S130" s="37">
        <v>11644012.577753624</v>
      </c>
      <c r="T130" s="37">
        <v>11732360.419956515</v>
      </c>
      <c r="U130" s="37">
        <v>11411734.907855062</v>
      </c>
      <c r="V130" s="37">
        <v>11664512.678985501</v>
      </c>
      <c r="W130" s="37">
        <v>11554479.937565221</v>
      </c>
      <c r="X130" s="37">
        <v>12088288.026927534</v>
      </c>
      <c r="Y130" s="37">
        <v>12450188.411144923</v>
      </c>
      <c r="Z130" s="37"/>
      <c r="AA130" s="21" t="str">
        <f>IF(Z130="","",((SUM(Z122:Z130))/(SUM(Y122:Y130))-1)*100)</f>
        <v/>
      </c>
    </row>
    <row r="131" spans="2:27" ht="13.5">
      <c r="B131" s="61" t="s">
        <v>118</v>
      </c>
      <c r="C131" s="37">
        <v>7686804.2911725445</v>
      </c>
      <c r="D131" s="37">
        <v>7952202.5229313551</v>
      </c>
      <c r="E131" s="37">
        <v>8243983.362755103</v>
      </c>
      <c r="F131" s="37">
        <v>7718482.4507142864</v>
      </c>
      <c r="G131" s="37">
        <v>7591628.4830556605</v>
      </c>
      <c r="H131" s="37">
        <v>7386627.6566029694</v>
      </c>
      <c r="I131" s="37">
        <v>7980417.6822912833</v>
      </c>
      <c r="J131" s="37">
        <v>9020457.454695655</v>
      </c>
      <c r="K131" s="37">
        <v>9550067.0642318819</v>
      </c>
      <c r="L131" s="37">
        <v>10055110.924999999</v>
      </c>
      <c r="M131" s="37">
        <v>10205460.486347819</v>
      </c>
      <c r="N131" s="37">
        <v>10519426.955637686</v>
      </c>
      <c r="O131" s="37">
        <v>11858855.586623179</v>
      </c>
      <c r="P131" s="37">
        <v>12466573.999652172</v>
      </c>
      <c r="Q131" s="37">
        <v>13289592.493101453</v>
      </c>
      <c r="R131" s="37">
        <v>12526918.068550726</v>
      </c>
      <c r="S131" s="37">
        <v>11425057.587811599</v>
      </c>
      <c r="T131" s="37">
        <v>11939679.960942032</v>
      </c>
      <c r="U131" s="37">
        <v>12073911.641855076</v>
      </c>
      <c r="V131" s="37">
        <v>12695489.524362318</v>
      </c>
      <c r="W131" s="37">
        <v>12452259.818884064</v>
      </c>
      <c r="X131" s="37">
        <v>12389234.636347828</v>
      </c>
      <c r="Y131" s="37">
        <v>12587014.940724626</v>
      </c>
      <c r="Z131" s="37"/>
      <c r="AA131" s="21" t="str">
        <f>IF(Z131="","",((SUM(Z122:Z131))/(SUM(Y122:Y131))-1)*100)</f>
        <v/>
      </c>
    </row>
    <row r="132" spans="2:27" ht="13.5">
      <c r="B132" s="61" t="s">
        <v>119</v>
      </c>
      <c r="C132" s="37">
        <v>7601392.6536753206</v>
      </c>
      <c r="D132" s="37">
        <v>7453943.8814211497</v>
      </c>
      <c r="E132" s="37">
        <v>7153780.7847959204</v>
      </c>
      <c r="F132" s="37">
        <v>6954097.1096048253</v>
      </c>
      <c r="G132" s="37">
        <v>7422788.620977737</v>
      </c>
      <c r="H132" s="37">
        <v>7467977.1067476803</v>
      </c>
      <c r="I132" s="37">
        <v>7772892.7838998195</v>
      </c>
      <c r="J132" s="37">
        <v>8570807.1518260837</v>
      </c>
      <c r="K132" s="37">
        <v>8562936.6286811586</v>
      </c>
      <c r="L132" s="37">
        <v>9141252.1633333266</v>
      </c>
      <c r="M132" s="37">
        <v>10051864.124391302</v>
      </c>
      <c r="N132" s="37">
        <v>10403944.990913048</v>
      </c>
      <c r="O132" s="37">
        <v>11382002.781652177</v>
      </c>
      <c r="P132" s="37">
        <v>11911867.949768115</v>
      </c>
      <c r="Q132" s="37">
        <v>11838314.952652168</v>
      </c>
      <c r="R132" s="37">
        <v>11239850.46588405</v>
      </c>
      <c r="S132" s="37">
        <v>10982918.913739128</v>
      </c>
      <c r="T132" s="37">
        <v>11419038.820768116</v>
      </c>
      <c r="U132" s="37">
        <v>11555684.22026087</v>
      </c>
      <c r="V132" s="37">
        <v>11806476.574072462</v>
      </c>
      <c r="W132" s="37">
        <v>11510778.77517391</v>
      </c>
      <c r="X132" s="37">
        <v>11469948.489739131</v>
      </c>
      <c r="Y132" s="37">
        <v>12001533.267782617</v>
      </c>
      <c r="Z132" s="37"/>
      <c r="AA132" s="21" t="str">
        <f>IF(Z132="","",((SUM(Z122:Z132))/(SUM(Y122:Y132))-1)*100)</f>
        <v/>
      </c>
    </row>
    <row r="133" spans="2:27" ht="13.5">
      <c r="B133" s="63" t="s">
        <v>120</v>
      </c>
      <c r="C133" s="48">
        <v>7380667.2299035294</v>
      </c>
      <c r="D133" s="48">
        <v>7200701.0513692051</v>
      </c>
      <c r="E133" s="48">
        <v>7301918.3044582605</v>
      </c>
      <c r="F133" s="48">
        <v>7534997.908944346</v>
      </c>
      <c r="G133" s="48">
        <v>7782497.4626085348</v>
      </c>
      <c r="H133" s="48">
        <v>7766879.0155788474</v>
      </c>
      <c r="I133" s="48">
        <v>7888891.0198293123</v>
      </c>
      <c r="J133" s="48">
        <v>8574078.9012898561</v>
      </c>
      <c r="K133" s="48">
        <v>9096716.6120869592</v>
      </c>
      <c r="L133" s="48">
        <v>9922268.258565221</v>
      </c>
      <c r="M133" s="48">
        <v>10479532.620550727</v>
      </c>
      <c r="N133" s="48">
        <v>10756126.761869568</v>
      </c>
      <c r="O133" s="48">
        <v>11271877.266246369</v>
      </c>
      <c r="P133" s="48">
        <v>11708206.545724634</v>
      </c>
      <c r="Q133" s="48">
        <v>12636639.384144928</v>
      </c>
      <c r="R133" s="48">
        <v>12115171.83004348</v>
      </c>
      <c r="S133" s="48">
        <v>11581780.440521738</v>
      </c>
      <c r="T133" s="48">
        <v>11514810.522362314</v>
      </c>
      <c r="U133" s="48">
        <v>11806230.417202905</v>
      </c>
      <c r="V133" s="48">
        <v>11881684.374913042</v>
      </c>
      <c r="W133" s="48">
        <v>12139895.738999991</v>
      </c>
      <c r="X133" s="48">
        <v>12111350.942927534</v>
      </c>
      <c r="Y133" s="48">
        <v>12659961.33510145</v>
      </c>
      <c r="Z133" s="48"/>
      <c r="AA133" s="41" t="str">
        <f>IF(Z133="","",((SUM(Z122:Z133))/(SUM(Y122:Y133))-1)*100)</f>
        <v/>
      </c>
    </row>
    <row r="134" spans="2:27">
      <c r="B134" s="34" t="s">
        <v>121</v>
      </c>
      <c r="C134" s="39">
        <f>SUM(C122:C133)</f>
        <v>89817744.275762528</v>
      </c>
      <c r="D134" s="39">
        <f t="shared" ref="D134:Z134" si="1">SUM(D122:D133)</f>
        <v>89624698.436920226</v>
      </c>
      <c r="E134" s="39">
        <f t="shared" si="1"/>
        <v>88496736.979454547</v>
      </c>
      <c r="F134" s="39">
        <f t="shared" si="1"/>
        <v>83734363.179491669</v>
      </c>
      <c r="G134" s="39">
        <f t="shared" si="1"/>
        <v>88419801.742239311</v>
      </c>
      <c r="H134" s="39">
        <f t="shared" si="1"/>
        <v>88807391.635027826</v>
      </c>
      <c r="I134" s="39">
        <f t="shared" si="1"/>
        <v>90672793.971756965</v>
      </c>
      <c r="J134" s="39">
        <f t="shared" si="1"/>
        <v>97785714.714159414</v>
      </c>
      <c r="K134" s="39">
        <f t="shared" si="1"/>
        <v>105972512.90715364</v>
      </c>
      <c r="L134" s="39">
        <f t="shared" si="1"/>
        <v>108802853.78149273</v>
      </c>
      <c r="M134" s="39">
        <f t="shared" si="1"/>
        <v>117951824.42739129</v>
      </c>
      <c r="N134" s="39">
        <f t="shared" si="1"/>
        <v>122233802.62937683</v>
      </c>
      <c r="O134" s="39">
        <f t="shared" si="1"/>
        <v>129688678.35960868</v>
      </c>
      <c r="P134" s="39">
        <f t="shared" si="1"/>
        <v>137331907.42415941</v>
      </c>
      <c r="Q134" s="39">
        <f t="shared" si="1"/>
        <v>144582773.52021736</v>
      </c>
      <c r="R134" s="39">
        <f t="shared" si="1"/>
        <v>141816481.05089855</v>
      </c>
      <c r="S134" s="39">
        <f t="shared" si="1"/>
        <v>135441653.80592752</v>
      </c>
      <c r="T134" s="39">
        <f t="shared" si="1"/>
        <v>136087820.82373911</v>
      </c>
      <c r="U134" s="39">
        <f t="shared" si="1"/>
        <v>136156626.98047829</v>
      </c>
      <c r="V134" s="39">
        <f t="shared" si="1"/>
        <v>140135215.02669564</v>
      </c>
      <c r="W134" s="39">
        <f t="shared" si="1"/>
        <v>131769126.04463768</v>
      </c>
      <c r="X134" s="39">
        <f t="shared" si="1"/>
        <v>139506217.26201451</v>
      </c>
      <c r="Y134" s="39">
        <f t="shared" si="1"/>
        <v>143026959.22405794</v>
      </c>
      <c r="Z134" s="39">
        <f t="shared" si="1"/>
        <v>11156010.867739126</v>
      </c>
      <c r="AA134" s="44"/>
    </row>
    <row r="135" spans="2:27" s="28" customFormat="1">
      <c r="B135" s="35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 spans="2:27" s="28" customFormat="1">
      <c r="B136" s="12" t="str">
        <f>IF(C117="(Tudo)","BRASIL",C117)</f>
        <v>BRASIL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 spans="2:27" s="28" customFormat="1">
      <c r="B137" s="12" t="str">
        <f>IF(C118="(Tudo)","COMBUSTÍVEIS TOTAL (m³)",C118)</f>
        <v>COMBUSTÍVEIS TOTAL (m³)</v>
      </c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 spans="2:27" s="28" customFormat="1">
      <c r="B138" s="13" t="s">
        <v>122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 spans="2:27" s="28" customFormat="1">
      <c r="B139" s="35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 spans="2:27" s="28" customFormat="1">
      <c r="B140" s="35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spans="2:27" s="28" customFormat="1">
      <c r="B141" s="35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 spans="2:27" s="28" customFormat="1">
      <c r="B142" s="35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 spans="2:27" s="28" customFormat="1">
      <c r="B143" s="35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 spans="2:27" s="28" customFormat="1">
      <c r="B144" s="35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 spans="2:27" s="28" customFormat="1">
      <c r="B145" s="35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 spans="2:27" s="28" customFormat="1">
      <c r="B146" s="35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 spans="2:27" s="28" customFormat="1">
      <c r="B147" s="35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 spans="2:27" s="28" customFormat="1">
      <c r="B148" s="35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 spans="2:27" s="28" customFormat="1">
      <c r="B149" s="35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 spans="2:27" s="28" customFormat="1">
      <c r="B150" s="35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 spans="2:27" s="28" customFormat="1">
      <c r="B151" s="35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 spans="2:27" s="28" customFormat="1">
      <c r="B152" s="35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 spans="2:27" s="28" customFormat="1">
      <c r="B153" s="35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 spans="2:27" s="28" customFormat="1">
      <c r="B154" s="35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 spans="2:27" s="28" customFormat="1">
      <c r="B155" s="35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 spans="2:27" s="28" customFormat="1">
      <c r="B156" s="35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 spans="2:27" s="28" customFormat="1">
      <c r="B157" s="35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 spans="2:27" s="28" customFormat="1">
      <c r="B158" s="35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 spans="2:27" s="28" customFormat="1">
      <c r="B159" s="35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 spans="2:27" s="28" customFormat="1">
      <c r="B160" s="35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 spans="2:27" s="28" customFormat="1">
      <c r="B161" s="35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 spans="2:27" s="28" customFormat="1">
      <c r="B162" s="35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 spans="2:27">
      <c r="B163" s="8" t="s">
        <v>123</v>
      </c>
    </row>
    <row r="164" spans="2:27">
      <c r="B164" s="8" t="s">
        <v>124</v>
      </c>
      <c r="W164" s="15"/>
    </row>
    <row r="165" spans="2:27">
      <c r="B165" s="57" t="s">
        <v>138</v>
      </c>
      <c r="W165" s="15"/>
    </row>
    <row r="166" spans="2:27">
      <c r="B166" s="57" t="s">
        <v>139</v>
      </c>
      <c r="W166" s="15"/>
    </row>
    <row r="167" spans="2:27">
      <c r="B167" s="57" t="s">
        <v>140</v>
      </c>
      <c r="W167" s="15"/>
    </row>
    <row r="168" spans="2:27">
      <c r="B168" s="57" t="s">
        <v>141</v>
      </c>
      <c r="W168" s="15"/>
    </row>
    <row r="169" spans="2:27">
      <c r="B169" s="57" t="s">
        <v>142</v>
      </c>
    </row>
    <row r="170" spans="2:27">
      <c r="B170" s="57" t="s">
        <v>143</v>
      </c>
    </row>
    <row r="171" spans="2:27">
      <c r="B171" s="57" t="str">
        <f>B103</f>
        <v>Dados atualizados em 28 de fevereiro e 2023.</v>
      </c>
      <c r="W171" s="15"/>
    </row>
    <row r="172" spans="2:27" ht="14.25">
      <c r="B172" s="9" t="s">
        <v>131</v>
      </c>
    </row>
    <row r="173" spans="2:27">
      <c r="B173" s="57" t="s">
        <v>132</v>
      </c>
    </row>
    <row r="174" spans="2:27" ht="14.25">
      <c r="B174" s="9"/>
    </row>
    <row r="175" spans="2:27"/>
    <row r="176" spans="2:27" ht="16.5">
      <c r="B176" s="11" t="s">
        <v>133</v>
      </c>
    </row>
    <row r="177" spans="2:19"/>
    <row r="178" spans="2:19"/>
    <row r="179" spans="2:19"/>
    <row r="180" spans="2:19" ht="18">
      <c r="B180" s="4" t="s">
        <v>144</v>
      </c>
    </row>
    <row r="181" spans="2:19" ht="15.75">
      <c r="B181" s="2" t="s">
        <v>98</v>
      </c>
    </row>
    <row r="182" spans="2:19"/>
    <row r="183" spans="2:19">
      <c r="B183" s="5" t="str">
        <f>IF(C185="(Tudo)","BRASIL",C185)</f>
        <v>BRASIL</v>
      </c>
      <c r="G183" s="15"/>
    </row>
    <row r="184" spans="2:19">
      <c r="B184" s="6" t="str">
        <f>IF(C186="(Tudo)","ÓLEO DIESEL TOTAL (m³)",C186)</f>
        <v>ÓLEO DIESEL TOTAL (m³)</v>
      </c>
      <c r="G184" s="10"/>
    </row>
    <row r="185" spans="2:19">
      <c r="B185" s="24" t="s">
        <v>99</v>
      </c>
      <c r="C185" s="25" t="s">
        <v>100</v>
      </c>
      <c r="R185" s="10"/>
      <c r="S185" s="10"/>
    </row>
    <row r="186" spans="2:19">
      <c r="B186" s="24" t="s">
        <v>101</v>
      </c>
      <c r="C186" s="25" t="s">
        <v>100</v>
      </c>
      <c r="R186" s="15"/>
      <c r="S186" s="15"/>
    </row>
    <row r="187" spans="2:19">
      <c r="B187" s="7" t="s">
        <v>102</v>
      </c>
      <c r="C187" s="7" t="s">
        <v>103</v>
      </c>
      <c r="D187" s="7" t="s">
        <v>102</v>
      </c>
      <c r="E187" s="7" t="s">
        <v>102</v>
      </c>
      <c r="F187" s="7" t="s">
        <v>102</v>
      </c>
      <c r="G187" s="7" t="s">
        <v>102</v>
      </c>
      <c r="H187" s="7" t="s">
        <v>102</v>
      </c>
      <c r="I187" s="7" t="s">
        <v>102</v>
      </c>
    </row>
    <row r="188" spans="2:19">
      <c r="B188" s="30"/>
      <c r="C188" s="31" t="s">
        <v>2</v>
      </c>
      <c r="D188" s="32"/>
      <c r="E188" s="32"/>
      <c r="F188" s="32"/>
      <c r="G188" s="32"/>
      <c r="H188" s="32"/>
      <c r="I188" s="32"/>
      <c r="J188" s="32"/>
      <c r="K188" s="32"/>
      <c r="L188" s="32"/>
      <c r="M188" s="33"/>
      <c r="N188" s="29" t="s">
        <v>104</v>
      </c>
    </row>
    <row r="189" spans="2:19">
      <c r="B189" s="31" t="s">
        <v>105</v>
      </c>
      <c r="C189" s="45">
        <v>2013</v>
      </c>
      <c r="D189" s="45">
        <v>2014</v>
      </c>
      <c r="E189" s="45">
        <v>2015</v>
      </c>
      <c r="F189" s="46" t="s">
        <v>106</v>
      </c>
      <c r="G189" s="46">
        <v>2017</v>
      </c>
      <c r="H189" s="46">
        <v>2018</v>
      </c>
      <c r="I189" s="46">
        <v>2019</v>
      </c>
      <c r="J189" s="46">
        <v>2020</v>
      </c>
      <c r="K189" s="46">
        <v>2021</v>
      </c>
      <c r="L189" s="46">
        <v>2022</v>
      </c>
      <c r="M189" s="46">
        <v>2023</v>
      </c>
      <c r="N189" s="43" t="s">
        <v>137</v>
      </c>
    </row>
    <row r="190" spans="2:19" ht="13.5">
      <c r="B190" s="60" t="s">
        <v>109</v>
      </c>
      <c r="C190" s="47">
        <v>4456692.9900000012</v>
      </c>
      <c r="D190" s="47">
        <v>4566320.5500000007</v>
      </c>
      <c r="E190" s="47">
        <v>4732998.7530000005</v>
      </c>
      <c r="F190" s="47">
        <v>3942869.9829999991</v>
      </c>
      <c r="G190" s="47">
        <v>3959166.6520000002</v>
      </c>
      <c r="H190" s="47">
        <v>4135742.4269999992</v>
      </c>
      <c r="I190" s="47">
        <v>4391503.4300000016</v>
      </c>
      <c r="J190" s="47">
        <v>4432971.2609999999</v>
      </c>
      <c r="K190" s="47">
        <v>4523814.8600000003</v>
      </c>
      <c r="L190" s="47">
        <v>4636961.2460000012</v>
      </c>
      <c r="M190" s="47">
        <v>4539228.7380000008</v>
      </c>
      <c r="N190" s="26">
        <f>(IF(L190=0,"n/d",(M190/L190)-1)*100)</f>
        <v>-2.1076843824025415</v>
      </c>
    </row>
    <row r="191" spans="2:19" ht="13.5">
      <c r="B191" s="61" t="s">
        <v>110</v>
      </c>
      <c r="C191" s="37">
        <v>4276021.1119999988</v>
      </c>
      <c r="D191" s="37">
        <v>4679585.0700000022</v>
      </c>
      <c r="E191" s="37">
        <v>4071620.8389999997</v>
      </c>
      <c r="F191" s="37">
        <v>4284566.7949999999</v>
      </c>
      <c r="G191" s="37">
        <v>4034946.4359999993</v>
      </c>
      <c r="H191" s="37">
        <v>4120481.7119999998</v>
      </c>
      <c r="I191" s="37">
        <v>4375219.4479999999</v>
      </c>
      <c r="J191" s="37">
        <v>4514231.5229999982</v>
      </c>
      <c r="K191" s="37">
        <v>4440445.7990000015</v>
      </c>
      <c r="L191" s="37">
        <v>4929325.5330000008</v>
      </c>
      <c r="M191" s="37"/>
      <c r="N191" s="21"/>
    </row>
    <row r="192" spans="2:19" ht="13.5">
      <c r="B192" s="61" t="s">
        <v>111</v>
      </c>
      <c r="C192" s="37">
        <v>4696752.1669999994</v>
      </c>
      <c r="D192" s="37">
        <v>4815102.6629999988</v>
      </c>
      <c r="E192" s="37">
        <v>5013801.7279999983</v>
      </c>
      <c r="F192" s="37">
        <v>4751359.4499999993</v>
      </c>
      <c r="G192" s="37">
        <v>4852097.2460000003</v>
      </c>
      <c r="H192" s="37">
        <v>4825773.442999999</v>
      </c>
      <c r="I192" s="37">
        <v>4554752.7960000001</v>
      </c>
      <c r="J192" s="37">
        <v>4710564.495000001</v>
      </c>
      <c r="K192" s="37">
        <v>5496596.4100000001</v>
      </c>
      <c r="L192" s="37">
        <v>5461778.9519999968</v>
      </c>
      <c r="M192" s="37"/>
      <c r="N192" s="21" t="str">
        <f>IF(M192="","",((SUM(M190:M192))/(SUM(L190:L192))-1)*100)</f>
        <v/>
      </c>
    </row>
    <row r="193" spans="2:14" ht="13.5">
      <c r="B193" s="61" t="s">
        <v>112</v>
      </c>
      <c r="C193" s="37">
        <v>4943159.0370000023</v>
      </c>
      <c r="D193" s="37">
        <v>4885145.648</v>
      </c>
      <c r="E193" s="37">
        <v>4738922.6489999983</v>
      </c>
      <c r="F193" s="37">
        <v>4572943.9800000004</v>
      </c>
      <c r="G193" s="37">
        <v>4146623.9239999983</v>
      </c>
      <c r="H193" s="37">
        <v>4618470.2199999988</v>
      </c>
      <c r="I193" s="37">
        <v>4653654.3949999996</v>
      </c>
      <c r="J193" s="37">
        <v>4004816.9029999999</v>
      </c>
      <c r="K193" s="37">
        <v>5085850.7810000014</v>
      </c>
      <c r="L193" s="37">
        <v>4989833.6750000007</v>
      </c>
      <c r="M193" s="37"/>
      <c r="N193" s="21" t="str">
        <f>IF(M193="","",((SUM(M190:M193))/(SUM(L190:L193))-1)*100)</f>
        <v/>
      </c>
    </row>
    <row r="194" spans="2:14" ht="13.5">
      <c r="B194" s="61" t="s">
        <v>113</v>
      </c>
      <c r="C194" s="37">
        <v>4928345.7890000008</v>
      </c>
      <c r="D194" s="37">
        <v>5131918.7300000023</v>
      </c>
      <c r="E194" s="37">
        <v>4636556.5580000011</v>
      </c>
      <c r="F194" s="37">
        <v>4499732.5760000004</v>
      </c>
      <c r="G194" s="37">
        <v>4614686.9569999995</v>
      </c>
      <c r="H194" s="37">
        <v>3772603.2740000002</v>
      </c>
      <c r="I194" s="37">
        <v>4796717.5600000015</v>
      </c>
      <c r="J194" s="37">
        <v>4360350.2940000016</v>
      </c>
      <c r="K194" s="37">
        <v>5022151.7170000002</v>
      </c>
      <c r="L194" s="37">
        <v>5345139.5699999994</v>
      </c>
      <c r="M194" s="37"/>
      <c r="N194" s="21" t="str">
        <f>IF(M194="","",((SUM(M190:M194))/(SUM(L190:L194))-1)*100)</f>
        <v/>
      </c>
    </row>
    <row r="195" spans="2:14" ht="13.5">
      <c r="B195" s="61" t="s">
        <v>114</v>
      </c>
      <c r="C195" s="37">
        <v>4708673.3839999987</v>
      </c>
      <c r="D195" s="37">
        <v>4707725.4330000011</v>
      </c>
      <c r="E195" s="37">
        <v>4863308.6790000005</v>
      </c>
      <c r="F195" s="37">
        <v>4616496.4809999987</v>
      </c>
      <c r="G195" s="37">
        <v>4677453.5930000003</v>
      </c>
      <c r="H195" s="37">
        <v>5011752.4369999999</v>
      </c>
      <c r="I195" s="37">
        <v>4653210.841</v>
      </c>
      <c r="J195" s="37">
        <v>4696043.3550000004</v>
      </c>
      <c r="K195" s="37">
        <v>5116078.970999998</v>
      </c>
      <c r="L195" s="37">
        <v>5139351.9500000011</v>
      </c>
      <c r="M195" s="37"/>
      <c r="N195" s="21" t="str">
        <f>IF(M195="","",((SUM(M190:M195))/(SUM(L190:L195))-1)*100)</f>
        <v/>
      </c>
    </row>
    <row r="196" spans="2:14" ht="13.5">
      <c r="B196" s="62" t="s">
        <v>115</v>
      </c>
      <c r="C196" s="37">
        <v>5119508.3110000035</v>
      </c>
      <c r="D196" s="37">
        <v>5186600.9310000017</v>
      </c>
      <c r="E196" s="37">
        <v>4963402.3359999973</v>
      </c>
      <c r="F196" s="37">
        <v>4697056.9579999987</v>
      </c>
      <c r="G196" s="37">
        <v>4821464.4479999989</v>
      </c>
      <c r="H196" s="37">
        <v>4982153.4780000011</v>
      </c>
      <c r="I196" s="37">
        <v>5187031.6069999998</v>
      </c>
      <c r="J196" s="37">
        <v>5231145.7910000002</v>
      </c>
      <c r="K196" s="37">
        <v>5617510.2090000017</v>
      </c>
      <c r="L196" s="37">
        <v>5531495.7549999999</v>
      </c>
      <c r="M196" s="37"/>
      <c r="N196" s="21" t="str">
        <f>IF(M196="","",((SUM(M190:M196))/(SUM(L190:L196))-1)*100)</f>
        <v/>
      </c>
    </row>
    <row r="197" spans="2:14" ht="13.5">
      <c r="B197" s="61" t="s">
        <v>116</v>
      </c>
      <c r="C197" s="37">
        <v>5369365.129999999</v>
      </c>
      <c r="D197" s="37">
        <v>5350986.9619999994</v>
      </c>
      <c r="E197" s="37">
        <v>5017610.4499999993</v>
      </c>
      <c r="F197" s="37">
        <v>4903384.9370000018</v>
      </c>
      <c r="G197" s="37">
        <v>5001582.4900000021</v>
      </c>
      <c r="H197" s="37">
        <v>5197649.5830000015</v>
      </c>
      <c r="I197" s="37">
        <v>5284080.5659999987</v>
      </c>
      <c r="J197" s="37">
        <v>5164422.1869999981</v>
      </c>
      <c r="K197" s="37">
        <v>5727325.067999999</v>
      </c>
      <c r="L197" s="37">
        <v>5811135.4389999993</v>
      </c>
      <c r="M197" s="37"/>
      <c r="N197" s="21" t="str">
        <f>IF(M197="","",((SUM(M190:M197))/(SUM(L190:L197))-1)*100)</f>
        <v/>
      </c>
    </row>
    <row r="198" spans="2:14" ht="13.5">
      <c r="B198" s="61" t="s">
        <v>117</v>
      </c>
      <c r="C198" s="37">
        <v>5029822.6950000012</v>
      </c>
      <c r="D198" s="37">
        <v>5355678.4679999985</v>
      </c>
      <c r="E198" s="37">
        <v>4932080.5289999982</v>
      </c>
      <c r="F198" s="37">
        <v>4775598.2230000002</v>
      </c>
      <c r="G198" s="37">
        <v>4856584.3389999997</v>
      </c>
      <c r="H198" s="37">
        <v>4759710.9970000004</v>
      </c>
      <c r="I198" s="37">
        <v>4891110.9879999999</v>
      </c>
      <c r="J198" s="37">
        <v>5237175.7950000018</v>
      </c>
      <c r="K198" s="37">
        <v>5417732.9379999982</v>
      </c>
      <c r="L198" s="37">
        <v>5492723.6849999977</v>
      </c>
      <c r="M198" s="37"/>
      <c r="N198" s="21" t="str">
        <f>IF(M198="","",((SUM(M190:M198))/(SUM(L190:L198))-1)*100)</f>
        <v/>
      </c>
    </row>
    <row r="199" spans="2:14" ht="13.5">
      <c r="B199" s="61" t="s">
        <v>118</v>
      </c>
      <c r="C199" s="37">
        <v>5483350.453999999</v>
      </c>
      <c r="D199" s="37">
        <v>5732736.7169999983</v>
      </c>
      <c r="E199" s="37">
        <v>5181460.3140000021</v>
      </c>
      <c r="F199" s="37">
        <v>4631472.0719999997</v>
      </c>
      <c r="G199" s="37">
        <v>4915778.4640000006</v>
      </c>
      <c r="H199" s="37">
        <v>5058821.4720000019</v>
      </c>
      <c r="I199" s="37">
        <v>5415773.4340000004</v>
      </c>
      <c r="J199" s="37">
        <v>5537466.4970000004</v>
      </c>
      <c r="K199" s="37">
        <v>5623071.5820000004</v>
      </c>
      <c r="L199" s="37">
        <v>5616165.8270000005</v>
      </c>
      <c r="M199" s="37"/>
      <c r="N199" s="21" t="str">
        <f>IF(M199="","",((SUM(M190:M199))/(SUM(L190:L199))-1)*100)</f>
        <v/>
      </c>
    </row>
    <row r="200" spans="2:14" ht="13.5">
      <c r="B200" s="61" t="s">
        <v>119</v>
      </c>
      <c r="C200" s="37">
        <v>5091614.6420000009</v>
      </c>
      <c r="D200" s="37">
        <v>4910217.6610000022</v>
      </c>
      <c r="E200" s="37">
        <v>4558032.3339999998</v>
      </c>
      <c r="F200" s="37">
        <v>4400045.949000001</v>
      </c>
      <c r="G200" s="37">
        <v>4640681.9250000007</v>
      </c>
      <c r="H200" s="37">
        <v>4738220.6340000005</v>
      </c>
      <c r="I200" s="37">
        <v>4808784.1529999999</v>
      </c>
      <c r="J200" s="37">
        <v>4900948.0940000005</v>
      </c>
      <c r="K200" s="37">
        <v>5106481.4639999988</v>
      </c>
      <c r="L200" s="37">
        <v>5235240.5889999969</v>
      </c>
      <c r="M200" s="37"/>
      <c r="N200" s="21" t="str">
        <f>IF(M200="","",((SUM(M190:M200))/(SUM(L190:L200))-1)*100)</f>
        <v/>
      </c>
    </row>
    <row r="201" spans="2:14" ht="13.5">
      <c r="B201" s="63" t="s">
        <v>120</v>
      </c>
      <c r="C201" s="48">
        <v>4469189.3730000034</v>
      </c>
      <c r="D201" s="48">
        <v>4709598.756000001</v>
      </c>
      <c r="E201" s="48">
        <v>4501075.2029999979</v>
      </c>
      <c r="F201" s="48">
        <v>4203042.6690000007</v>
      </c>
      <c r="G201" s="48">
        <v>4251226.2489999998</v>
      </c>
      <c r="H201" s="48">
        <v>4408063.5219999989</v>
      </c>
      <c r="I201" s="48">
        <v>4286608.5060000019</v>
      </c>
      <c r="J201" s="48">
        <v>4681920.1170000006</v>
      </c>
      <c r="K201" s="48">
        <v>4934506.0620000036</v>
      </c>
      <c r="L201" s="48">
        <v>5037787.9189999998</v>
      </c>
      <c r="M201" s="48"/>
      <c r="N201" s="21" t="str">
        <f>IF(M201="","",((SUM(M190:M201))/(SUM(L190:L201))-1)*100)</f>
        <v/>
      </c>
    </row>
    <row r="202" spans="2:14">
      <c r="B202" s="34" t="s">
        <v>121</v>
      </c>
      <c r="C202" s="39">
        <f>SUM(C190:C201)</f>
        <v>58572495.083999999</v>
      </c>
      <c r="D202" s="39">
        <f t="shared" ref="D202:M202" si="2">SUM(D190:D201)</f>
        <v>60031617.589000002</v>
      </c>
      <c r="E202" s="39">
        <f t="shared" si="2"/>
        <v>57210870.371999994</v>
      </c>
      <c r="F202" s="39">
        <f t="shared" si="2"/>
        <v>54278570.072999991</v>
      </c>
      <c r="G202" s="39">
        <f t="shared" si="2"/>
        <v>54772292.723000005</v>
      </c>
      <c r="H202" s="39">
        <f t="shared" si="2"/>
        <v>55629443.199000008</v>
      </c>
      <c r="I202" s="39">
        <f t="shared" si="2"/>
        <v>57298447.724000007</v>
      </c>
      <c r="J202" s="39">
        <f t="shared" si="2"/>
        <v>57472056.312000006</v>
      </c>
      <c r="K202" s="39">
        <f t="shared" si="2"/>
        <v>62111565.861000009</v>
      </c>
      <c r="L202" s="39">
        <f t="shared" si="2"/>
        <v>63226940.139999993</v>
      </c>
      <c r="M202" s="39">
        <f t="shared" si="2"/>
        <v>4539228.7380000008</v>
      </c>
      <c r="N202" s="44"/>
    </row>
    <row r="203" spans="2:14" s="28" customFormat="1">
      <c r="B203" s="35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2:14" s="28" customFormat="1">
      <c r="B204" s="12" t="str">
        <f>IF(C185="(Tudo)","BRASIL",C185)</f>
        <v>BRASIL</v>
      </c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2:14" s="28" customFormat="1">
      <c r="B205" s="12" t="str">
        <f>IF(C186="(Tudo)","ÓLEO DIESEL TOTAL (m³)",C186)</f>
        <v>ÓLEO DIESEL TOTAL (m³)</v>
      </c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2:14" s="28" customFormat="1">
      <c r="B206" s="13" t="s">
        <v>122</v>
      </c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2:14" s="28" customFormat="1">
      <c r="B207" s="1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2:14" s="28" customFormat="1">
      <c r="B208" s="35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2:14" s="28" customFormat="1">
      <c r="B209" s="35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2:14" s="28" customFormat="1">
      <c r="B210" s="35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2:14" s="28" customFormat="1">
      <c r="B211" s="35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2:14" s="28" customFormat="1">
      <c r="B212" s="35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2:14" s="28" customFormat="1">
      <c r="B213" s="35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2:14" s="28" customFormat="1">
      <c r="B214" s="35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2:14" s="28" customFormat="1">
      <c r="B215" s="35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2:14" s="28" customFormat="1">
      <c r="B216" s="35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2:14" s="28" customFormat="1">
      <c r="B217" s="35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2:14" s="28" customFormat="1">
      <c r="B218" s="35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2:14" s="28" customFormat="1">
      <c r="B219" s="35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  <row r="220" spans="2:14" s="28" customFormat="1">
      <c r="B220" s="35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2:14" s="28" customFormat="1">
      <c r="B221" s="35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spans="2:14" s="28" customFormat="1">
      <c r="B222" s="35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spans="2:14" s="28" customFormat="1">
      <c r="B223" s="35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spans="2:14" s="28" customFormat="1">
      <c r="B224" s="35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spans="2:27" s="28" customFormat="1">
      <c r="B225" s="35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spans="2:27" s="28" customFormat="1">
      <c r="B226" s="35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spans="2:27" s="28" customFormat="1">
      <c r="B227" s="35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spans="2:27" s="28" customFormat="1">
      <c r="B228" s="35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spans="2:27" s="28" customFormat="1">
      <c r="B229" s="35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spans="2:27" s="28" customFormat="1">
      <c r="B230" s="35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spans="2:27" ht="13.5">
      <c r="B231" s="8" t="s">
        <v>123</v>
      </c>
      <c r="F231" s="10"/>
      <c r="G231" s="16"/>
      <c r="L231" s="19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20"/>
      <c r="AA231" s="20"/>
    </row>
    <row r="232" spans="2:27">
      <c r="B232" s="8" t="s">
        <v>145</v>
      </c>
      <c r="G232" s="10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20"/>
      <c r="AA232" s="20"/>
    </row>
    <row r="233" spans="2:27">
      <c r="B233" s="57" t="s">
        <v>146</v>
      </c>
      <c r="J233" s="10"/>
      <c r="K233" s="10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20"/>
      <c r="AA233" s="20"/>
    </row>
    <row r="234" spans="2:27">
      <c r="B234" s="57" t="s">
        <v>147</v>
      </c>
      <c r="J234" s="10"/>
      <c r="K234" s="10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20"/>
      <c r="AA234" s="20"/>
    </row>
    <row r="235" spans="2:27">
      <c r="B235" s="57" t="s">
        <v>148</v>
      </c>
      <c r="E235" s="10"/>
      <c r="F235" s="10"/>
      <c r="G235" s="10"/>
    </row>
    <row r="236" spans="2:27">
      <c r="B236" s="57" t="s">
        <v>149</v>
      </c>
      <c r="E236" s="10"/>
      <c r="F236" s="10"/>
      <c r="G236" s="10"/>
    </row>
    <row r="237" spans="2:27">
      <c r="B237" s="57" t="s">
        <v>143</v>
      </c>
      <c r="E237" s="10"/>
      <c r="F237" s="10"/>
      <c r="G237" s="10"/>
    </row>
    <row r="238" spans="2:27">
      <c r="B238" s="57" t="str">
        <f>B42</f>
        <v>Dados atualizados em 28 de fevereiro e 2023.</v>
      </c>
      <c r="J238" s="10"/>
      <c r="K238" s="10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20"/>
      <c r="AA238" s="20"/>
    </row>
    <row r="239" spans="2:27" ht="14.25">
      <c r="B239" s="9" t="s">
        <v>131</v>
      </c>
      <c r="E239" s="10"/>
      <c r="F239" s="10"/>
      <c r="G239" s="10"/>
    </row>
    <row r="240" spans="2:27">
      <c r="B240" s="57" t="s">
        <v>132</v>
      </c>
    </row>
    <row r="241" spans="2:19"/>
    <row r="242" spans="2:19"/>
    <row r="243" spans="2:19" ht="16.5">
      <c r="B243" s="11" t="s">
        <v>133</v>
      </c>
    </row>
    <row r="244" spans="2:19"/>
    <row r="245" spans="2:19"/>
    <row r="246" spans="2:19" ht="18">
      <c r="B246" s="4" t="s">
        <v>150</v>
      </c>
    </row>
    <row r="247" spans="2:19" ht="15.75">
      <c r="B247" s="2" t="s">
        <v>135</v>
      </c>
    </row>
    <row r="248" spans="2:19"/>
    <row r="249" spans="2:19">
      <c r="B249" s="5" t="str">
        <f>IF(C251="(Tudo)","BRASIL",C251)</f>
        <v>BRASIL</v>
      </c>
      <c r="G249" s="15"/>
    </row>
    <row r="250" spans="2:19">
      <c r="B250" s="6" t="str">
        <f>IF(C252="(Tudo)","ÓLEO DIESEL TOTAL (m³)",C252)</f>
        <v>ÓLEO DIESEL TOTAL (m³)</v>
      </c>
      <c r="G250" s="10"/>
    </row>
    <row r="251" spans="2:19">
      <c r="B251" s="24" t="s">
        <v>3</v>
      </c>
      <c r="C251" s="25" t="s">
        <v>100</v>
      </c>
      <c r="R251" s="10"/>
      <c r="S251" s="10"/>
    </row>
    <row r="252" spans="2:19">
      <c r="B252" s="24" t="s">
        <v>101</v>
      </c>
      <c r="C252" s="25" t="s">
        <v>100</v>
      </c>
      <c r="R252" s="15"/>
      <c r="S252" s="15"/>
    </row>
    <row r="253" spans="2:19">
      <c r="B253" s="7" t="s">
        <v>102</v>
      </c>
      <c r="C253" s="7" t="s">
        <v>103</v>
      </c>
      <c r="D253" s="7" t="s">
        <v>102</v>
      </c>
      <c r="E253" s="7" t="s">
        <v>102</v>
      </c>
      <c r="F253" s="7" t="s">
        <v>102</v>
      </c>
      <c r="G253" s="7" t="s">
        <v>102</v>
      </c>
      <c r="H253" s="7" t="s">
        <v>102</v>
      </c>
      <c r="I253" s="7" t="s">
        <v>102</v>
      </c>
    </row>
    <row r="254" spans="2:19">
      <c r="B254" s="30"/>
      <c r="C254" s="31" t="s">
        <v>2</v>
      </c>
      <c r="D254" s="32"/>
      <c r="E254" s="32"/>
      <c r="F254" s="32"/>
      <c r="G254" s="32"/>
      <c r="H254" s="32"/>
      <c r="I254" s="32"/>
      <c r="J254" s="32"/>
      <c r="K254" s="32"/>
      <c r="L254" s="32"/>
      <c r="M254" s="33"/>
      <c r="N254" s="29" t="s">
        <v>104</v>
      </c>
    </row>
    <row r="255" spans="2:19">
      <c r="B255" s="31" t="s">
        <v>105</v>
      </c>
      <c r="C255" s="45">
        <v>2013</v>
      </c>
      <c r="D255" s="45">
        <v>2014</v>
      </c>
      <c r="E255" s="45">
        <v>2015</v>
      </c>
      <c r="F255" s="46" t="s">
        <v>106</v>
      </c>
      <c r="G255" s="46">
        <v>2017</v>
      </c>
      <c r="H255" s="46">
        <v>2018</v>
      </c>
      <c r="I255" s="46">
        <v>2019</v>
      </c>
      <c r="J255" s="46">
        <v>2020</v>
      </c>
      <c r="K255" s="46">
        <v>2021</v>
      </c>
      <c r="L255" s="46">
        <v>2022</v>
      </c>
      <c r="M255" s="46">
        <v>2023</v>
      </c>
      <c r="N255" s="43" t="s">
        <v>108</v>
      </c>
    </row>
    <row r="256" spans="2:19" ht="13.5">
      <c r="B256" s="60" t="s">
        <v>109</v>
      </c>
      <c r="C256" s="47">
        <v>4456692.9900000012</v>
      </c>
      <c r="D256" s="47">
        <v>4566320.5500000007</v>
      </c>
      <c r="E256" s="47">
        <v>4732998.7530000005</v>
      </c>
      <c r="F256" s="47">
        <v>3942869.9829999991</v>
      </c>
      <c r="G256" s="47">
        <v>3959166.6520000002</v>
      </c>
      <c r="H256" s="47">
        <v>4135742.4269999992</v>
      </c>
      <c r="I256" s="47">
        <v>4391503.4300000016</v>
      </c>
      <c r="J256" s="47">
        <v>4432971.2609999999</v>
      </c>
      <c r="K256" s="47">
        <v>4523814.8600000003</v>
      </c>
      <c r="L256" s="47">
        <v>4636961.2460000012</v>
      </c>
      <c r="M256" s="47">
        <v>4539228.7380000008</v>
      </c>
      <c r="N256" s="26">
        <f>(IF(L256=0,"n/d",(M256/L256)-1)*100)</f>
        <v>-2.1076843824025415</v>
      </c>
    </row>
    <row r="257" spans="2:14" ht="13.5">
      <c r="B257" s="61" t="s">
        <v>110</v>
      </c>
      <c r="C257" s="37">
        <v>4276021.1119999988</v>
      </c>
      <c r="D257" s="37">
        <v>4679585.0700000022</v>
      </c>
      <c r="E257" s="37">
        <v>4071620.8389999997</v>
      </c>
      <c r="F257" s="37">
        <v>4284566.7949999999</v>
      </c>
      <c r="G257" s="37">
        <v>4034946.4359999993</v>
      </c>
      <c r="H257" s="37">
        <v>4120481.7119999998</v>
      </c>
      <c r="I257" s="37">
        <v>4375219.4479999999</v>
      </c>
      <c r="J257" s="37">
        <v>4514231.5229999982</v>
      </c>
      <c r="K257" s="37">
        <v>4440445.7990000015</v>
      </c>
      <c r="L257" s="37">
        <v>4929325.5330000008</v>
      </c>
      <c r="M257" s="37"/>
      <c r="N257" s="21"/>
    </row>
    <row r="258" spans="2:14" ht="13.5">
      <c r="B258" s="61" t="s">
        <v>111</v>
      </c>
      <c r="C258" s="37">
        <v>4696752.1669999994</v>
      </c>
      <c r="D258" s="37">
        <v>4815102.6629999988</v>
      </c>
      <c r="E258" s="37">
        <v>5013801.7279999983</v>
      </c>
      <c r="F258" s="37">
        <v>4751359.4499999993</v>
      </c>
      <c r="G258" s="37">
        <v>4852097.2460000003</v>
      </c>
      <c r="H258" s="37">
        <v>4825773.442999999</v>
      </c>
      <c r="I258" s="37">
        <v>4554752.7960000001</v>
      </c>
      <c r="J258" s="37">
        <v>4710564.495000001</v>
      </c>
      <c r="K258" s="37">
        <v>5496596.4100000001</v>
      </c>
      <c r="L258" s="37">
        <v>5461778.9519999968</v>
      </c>
      <c r="M258" s="37"/>
      <c r="N258" s="21" t="str">
        <f>IF(M258="","",((SUM(M256:M258))/(SUM(L256:L258))-1)*100)</f>
        <v/>
      </c>
    </row>
    <row r="259" spans="2:14" ht="13.5">
      <c r="B259" s="61" t="s">
        <v>112</v>
      </c>
      <c r="C259" s="37">
        <v>4943159.0370000023</v>
      </c>
      <c r="D259" s="37">
        <v>4885145.648</v>
      </c>
      <c r="E259" s="37">
        <v>4738922.6489999983</v>
      </c>
      <c r="F259" s="37">
        <v>4572943.9800000004</v>
      </c>
      <c r="G259" s="37">
        <v>4146623.9239999983</v>
      </c>
      <c r="H259" s="37">
        <v>4618470.2199999988</v>
      </c>
      <c r="I259" s="37">
        <v>4653654.3949999996</v>
      </c>
      <c r="J259" s="37">
        <v>4004816.9029999999</v>
      </c>
      <c r="K259" s="37">
        <v>5085850.7810000014</v>
      </c>
      <c r="L259" s="37">
        <v>4989833.6750000007</v>
      </c>
      <c r="M259" s="37"/>
      <c r="N259" s="21" t="str">
        <f>IF(M259="","",((SUM(M256:M259))/(SUM(L256:L259))-1)*100)</f>
        <v/>
      </c>
    </row>
    <row r="260" spans="2:14" ht="13.5">
      <c r="B260" s="61" t="s">
        <v>113</v>
      </c>
      <c r="C260" s="37">
        <v>4928345.7890000008</v>
      </c>
      <c r="D260" s="37">
        <v>5131918.7300000023</v>
      </c>
      <c r="E260" s="37">
        <v>4636556.5580000011</v>
      </c>
      <c r="F260" s="37">
        <v>4499732.5760000004</v>
      </c>
      <c r="G260" s="37">
        <v>4614686.9569999995</v>
      </c>
      <c r="H260" s="37">
        <v>3772603.2740000002</v>
      </c>
      <c r="I260" s="37">
        <v>4796717.5600000015</v>
      </c>
      <c r="J260" s="37">
        <v>4360350.2940000016</v>
      </c>
      <c r="K260" s="37">
        <v>5022151.7170000002</v>
      </c>
      <c r="L260" s="37">
        <v>5345139.5699999994</v>
      </c>
      <c r="M260" s="37"/>
      <c r="N260" s="21" t="str">
        <f>IF(M260="","",((SUM(M256:M260))/(SUM(L256:L260))-1)*100)</f>
        <v/>
      </c>
    </row>
    <row r="261" spans="2:14" ht="13.5">
      <c r="B261" s="61" t="s">
        <v>114</v>
      </c>
      <c r="C261" s="37">
        <v>4708673.3839999987</v>
      </c>
      <c r="D261" s="37">
        <v>4707725.4330000011</v>
      </c>
      <c r="E261" s="37">
        <v>4863308.6790000005</v>
      </c>
      <c r="F261" s="37">
        <v>4616496.4809999987</v>
      </c>
      <c r="G261" s="37">
        <v>4677453.5930000003</v>
      </c>
      <c r="H261" s="37">
        <v>5011752.4369999999</v>
      </c>
      <c r="I261" s="37">
        <v>4653210.841</v>
      </c>
      <c r="J261" s="37">
        <v>4696043.3550000004</v>
      </c>
      <c r="K261" s="37">
        <v>5116078.970999998</v>
      </c>
      <c r="L261" s="37">
        <v>5139351.9500000011</v>
      </c>
      <c r="M261" s="37"/>
      <c r="N261" s="21" t="str">
        <f>IF(M261="","",((SUM(M256:M261))/(SUM(L256:L261))-1)*100)</f>
        <v/>
      </c>
    </row>
    <row r="262" spans="2:14" ht="13.5">
      <c r="B262" s="62" t="s">
        <v>115</v>
      </c>
      <c r="C262" s="37">
        <v>5119508.3110000035</v>
      </c>
      <c r="D262" s="37">
        <v>5186600.9310000017</v>
      </c>
      <c r="E262" s="37">
        <v>4963402.3359999973</v>
      </c>
      <c r="F262" s="37">
        <v>4697056.9579999987</v>
      </c>
      <c r="G262" s="37">
        <v>4821464.4479999989</v>
      </c>
      <c r="H262" s="37">
        <v>4982153.4780000011</v>
      </c>
      <c r="I262" s="37">
        <v>5187031.6069999998</v>
      </c>
      <c r="J262" s="37">
        <v>5231145.7910000002</v>
      </c>
      <c r="K262" s="37">
        <v>5617510.2090000017</v>
      </c>
      <c r="L262" s="37">
        <v>5531495.7549999999</v>
      </c>
      <c r="M262" s="37"/>
      <c r="N262" s="21" t="str">
        <f>IF(M262="","",((SUM(M256:M262))/(SUM(L256:L262))-1)*100)</f>
        <v/>
      </c>
    </row>
    <row r="263" spans="2:14" ht="13.5">
      <c r="B263" s="61" t="s">
        <v>116</v>
      </c>
      <c r="C263" s="37">
        <v>5369365.129999999</v>
      </c>
      <c r="D263" s="37">
        <v>5350986.9619999994</v>
      </c>
      <c r="E263" s="37">
        <v>5017610.4499999993</v>
      </c>
      <c r="F263" s="37">
        <v>4903384.9370000018</v>
      </c>
      <c r="G263" s="37">
        <v>5001582.4900000021</v>
      </c>
      <c r="H263" s="37">
        <v>5197649.5830000015</v>
      </c>
      <c r="I263" s="37">
        <v>5284080.5659999987</v>
      </c>
      <c r="J263" s="37">
        <v>5164422.1869999981</v>
      </c>
      <c r="K263" s="37">
        <v>5727325.067999999</v>
      </c>
      <c r="L263" s="37">
        <v>5811135.4389999993</v>
      </c>
      <c r="M263" s="37"/>
      <c r="N263" s="21" t="str">
        <f>IF(M263="","",((SUM(M256:M263))/(SUM(L256:L263))-1)*100)</f>
        <v/>
      </c>
    </row>
    <row r="264" spans="2:14" ht="13.5">
      <c r="B264" s="61" t="s">
        <v>117</v>
      </c>
      <c r="C264" s="37">
        <v>5029822.6950000012</v>
      </c>
      <c r="D264" s="37">
        <v>5355678.4679999985</v>
      </c>
      <c r="E264" s="37">
        <v>4932080.5289999982</v>
      </c>
      <c r="F264" s="37">
        <v>4775598.2230000002</v>
      </c>
      <c r="G264" s="37">
        <v>4856584.3389999997</v>
      </c>
      <c r="H264" s="37">
        <v>4759710.9970000004</v>
      </c>
      <c r="I264" s="37">
        <v>4891110.9879999999</v>
      </c>
      <c r="J264" s="37">
        <v>5237175.7950000018</v>
      </c>
      <c r="K264" s="37">
        <v>5417732.9379999982</v>
      </c>
      <c r="L264" s="37">
        <v>5492723.6849999977</v>
      </c>
      <c r="M264" s="37"/>
      <c r="N264" s="21" t="str">
        <f>IF(M264="","",((SUM(M256:M264))/(SUM(L256:L264))-1)*100)</f>
        <v/>
      </c>
    </row>
    <row r="265" spans="2:14" ht="13.5">
      <c r="B265" s="61" t="s">
        <v>118</v>
      </c>
      <c r="C265" s="37">
        <v>5483350.453999999</v>
      </c>
      <c r="D265" s="37">
        <v>5732736.7169999983</v>
      </c>
      <c r="E265" s="37">
        <v>5181460.3140000021</v>
      </c>
      <c r="F265" s="37">
        <v>4631472.0719999997</v>
      </c>
      <c r="G265" s="37">
        <v>4915778.4640000006</v>
      </c>
      <c r="H265" s="37">
        <v>5058821.4720000019</v>
      </c>
      <c r="I265" s="37">
        <v>5415773.4340000004</v>
      </c>
      <c r="J265" s="37">
        <v>5537466.4970000004</v>
      </c>
      <c r="K265" s="37">
        <v>5623071.5820000004</v>
      </c>
      <c r="L265" s="37">
        <v>5616165.8270000005</v>
      </c>
      <c r="M265" s="37"/>
      <c r="N265" s="21" t="str">
        <f>IF(M265="","",((SUM(M256:M265))/(SUM(L256:L265))-1)*100)</f>
        <v/>
      </c>
    </row>
    <row r="266" spans="2:14" ht="13.5">
      <c r="B266" s="61" t="s">
        <v>119</v>
      </c>
      <c r="C266" s="37">
        <v>5091614.6420000009</v>
      </c>
      <c r="D266" s="37">
        <v>4910217.6610000022</v>
      </c>
      <c r="E266" s="37">
        <v>4558032.3339999998</v>
      </c>
      <c r="F266" s="37">
        <v>4400045.949000001</v>
      </c>
      <c r="G266" s="37">
        <v>4640681.9250000007</v>
      </c>
      <c r="H266" s="37">
        <v>4738220.6340000005</v>
      </c>
      <c r="I266" s="37">
        <v>4808784.1529999999</v>
      </c>
      <c r="J266" s="37">
        <v>4900948.0940000005</v>
      </c>
      <c r="K266" s="37">
        <v>5106481.4639999988</v>
      </c>
      <c r="L266" s="37">
        <v>5235240.5889999969</v>
      </c>
      <c r="M266" s="37"/>
      <c r="N266" s="21" t="str">
        <f>IF(M266="","",((SUM(M256:M266))/(SUM(L256:L266))-1)*100)</f>
        <v/>
      </c>
    </row>
    <row r="267" spans="2:14" ht="13.5">
      <c r="B267" s="63" t="s">
        <v>120</v>
      </c>
      <c r="C267" s="48">
        <v>4469189.3730000034</v>
      </c>
      <c r="D267" s="48">
        <v>4709598.756000001</v>
      </c>
      <c r="E267" s="48">
        <v>4501075.2029999979</v>
      </c>
      <c r="F267" s="48">
        <v>4203042.6690000007</v>
      </c>
      <c r="G267" s="48">
        <v>4251226.2489999998</v>
      </c>
      <c r="H267" s="48">
        <v>4408063.5219999989</v>
      </c>
      <c r="I267" s="48">
        <v>4286608.5060000019</v>
      </c>
      <c r="J267" s="48">
        <v>4681920.1170000006</v>
      </c>
      <c r="K267" s="48">
        <v>4934506.0620000036</v>
      </c>
      <c r="L267" s="48">
        <v>5037787.9189999998</v>
      </c>
      <c r="M267" s="48"/>
      <c r="N267" s="21" t="str">
        <f>IF(M267="","",((SUM(M256:M267))/(SUM(L256:L267))-1)*100)</f>
        <v/>
      </c>
    </row>
    <row r="268" spans="2:14">
      <c r="B268" s="34" t="s">
        <v>121</v>
      </c>
      <c r="C268" s="39">
        <f>SUM(C256:C267)</f>
        <v>58572495.083999999</v>
      </c>
      <c r="D268" s="39">
        <f t="shared" ref="D268:M268" si="3">SUM(D256:D267)</f>
        <v>60031617.589000002</v>
      </c>
      <c r="E268" s="39">
        <f t="shared" si="3"/>
        <v>57210870.371999994</v>
      </c>
      <c r="F268" s="39">
        <f t="shared" si="3"/>
        <v>54278570.072999991</v>
      </c>
      <c r="G268" s="39">
        <f t="shared" si="3"/>
        <v>54772292.723000005</v>
      </c>
      <c r="H268" s="39">
        <f t="shared" si="3"/>
        <v>55629443.199000008</v>
      </c>
      <c r="I268" s="39">
        <f t="shared" si="3"/>
        <v>57298447.724000007</v>
      </c>
      <c r="J268" s="39">
        <f t="shared" si="3"/>
        <v>57472056.312000006</v>
      </c>
      <c r="K268" s="39">
        <f t="shared" si="3"/>
        <v>62111565.861000009</v>
      </c>
      <c r="L268" s="39">
        <f t="shared" si="3"/>
        <v>63226940.139999993</v>
      </c>
      <c r="M268" s="39">
        <f t="shared" si="3"/>
        <v>4539228.7380000008</v>
      </c>
      <c r="N268" s="44"/>
    </row>
    <row r="269" spans="2:14" s="28" customFormat="1">
      <c r="B269" s="35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</row>
    <row r="270" spans="2:14" s="28" customFormat="1">
      <c r="B270" s="12" t="str">
        <f>IF(C251="(Tudo)","BRASIL",C251)</f>
        <v>BRASIL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</row>
    <row r="271" spans="2:14" s="28" customFormat="1">
      <c r="B271" s="12" t="str">
        <f>IF(C252="(Tudo)","ÓLEO DIESEL TOTAL (m³)",C252)</f>
        <v>ÓLEO DIESEL TOTAL (m³)</v>
      </c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</row>
    <row r="272" spans="2:14" s="28" customFormat="1">
      <c r="B272" s="13" t="s">
        <v>122</v>
      </c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</row>
    <row r="273" spans="2:13" s="28" customFormat="1">
      <c r="B273" s="35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</row>
    <row r="274" spans="2:13" s="28" customFormat="1">
      <c r="B274" s="35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</row>
    <row r="275" spans="2:13" s="28" customFormat="1">
      <c r="B275" s="35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</row>
    <row r="276" spans="2:13" s="28" customFormat="1">
      <c r="B276" s="35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</row>
    <row r="277" spans="2:13" s="28" customFormat="1">
      <c r="B277" s="35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</row>
    <row r="278" spans="2:13" s="28" customFormat="1">
      <c r="B278" s="35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</row>
    <row r="279" spans="2:13" s="28" customFormat="1">
      <c r="B279" s="35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</row>
    <row r="280" spans="2:13" s="28" customFormat="1">
      <c r="B280" s="35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</row>
    <row r="281" spans="2:13" s="28" customFormat="1">
      <c r="B281" s="35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</row>
    <row r="282" spans="2:13" s="28" customFormat="1">
      <c r="B282" s="35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</row>
    <row r="283" spans="2:13" s="28" customFormat="1">
      <c r="B283" s="35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</row>
    <row r="284" spans="2:13" s="28" customFormat="1">
      <c r="B284" s="35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</row>
    <row r="285" spans="2:13" s="28" customFormat="1">
      <c r="B285" s="35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</row>
    <row r="286" spans="2:13" s="28" customFormat="1">
      <c r="B286" s="35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</row>
    <row r="287" spans="2:13" s="28" customFormat="1">
      <c r="B287" s="35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</row>
    <row r="288" spans="2:13" s="28" customFormat="1">
      <c r="B288" s="35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</row>
    <row r="289" spans="2:27" s="28" customFormat="1">
      <c r="B289" s="35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</row>
    <row r="290" spans="2:27" s="28" customFormat="1">
      <c r="B290" s="35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</row>
    <row r="291" spans="2:27" s="28" customFormat="1">
      <c r="B291" s="35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</row>
    <row r="292" spans="2:27" s="28" customFormat="1">
      <c r="B292" s="35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</row>
    <row r="293" spans="2:27" s="28" customFormat="1">
      <c r="B293" s="35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</row>
    <row r="294" spans="2:27" s="28" customFormat="1">
      <c r="B294" s="35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</row>
    <row r="295" spans="2:27" s="28" customFormat="1">
      <c r="B295" s="35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</row>
    <row r="296" spans="2:27" s="28" customFormat="1">
      <c r="B296" s="35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</row>
    <row r="297" spans="2:27" ht="13.5">
      <c r="B297" s="8" t="s">
        <v>123</v>
      </c>
      <c r="F297" s="10"/>
      <c r="G297" s="16"/>
      <c r="L297" s="19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20"/>
      <c r="AA297" s="20"/>
    </row>
    <row r="298" spans="2:27">
      <c r="B298" s="8" t="s">
        <v>151</v>
      </c>
      <c r="G298" s="10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20"/>
      <c r="AA298" s="20"/>
    </row>
    <row r="299" spans="2:27">
      <c r="B299" s="57" t="s">
        <v>146</v>
      </c>
      <c r="J299" s="10"/>
      <c r="K299" s="10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20"/>
      <c r="AA299" s="20"/>
    </row>
    <row r="300" spans="2:27">
      <c r="B300" s="57" t="s">
        <v>147</v>
      </c>
      <c r="J300" s="10"/>
      <c r="K300" s="10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20"/>
      <c r="AA300" s="20"/>
    </row>
    <row r="301" spans="2:27">
      <c r="B301" s="57" t="s">
        <v>148</v>
      </c>
      <c r="E301" s="10"/>
      <c r="F301" s="10"/>
      <c r="G301" s="10"/>
    </row>
    <row r="302" spans="2:27">
      <c r="B302" s="57" t="s">
        <v>149</v>
      </c>
      <c r="E302" s="10"/>
      <c r="F302" s="10"/>
      <c r="G302" s="10"/>
    </row>
    <row r="303" spans="2:27">
      <c r="B303" s="57" t="s">
        <v>143</v>
      </c>
      <c r="E303" s="10"/>
      <c r="F303" s="10"/>
      <c r="G303" s="10"/>
    </row>
    <row r="304" spans="2:27">
      <c r="B304" s="57" t="str">
        <f>B238</f>
        <v>Dados atualizados em 28 de fevereiro e 2023.</v>
      </c>
      <c r="J304" s="10"/>
      <c r="K304" s="10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20"/>
      <c r="AA304" s="20"/>
    </row>
    <row r="305" spans="2:19" ht="14.25">
      <c r="B305" s="9" t="s">
        <v>131</v>
      </c>
      <c r="E305" s="10"/>
      <c r="F305" s="10"/>
      <c r="G305" s="10"/>
    </row>
    <row r="306" spans="2:19">
      <c r="B306" s="57" t="s">
        <v>132</v>
      </c>
    </row>
    <row r="307" spans="2:19"/>
    <row r="308" spans="2:19"/>
    <row r="309" spans="2:19" ht="16.5">
      <c r="B309" s="11" t="s">
        <v>133</v>
      </c>
    </row>
    <row r="310" spans="2:19"/>
    <row r="311" spans="2:19"/>
    <row r="312" spans="2:19"/>
    <row r="313" spans="2:19" ht="18">
      <c r="B313" s="4" t="s">
        <v>152</v>
      </c>
    </row>
    <row r="314" spans="2:19" ht="15.75">
      <c r="B314" s="2" t="s">
        <v>98</v>
      </c>
    </row>
    <row r="315" spans="2:19"/>
    <row r="316" spans="2:19">
      <c r="B316" s="5" t="str">
        <f>IF(C318="(Tudo)","BRASIL",C318)</f>
        <v>BRASIL</v>
      </c>
      <c r="G316" s="15"/>
    </row>
    <row r="317" spans="2:19">
      <c r="B317" s="6" t="str">
        <f>IF(C319="(Tudo)","GLP TOTAL (m³)",C319)</f>
        <v>GLP TOTAL (m³)</v>
      </c>
      <c r="G317" s="10"/>
      <c r="Q317" s="12"/>
    </row>
    <row r="318" spans="2:19">
      <c r="B318" s="24" t="s">
        <v>99</v>
      </c>
      <c r="C318" s="25" t="s">
        <v>100</v>
      </c>
      <c r="Q318" s="12"/>
      <c r="R318" s="10"/>
      <c r="S318" s="10"/>
    </row>
    <row r="319" spans="2:19">
      <c r="B319" s="24" t="s">
        <v>153</v>
      </c>
      <c r="C319" s="25" t="s">
        <v>100</v>
      </c>
      <c r="Q319" s="13"/>
      <c r="R319" s="15"/>
      <c r="S319" s="15"/>
    </row>
    <row r="320" spans="2:19">
      <c r="B320" s="7" t="s">
        <v>102</v>
      </c>
      <c r="C320" s="7" t="s">
        <v>103</v>
      </c>
      <c r="D320" s="7" t="s">
        <v>102</v>
      </c>
      <c r="E320" s="7" t="s">
        <v>102</v>
      </c>
      <c r="F320" s="7" t="s">
        <v>102</v>
      </c>
      <c r="G320" s="7" t="s">
        <v>102</v>
      </c>
      <c r="H320" s="7" t="s">
        <v>102</v>
      </c>
      <c r="I320" s="7" t="s">
        <v>102</v>
      </c>
    </row>
    <row r="321" spans="2:20">
      <c r="B321" s="30"/>
      <c r="C321" s="31" t="s">
        <v>2</v>
      </c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3"/>
      <c r="T321" s="29" t="s">
        <v>104</v>
      </c>
    </row>
    <row r="322" spans="2:20">
      <c r="B322" s="31" t="s">
        <v>105</v>
      </c>
      <c r="C322" s="58">
        <v>2007</v>
      </c>
      <c r="D322" s="58">
        <v>2008</v>
      </c>
      <c r="E322" s="58">
        <v>2009</v>
      </c>
      <c r="F322" s="58">
        <v>2010</v>
      </c>
      <c r="G322" s="58">
        <v>2011</v>
      </c>
      <c r="H322" s="58">
        <v>2012</v>
      </c>
      <c r="I322" s="58">
        <v>2013</v>
      </c>
      <c r="J322" s="58">
        <v>2014</v>
      </c>
      <c r="K322" s="58">
        <v>2015</v>
      </c>
      <c r="L322" s="58">
        <v>2016</v>
      </c>
      <c r="M322" s="58">
        <v>2017</v>
      </c>
      <c r="N322" s="58">
        <v>2018</v>
      </c>
      <c r="O322" s="58">
        <v>2019</v>
      </c>
      <c r="P322" s="58">
        <v>2020</v>
      </c>
      <c r="Q322" s="58">
        <v>2021</v>
      </c>
      <c r="R322" s="58">
        <v>2022</v>
      </c>
      <c r="S322" s="58">
        <v>2023</v>
      </c>
      <c r="T322" s="87" t="s">
        <v>137</v>
      </c>
    </row>
    <row r="323" spans="2:20" ht="13.5">
      <c r="B323" s="60" t="s">
        <v>109</v>
      </c>
      <c r="C323" s="47">
        <v>945376.19565217383</v>
      </c>
      <c r="D323" s="47">
        <v>955191.76449275366</v>
      </c>
      <c r="E323" s="47">
        <v>944239.58514492703</v>
      </c>
      <c r="F323" s="47">
        <v>927213.93659420265</v>
      </c>
      <c r="G323" s="47">
        <v>958148.18478260806</v>
      </c>
      <c r="H323" s="47">
        <v>1013303.4293478259</v>
      </c>
      <c r="I323" s="47">
        <v>1042884.8894927535</v>
      </c>
      <c r="J323" s="47">
        <v>1056473.2590579707</v>
      </c>
      <c r="K323" s="47">
        <v>1037069.8713768115</v>
      </c>
      <c r="L323" s="47">
        <v>999551.18115942029</v>
      </c>
      <c r="M323" s="47">
        <v>1011625.5452898545</v>
      </c>
      <c r="N323" s="47">
        <v>1039086.7862318839</v>
      </c>
      <c r="O323" s="47">
        <v>1022056.012681159</v>
      </c>
      <c r="P323" s="47">
        <v>1032876.5416666665</v>
      </c>
      <c r="Q323" s="47">
        <v>1055299.6068840581</v>
      </c>
      <c r="R323" s="47">
        <v>1007062.8967391303</v>
      </c>
      <c r="S323" s="47">
        <v>1041437.5217391303</v>
      </c>
      <c r="T323" s="26">
        <f>(IF(R323=0,"n/d",(S323/R323)-1)*100)</f>
        <v>3.4133543308273007</v>
      </c>
    </row>
    <row r="324" spans="2:20" ht="13.5">
      <c r="B324" s="61" t="s">
        <v>110</v>
      </c>
      <c r="C324" s="37">
        <v>896456.1521739132</v>
      </c>
      <c r="D324" s="37">
        <v>933194.95289855055</v>
      </c>
      <c r="E324" s="37">
        <v>873537.57427536242</v>
      </c>
      <c r="F324" s="37">
        <v>899369.91847826063</v>
      </c>
      <c r="G324" s="37">
        <v>949228.87137681199</v>
      </c>
      <c r="H324" s="37">
        <v>996726.45652173902</v>
      </c>
      <c r="I324" s="37">
        <v>971971.25724637683</v>
      </c>
      <c r="J324" s="37">
        <v>993866.82427536207</v>
      </c>
      <c r="K324" s="37">
        <v>992039.59601449268</v>
      </c>
      <c r="L324" s="37">
        <v>1022272.4438405799</v>
      </c>
      <c r="M324" s="37">
        <v>967910.88586956495</v>
      </c>
      <c r="N324" s="37">
        <v>994369.06340579689</v>
      </c>
      <c r="O324" s="37">
        <v>997556.32246376819</v>
      </c>
      <c r="P324" s="37">
        <v>1014197.1576086958</v>
      </c>
      <c r="Q324" s="37">
        <v>1006428.0923913042</v>
      </c>
      <c r="R324" s="37">
        <v>1010648.8442028984</v>
      </c>
      <c r="S324" s="37"/>
      <c r="T324" s="21"/>
    </row>
    <row r="325" spans="2:20" ht="13.5">
      <c r="B325" s="61" t="s">
        <v>111</v>
      </c>
      <c r="C325" s="37">
        <v>998818.02355072449</v>
      </c>
      <c r="D325" s="37">
        <v>977980.20289855066</v>
      </c>
      <c r="E325" s="37">
        <v>964532.94565217383</v>
      </c>
      <c r="F325" s="37">
        <v>1057097.0996376809</v>
      </c>
      <c r="G325" s="37">
        <v>1071177.7626811594</v>
      </c>
      <c r="H325" s="37">
        <v>1092848.1721014492</v>
      </c>
      <c r="I325" s="37">
        <v>1037588.5018115939</v>
      </c>
      <c r="J325" s="37">
        <v>1075259.2699275361</v>
      </c>
      <c r="K325" s="37">
        <v>1124531.1123188403</v>
      </c>
      <c r="L325" s="37">
        <v>1114001.6902173911</v>
      </c>
      <c r="M325" s="37">
        <v>1182241.9384057971</v>
      </c>
      <c r="N325" s="37">
        <v>1095644.8242753621</v>
      </c>
      <c r="O325" s="37">
        <v>1052253.9438405796</v>
      </c>
      <c r="P325" s="37">
        <v>1177628.3532608694</v>
      </c>
      <c r="Q325" s="37">
        <v>1163805.2246376809</v>
      </c>
      <c r="R325" s="37">
        <v>1135359.045289855</v>
      </c>
      <c r="S325" s="37"/>
      <c r="T325" s="21" t="str">
        <f>IF(S325="","",((SUM(S323:S325))/(SUM(R323:R325))-1)*100)</f>
        <v/>
      </c>
    </row>
    <row r="326" spans="2:20" ht="13.5">
      <c r="B326" s="61" t="s">
        <v>112</v>
      </c>
      <c r="C326" s="37">
        <v>944442.0869565215</v>
      </c>
      <c r="D326" s="37">
        <v>1010497.2916666667</v>
      </c>
      <c r="E326" s="37">
        <v>982741.32427536242</v>
      </c>
      <c r="F326" s="37">
        <v>1023515.9438405792</v>
      </c>
      <c r="G326" s="37">
        <v>1026988.4927536231</v>
      </c>
      <c r="H326" s="37">
        <v>1007929.5634057971</v>
      </c>
      <c r="I326" s="37">
        <v>1119606.0289855071</v>
      </c>
      <c r="J326" s="37">
        <v>1099296.1376811594</v>
      </c>
      <c r="K326" s="37">
        <v>1091034.6539855071</v>
      </c>
      <c r="L326" s="37">
        <v>1057721.7717391304</v>
      </c>
      <c r="M326" s="37">
        <v>1032438.0742753621</v>
      </c>
      <c r="N326" s="37">
        <v>1092362.5996376814</v>
      </c>
      <c r="O326" s="37">
        <v>1086750.4782608694</v>
      </c>
      <c r="P326" s="37">
        <v>1129284.2880434783</v>
      </c>
      <c r="Q326" s="37">
        <v>1100339.3297101448</v>
      </c>
      <c r="R326" s="37">
        <v>1029729.1413043473</v>
      </c>
      <c r="S326" s="37"/>
      <c r="T326" s="21" t="str">
        <f>IF(S326="","",((SUM(S323:S326))/(SUM(R323:R326))-1)*100)</f>
        <v/>
      </c>
    </row>
    <row r="327" spans="2:20" ht="13.5">
      <c r="B327" s="61" t="s">
        <v>113</v>
      </c>
      <c r="C327" s="37">
        <v>1054784.998188406</v>
      </c>
      <c r="D327" s="37">
        <v>1047140.1557971014</v>
      </c>
      <c r="E327" s="37">
        <v>994048.01992753625</v>
      </c>
      <c r="F327" s="37">
        <v>1055491.2210144922</v>
      </c>
      <c r="G327" s="37">
        <v>1105010.3804347825</v>
      </c>
      <c r="H327" s="37">
        <v>1134760.166666666</v>
      </c>
      <c r="I327" s="37">
        <v>1130482.3641304348</v>
      </c>
      <c r="J327" s="37">
        <v>1164096.168478261</v>
      </c>
      <c r="K327" s="37">
        <v>1099560.8043478264</v>
      </c>
      <c r="L327" s="37">
        <v>1143702.0054347822</v>
      </c>
      <c r="M327" s="37">
        <v>1175074.5960144929</v>
      </c>
      <c r="N327" s="37">
        <v>1033308.6467391304</v>
      </c>
      <c r="O327" s="37">
        <v>1134203.6123188401</v>
      </c>
      <c r="P327" s="37">
        <v>1099207.1992753621</v>
      </c>
      <c r="Q327" s="37">
        <v>1122577.4818840581</v>
      </c>
      <c r="R327" s="37">
        <v>1156379.5217391304</v>
      </c>
      <c r="S327" s="37"/>
      <c r="T327" s="21" t="str">
        <f>IF(S327="","",((SUM(S323:S327))/(SUM(R323:R327))-1)*100)</f>
        <v/>
      </c>
    </row>
    <row r="328" spans="2:20" ht="13.5">
      <c r="B328" s="61" t="s">
        <v>114</v>
      </c>
      <c r="C328" s="37">
        <v>1044188.2898550725</v>
      </c>
      <c r="D328" s="37">
        <v>1051651.1032608694</v>
      </c>
      <c r="E328" s="37">
        <v>1059247.0126811594</v>
      </c>
      <c r="F328" s="37">
        <v>1087579.3858695652</v>
      </c>
      <c r="G328" s="37">
        <v>1115029.6811594199</v>
      </c>
      <c r="H328" s="37">
        <v>1108563.7445652168</v>
      </c>
      <c r="I328" s="37">
        <v>1098939.0670289854</v>
      </c>
      <c r="J328" s="37">
        <v>1115178.2119565217</v>
      </c>
      <c r="K328" s="37">
        <v>1162208.8224637688</v>
      </c>
      <c r="L328" s="37">
        <v>1190052.5000000005</v>
      </c>
      <c r="M328" s="37">
        <v>1172208.0126811592</v>
      </c>
      <c r="N328" s="37">
        <v>1267631.1974637676</v>
      </c>
      <c r="O328" s="37">
        <v>1071226.4945652175</v>
      </c>
      <c r="P328" s="37">
        <v>1167510.1358695652</v>
      </c>
      <c r="Q328" s="37">
        <v>1193272.1449275361</v>
      </c>
      <c r="R328" s="37">
        <v>1161083.2427536221</v>
      </c>
      <c r="S328" s="37"/>
      <c r="T328" s="21" t="str">
        <f>IF(S328="","",((SUM(S323:S328))/(SUM(R323:R328))-1)*100)</f>
        <v/>
      </c>
    </row>
    <row r="329" spans="2:20" ht="13.5">
      <c r="B329" s="62" t="s">
        <v>115</v>
      </c>
      <c r="C329" s="37">
        <v>1044871.7771739127</v>
      </c>
      <c r="D329" s="37">
        <v>1110607.9873188406</v>
      </c>
      <c r="E329" s="37">
        <v>1110400.0724637676</v>
      </c>
      <c r="F329" s="37">
        <v>1134811.3641304346</v>
      </c>
      <c r="G329" s="37">
        <v>1123945.8242753623</v>
      </c>
      <c r="H329" s="37">
        <v>1138292.6032608694</v>
      </c>
      <c r="I329" s="37">
        <v>1208360.2644927534</v>
      </c>
      <c r="J329" s="37">
        <v>1233845.7047101452</v>
      </c>
      <c r="K329" s="37">
        <v>1217054.628623188</v>
      </c>
      <c r="L329" s="37">
        <v>1161307.9039855073</v>
      </c>
      <c r="M329" s="37">
        <v>1192929.3967391301</v>
      </c>
      <c r="N329" s="37">
        <v>1141142.8206521741</v>
      </c>
      <c r="O329" s="37">
        <v>1221513.5036231885</v>
      </c>
      <c r="P329" s="37">
        <v>1244131.9275362319</v>
      </c>
      <c r="Q329" s="37">
        <v>1239809.6684782612</v>
      </c>
      <c r="R329" s="37">
        <v>1133255.4583333321</v>
      </c>
      <c r="S329" s="37"/>
      <c r="T329" s="21" t="str">
        <f>IF(S329="","",((SUM(S323:S329))/(SUM(R323:R329))-1)*100)</f>
        <v/>
      </c>
    </row>
    <row r="330" spans="2:20" ht="13.5">
      <c r="B330" s="61" t="s">
        <v>116</v>
      </c>
      <c r="C330" s="37">
        <v>1093600.5760869561</v>
      </c>
      <c r="D330" s="37">
        <v>1050950.5181159421</v>
      </c>
      <c r="E330" s="37">
        <v>1067978.4728260869</v>
      </c>
      <c r="F330" s="37">
        <v>1128069.1485507241</v>
      </c>
      <c r="G330" s="37">
        <v>1181460.6249999995</v>
      </c>
      <c r="H330" s="37">
        <v>1166961.6086956521</v>
      </c>
      <c r="I330" s="37">
        <v>1206633.8297101448</v>
      </c>
      <c r="J330" s="37">
        <v>1183800.0036231887</v>
      </c>
      <c r="K330" s="37">
        <v>1158088.0960144929</v>
      </c>
      <c r="L330" s="37">
        <v>1232843.175724637</v>
      </c>
      <c r="M330" s="37">
        <v>1230011.8804347822</v>
      </c>
      <c r="N330" s="37">
        <v>1211620.5778985508</v>
      </c>
      <c r="O330" s="37">
        <v>1182873.4076086956</v>
      </c>
      <c r="P330" s="37">
        <v>1196802.1394927537</v>
      </c>
      <c r="Q330" s="37">
        <v>1186976.956521739</v>
      </c>
      <c r="R330" s="37">
        <v>1215573.2409420281</v>
      </c>
      <c r="S330" s="37"/>
      <c r="T330" s="21" t="str">
        <f>IF(S330="","",((SUM(S323:S330))/(SUM(R323:R330))-1)*100)</f>
        <v/>
      </c>
    </row>
    <row r="331" spans="2:20" ht="13.5">
      <c r="B331" s="61" t="s">
        <v>117</v>
      </c>
      <c r="C331" s="37">
        <v>974326.95289855043</v>
      </c>
      <c r="D331" s="37">
        <v>1069042.3894927532</v>
      </c>
      <c r="E331" s="37">
        <v>1038326.3043478261</v>
      </c>
      <c r="F331" s="37">
        <v>1066313.1539855071</v>
      </c>
      <c r="G331" s="37">
        <v>1087716.3894927537</v>
      </c>
      <c r="H331" s="37">
        <v>1035291.0815217388</v>
      </c>
      <c r="I331" s="37">
        <v>1094027.8931159419</v>
      </c>
      <c r="J331" s="37">
        <v>1153514.532608696</v>
      </c>
      <c r="K331" s="37">
        <v>1113924.0742753623</v>
      </c>
      <c r="L331" s="37">
        <v>1137509.2427536228</v>
      </c>
      <c r="M331" s="37">
        <v>1126406.9619565215</v>
      </c>
      <c r="N331" s="37">
        <v>1090908.2898550727</v>
      </c>
      <c r="O331" s="37">
        <v>1094517.1539855066</v>
      </c>
      <c r="P331" s="37">
        <v>1138968.7445652171</v>
      </c>
      <c r="Q331" s="37">
        <v>1104388.4456521738</v>
      </c>
      <c r="R331" s="37">
        <v>1140168.3351449277</v>
      </c>
      <c r="S331" s="37"/>
      <c r="T331" s="21" t="str">
        <f>IF(S331="","",((SUM(S323:S331))/(SUM(R323:R331))-1)*100)</f>
        <v/>
      </c>
    </row>
    <row r="332" spans="2:20" ht="13.5">
      <c r="B332" s="61" t="s">
        <v>118</v>
      </c>
      <c r="C332" s="37">
        <v>1041994.3568840575</v>
      </c>
      <c r="D332" s="37">
        <v>1057994.7826086953</v>
      </c>
      <c r="E332" s="37">
        <v>1061092.6249999998</v>
      </c>
      <c r="F332" s="37">
        <v>1047264.4293478258</v>
      </c>
      <c r="G332" s="37">
        <v>1065559.3496376809</v>
      </c>
      <c r="H332" s="37">
        <v>1124422.6286231882</v>
      </c>
      <c r="I332" s="37">
        <v>1177841.5706521741</v>
      </c>
      <c r="J332" s="37">
        <v>1158228.5471014485</v>
      </c>
      <c r="K332" s="37">
        <v>1102364.3985507241</v>
      </c>
      <c r="L332" s="37">
        <v>1095817.3768115942</v>
      </c>
      <c r="M332" s="37">
        <v>1100501.490942029</v>
      </c>
      <c r="N332" s="37">
        <v>1129187.6648550723</v>
      </c>
      <c r="O332" s="37">
        <v>1153871.5253623191</v>
      </c>
      <c r="P332" s="37">
        <v>1154520.8568840581</v>
      </c>
      <c r="Q332" s="37">
        <v>1104705.4293478262</v>
      </c>
      <c r="R332" s="37">
        <v>1107902.1757246375</v>
      </c>
      <c r="S332" s="37"/>
      <c r="T332" s="21" t="str">
        <f>IF(S332="","",((SUM(S323:S332))/(SUM(R323:R332))-1)*100)</f>
        <v/>
      </c>
    </row>
    <row r="333" spans="2:20" ht="13.5">
      <c r="B333" s="61" t="s">
        <v>119</v>
      </c>
      <c r="C333" s="37">
        <v>995268.9728260868</v>
      </c>
      <c r="D333" s="37">
        <v>959720.75905797072</v>
      </c>
      <c r="E333" s="37">
        <v>959186.70833333349</v>
      </c>
      <c r="F333" s="37">
        <v>1047236.3423913042</v>
      </c>
      <c r="G333" s="37">
        <v>1071082.7083333333</v>
      </c>
      <c r="H333" s="37">
        <v>1062813.3206521741</v>
      </c>
      <c r="I333" s="37">
        <v>1085388.3387681157</v>
      </c>
      <c r="J333" s="37">
        <v>1062273.6956521736</v>
      </c>
      <c r="K333" s="37">
        <v>1032727.4818840575</v>
      </c>
      <c r="L333" s="37">
        <v>1098597.5217391304</v>
      </c>
      <c r="M333" s="37">
        <v>1097456.9637681155</v>
      </c>
      <c r="N333" s="37">
        <v>1096103.7282608692</v>
      </c>
      <c r="O333" s="37">
        <v>1069645.2300724634</v>
      </c>
      <c r="P333" s="37">
        <v>1084703.9021739131</v>
      </c>
      <c r="Q333" s="37">
        <v>1064093.1159420288</v>
      </c>
      <c r="R333" s="37">
        <v>1115193.3097826077</v>
      </c>
      <c r="S333" s="37"/>
      <c r="T333" s="21" t="str">
        <f>IF(S333="","",((SUM(S323:S333))/(SUM(R323:R333))-1)*100)</f>
        <v/>
      </c>
    </row>
    <row r="334" spans="2:20" ht="13.5">
      <c r="B334" s="63" t="s">
        <v>120</v>
      </c>
      <c r="C334" s="48">
        <v>1000052.4221014488</v>
      </c>
      <c r="D334" s="48">
        <v>1035233.7010869565</v>
      </c>
      <c r="E334" s="48">
        <v>1057854.2409420288</v>
      </c>
      <c r="F334" s="48">
        <v>1084368.5235507246</v>
      </c>
      <c r="G334" s="48">
        <v>1111956.3297101452</v>
      </c>
      <c r="H334" s="48">
        <v>1044586.0072463768</v>
      </c>
      <c r="I334" s="48">
        <v>1102760.0507246377</v>
      </c>
      <c r="J334" s="48">
        <v>1148130.0851449275</v>
      </c>
      <c r="K334" s="48">
        <v>1118523.5380434778</v>
      </c>
      <c r="L334" s="48">
        <v>1144227.831521739</v>
      </c>
      <c r="M334" s="48">
        <v>1099940.6503623186</v>
      </c>
      <c r="N334" s="48">
        <v>1065519.9692028984</v>
      </c>
      <c r="O334" s="48">
        <v>1122450.4239130435</v>
      </c>
      <c r="P334" s="48">
        <v>1166877.125</v>
      </c>
      <c r="Q334" s="48">
        <v>1117042.5561594195</v>
      </c>
      <c r="R334" s="48">
        <v>1138585.297101449</v>
      </c>
      <c r="S334" s="48"/>
      <c r="T334" s="21" t="str">
        <f>IF(S334="","",((SUM(S323:S334))/(SUM(R323:R334))-1)*100)</f>
        <v/>
      </c>
    </row>
    <row r="335" spans="2:20">
      <c r="B335" s="34" t="s">
        <v>121</v>
      </c>
      <c r="C335" s="39">
        <f>SUM(C323:C334)</f>
        <v>12034180.804347822</v>
      </c>
      <c r="D335" s="39">
        <f t="shared" ref="D335:S335" si="4">SUM(D323:D334)</f>
        <v>12259205.608695652</v>
      </c>
      <c r="E335" s="39">
        <f t="shared" si="4"/>
        <v>12113184.885869564</v>
      </c>
      <c r="F335" s="39">
        <f t="shared" si="4"/>
        <v>12558330.467391303</v>
      </c>
      <c r="G335" s="39">
        <f t="shared" si="4"/>
        <v>12867304.59963768</v>
      </c>
      <c r="H335" s="39">
        <f t="shared" si="4"/>
        <v>12926498.782608692</v>
      </c>
      <c r="I335" s="39">
        <f t="shared" si="4"/>
        <v>13276484.056159418</v>
      </c>
      <c r="J335" s="39">
        <f t="shared" si="4"/>
        <v>13443962.440217391</v>
      </c>
      <c r="K335" s="39">
        <f t="shared" si="4"/>
        <v>13249127.077898549</v>
      </c>
      <c r="L335" s="39">
        <f t="shared" si="4"/>
        <v>13397604.644927535</v>
      </c>
      <c r="M335" s="39">
        <f t="shared" si="4"/>
        <v>13388746.396739129</v>
      </c>
      <c r="N335" s="39">
        <f t="shared" si="4"/>
        <v>13256886.16847826</v>
      </c>
      <c r="O335" s="39">
        <f t="shared" si="4"/>
        <v>13208918.108695649</v>
      </c>
      <c r="P335" s="39">
        <f t="shared" si="4"/>
        <v>13606708.371376812</v>
      </c>
      <c r="Q335" s="39">
        <f t="shared" si="4"/>
        <v>13458738.052536231</v>
      </c>
      <c r="R335" s="39">
        <f t="shared" si="4"/>
        <v>13350940.509057965</v>
      </c>
      <c r="S335" s="39">
        <f t="shared" si="4"/>
        <v>1041437.5217391303</v>
      </c>
      <c r="T335" s="44"/>
    </row>
    <row r="336" spans="2:20" s="28" customFormat="1">
      <c r="B336" s="35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</row>
    <row r="337" spans="2:18" s="28" customFormat="1">
      <c r="B337" s="12" t="str">
        <f>IF(C318="(Tudo)","BRASIL",F318)</f>
        <v>BRASIL</v>
      </c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</row>
    <row r="338" spans="2:18" s="28" customFormat="1">
      <c r="B338" s="12" t="str">
        <f>IF(C319="(Tudo)","GLP TOTAL (m³)",F319)</f>
        <v>GLP TOTAL (m³)</v>
      </c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</row>
    <row r="339" spans="2:18" s="28" customFormat="1">
      <c r="B339" s="13" t="s">
        <v>122</v>
      </c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</row>
    <row r="340" spans="2:18" s="28" customFormat="1">
      <c r="B340" s="35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</row>
    <row r="341" spans="2:18" s="28" customFormat="1">
      <c r="B341" s="35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</row>
    <row r="342" spans="2:18" s="28" customFormat="1">
      <c r="B342" s="35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</row>
    <row r="343" spans="2:18" s="28" customFormat="1">
      <c r="B343" s="35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</row>
    <row r="344" spans="2:18" s="28" customFormat="1">
      <c r="B344" s="35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</row>
    <row r="345" spans="2:18" s="28" customFormat="1">
      <c r="B345" s="35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</row>
    <row r="346" spans="2:18" s="28" customFormat="1">
      <c r="B346" s="35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</row>
    <row r="347" spans="2:18" s="28" customFormat="1">
      <c r="B347" s="35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</row>
    <row r="348" spans="2:18" s="28" customFormat="1">
      <c r="B348" s="35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</row>
    <row r="349" spans="2:18" s="28" customFormat="1">
      <c r="B349" s="35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</row>
    <row r="350" spans="2:18" s="28" customFormat="1">
      <c r="B350" s="35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</row>
    <row r="351" spans="2:18" s="28" customFormat="1">
      <c r="B351" s="35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</row>
    <row r="352" spans="2:18" s="28" customFormat="1">
      <c r="B352" s="35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</row>
    <row r="353" spans="2:27" s="28" customFormat="1">
      <c r="B353" s="35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</row>
    <row r="354" spans="2:27" s="28" customFormat="1">
      <c r="B354" s="35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</row>
    <row r="355" spans="2:27" s="28" customFormat="1">
      <c r="B355" s="35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</row>
    <row r="356" spans="2:27" s="28" customFormat="1">
      <c r="B356" s="35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</row>
    <row r="357" spans="2:27" s="28" customFormat="1">
      <c r="B357" s="35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</row>
    <row r="358" spans="2:27" s="28" customFormat="1">
      <c r="B358" s="35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</row>
    <row r="359" spans="2:27" s="28" customFormat="1">
      <c r="B359" s="35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</row>
    <row r="360" spans="2:27" s="28" customFormat="1">
      <c r="B360" s="35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</row>
    <row r="361" spans="2:27" s="28" customFormat="1">
      <c r="B361" s="35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</row>
    <row r="362" spans="2:27" s="28" customFormat="1">
      <c r="B362" s="35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</row>
    <row r="363" spans="2:27" s="28" customFormat="1">
      <c r="B363" s="35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</row>
    <row r="364" spans="2:27" s="28" customFormat="1">
      <c r="B364" s="35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</row>
    <row r="365" spans="2:27" ht="13.5">
      <c r="B365" s="8" t="s">
        <v>123</v>
      </c>
      <c r="C365" s="15"/>
      <c r="D365" s="15"/>
      <c r="E365" s="15"/>
      <c r="F365" s="15"/>
      <c r="G365" s="15"/>
      <c r="H365" s="15"/>
      <c r="I365" s="15"/>
      <c r="J365" s="15"/>
      <c r="L365" s="19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20"/>
      <c r="AA365" s="20"/>
    </row>
    <row r="366" spans="2:27">
      <c r="B366" s="8" t="s">
        <v>154</v>
      </c>
      <c r="G366" s="10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20"/>
      <c r="AA366" s="20"/>
    </row>
    <row r="367" spans="2:27">
      <c r="B367" s="57" t="s">
        <v>155</v>
      </c>
      <c r="J367" s="10"/>
      <c r="K367" s="10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20"/>
      <c r="AA367" s="20"/>
    </row>
    <row r="368" spans="2:27">
      <c r="B368" s="57" t="s">
        <v>156</v>
      </c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2:20">
      <c r="B369" s="57" t="str">
        <f>B238</f>
        <v>Dados atualizados em 28 de fevereiro e 2023.</v>
      </c>
      <c r="E369" s="10"/>
      <c r="F369" s="10"/>
      <c r="G369" s="10"/>
    </row>
    <row r="370" spans="2:20" ht="14.25">
      <c r="B370" s="9" t="s">
        <v>131</v>
      </c>
      <c r="E370" s="10"/>
      <c r="F370" s="10"/>
      <c r="G370" s="10"/>
    </row>
    <row r="371" spans="2:20">
      <c r="B371" s="57" t="s">
        <v>132</v>
      </c>
    </row>
    <row r="372" spans="2:20"/>
    <row r="373" spans="2:20"/>
    <row r="374" spans="2:20" ht="16.5">
      <c r="B374" s="11" t="s">
        <v>133</v>
      </c>
    </row>
    <row r="375" spans="2:20"/>
    <row r="376" spans="2:20"/>
    <row r="377" spans="2:20"/>
    <row r="378" spans="2:20" ht="18">
      <c r="B378" s="4" t="s">
        <v>157</v>
      </c>
    </row>
    <row r="379" spans="2:20" ht="15.75">
      <c r="B379" s="2" t="s">
        <v>98</v>
      </c>
    </row>
    <row r="380" spans="2:20"/>
    <row r="381" spans="2:20">
      <c r="B381" s="5" t="str">
        <f>IF(C383="(Tudo)","BRASIL",C383)</f>
        <v>BRASIL</v>
      </c>
      <c r="G381" s="15"/>
    </row>
    <row r="382" spans="2:20">
      <c r="B382" s="6" t="str">
        <f>IF(C384="(Tudo)","GLP TOTAL (m³)",C384)</f>
        <v>GLP TOTAL (m³)</v>
      </c>
      <c r="G382" s="10"/>
      <c r="Q382" s="12"/>
    </row>
    <row r="383" spans="2:20">
      <c r="B383" s="24" t="s">
        <v>3</v>
      </c>
      <c r="C383" s="25" t="s">
        <v>100</v>
      </c>
      <c r="Q383" s="12"/>
      <c r="R383" s="10"/>
      <c r="S383" s="10"/>
      <c r="T383" s="10"/>
    </row>
    <row r="384" spans="2:20">
      <c r="B384" s="24" t="s">
        <v>153</v>
      </c>
      <c r="C384" s="25" t="s">
        <v>100</v>
      </c>
      <c r="Q384" s="13"/>
      <c r="R384" s="15"/>
      <c r="S384" s="15"/>
      <c r="T384" s="15"/>
    </row>
    <row r="385" spans="2:20">
      <c r="B385" s="7" t="s">
        <v>102</v>
      </c>
      <c r="C385" s="7" t="s">
        <v>103</v>
      </c>
      <c r="D385" s="7" t="s">
        <v>102</v>
      </c>
      <c r="E385" s="7" t="s">
        <v>102</v>
      </c>
      <c r="F385" s="7" t="s">
        <v>102</v>
      </c>
      <c r="G385" s="7" t="s">
        <v>102</v>
      </c>
      <c r="H385" s="7" t="s">
        <v>102</v>
      </c>
      <c r="I385" s="7" t="s">
        <v>102</v>
      </c>
    </row>
    <row r="386" spans="2:20">
      <c r="B386" s="30"/>
      <c r="C386" s="31" t="s">
        <v>2</v>
      </c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3"/>
      <c r="T386" s="29" t="s">
        <v>104</v>
      </c>
    </row>
    <row r="387" spans="2:20">
      <c r="B387" s="31" t="s">
        <v>105</v>
      </c>
      <c r="C387" s="45">
        <v>2007</v>
      </c>
      <c r="D387" s="45">
        <v>2008</v>
      </c>
      <c r="E387" s="45">
        <v>2009</v>
      </c>
      <c r="F387" s="45">
        <v>2010</v>
      </c>
      <c r="G387" s="45">
        <v>2011</v>
      </c>
      <c r="H387" s="45">
        <v>2012</v>
      </c>
      <c r="I387" s="45">
        <v>2013</v>
      </c>
      <c r="J387" s="45">
        <v>2014</v>
      </c>
      <c r="K387" s="45">
        <v>2015</v>
      </c>
      <c r="L387" s="45">
        <v>2016</v>
      </c>
      <c r="M387" s="45">
        <v>2017</v>
      </c>
      <c r="N387" s="45">
        <v>2018</v>
      </c>
      <c r="O387" s="45">
        <v>2019</v>
      </c>
      <c r="P387" s="45">
        <v>2020</v>
      </c>
      <c r="Q387" s="45">
        <v>2021</v>
      </c>
      <c r="R387" s="45">
        <v>2022</v>
      </c>
      <c r="S387" s="45">
        <v>2023</v>
      </c>
      <c r="T387" s="87" t="s">
        <v>158</v>
      </c>
    </row>
    <row r="388" spans="2:20" ht="13.5">
      <c r="B388" s="60" t="s">
        <v>109</v>
      </c>
      <c r="C388" s="47">
        <v>945376.19565217383</v>
      </c>
      <c r="D388" s="47">
        <v>955191.76449275366</v>
      </c>
      <c r="E388" s="47">
        <v>944239.58514492703</v>
      </c>
      <c r="F388" s="47">
        <v>927213.93659420265</v>
      </c>
      <c r="G388" s="47">
        <v>958148.18478260806</v>
      </c>
      <c r="H388" s="47">
        <v>1013303.4293478259</v>
      </c>
      <c r="I388" s="47">
        <v>1042884.8894927535</v>
      </c>
      <c r="J388" s="47">
        <v>1056473.2590579707</v>
      </c>
      <c r="K388" s="47">
        <v>1037069.8713768115</v>
      </c>
      <c r="L388" s="47">
        <v>999551.18115942029</v>
      </c>
      <c r="M388" s="47">
        <v>1011625.5452898545</v>
      </c>
      <c r="N388" s="47">
        <v>1039086.7862318839</v>
      </c>
      <c r="O388" s="47">
        <v>1022056.012681159</v>
      </c>
      <c r="P388" s="47">
        <v>1032876.5416666665</v>
      </c>
      <c r="Q388" s="47">
        <v>1055299.6068840581</v>
      </c>
      <c r="R388" s="47">
        <v>1007062.8967391303</v>
      </c>
      <c r="S388" s="47">
        <v>1041437.5217391303</v>
      </c>
      <c r="T388" s="26">
        <f>(IF(R388=0,"n/d",(S388/R388)-1)*100)</f>
        <v>3.4133543308273007</v>
      </c>
    </row>
    <row r="389" spans="2:20" ht="13.5">
      <c r="B389" s="61" t="s">
        <v>110</v>
      </c>
      <c r="C389" s="37">
        <v>896456.1521739132</v>
      </c>
      <c r="D389" s="37">
        <v>933194.95289855055</v>
      </c>
      <c r="E389" s="37">
        <v>873537.57427536242</v>
      </c>
      <c r="F389" s="37">
        <v>899369.91847826063</v>
      </c>
      <c r="G389" s="37">
        <v>949228.87137681199</v>
      </c>
      <c r="H389" s="37">
        <v>996726.45652173902</v>
      </c>
      <c r="I389" s="37">
        <v>971971.25724637683</v>
      </c>
      <c r="J389" s="37">
        <v>993866.82427536207</v>
      </c>
      <c r="K389" s="37">
        <v>992039.59601449268</v>
      </c>
      <c r="L389" s="37">
        <v>1022272.4438405799</v>
      </c>
      <c r="M389" s="37">
        <v>967910.88586956495</v>
      </c>
      <c r="N389" s="37">
        <v>994369.06340579689</v>
      </c>
      <c r="O389" s="37">
        <v>997556.32246376819</v>
      </c>
      <c r="P389" s="37">
        <v>1014197.1576086958</v>
      </c>
      <c r="Q389" s="37">
        <v>1006428.0923913042</v>
      </c>
      <c r="R389" s="37">
        <v>1010648.8442028984</v>
      </c>
      <c r="S389" s="37"/>
      <c r="T389" s="21"/>
    </row>
    <row r="390" spans="2:20" ht="13.5">
      <c r="B390" s="61" t="s">
        <v>111</v>
      </c>
      <c r="C390" s="37">
        <v>998818.02355072449</v>
      </c>
      <c r="D390" s="37">
        <v>977980.20289855066</v>
      </c>
      <c r="E390" s="37">
        <v>964532.94565217383</v>
      </c>
      <c r="F390" s="37">
        <v>1057097.0996376809</v>
      </c>
      <c r="G390" s="37">
        <v>1071177.7626811594</v>
      </c>
      <c r="H390" s="37">
        <v>1092848.1721014492</v>
      </c>
      <c r="I390" s="37">
        <v>1037588.5018115939</v>
      </c>
      <c r="J390" s="37">
        <v>1075259.2699275361</v>
      </c>
      <c r="K390" s="37">
        <v>1124531.1123188403</v>
      </c>
      <c r="L390" s="37">
        <v>1114001.6902173911</v>
      </c>
      <c r="M390" s="37">
        <v>1182241.9384057971</v>
      </c>
      <c r="N390" s="37">
        <v>1095644.8242753621</v>
      </c>
      <c r="O390" s="37">
        <v>1052253.9438405796</v>
      </c>
      <c r="P390" s="37">
        <v>1177628.3532608694</v>
      </c>
      <c r="Q390" s="37">
        <v>1163805.2246376809</v>
      </c>
      <c r="R390" s="37">
        <v>1135359.045289855</v>
      </c>
      <c r="S390" s="37"/>
      <c r="T390" s="21" t="str">
        <f>IF(S390="","",((SUM(S388:S390))/(SUM(R388:R390))-1)*100)</f>
        <v/>
      </c>
    </row>
    <row r="391" spans="2:20" ht="13.5">
      <c r="B391" s="61" t="s">
        <v>112</v>
      </c>
      <c r="C391" s="37">
        <v>944442.0869565215</v>
      </c>
      <c r="D391" s="37">
        <v>1010497.2916666667</v>
      </c>
      <c r="E391" s="37">
        <v>982741.32427536242</v>
      </c>
      <c r="F391" s="37">
        <v>1023515.9438405792</v>
      </c>
      <c r="G391" s="37">
        <v>1026988.4927536231</v>
      </c>
      <c r="H391" s="37">
        <v>1007929.5634057971</v>
      </c>
      <c r="I391" s="37">
        <v>1119606.0289855071</v>
      </c>
      <c r="J391" s="37">
        <v>1099296.1376811594</v>
      </c>
      <c r="K391" s="37">
        <v>1091034.6539855071</v>
      </c>
      <c r="L391" s="37">
        <v>1057721.7717391304</v>
      </c>
      <c r="M391" s="37">
        <v>1032438.0742753621</v>
      </c>
      <c r="N391" s="37">
        <v>1092362.5996376814</v>
      </c>
      <c r="O391" s="37">
        <v>1086750.4782608694</v>
      </c>
      <c r="P391" s="37">
        <v>1129284.2880434783</v>
      </c>
      <c r="Q391" s="37">
        <v>1100339.3297101448</v>
      </c>
      <c r="R391" s="37">
        <v>1029729.1413043473</v>
      </c>
      <c r="S391" s="37"/>
      <c r="T391" s="21" t="str">
        <f>IF(S391="","",((SUM(S388:S391))/(SUM(R388:R391))-1)*100)</f>
        <v/>
      </c>
    </row>
    <row r="392" spans="2:20" ht="13.5">
      <c r="B392" s="61" t="s">
        <v>113</v>
      </c>
      <c r="C392" s="37">
        <v>1054784.998188406</v>
      </c>
      <c r="D392" s="37">
        <v>1047140.1557971014</v>
      </c>
      <c r="E392" s="37">
        <v>994048.01992753625</v>
      </c>
      <c r="F392" s="37">
        <v>1055491.2210144922</v>
      </c>
      <c r="G392" s="37">
        <v>1105010.3804347825</v>
      </c>
      <c r="H392" s="37">
        <v>1134760.166666666</v>
      </c>
      <c r="I392" s="37">
        <v>1130482.3641304348</v>
      </c>
      <c r="J392" s="37">
        <v>1164096.168478261</v>
      </c>
      <c r="K392" s="37">
        <v>1099560.8043478264</v>
      </c>
      <c r="L392" s="37">
        <v>1143702.0054347822</v>
      </c>
      <c r="M392" s="37">
        <v>1175074.5960144929</v>
      </c>
      <c r="N392" s="37">
        <v>1033308.6467391304</v>
      </c>
      <c r="O392" s="37">
        <v>1134203.6123188401</v>
      </c>
      <c r="P392" s="37">
        <v>1099207.1992753621</v>
      </c>
      <c r="Q392" s="37">
        <v>1122577.4818840581</v>
      </c>
      <c r="R392" s="37">
        <v>1156379.5217391304</v>
      </c>
      <c r="S392" s="37"/>
      <c r="T392" s="21" t="str">
        <f>IF(S392="","",((SUM(S388:S392))/(SUM(R388:R392))-1)*100)</f>
        <v/>
      </c>
    </row>
    <row r="393" spans="2:20" ht="13.5">
      <c r="B393" s="61" t="s">
        <v>114</v>
      </c>
      <c r="C393" s="37">
        <v>1044188.2898550725</v>
      </c>
      <c r="D393" s="37">
        <v>1051651.1032608694</v>
      </c>
      <c r="E393" s="37">
        <v>1059247.0126811594</v>
      </c>
      <c r="F393" s="37">
        <v>1087579.3858695652</v>
      </c>
      <c r="G393" s="37">
        <v>1115029.6811594199</v>
      </c>
      <c r="H393" s="37">
        <v>1108563.7445652168</v>
      </c>
      <c r="I393" s="37">
        <v>1098939.0670289854</v>
      </c>
      <c r="J393" s="37">
        <v>1115178.2119565217</v>
      </c>
      <c r="K393" s="37">
        <v>1162208.8224637688</v>
      </c>
      <c r="L393" s="37">
        <v>1190052.5000000005</v>
      </c>
      <c r="M393" s="37">
        <v>1172208.0126811592</v>
      </c>
      <c r="N393" s="37">
        <v>1267631.1974637676</v>
      </c>
      <c r="O393" s="37">
        <v>1071226.4945652175</v>
      </c>
      <c r="P393" s="37">
        <v>1167510.1358695652</v>
      </c>
      <c r="Q393" s="37">
        <v>1193272.1449275361</v>
      </c>
      <c r="R393" s="37">
        <v>1161083.2427536221</v>
      </c>
      <c r="S393" s="37"/>
      <c r="T393" s="21" t="str">
        <f>IF(S393="","",((SUM(S388:S393))/(SUM(R388:R393))-1)*100)</f>
        <v/>
      </c>
    </row>
    <row r="394" spans="2:20" ht="13.5">
      <c r="B394" s="62" t="s">
        <v>115</v>
      </c>
      <c r="C394" s="37">
        <v>1044871.7771739127</v>
      </c>
      <c r="D394" s="37">
        <v>1110607.9873188406</v>
      </c>
      <c r="E394" s="37">
        <v>1110400.0724637676</v>
      </c>
      <c r="F394" s="37">
        <v>1134811.3641304346</v>
      </c>
      <c r="G394" s="37">
        <v>1123945.8242753623</v>
      </c>
      <c r="H394" s="37">
        <v>1138292.6032608694</v>
      </c>
      <c r="I394" s="37">
        <v>1208360.2644927534</v>
      </c>
      <c r="J394" s="37">
        <v>1233845.7047101452</v>
      </c>
      <c r="K394" s="37">
        <v>1217054.628623188</v>
      </c>
      <c r="L394" s="37">
        <v>1161307.9039855073</v>
      </c>
      <c r="M394" s="37">
        <v>1192929.3967391301</v>
      </c>
      <c r="N394" s="37">
        <v>1141142.8206521741</v>
      </c>
      <c r="O394" s="37">
        <v>1221513.5036231885</v>
      </c>
      <c r="P394" s="37">
        <v>1244131.9275362319</v>
      </c>
      <c r="Q394" s="37">
        <v>1239809.6684782612</v>
      </c>
      <c r="R394" s="37">
        <v>1133255.4583333321</v>
      </c>
      <c r="S394" s="37"/>
      <c r="T394" s="21" t="str">
        <f>IF(S394="","",((SUM(S388:S394))/(SUM(R388:R394))-1)*100)</f>
        <v/>
      </c>
    </row>
    <row r="395" spans="2:20" ht="13.5">
      <c r="B395" s="61" t="s">
        <v>116</v>
      </c>
      <c r="C395" s="37">
        <v>1093600.5760869561</v>
      </c>
      <c r="D395" s="37">
        <v>1050950.5181159421</v>
      </c>
      <c r="E395" s="37">
        <v>1067978.4728260869</v>
      </c>
      <c r="F395" s="37">
        <v>1128069.1485507241</v>
      </c>
      <c r="G395" s="37">
        <v>1181460.6249999995</v>
      </c>
      <c r="H395" s="37">
        <v>1166961.6086956521</v>
      </c>
      <c r="I395" s="37">
        <v>1206633.8297101448</v>
      </c>
      <c r="J395" s="37">
        <v>1183800.0036231887</v>
      </c>
      <c r="K395" s="37">
        <v>1158088.0960144929</v>
      </c>
      <c r="L395" s="37">
        <v>1232843.175724637</v>
      </c>
      <c r="M395" s="37">
        <v>1230011.8804347822</v>
      </c>
      <c r="N395" s="37">
        <v>1211620.5778985508</v>
      </c>
      <c r="O395" s="37">
        <v>1182873.4076086956</v>
      </c>
      <c r="P395" s="37">
        <v>1196802.1394927537</v>
      </c>
      <c r="Q395" s="37">
        <v>1186976.956521739</v>
      </c>
      <c r="R395" s="37">
        <v>1215573.2409420281</v>
      </c>
      <c r="S395" s="37"/>
      <c r="T395" s="21" t="str">
        <f>IF(S395="","",((SUM(S388:S395))/(SUM(R388:R395))-1)*100)</f>
        <v/>
      </c>
    </row>
    <row r="396" spans="2:20" ht="13.5">
      <c r="B396" s="61" t="s">
        <v>117</v>
      </c>
      <c r="C396" s="37">
        <v>974326.95289855043</v>
      </c>
      <c r="D396" s="37">
        <v>1069042.3894927532</v>
      </c>
      <c r="E396" s="37">
        <v>1038326.3043478261</v>
      </c>
      <c r="F396" s="37">
        <v>1066313.1539855071</v>
      </c>
      <c r="G396" s="37">
        <v>1087716.3894927537</v>
      </c>
      <c r="H396" s="37">
        <v>1035291.0815217388</v>
      </c>
      <c r="I396" s="37">
        <v>1094027.8931159419</v>
      </c>
      <c r="J396" s="37">
        <v>1153514.532608696</v>
      </c>
      <c r="K396" s="37">
        <v>1113924.0742753623</v>
      </c>
      <c r="L396" s="37">
        <v>1137509.2427536228</v>
      </c>
      <c r="M396" s="37">
        <v>1126406.9619565215</v>
      </c>
      <c r="N396" s="37">
        <v>1090908.2898550727</v>
      </c>
      <c r="O396" s="37">
        <v>1094517.1539855066</v>
      </c>
      <c r="P396" s="37">
        <v>1138968.7445652171</v>
      </c>
      <c r="Q396" s="37">
        <v>1104388.4456521738</v>
      </c>
      <c r="R396" s="37">
        <v>1140168.3351449277</v>
      </c>
      <c r="S396" s="37"/>
      <c r="T396" s="21" t="str">
        <f>IF(S396="","",((SUM(S388:S396))/(SUM(R388:R396))-1)*100)</f>
        <v/>
      </c>
    </row>
    <row r="397" spans="2:20" ht="13.5">
      <c r="B397" s="61" t="s">
        <v>118</v>
      </c>
      <c r="C397" s="37">
        <v>1041994.3568840575</v>
      </c>
      <c r="D397" s="37">
        <v>1057994.7826086953</v>
      </c>
      <c r="E397" s="37">
        <v>1061092.6249999998</v>
      </c>
      <c r="F397" s="37">
        <v>1047264.4293478258</v>
      </c>
      <c r="G397" s="37">
        <v>1065559.3496376809</v>
      </c>
      <c r="H397" s="37">
        <v>1124422.6286231882</v>
      </c>
      <c r="I397" s="37">
        <v>1177841.5706521741</v>
      </c>
      <c r="J397" s="37">
        <v>1158228.5471014485</v>
      </c>
      <c r="K397" s="37">
        <v>1102364.3985507241</v>
      </c>
      <c r="L397" s="37">
        <v>1095817.3768115942</v>
      </c>
      <c r="M397" s="37">
        <v>1100501.490942029</v>
      </c>
      <c r="N397" s="37">
        <v>1129187.6648550723</v>
      </c>
      <c r="O397" s="37">
        <v>1153871.5253623191</v>
      </c>
      <c r="P397" s="37">
        <v>1154520.8568840581</v>
      </c>
      <c r="Q397" s="37">
        <v>1104705.4293478262</v>
      </c>
      <c r="R397" s="37">
        <v>1107902.1757246375</v>
      </c>
      <c r="S397" s="37"/>
      <c r="T397" s="21" t="str">
        <f>IF(S397="","",((SUM(S388:S397))/(SUM(R388:R397))-1)*100)</f>
        <v/>
      </c>
    </row>
    <row r="398" spans="2:20" ht="13.5">
      <c r="B398" s="61" t="s">
        <v>119</v>
      </c>
      <c r="C398" s="37">
        <v>995268.9728260868</v>
      </c>
      <c r="D398" s="37">
        <v>959720.75905797072</v>
      </c>
      <c r="E398" s="37">
        <v>959186.70833333349</v>
      </c>
      <c r="F398" s="37">
        <v>1047236.3423913042</v>
      </c>
      <c r="G398" s="37">
        <v>1071082.7083333333</v>
      </c>
      <c r="H398" s="37">
        <v>1062813.3206521741</v>
      </c>
      <c r="I398" s="37">
        <v>1085388.3387681157</v>
      </c>
      <c r="J398" s="37">
        <v>1062273.6956521736</v>
      </c>
      <c r="K398" s="37">
        <v>1032727.4818840575</v>
      </c>
      <c r="L398" s="37">
        <v>1098597.5217391304</v>
      </c>
      <c r="M398" s="37">
        <v>1097456.9637681155</v>
      </c>
      <c r="N398" s="37">
        <v>1096103.7282608692</v>
      </c>
      <c r="O398" s="37">
        <v>1069645.2300724634</v>
      </c>
      <c r="P398" s="37">
        <v>1084703.9021739131</v>
      </c>
      <c r="Q398" s="37">
        <v>1064093.1159420288</v>
      </c>
      <c r="R398" s="37">
        <v>1115193.3097826077</v>
      </c>
      <c r="S398" s="37"/>
      <c r="T398" s="21" t="str">
        <f>IF(S398="","",((SUM(S388:S398))/(SUM(R388:R398))-1)*100)</f>
        <v/>
      </c>
    </row>
    <row r="399" spans="2:20" ht="13.5">
      <c r="B399" s="63" t="s">
        <v>120</v>
      </c>
      <c r="C399" s="48">
        <v>1000052.4221014488</v>
      </c>
      <c r="D399" s="48">
        <v>1035233.7010869565</v>
      </c>
      <c r="E399" s="48">
        <v>1057854.2409420288</v>
      </c>
      <c r="F399" s="48">
        <v>1084368.5235507246</v>
      </c>
      <c r="G399" s="48">
        <v>1111956.3297101452</v>
      </c>
      <c r="H399" s="48">
        <v>1044586.0072463768</v>
      </c>
      <c r="I399" s="48">
        <v>1102760.0507246377</v>
      </c>
      <c r="J399" s="48">
        <v>1148130.0851449275</v>
      </c>
      <c r="K399" s="48">
        <v>1118523.5380434778</v>
      </c>
      <c r="L399" s="48">
        <v>1144227.831521739</v>
      </c>
      <c r="M399" s="48">
        <v>1099940.6503623186</v>
      </c>
      <c r="N399" s="48">
        <v>1065519.9692028984</v>
      </c>
      <c r="O399" s="48">
        <v>1122450.4239130435</v>
      </c>
      <c r="P399" s="48">
        <v>1166877.125</v>
      </c>
      <c r="Q399" s="48">
        <v>1117042.5561594195</v>
      </c>
      <c r="R399" s="48">
        <v>1138585.297101449</v>
      </c>
      <c r="S399" s="48"/>
      <c r="T399" s="21" t="str">
        <f>IF(S399="","",((SUM(S388:S399))/(SUM(R388:R399))-1)*100)</f>
        <v/>
      </c>
    </row>
    <row r="400" spans="2:20">
      <c r="B400" s="34" t="s">
        <v>121</v>
      </c>
      <c r="C400" s="39">
        <f>SUM(C388:C399)</f>
        <v>12034180.804347822</v>
      </c>
      <c r="D400" s="39">
        <f t="shared" ref="D400:S400" si="5">SUM(D388:D399)</f>
        <v>12259205.608695652</v>
      </c>
      <c r="E400" s="39">
        <f t="shared" si="5"/>
        <v>12113184.885869564</v>
      </c>
      <c r="F400" s="39">
        <f t="shared" si="5"/>
        <v>12558330.467391303</v>
      </c>
      <c r="G400" s="39">
        <f t="shared" si="5"/>
        <v>12867304.59963768</v>
      </c>
      <c r="H400" s="39">
        <f t="shared" si="5"/>
        <v>12926498.782608692</v>
      </c>
      <c r="I400" s="39">
        <f t="shared" si="5"/>
        <v>13276484.056159418</v>
      </c>
      <c r="J400" s="39">
        <f t="shared" si="5"/>
        <v>13443962.440217391</v>
      </c>
      <c r="K400" s="39">
        <f t="shared" si="5"/>
        <v>13249127.077898549</v>
      </c>
      <c r="L400" s="39">
        <f t="shared" si="5"/>
        <v>13397604.644927535</v>
      </c>
      <c r="M400" s="39">
        <f t="shared" si="5"/>
        <v>13388746.396739129</v>
      </c>
      <c r="N400" s="39">
        <f t="shared" si="5"/>
        <v>13256886.16847826</v>
      </c>
      <c r="O400" s="39">
        <f t="shared" si="5"/>
        <v>13208918.108695649</v>
      </c>
      <c r="P400" s="39">
        <f t="shared" si="5"/>
        <v>13606708.371376812</v>
      </c>
      <c r="Q400" s="39">
        <f t="shared" si="5"/>
        <v>13458738.052536231</v>
      </c>
      <c r="R400" s="39">
        <f t="shared" si="5"/>
        <v>13350940.509057965</v>
      </c>
      <c r="S400" s="39">
        <f t="shared" si="5"/>
        <v>1041437.5217391303</v>
      </c>
      <c r="T400" s="44"/>
    </row>
    <row r="401" spans="2:20" s="28" customFormat="1">
      <c r="B401" s="35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</row>
    <row r="402" spans="2:20" s="28" customFormat="1">
      <c r="B402" s="12" t="str">
        <f>IF(C383="(Tudo)","BRASIL",F383)</f>
        <v>BRASIL</v>
      </c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</row>
    <row r="403" spans="2:20" s="28" customFormat="1">
      <c r="B403" s="12" t="str">
        <f>IF(C384="(Tudo)","GLP TOTAL (m³)",F384)</f>
        <v>GLP TOTAL (m³)</v>
      </c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</row>
    <row r="404" spans="2:20" s="28" customFormat="1">
      <c r="B404" s="13" t="s">
        <v>122</v>
      </c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</row>
    <row r="405" spans="2:20" s="28" customFormat="1">
      <c r="B405" s="35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</row>
    <row r="406" spans="2:20" s="28" customFormat="1">
      <c r="B406" s="35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</row>
    <row r="407" spans="2:20" s="28" customFormat="1">
      <c r="B407" s="35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</row>
    <row r="408" spans="2:20" s="28" customFormat="1">
      <c r="B408" s="35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</row>
    <row r="409" spans="2:20" s="28" customFormat="1">
      <c r="B409" s="35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</row>
    <row r="410" spans="2:20" s="28" customFormat="1">
      <c r="B410" s="35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</row>
    <row r="411" spans="2:20" s="28" customFormat="1">
      <c r="B411" s="35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</row>
    <row r="412" spans="2:20" s="28" customFormat="1">
      <c r="B412" s="35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</row>
    <row r="413" spans="2:20" s="28" customFormat="1">
      <c r="B413" s="35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</row>
    <row r="414" spans="2:20" s="28" customFormat="1">
      <c r="B414" s="35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</row>
    <row r="415" spans="2:20" s="28" customFormat="1">
      <c r="B415" s="35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</row>
    <row r="416" spans="2:20" s="28" customFormat="1">
      <c r="B416" s="35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</row>
    <row r="417" spans="2:27" s="28" customFormat="1">
      <c r="B417" s="35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</row>
    <row r="418" spans="2:27" s="28" customFormat="1">
      <c r="B418" s="35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</row>
    <row r="419" spans="2:27" s="28" customFormat="1">
      <c r="B419" s="35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</row>
    <row r="420" spans="2:27" s="28" customFormat="1">
      <c r="B420" s="35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</row>
    <row r="421" spans="2:27" s="28" customFormat="1">
      <c r="B421" s="35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</row>
    <row r="422" spans="2:27" s="28" customFormat="1">
      <c r="B422" s="35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</row>
    <row r="423" spans="2:27" s="28" customFormat="1">
      <c r="B423" s="35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</row>
    <row r="424" spans="2:27" s="28" customFormat="1">
      <c r="B424" s="35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</row>
    <row r="425" spans="2:27" s="28" customFormat="1">
      <c r="B425" s="35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</row>
    <row r="426" spans="2:27" s="28" customFormat="1">
      <c r="B426" s="35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</row>
    <row r="427" spans="2:27" s="28" customFormat="1">
      <c r="B427" s="35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</row>
    <row r="428" spans="2:27" s="28" customFormat="1">
      <c r="B428" s="35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</row>
    <row r="429" spans="2:27" ht="13.5">
      <c r="B429" s="8" t="s">
        <v>123</v>
      </c>
      <c r="C429" s="15"/>
      <c r="D429" s="15"/>
      <c r="E429" s="15"/>
      <c r="F429" s="15"/>
      <c r="G429" s="15"/>
      <c r="H429" s="15"/>
      <c r="I429" s="15"/>
      <c r="J429" s="15"/>
      <c r="L429" s="19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20"/>
      <c r="AA429" s="20"/>
    </row>
    <row r="430" spans="2:27">
      <c r="B430" s="8" t="s">
        <v>159</v>
      </c>
      <c r="G430" s="10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20"/>
      <c r="AA430" s="20"/>
    </row>
    <row r="431" spans="2:27">
      <c r="B431" s="57" t="s">
        <v>155</v>
      </c>
      <c r="J431" s="10"/>
      <c r="K431" s="10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20"/>
      <c r="AA431" s="20"/>
    </row>
    <row r="432" spans="2:27">
      <c r="B432" s="57" t="s">
        <v>156</v>
      </c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2:7">
      <c r="B433" s="57" t="str">
        <f>B238</f>
        <v>Dados atualizados em 28 de fevereiro e 2023.</v>
      </c>
      <c r="E433" s="10"/>
      <c r="F433" s="10"/>
      <c r="G433" s="10"/>
    </row>
    <row r="434" spans="2:7" ht="14.25">
      <c r="B434" s="9" t="s">
        <v>131</v>
      </c>
      <c r="E434" s="10"/>
      <c r="F434" s="10"/>
      <c r="G434" s="10"/>
    </row>
    <row r="435" spans="2:7">
      <c r="B435" s="57" t="s">
        <v>132</v>
      </c>
    </row>
    <row r="436" spans="2:7"/>
    <row r="437" spans="2:7"/>
    <row r="438" spans="2:7" ht="16.5">
      <c r="B438" s="11" t="s">
        <v>133</v>
      </c>
    </row>
    <row r="439" spans="2:7" ht="16.5">
      <c r="B439" s="11"/>
    </row>
    <row r="440" spans="2:7"/>
    <row r="441" spans="2:7"/>
    <row r="442" spans="2:7" ht="18">
      <c r="B442" s="4" t="s">
        <v>160</v>
      </c>
    </row>
    <row r="443" spans="2:7" ht="15.75">
      <c r="B443" s="2" t="s">
        <v>98</v>
      </c>
    </row>
    <row r="444" spans="2:7"/>
    <row r="445" spans="2:7">
      <c r="B445" s="5" t="str">
        <f>IF(C447="(Tudo)","BRASIL",C447)</f>
        <v>BRASIL</v>
      </c>
      <c r="G445" s="15"/>
    </row>
    <row r="446" spans="2:7">
      <c r="B446" s="6" t="str">
        <f>IF(C448="(Tudo)","ETANOL HIDRATADO TOTAL (m³)",C448)</f>
        <v>ETANOL HIDRATADO TOTAL (m³)</v>
      </c>
      <c r="G446" s="10"/>
    </row>
    <row r="447" spans="2:7">
      <c r="B447" s="24" t="s">
        <v>99</v>
      </c>
      <c r="C447" s="25" t="s">
        <v>100</v>
      </c>
    </row>
    <row r="448" spans="2:7">
      <c r="B448" s="24" t="s">
        <v>161</v>
      </c>
      <c r="C448" s="25" t="s">
        <v>100</v>
      </c>
    </row>
    <row r="449" spans="2:27">
      <c r="B449" s="7" t="s">
        <v>102</v>
      </c>
      <c r="C449" s="7" t="s">
        <v>103</v>
      </c>
      <c r="D449" s="7" t="s">
        <v>102</v>
      </c>
      <c r="E449" s="7" t="s">
        <v>102</v>
      </c>
      <c r="F449" s="7" t="s">
        <v>102</v>
      </c>
      <c r="G449" s="7" t="s">
        <v>102</v>
      </c>
      <c r="H449" s="7" t="s">
        <v>102</v>
      </c>
      <c r="I449" s="7" t="s">
        <v>102</v>
      </c>
    </row>
    <row r="450" spans="2:27">
      <c r="B450" s="30"/>
      <c r="C450" s="31" t="s">
        <v>2</v>
      </c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3"/>
      <c r="O450" s="29" t="s">
        <v>104</v>
      </c>
      <c r="Z450" s="13"/>
      <c r="AA450" s="13"/>
    </row>
    <row r="451" spans="2:27">
      <c r="B451" s="31" t="s">
        <v>105</v>
      </c>
      <c r="C451" s="49">
        <v>2012</v>
      </c>
      <c r="D451" s="49">
        <v>2013</v>
      </c>
      <c r="E451" s="49">
        <v>2014</v>
      </c>
      <c r="F451" s="49">
        <v>2015</v>
      </c>
      <c r="G451" s="50" t="s">
        <v>106</v>
      </c>
      <c r="H451" s="50">
        <v>2017</v>
      </c>
      <c r="I451" s="50">
        <v>2018</v>
      </c>
      <c r="J451" s="50">
        <v>2019</v>
      </c>
      <c r="K451" s="50">
        <v>2020</v>
      </c>
      <c r="L451" s="50">
        <v>2021</v>
      </c>
      <c r="M451" s="50">
        <v>2022</v>
      </c>
      <c r="N451" s="50">
        <v>2023</v>
      </c>
      <c r="O451" s="87" t="s">
        <v>137</v>
      </c>
    </row>
    <row r="452" spans="2:27" ht="13.5">
      <c r="B452" s="52" t="s">
        <v>109</v>
      </c>
      <c r="C452" s="47">
        <v>737394.66300000018</v>
      </c>
      <c r="D452" s="51">
        <v>876568.82</v>
      </c>
      <c r="E452" s="47">
        <v>1105353.6460000002</v>
      </c>
      <c r="F452" s="47">
        <v>1251914.5639999995</v>
      </c>
      <c r="G452" s="47">
        <v>1212363.1019999997</v>
      </c>
      <c r="H452" s="47">
        <v>886757.91899999999</v>
      </c>
      <c r="I452" s="47">
        <v>1377296.2210000001</v>
      </c>
      <c r="J452" s="47">
        <v>1859509.6300000001</v>
      </c>
      <c r="K452" s="47">
        <v>1900091.8310000002</v>
      </c>
      <c r="L452" s="47">
        <v>1706322.5960000001</v>
      </c>
      <c r="M452" s="47">
        <v>1008386.0209999998</v>
      </c>
      <c r="N452" s="47">
        <v>1056709.5419999994</v>
      </c>
      <c r="O452" s="26">
        <f>(IF(M452=0,"n/d",(N452/M452)-1)*100)</f>
        <v>4.7921649044755599</v>
      </c>
    </row>
    <row r="453" spans="2:27" ht="13.5">
      <c r="B453" s="53" t="s">
        <v>110</v>
      </c>
      <c r="C453" s="37">
        <v>792700.20900000003</v>
      </c>
      <c r="D453" s="37">
        <v>887521.76300000004</v>
      </c>
      <c r="E453" s="37">
        <v>1059307.807</v>
      </c>
      <c r="F453" s="37">
        <v>1269071.8109999998</v>
      </c>
      <c r="G453" s="37">
        <v>1140129.3390000002</v>
      </c>
      <c r="H453" s="37">
        <v>867881.94099999999</v>
      </c>
      <c r="I453" s="37">
        <v>1242878.6959999995</v>
      </c>
      <c r="J453" s="37">
        <v>1729379.8760000002</v>
      </c>
      <c r="K453" s="37">
        <v>1772916.8709999998</v>
      </c>
      <c r="L453" s="37">
        <v>1650873.6749999996</v>
      </c>
      <c r="M453" s="37">
        <v>1167448.7</v>
      </c>
      <c r="N453" s="37"/>
      <c r="O453" s="21"/>
    </row>
    <row r="454" spans="2:27" ht="13.5">
      <c r="B454" s="53" t="s">
        <v>111</v>
      </c>
      <c r="C454" s="37">
        <v>852874.201</v>
      </c>
      <c r="D454" s="37">
        <v>887354.34600000002</v>
      </c>
      <c r="E454" s="37">
        <v>959139.43299999984</v>
      </c>
      <c r="F454" s="37">
        <v>1448765.426</v>
      </c>
      <c r="G454" s="37">
        <v>1132195.0069999998</v>
      </c>
      <c r="H454" s="37">
        <v>1009815.7979999998</v>
      </c>
      <c r="I454" s="37">
        <v>1372784.0960000001</v>
      </c>
      <c r="J454" s="37">
        <v>1755817.1279999996</v>
      </c>
      <c r="K454" s="37">
        <v>1478098.6040000001</v>
      </c>
      <c r="L454" s="37">
        <v>1553056.7280000001</v>
      </c>
      <c r="M454" s="37">
        <v>1531701.6769999997</v>
      </c>
      <c r="N454" s="37"/>
      <c r="O454" s="21" t="str">
        <f>IF(N454="","",((SUM(N452:N454))/(SUM(M452:M454))-1)*100)</f>
        <v/>
      </c>
    </row>
    <row r="455" spans="2:27" ht="13.5">
      <c r="B455" s="53" t="s">
        <v>112</v>
      </c>
      <c r="C455" s="37">
        <v>789145.451</v>
      </c>
      <c r="D455" s="37">
        <v>884511.44599999988</v>
      </c>
      <c r="E455" s="37">
        <v>997590.68099999998</v>
      </c>
      <c r="F455" s="37">
        <v>1499971.5269999998</v>
      </c>
      <c r="G455" s="37">
        <v>1160337.0060000001</v>
      </c>
      <c r="H455" s="37">
        <v>985482.53500000003</v>
      </c>
      <c r="I455" s="37">
        <v>1286890.469</v>
      </c>
      <c r="J455" s="37">
        <v>1817073.4870000004</v>
      </c>
      <c r="K455" s="37">
        <v>1208503.1810000001</v>
      </c>
      <c r="L455" s="37">
        <v>1522846.98</v>
      </c>
      <c r="M455" s="37">
        <v>1403613.9410000006</v>
      </c>
      <c r="N455" s="37"/>
      <c r="O455" s="21" t="str">
        <f>IF(N455="","",((SUM(N452:N455))/(SUM(M452:M455))-1)*100)</f>
        <v/>
      </c>
    </row>
    <row r="456" spans="2:27" ht="13.5">
      <c r="B456" s="53" t="s">
        <v>113</v>
      </c>
      <c r="C456" s="37">
        <v>813118.39500000014</v>
      </c>
      <c r="D456" s="37">
        <v>871349.1170000002</v>
      </c>
      <c r="E456" s="37">
        <v>991461.44300000009</v>
      </c>
      <c r="F456" s="37">
        <v>1434707.5439999998</v>
      </c>
      <c r="G456" s="37">
        <v>1319907.2329999998</v>
      </c>
      <c r="H456" s="37">
        <v>1041871.1880000002</v>
      </c>
      <c r="I456" s="37">
        <v>1315822.2300000002</v>
      </c>
      <c r="J456" s="37">
        <v>1869708.1130000001</v>
      </c>
      <c r="K456" s="37">
        <v>1268952.5700000003</v>
      </c>
      <c r="L456" s="37">
        <v>1496041.7290000003</v>
      </c>
      <c r="M456" s="37">
        <v>1306350.0119999992</v>
      </c>
      <c r="N456" s="37"/>
      <c r="O456" s="21" t="str">
        <f>IF(N456="","",((SUM(N452:N456))/(SUM(M452:M456))-1)*100)</f>
        <v/>
      </c>
    </row>
    <row r="457" spans="2:27" ht="13.5">
      <c r="B457" s="53" t="s">
        <v>114</v>
      </c>
      <c r="C457" s="37">
        <v>752357.70700000005</v>
      </c>
      <c r="D457" s="37">
        <v>906254.86800000002</v>
      </c>
      <c r="E457" s="37">
        <v>951224.97400000016</v>
      </c>
      <c r="F457" s="37">
        <v>1490273.4580000001</v>
      </c>
      <c r="G457" s="37">
        <v>1261522.51</v>
      </c>
      <c r="H457" s="37">
        <v>1047822.916</v>
      </c>
      <c r="I457" s="37">
        <v>1494048.567</v>
      </c>
      <c r="J457" s="37">
        <v>1729295.1529999999</v>
      </c>
      <c r="K457" s="37">
        <v>1335636.4489999996</v>
      </c>
      <c r="L457" s="37">
        <v>1278963.3580000002</v>
      </c>
      <c r="M457" s="37">
        <v>1349580.5770000003</v>
      </c>
      <c r="N457" s="37"/>
      <c r="O457" s="21" t="str">
        <f>IF(N457="","",((SUM(N452:N457))/(SUM(M452:M457))-1)*100)</f>
        <v/>
      </c>
    </row>
    <row r="458" spans="2:27" ht="13.5">
      <c r="B458" s="54" t="s">
        <v>115</v>
      </c>
      <c r="C458" s="37">
        <v>766073.9600000002</v>
      </c>
      <c r="D458" s="37">
        <v>963603.58399999992</v>
      </c>
      <c r="E458" s="37">
        <v>1015424.9059999998</v>
      </c>
      <c r="F458" s="37">
        <v>1552109.5260000003</v>
      </c>
      <c r="G458" s="37">
        <v>1314601.9820000003</v>
      </c>
      <c r="H458" s="37">
        <v>1056344.3190000001</v>
      </c>
      <c r="I458" s="37">
        <v>1609360.2400000002</v>
      </c>
      <c r="J458" s="37">
        <v>1865746.8879999998</v>
      </c>
      <c r="K458" s="37">
        <v>1510860.9300000002</v>
      </c>
      <c r="L458" s="37">
        <v>1367176.06</v>
      </c>
      <c r="M458" s="37">
        <v>1326192.1300000006</v>
      </c>
      <c r="N458" s="37"/>
      <c r="O458" s="21" t="str">
        <f>IF(N458="","",((SUM(N452:N458))/(SUM(M452:M458))-1)*100)</f>
        <v/>
      </c>
    </row>
    <row r="459" spans="2:27" ht="13.5">
      <c r="B459" s="53" t="s">
        <v>116</v>
      </c>
      <c r="C459" s="37">
        <v>821321.799</v>
      </c>
      <c r="D459" s="37">
        <v>1021076.3110000002</v>
      </c>
      <c r="E459" s="37">
        <v>1061067.2370000002</v>
      </c>
      <c r="F459" s="37">
        <v>1576056.0879999995</v>
      </c>
      <c r="G459" s="37">
        <v>1351409.3360000001</v>
      </c>
      <c r="H459" s="37">
        <v>1220999.0180000002</v>
      </c>
      <c r="I459" s="37">
        <v>1822817.1459999999</v>
      </c>
      <c r="J459" s="37">
        <v>1868818.2019999998</v>
      </c>
      <c r="K459" s="37">
        <v>1569803.3250000002</v>
      </c>
      <c r="L459" s="37">
        <v>1308963.9389999998</v>
      </c>
      <c r="M459" s="37">
        <v>1269352.0889999995</v>
      </c>
      <c r="N459" s="37"/>
      <c r="O459" s="21" t="str">
        <f>IF(N459="","",((SUM(N452:N459))/(SUM(M452:M459))-1)*100)</f>
        <v/>
      </c>
    </row>
    <row r="460" spans="2:27" ht="13.5">
      <c r="B460" s="53" t="s">
        <v>117</v>
      </c>
      <c r="C460" s="37">
        <v>815790.52299999993</v>
      </c>
      <c r="D460" s="37">
        <v>1017087.2340000001</v>
      </c>
      <c r="E460" s="37">
        <v>1100117.4990000003</v>
      </c>
      <c r="F460" s="37">
        <v>1633094.9710000001</v>
      </c>
      <c r="G460" s="37">
        <v>1344811.3769999999</v>
      </c>
      <c r="H460" s="37">
        <v>1311907.3320000004</v>
      </c>
      <c r="I460" s="37">
        <v>1799251.0150000001</v>
      </c>
      <c r="J460" s="37">
        <v>1873379.5610000002</v>
      </c>
      <c r="K460" s="37">
        <v>1700749.7100000004</v>
      </c>
      <c r="L460" s="37">
        <v>1276441.716</v>
      </c>
      <c r="M460" s="37">
        <v>1336377.7169999999</v>
      </c>
      <c r="N460" s="37"/>
      <c r="O460" s="21" t="str">
        <f>IF(N460="","",((SUM(N452:N460))/(SUM(M452:M460))-1)*100)</f>
        <v/>
      </c>
    </row>
    <row r="461" spans="2:27" ht="13.5">
      <c r="B461" s="53" t="s">
        <v>118</v>
      </c>
      <c r="C461" s="37">
        <v>918801.75699999987</v>
      </c>
      <c r="D461" s="37">
        <v>1126831.2320000001</v>
      </c>
      <c r="E461" s="37">
        <v>1208197.139</v>
      </c>
      <c r="F461" s="37">
        <v>1750110.0830000001</v>
      </c>
      <c r="G461" s="37">
        <v>1198896.5550000004</v>
      </c>
      <c r="H461" s="37">
        <v>1377058.1349999998</v>
      </c>
      <c r="I461" s="37">
        <v>2062893.023</v>
      </c>
      <c r="J461" s="37">
        <v>2055840.7039999999</v>
      </c>
      <c r="K461" s="37">
        <v>1871664.946</v>
      </c>
      <c r="L461" s="37">
        <v>1280461.1430000002</v>
      </c>
      <c r="M461" s="37">
        <v>1291722.7430000007</v>
      </c>
      <c r="N461" s="37"/>
      <c r="O461" s="21" t="str">
        <f>IF(N461="","",((SUM(N452:N461))/(SUM(M452:M461))-1)*100)</f>
        <v/>
      </c>
    </row>
    <row r="462" spans="2:27" ht="13.5">
      <c r="B462" s="53" t="s">
        <v>119</v>
      </c>
      <c r="C462" s="37">
        <v>898237.50999999978</v>
      </c>
      <c r="D462" s="37">
        <v>1104611.0659999999</v>
      </c>
      <c r="E462" s="37">
        <v>1165670.6120000002</v>
      </c>
      <c r="F462" s="37">
        <v>1409931.5540000002</v>
      </c>
      <c r="G462" s="37">
        <v>1005537.458</v>
      </c>
      <c r="H462" s="37">
        <v>1338011.872</v>
      </c>
      <c r="I462" s="37">
        <v>1945479.7849999999</v>
      </c>
      <c r="J462" s="37">
        <v>1981879.4650000001</v>
      </c>
      <c r="K462" s="37">
        <v>1704279.5370000002</v>
      </c>
      <c r="L462" s="37">
        <v>1079481.665</v>
      </c>
      <c r="M462" s="37">
        <v>1209800.8829999999</v>
      </c>
      <c r="N462" s="37"/>
      <c r="O462" s="21" t="str">
        <f>IF(N462="","",((SUM(N452:N462))/(SUM(M452:M462))-1)*100)</f>
        <v/>
      </c>
    </row>
    <row r="463" spans="2:27" ht="13.5">
      <c r="B463" s="55" t="s">
        <v>120</v>
      </c>
      <c r="C463" s="48">
        <v>892364.12900000007</v>
      </c>
      <c r="D463" s="48">
        <v>1210722.9750000001</v>
      </c>
      <c r="E463" s="48">
        <v>1379559.7789999999</v>
      </c>
      <c r="F463" s="48">
        <v>1546732.9529999997</v>
      </c>
      <c r="G463" s="48">
        <v>1144133.2709999999</v>
      </c>
      <c r="H463" s="48">
        <v>1497821.338</v>
      </c>
      <c r="I463" s="48">
        <v>2055197.6849999998</v>
      </c>
      <c r="J463" s="48">
        <v>2137636.3320000004</v>
      </c>
      <c r="K463" s="48">
        <v>1936374.5589999999</v>
      </c>
      <c r="L463" s="48">
        <v>1271075.054</v>
      </c>
      <c r="M463" s="48">
        <v>1328541.797</v>
      </c>
      <c r="N463" s="48"/>
      <c r="O463" s="21" t="str">
        <f>IF(N463="","",((SUM(N452:N463))/(SUM(M452:M463))-1)*100)</f>
        <v/>
      </c>
    </row>
    <row r="464" spans="2:27">
      <c r="B464" s="34" t="s">
        <v>121</v>
      </c>
      <c r="C464" s="38">
        <f>SUM(C452:C463)</f>
        <v>9850180.3040000014</v>
      </c>
      <c r="D464" s="38">
        <f t="shared" ref="D464:N464" si="6">SUM(D452:D463)</f>
        <v>11757492.762</v>
      </c>
      <c r="E464" s="38">
        <f t="shared" si="6"/>
        <v>12994115.155999999</v>
      </c>
      <c r="F464" s="38">
        <f t="shared" si="6"/>
        <v>17862739.504999999</v>
      </c>
      <c r="G464" s="38">
        <f t="shared" si="6"/>
        <v>14585844.176000001</v>
      </c>
      <c r="H464" s="38">
        <f t="shared" si="6"/>
        <v>13641774.311000001</v>
      </c>
      <c r="I464" s="38">
        <f t="shared" si="6"/>
        <v>19384719.172999997</v>
      </c>
      <c r="J464" s="38">
        <f t="shared" si="6"/>
        <v>22544084.539000005</v>
      </c>
      <c r="K464" s="38">
        <f t="shared" si="6"/>
        <v>19257932.513</v>
      </c>
      <c r="L464" s="38">
        <f t="shared" si="6"/>
        <v>16791704.643000003</v>
      </c>
      <c r="M464" s="38">
        <f t="shared" si="6"/>
        <v>15529068.287</v>
      </c>
      <c r="N464" s="38">
        <f t="shared" si="6"/>
        <v>1056709.5419999994</v>
      </c>
      <c r="O464" s="44"/>
    </row>
    <row r="465" spans="2:13" s="28" customFormat="1">
      <c r="B465" s="35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</row>
    <row r="466" spans="2:13" s="28" customFormat="1">
      <c r="B466" s="12" t="str">
        <f>IF(C447="(Tudo)","BRASIL",C447)</f>
        <v>BRASIL</v>
      </c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</row>
    <row r="467" spans="2:13" s="28" customFormat="1">
      <c r="B467" s="12" t="str">
        <f>IF(C447="(Tudo)","ETANOL HIDRATADO TOTAL (m³)",C447)</f>
        <v>ETANOL HIDRATADO TOTAL (m³)</v>
      </c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</row>
    <row r="468" spans="2:13" s="28" customFormat="1">
      <c r="B468" s="13" t="s">
        <v>122</v>
      </c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</row>
    <row r="469" spans="2:13" s="28" customFormat="1">
      <c r="B469" s="35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</row>
    <row r="470" spans="2:13" s="28" customFormat="1">
      <c r="B470" s="35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</row>
    <row r="471" spans="2:13" s="28" customFormat="1">
      <c r="B471" s="35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</row>
    <row r="472" spans="2:13" s="28" customFormat="1">
      <c r="B472" s="35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</row>
    <row r="473" spans="2:13" s="28" customFormat="1">
      <c r="B473" s="35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</row>
    <row r="474" spans="2:13" s="28" customFormat="1">
      <c r="B474" s="35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</row>
    <row r="475" spans="2:13" s="28" customFormat="1">
      <c r="B475" s="35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</row>
    <row r="476" spans="2:13" s="28" customFormat="1">
      <c r="B476" s="35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</row>
    <row r="477" spans="2:13" s="28" customFormat="1">
      <c r="B477" s="35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</row>
    <row r="478" spans="2:13" s="28" customFormat="1">
      <c r="B478" s="35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</row>
    <row r="479" spans="2:13" s="28" customFormat="1">
      <c r="B479" s="35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</row>
    <row r="480" spans="2:13" s="28" customFormat="1">
      <c r="B480" s="35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</row>
    <row r="481" spans="2:13" s="28" customFormat="1">
      <c r="B481" s="35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</row>
    <row r="482" spans="2:13" s="28" customFormat="1">
      <c r="B482" s="35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</row>
    <row r="483" spans="2:13" s="28" customFormat="1">
      <c r="B483" s="35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</row>
    <row r="484" spans="2:13" s="28" customFormat="1">
      <c r="B484" s="35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</row>
    <row r="485" spans="2:13" s="28" customFormat="1">
      <c r="B485" s="35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</row>
    <row r="486" spans="2:13" s="28" customFormat="1">
      <c r="B486" s="35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</row>
    <row r="487" spans="2:13" s="28" customFormat="1">
      <c r="B487" s="35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</row>
    <row r="488" spans="2:13" s="28" customFormat="1">
      <c r="B488" s="35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</row>
    <row r="489" spans="2:13" s="28" customFormat="1">
      <c r="B489" s="35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</row>
    <row r="490" spans="2:13" s="28" customFormat="1">
      <c r="B490" s="35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</row>
    <row r="491" spans="2:13" s="28" customFormat="1">
      <c r="B491" s="35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</row>
    <row r="492" spans="2:13" s="28" customFormat="1">
      <c r="B492" s="35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</row>
    <row r="493" spans="2:13">
      <c r="B493" s="8" t="s">
        <v>123</v>
      </c>
      <c r="F493" s="10"/>
      <c r="G493" s="16"/>
    </row>
    <row r="494" spans="2:13">
      <c r="B494" s="8" t="s">
        <v>162</v>
      </c>
      <c r="G494" s="10"/>
    </row>
    <row r="495" spans="2:13">
      <c r="B495" s="57" t="s">
        <v>146</v>
      </c>
      <c r="J495" s="10"/>
      <c r="K495" s="10"/>
      <c r="L495" s="10"/>
    </row>
    <row r="496" spans="2:13">
      <c r="B496" s="57" t="str">
        <f>B42</f>
        <v>Dados atualizados em 28 de fevereiro e 2023.</v>
      </c>
      <c r="J496" s="10"/>
      <c r="K496" s="10"/>
      <c r="L496" s="10"/>
    </row>
    <row r="497" spans="2:9" ht="14.25">
      <c r="B497" s="9" t="s">
        <v>131</v>
      </c>
      <c r="E497" s="10"/>
      <c r="F497" s="10"/>
      <c r="G497" s="10"/>
    </row>
    <row r="498" spans="2:9">
      <c r="B498" s="57" t="s">
        <v>132</v>
      </c>
      <c r="E498" s="10"/>
      <c r="F498" s="10"/>
      <c r="G498" s="10"/>
    </row>
    <row r="499" spans="2:9">
      <c r="B499" s="57"/>
      <c r="E499" s="10"/>
      <c r="F499" s="10"/>
      <c r="G499" s="10"/>
    </row>
    <row r="500" spans="2:9" ht="14.25">
      <c r="B500" s="9"/>
      <c r="E500" s="10"/>
      <c r="F500" s="10"/>
      <c r="G500" s="10"/>
    </row>
    <row r="501" spans="2:9" ht="16.5">
      <c r="B501" s="11" t="s">
        <v>133</v>
      </c>
    </row>
    <row r="502" spans="2:9" ht="16.5">
      <c r="B502" s="11"/>
    </row>
    <row r="503" spans="2:9"/>
    <row r="504" spans="2:9"/>
    <row r="505" spans="2:9" ht="18">
      <c r="B505" s="4" t="s">
        <v>163</v>
      </c>
    </row>
    <row r="506" spans="2:9" ht="15.75">
      <c r="B506" s="2" t="s">
        <v>98</v>
      </c>
    </row>
    <row r="507" spans="2:9"/>
    <row r="508" spans="2:9">
      <c r="B508" s="5" t="str">
        <f>IF(C510="(Tudo)","BRASIL",C510)</f>
        <v>BRASIL</v>
      </c>
      <c r="G508" s="15"/>
    </row>
    <row r="509" spans="2:9">
      <c r="B509" s="6" t="str">
        <f>IF(C511="(Tudo)","GASOLINA C TOTAL (m³)",C511)</f>
        <v>GASOLINA C TOTAL (m³)</v>
      </c>
      <c r="G509" s="10"/>
    </row>
    <row r="510" spans="2:9">
      <c r="B510" s="24" t="s">
        <v>99</v>
      </c>
      <c r="C510" s="25" t="s">
        <v>100</v>
      </c>
    </row>
    <row r="511" spans="2:9">
      <c r="B511" s="24" t="s">
        <v>161</v>
      </c>
      <c r="C511" s="25" t="s">
        <v>100</v>
      </c>
    </row>
    <row r="512" spans="2:9">
      <c r="B512" s="7" t="s">
        <v>102</v>
      </c>
      <c r="C512" s="7" t="s">
        <v>103</v>
      </c>
      <c r="D512" s="7" t="s">
        <v>102</v>
      </c>
      <c r="E512" s="7" t="s">
        <v>102</v>
      </c>
      <c r="F512" s="7" t="s">
        <v>102</v>
      </c>
      <c r="G512" s="7" t="s">
        <v>102</v>
      </c>
      <c r="H512" s="7" t="s">
        <v>102</v>
      </c>
      <c r="I512" s="7" t="s">
        <v>102</v>
      </c>
    </row>
    <row r="513" spans="2:15">
      <c r="B513" s="30"/>
      <c r="C513" s="31" t="s">
        <v>2</v>
      </c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3"/>
      <c r="O513" s="29" t="s">
        <v>104</v>
      </c>
    </row>
    <row r="514" spans="2:15">
      <c r="B514" s="31" t="s">
        <v>105</v>
      </c>
      <c r="C514" s="45">
        <v>2012</v>
      </c>
      <c r="D514" s="45">
        <v>2013</v>
      </c>
      <c r="E514" s="45">
        <v>2014</v>
      </c>
      <c r="F514" s="45">
        <v>2015</v>
      </c>
      <c r="G514" s="46" t="s">
        <v>106</v>
      </c>
      <c r="H514" s="46">
        <v>2017</v>
      </c>
      <c r="I514" s="46">
        <v>2018</v>
      </c>
      <c r="J514" s="46">
        <v>2019</v>
      </c>
      <c r="K514" s="46">
        <v>2020</v>
      </c>
      <c r="L514" s="46">
        <v>2021</v>
      </c>
      <c r="M514" s="46">
        <v>2022</v>
      </c>
      <c r="N514" s="46">
        <v>2023</v>
      </c>
      <c r="O514" s="87" t="s">
        <v>137</v>
      </c>
    </row>
    <row r="515" spans="2:15" ht="13.5">
      <c r="B515" s="60" t="s">
        <v>109</v>
      </c>
      <c r="C515" s="47">
        <v>3097527.2760000001</v>
      </c>
      <c r="D515" s="51">
        <v>3335897.4120000005</v>
      </c>
      <c r="E515" s="47">
        <v>3588306.043000001</v>
      </c>
      <c r="F515" s="47">
        <v>3860410.4309999994</v>
      </c>
      <c r="G515" s="47">
        <v>3321867.9709999994</v>
      </c>
      <c r="H515" s="47">
        <v>3722536.7680000006</v>
      </c>
      <c r="I515" s="47">
        <v>3389921.8490000004</v>
      </c>
      <c r="J515" s="47">
        <v>3126943.2580000004</v>
      </c>
      <c r="K515" s="47">
        <v>3167239.5870000003</v>
      </c>
      <c r="L515" s="47">
        <v>3181268.3290000004</v>
      </c>
      <c r="M515" s="47">
        <v>3271353.2919999999</v>
      </c>
      <c r="N515" s="47">
        <v>3755181.9359999993</v>
      </c>
      <c r="O515" s="26">
        <f>(IF(M515=0,"n/d",(N515/M515)-1)*100)</f>
        <v>14.789862201162695</v>
      </c>
    </row>
    <row r="516" spans="2:15" ht="13.5">
      <c r="B516" s="61" t="s">
        <v>110</v>
      </c>
      <c r="C516" s="37">
        <v>3062795.1700000004</v>
      </c>
      <c r="D516" s="37">
        <v>2987486.7480000001</v>
      </c>
      <c r="E516" s="37">
        <v>3432934.9219999998</v>
      </c>
      <c r="F516" s="37">
        <v>3110122.5199999996</v>
      </c>
      <c r="G516" s="37">
        <v>3463858.3870000006</v>
      </c>
      <c r="H516" s="37">
        <v>3546965.9039999992</v>
      </c>
      <c r="I516" s="37">
        <v>3132420.3999999994</v>
      </c>
      <c r="J516" s="37">
        <v>2956866.4049999998</v>
      </c>
      <c r="K516" s="37">
        <v>3083980.7870000005</v>
      </c>
      <c r="L516" s="37">
        <v>2770212.5049999999</v>
      </c>
      <c r="M516" s="37">
        <v>3321083.560000001</v>
      </c>
      <c r="N516" s="37"/>
      <c r="O516" s="21"/>
    </row>
    <row r="517" spans="2:15" ht="13.5">
      <c r="B517" s="61" t="s">
        <v>111</v>
      </c>
      <c r="C517" s="37">
        <v>3309409.7730000005</v>
      </c>
      <c r="D517" s="37">
        <v>3360621.8799999994</v>
      </c>
      <c r="E517" s="37">
        <v>3555264.9879999999</v>
      </c>
      <c r="F517" s="37">
        <v>3402206.0810000002</v>
      </c>
      <c r="G517" s="37">
        <v>3732665.2580000004</v>
      </c>
      <c r="H517" s="37">
        <v>3948915.9669999997</v>
      </c>
      <c r="I517" s="37">
        <v>3625937.3129999996</v>
      </c>
      <c r="J517" s="37">
        <v>3112212.5189999999</v>
      </c>
      <c r="K517" s="37">
        <v>2697024.6129999994</v>
      </c>
      <c r="L517" s="37">
        <v>2820835.182</v>
      </c>
      <c r="M517" s="37">
        <v>3301338.3199999994</v>
      </c>
      <c r="N517" s="37"/>
      <c r="O517" s="21" t="str">
        <f>IF(N517="","",((SUM(N515:N517))/(SUM(M515:M517))-1)*100)</f>
        <v/>
      </c>
    </row>
    <row r="518" spans="2:15" ht="13.5">
      <c r="B518" s="61" t="s">
        <v>112</v>
      </c>
      <c r="C518" s="37">
        <v>3167339.3749999986</v>
      </c>
      <c r="D518" s="37">
        <v>3423164.5539999995</v>
      </c>
      <c r="E518" s="37">
        <v>3763829.9799999991</v>
      </c>
      <c r="F518" s="37">
        <v>3449428.9850000003</v>
      </c>
      <c r="G518" s="37">
        <v>3571395.6639999999</v>
      </c>
      <c r="H518" s="37">
        <v>3650211.7049999991</v>
      </c>
      <c r="I518" s="37">
        <v>3374562.5639999984</v>
      </c>
      <c r="J518" s="37">
        <v>3195715.1770000006</v>
      </c>
      <c r="K518" s="37">
        <v>2286484.6970000011</v>
      </c>
      <c r="L518" s="37">
        <v>2738588.850000001</v>
      </c>
      <c r="M518" s="37">
        <v>3260679.2369999988</v>
      </c>
      <c r="N518" s="37"/>
      <c r="O518" s="21" t="str">
        <f>IF(N518="","",((SUM(N515:N518))/(SUM(M515:M518))-1)*100)</f>
        <v/>
      </c>
    </row>
    <row r="519" spans="2:15" ht="13.5">
      <c r="B519" s="61" t="s">
        <v>113</v>
      </c>
      <c r="C519" s="37">
        <v>3245573.8760000006</v>
      </c>
      <c r="D519" s="37">
        <v>3499342.9269999992</v>
      </c>
      <c r="E519" s="37">
        <v>3716598.2479999997</v>
      </c>
      <c r="F519" s="37">
        <v>3274964.64</v>
      </c>
      <c r="G519" s="37">
        <v>3428700.68</v>
      </c>
      <c r="H519" s="37">
        <v>3784613.1779999998</v>
      </c>
      <c r="I519" s="37">
        <v>3067245.4379999982</v>
      </c>
      <c r="J519" s="37">
        <v>3139780.2470000009</v>
      </c>
      <c r="K519" s="37">
        <v>2499361.9559999998</v>
      </c>
      <c r="L519" s="37">
        <v>3089118.8020000001</v>
      </c>
      <c r="M519" s="37">
        <v>3429459.66</v>
      </c>
      <c r="N519" s="37"/>
      <c r="O519" s="21" t="str">
        <f>IF(N519="","",((SUM(N515:N519))/(SUM(M515:M519))-1)*100)</f>
        <v/>
      </c>
    </row>
    <row r="520" spans="2:15" ht="13.5">
      <c r="B520" s="61" t="s">
        <v>114</v>
      </c>
      <c r="C520" s="37">
        <v>3209042.5169999995</v>
      </c>
      <c r="D520" s="37">
        <v>3281793.46</v>
      </c>
      <c r="E520" s="37">
        <v>3455630.5299999993</v>
      </c>
      <c r="F520" s="37">
        <v>3344632.4549999996</v>
      </c>
      <c r="G520" s="37">
        <v>3370928.2050000001</v>
      </c>
      <c r="H520" s="37">
        <v>3761325.4109999989</v>
      </c>
      <c r="I520" s="37">
        <v>3152100.196</v>
      </c>
      <c r="J520" s="37">
        <v>2955523.365999999</v>
      </c>
      <c r="K520" s="37">
        <v>2722475.0370000005</v>
      </c>
      <c r="L520" s="37">
        <v>3196372.9150000005</v>
      </c>
      <c r="M520" s="37">
        <v>3170300.1740000001</v>
      </c>
      <c r="N520" s="37"/>
      <c r="O520" s="21" t="str">
        <f>IF(N520="","",((SUM(N515:N520))/(SUM(M515:M520))-1)*100)</f>
        <v/>
      </c>
    </row>
    <row r="521" spans="2:15" ht="13.5">
      <c r="B521" s="62" t="s">
        <v>115</v>
      </c>
      <c r="C521" s="37">
        <v>3249795.0299999989</v>
      </c>
      <c r="D521" s="37">
        <v>3485650.3149999999</v>
      </c>
      <c r="E521" s="37">
        <v>3645347.8749999995</v>
      </c>
      <c r="F521" s="37">
        <v>3422148.9299999992</v>
      </c>
      <c r="G521" s="37">
        <v>3442005.5619999995</v>
      </c>
      <c r="H521" s="37">
        <v>3709278.449</v>
      </c>
      <c r="I521" s="37">
        <v>2996048.7350000003</v>
      </c>
      <c r="J521" s="37">
        <v>3226324.9249999998</v>
      </c>
      <c r="K521" s="37">
        <v>2981551.989000001</v>
      </c>
      <c r="L521" s="37">
        <v>3515092.2150000008</v>
      </c>
      <c r="M521" s="37">
        <v>3566004.2539999983</v>
      </c>
      <c r="N521" s="37"/>
      <c r="O521" s="21" t="str">
        <f>IF(N521="","",((SUM(N515:N521))/(SUM(M515:M521))-1)*100)</f>
        <v/>
      </c>
    </row>
    <row r="522" spans="2:15" ht="13.5">
      <c r="B522" s="61" t="s">
        <v>116</v>
      </c>
      <c r="C522" s="37">
        <v>3443751.1469999994</v>
      </c>
      <c r="D522" s="37">
        <v>3586453.2959999992</v>
      </c>
      <c r="E522" s="37">
        <v>3703508.3389999992</v>
      </c>
      <c r="F522" s="37">
        <v>3289414.4390000002</v>
      </c>
      <c r="G522" s="37">
        <v>3553375.6139999991</v>
      </c>
      <c r="H522" s="37">
        <v>3695580.2629999998</v>
      </c>
      <c r="I522" s="37">
        <v>3197553.4230000004</v>
      </c>
      <c r="J522" s="37">
        <v>3257545.2990000001</v>
      </c>
      <c r="K522" s="37">
        <v>2933072.5439999998</v>
      </c>
      <c r="L522" s="37">
        <v>3426644.9609999997</v>
      </c>
      <c r="M522" s="37">
        <v>3837513.5469999998</v>
      </c>
      <c r="N522" s="37"/>
      <c r="O522" s="21" t="str">
        <f>IF(N522="","",((SUM(N515:N522))/(SUM(M515:M522))-1)*100)</f>
        <v/>
      </c>
    </row>
    <row r="523" spans="2:15" ht="13.5">
      <c r="B523" s="61" t="s">
        <v>117</v>
      </c>
      <c r="C523" s="37">
        <v>3251623.9590000007</v>
      </c>
      <c r="D523" s="37">
        <v>3372566.5639999998</v>
      </c>
      <c r="E523" s="37">
        <v>3777758.4859999996</v>
      </c>
      <c r="F523" s="37">
        <v>3315073.8409999995</v>
      </c>
      <c r="G523" s="37">
        <v>3583991.9169999999</v>
      </c>
      <c r="H523" s="37">
        <v>3500534.9650000008</v>
      </c>
      <c r="I523" s="37">
        <v>2887525.0730000013</v>
      </c>
      <c r="J523" s="37">
        <v>3088984.4449999989</v>
      </c>
      <c r="K523" s="37">
        <v>3127219.0460000001</v>
      </c>
      <c r="L523" s="37">
        <v>3494551.8739999994</v>
      </c>
      <c r="M523" s="37">
        <v>3810491.5640000002</v>
      </c>
      <c r="N523" s="37"/>
      <c r="O523" s="21" t="str">
        <f>IF(N523="","",((SUM(N515:N523))/(SUM(M515:M523))-1)*100)</f>
        <v/>
      </c>
    </row>
    <row r="524" spans="2:15" ht="13.5">
      <c r="B524" s="61" t="s">
        <v>118</v>
      </c>
      <c r="C524" s="37">
        <v>3570055.057</v>
      </c>
      <c r="D524" s="37">
        <v>3648718.5900000003</v>
      </c>
      <c r="E524" s="37">
        <v>4000745.3369999998</v>
      </c>
      <c r="F524" s="37">
        <v>3475017.5749999993</v>
      </c>
      <c r="G524" s="37">
        <v>3620869.4019999993</v>
      </c>
      <c r="H524" s="37">
        <v>3538792.8140000002</v>
      </c>
      <c r="I524" s="37">
        <v>3053220.1409999998</v>
      </c>
      <c r="J524" s="37">
        <v>3322277.2499999991</v>
      </c>
      <c r="K524" s="37">
        <v>3390764.5630000005</v>
      </c>
      <c r="L524" s="37">
        <v>3581105.0850000004</v>
      </c>
      <c r="M524" s="37">
        <v>3877617.351999999</v>
      </c>
      <c r="N524" s="37"/>
      <c r="O524" s="21" t="str">
        <f>IF(N524="","",((SUM(N515:N524))/(SUM(M515:M524))-1)*100)</f>
        <v/>
      </c>
    </row>
    <row r="525" spans="2:15" ht="13.5">
      <c r="B525" s="61" t="s">
        <v>119</v>
      </c>
      <c r="C525" s="37">
        <v>3321685.2650000006</v>
      </c>
      <c r="D525" s="37">
        <v>3578908.929</v>
      </c>
      <c r="E525" s="37">
        <v>3537267.4489999991</v>
      </c>
      <c r="F525" s="37">
        <v>3249604.8760000002</v>
      </c>
      <c r="G525" s="37">
        <v>3706914.2960000001</v>
      </c>
      <c r="H525" s="37">
        <v>3434291.1490000002</v>
      </c>
      <c r="I525" s="37">
        <v>3018897.4690000014</v>
      </c>
      <c r="J525" s="37">
        <v>3219828.551</v>
      </c>
      <c r="K525" s="37">
        <v>3217673.1580000003</v>
      </c>
      <c r="L525" s="37">
        <v>3435304.3400000003</v>
      </c>
      <c r="M525" s="37">
        <v>3758178.93</v>
      </c>
      <c r="N525" s="37"/>
      <c r="O525" s="21" t="str">
        <f>IF(N525="","",((SUM(N515:N525))/(SUM(M515:M525))-1)*100)</f>
        <v/>
      </c>
    </row>
    <row r="526" spans="2:15" ht="13.5">
      <c r="B526" s="63" t="s">
        <v>120</v>
      </c>
      <c r="C526" s="48">
        <v>3769116.2800000007</v>
      </c>
      <c r="D526" s="48">
        <v>3865631.916999999</v>
      </c>
      <c r="E526" s="48">
        <v>4187054.611</v>
      </c>
      <c r="F526" s="48">
        <v>3944376.7969999993</v>
      </c>
      <c r="G526" s="48">
        <v>4222508.9219999993</v>
      </c>
      <c r="H526" s="48">
        <v>3856485.4399999985</v>
      </c>
      <c r="I526" s="48">
        <v>3456346.6609999994</v>
      </c>
      <c r="J526" s="48">
        <v>3563035.3279999997</v>
      </c>
      <c r="K526" s="48">
        <v>3716766.1890000007</v>
      </c>
      <c r="L526" s="48">
        <v>4068252.08</v>
      </c>
      <c r="M526" s="48">
        <v>4435252.2039999999</v>
      </c>
      <c r="N526" s="48"/>
      <c r="O526" s="21" t="str">
        <f>IF(N526="","",((SUM(N515:N526))/(SUM(M515:M526))-1)*100)</f>
        <v/>
      </c>
    </row>
    <row r="527" spans="2:15">
      <c r="B527" s="34" t="s">
        <v>121</v>
      </c>
      <c r="C527" s="39">
        <f>SUM(C515:C526)</f>
        <v>39697714.724999994</v>
      </c>
      <c r="D527" s="39">
        <f t="shared" ref="D527:N527" si="7">SUM(D515:D526)</f>
        <v>41426236.591999993</v>
      </c>
      <c r="E527" s="39">
        <f t="shared" si="7"/>
        <v>44364246.807999998</v>
      </c>
      <c r="F527" s="39">
        <f t="shared" si="7"/>
        <v>41137401.57</v>
      </c>
      <c r="G527" s="39">
        <f t="shared" si="7"/>
        <v>43019081.877999999</v>
      </c>
      <c r="H527" s="39">
        <f t="shared" si="7"/>
        <v>44149532.012999997</v>
      </c>
      <c r="I527" s="39">
        <f t="shared" si="7"/>
        <v>38351779.261999995</v>
      </c>
      <c r="J527" s="39">
        <f t="shared" si="7"/>
        <v>38165036.770000003</v>
      </c>
      <c r="K527" s="39">
        <f t="shared" si="7"/>
        <v>35823614.166000001</v>
      </c>
      <c r="L527" s="39">
        <f t="shared" si="7"/>
        <v>39317347.137999997</v>
      </c>
      <c r="M527" s="39">
        <f t="shared" si="7"/>
        <v>43039272.093999997</v>
      </c>
      <c r="N527" s="39">
        <f t="shared" si="7"/>
        <v>3755181.9359999993</v>
      </c>
      <c r="O527" s="44"/>
    </row>
    <row r="528" spans="2:15" s="28" customFormat="1">
      <c r="B528" s="35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</row>
    <row r="529" spans="2:13" s="28" customFormat="1">
      <c r="B529" s="12" t="str">
        <f>IF(C510="(Tudo)","BRASIL",C510)</f>
        <v>BRASIL</v>
      </c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</row>
    <row r="530" spans="2:13" s="28" customFormat="1">
      <c r="B530" s="12" t="str">
        <f>IF(C510="(Tudo)","GASOLINA C TOTAL (m³)",C510)</f>
        <v>GASOLINA C TOTAL (m³)</v>
      </c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</row>
    <row r="531" spans="2:13" s="28" customFormat="1">
      <c r="B531" s="13" t="s">
        <v>122</v>
      </c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</row>
    <row r="532" spans="2:13" s="28" customFormat="1">
      <c r="B532" s="35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</row>
    <row r="533" spans="2:13" s="28" customFormat="1">
      <c r="B533" s="35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</row>
    <row r="534" spans="2:13" s="28" customFormat="1">
      <c r="B534" s="35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</row>
    <row r="535" spans="2:13" s="28" customFormat="1">
      <c r="B535" s="35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</row>
    <row r="536" spans="2:13" s="28" customFormat="1">
      <c r="B536" s="35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</row>
    <row r="537" spans="2:13" s="28" customFormat="1">
      <c r="B537" s="35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</row>
    <row r="538" spans="2:13" s="28" customFormat="1">
      <c r="B538" s="35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</row>
    <row r="539" spans="2:13" s="28" customFormat="1">
      <c r="B539" s="35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</row>
    <row r="540" spans="2:13" s="28" customFormat="1">
      <c r="B540" s="35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</row>
    <row r="541" spans="2:13" s="28" customFormat="1">
      <c r="B541" s="35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</row>
    <row r="542" spans="2:13" s="28" customFormat="1">
      <c r="B542" s="35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</row>
    <row r="543" spans="2:13" s="28" customFormat="1">
      <c r="B543" s="35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</row>
    <row r="544" spans="2:13" s="28" customFormat="1">
      <c r="B544" s="35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</row>
    <row r="545" spans="2:13" s="28" customFormat="1">
      <c r="B545" s="35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</row>
    <row r="546" spans="2:13" s="28" customFormat="1">
      <c r="B546" s="35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</row>
    <row r="547" spans="2:13" s="28" customFormat="1">
      <c r="B547" s="35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</row>
    <row r="548" spans="2:13" s="28" customFormat="1">
      <c r="B548" s="35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</row>
    <row r="549" spans="2:13" s="28" customFormat="1">
      <c r="B549" s="35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</row>
    <row r="550" spans="2:13" s="28" customFormat="1">
      <c r="B550" s="35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</row>
    <row r="551" spans="2:13" s="28" customFormat="1">
      <c r="B551" s="35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</row>
    <row r="552" spans="2:13" s="28" customFormat="1">
      <c r="B552" s="35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</row>
    <row r="553" spans="2:13" s="28" customFormat="1">
      <c r="B553" s="35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</row>
    <row r="554" spans="2:13" s="28" customFormat="1">
      <c r="B554" s="35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</row>
    <row r="555" spans="2:13" s="28" customFormat="1">
      <c r="B555" s="35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</row>
    <row r="556" spans="2:13">
      <c r="B556" s="8" t="s">
        <v>123</v>
      </c>
      <c r="F556" s="10"/>
      <c r="G556" s="16"/>
    </row>
    <row r="557" spans="2:13">
      <c r="B557" s="8" t="s">
        <v>145</v>
      </c>
      <c r="G557" s="10"/>
    </row>
    <row r="558" spans="2:13">
      <c r="B558" s="57" t="s">
        <v>146</v>
      </c>
      <c r="J558" s="10"/>
      <c r="K558" s="10"/>
      <c r="L558" s="10"/>
    </row>
    <row r="559" spans="2:13">
      <c r="B559" s="57" t="str">
        <f>B496</f>
        <v>Dados atualizados em 28 de fevereiro e 2023.</v>
      </c>
      <c r="J559" s="10"/>
      <c r="K559" s="10"/>
      <c r="L559" s="10"/>
    </row>
    <row r="560" spans="2:13" ht="14.25">
      <c r="B560" s="9" t="s">
        <v>131</v>
      </c>
      <c r="E560" s="10"/>
      <c r="F560" s="10"/>
      <c r="G560" s="10"/>
    </row>
    <row r="561" spans="2:15">
      <c r="B561" s="57" t="s">
        <v>132</v>
      </c>
      <c r="E561" s="10"/>
      <c r="F561" s="10"/>
      <c r="G561" s="10"/>
    </row>
    <row r="562" spans="2:15">
      <c r="B562" s="57"/>
      <c r="E562" s="10"/>
      <c r="F562" s="10"/>
      <c r="G562" s="10"/>
    </row>
    <row r="563" spans="2:15" ht="14.25">
      <c r="B563" s="9"/>
      <c r="E563" s="10"/>
      <c r="F563" s="10"/>
      <c r="G563" s="10"/>
    </row>
    <row r="564" spans="2:15" ht="16.5">
      <c r="B564" s="11" t="s">
        <v>133</v>
      </c>
    </row>
    <row r="565" spans="2:15" ht="16.5">
      <c r="B565" s="11"/>
    </row>
    <row r="566" spans="2:15"/>
    <row r="567" spans="2:15"/>
    <row r="568" spans="2:15" ht="18">
      <c r="B568" s="4" t="s">
        <v>164</v>
      </c>
    </row>
    <row r="569" spans="2:15" ht="15.75">
      <c r="B569" s="2" t="s">
        <v>98</v>
      </c>
    </row>
    <row r="570" spans="2:15"/>
    <row r="571" spans="2:15">
      <c r="B571" s="5" t="str">
        <f>IF(C573="(Tudo)","BRASIL",C573)</f>
        <v>BRASIL</v>
      </c>
      <c r="G571" s="15"/>
    </row>
    <row r="572" spans="2:15">
      <c r="B572" s="6" t="str">
        <f>IF(C574="(Tudo)","ÓLEO DIESEL TOTAL (m³)",C574)</f>
        <v>ÓLEO DIESEL TOTAL (m³)</v>
      </c>
      <c r="G572" s="10"/>
    </row>
    <row r="573" spans="2:15">
      <c r="B573" s="24" t="s">
        <v>99</v>
      </c>
      <c r="C573" s="25" t="s">
        <v>100</v>
      </c>
    </row>
    <row r="574" spans="2:15">
      <c r="B574" s="24" t="s">
        <v>161</v>
      </c>
      <c r="C574" s="25" t="s">
        <v>100</v>
      </c>
    </row>
    <row r="575" spans="2:15">
      <c r="B575" s="7" t="s">
        <v>102</v>
      </c>
      <c r="C575" s="7" t="s">
        <v>103</v>
      </c>
      <c r="D575" s="7" t="s">
        <v>102</v>
      </c>
      <c r="E575" s="7" t="s">
        <v>102</v>
      </c>
      <c r="F575" s="7" t="s">
        <v>102</v>
      </c>
      <c r="G575" s="7" t="s">
        <v>102</v>
      </c>
      <c r="H575" s="7" t="s">
        <v>102</v>
      </c>
      <c r="I575" s="7" t="s">
        <v>102</v>
      </c>
    </row>
    <row r="576" spans="2:15">
      <c r="B576" s="30"/>
      <c r="C576" s="31" t="s">
        <v>2</v>
      </c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3"/>
      <c r="O576" s="29" t="s">
        <v>104</v>
      </c>
    </row>
    <row r="577" spans="2:15">
      <c r="B577" s="31" t="s">
        <v>105</v>
      </c>
      <c r="C577" s="45">
        <v>2012</v>
      </c>
      <c r="D577" s="45">
        <v>2013</v>
      </c>
      <c r="E577" s="45">
        <v>2014</v>
      </c>
      <c r="F577" s="45">
        <v>2015</v>
      </c>
      <c r="G577" s="46" t="s">
        <v>106</v>
      </c>
      <c r="H577" s="46">
        <v>2017</v>
      </c>
      <c r="I577" s="46">
        <v>2018</v>
      </c>
      <c r="J577" s="46">
        <v>2019</v>
      </c>
      <c r="K577" s="46">
        <v>2020</v>
      </c>
      <c r="L577" s="46">
        <v>2021</v>
      </c>
      <c r="M577" s="46">
        <v>2022</v>
      </c>
      <c r="N577" s="46">
        <v>2023</v>
      </c>
      <c r="O577" s="87" t="s">
        <v>165</v>
      </c>
    </row>
    <row r="578" spans="2:15" ht="13.5">
      <c r="B578" s="60" t="s">
        <v>109</v>
      </c>
      <c r="C578" s="47">
        <v>3927754.9330000011</v>
      </c>
      <c r="D578" s="51">
        <v>4456692.9899999993</v>
      </c>
      <c r="E578" s="47">
        <v>4566320.5499999989</v>
      </c>
      <c r="F578" s="47">
        <v>4732998.7530000005</v>
      </c>
      <c r="G578" s="47">
        <v>3942869.9830000005</v>
      </c>
      <c r="H578" s="47">
        <v>3959166.6519999984</v>
      </c>
      <c r="I578" s="47">
        <v>4135742.4269999987</v>
      </c>
      <c r="J578" s="47">
        <v>4391503.4300000016</v>
      </c>
      <c r="K578" s="47">
        <v>4432971.260999999</v>
      </c>
      <c r="L578" s="47">
        <v>4523814.8600000013</v>
      </c>
      <c r="M578" s="47">
        <v>4636961.2460000012</v>
      </c>
      <c r="N578" s="47">
        <v>4539228.7380000008</v>
      </c>
      <c r="O578" s="26">
        <f>(IF(M578=0,"n/d",(N578/M578)-1)*100)</f>
        <v>-2.1076843824025415</v>
      </c>
    </row>
    <row r="579" spans="2:15" ht="13.5">
      <c r="B579" s="61" t="s">
        <v>110</v>
      </c>
      <c r="C579" s="37">
        <v>4179450.8150000004</v>
      </c>
      <c r="D579" s="37">
        <v>4276021.1120000007</v>
      </c>
      <c r="E579" s="37">
        <v>4679585.07</v>
      </c>
      <c r="F579" s="37">
        <v>4071620.8390000002</v>
      </c>
      <c r="G579" s="37">
        <v>4284566.7949999999</v>
      </c>
      <c r="H579" s="37">
        <v>4034946.4360000002</v>
      </c>
      <c r="I579" s="37">
        <v>4120481.7120000012</v>
      </c>
      <c r="J579" s="37">
        <v>4375219.4479999989</v>
      </c>
      <c r="K579" s="37">
        <v>4514231.523</v>
      </c>
      <c r="L579" s="37">
        <v>4440445.7990000006</v>
      </c>
      <c r="M579" s="37">
        <v>4929325.5330000008</v>
      </c>
      <c r="N579" s="37"/>
      <c r="O579" s="21"/>
    </row>
    <row r="580" spans="2:15" ht="13.5">
      <c r="B580" s="61" t="s">
        <v>111</v>
      </c>
      <c r="C580" s="37">
        <v>4750772.8780000024</v>
      </c>
      <c r="D580" s="37">
        <v>4696752.1670000013</v>
      </c>
      <c r="E580" s="37">
        <v>4815102.6629999978</v>
      </c>
      <c r="F580" s="37">
        <v>5013801.7280000001</v>
      </c>
      <c r="G580" s="37">
        <v>4751359.4499999983</v>
      </c>
      <c r="H580" s="37">
        <v>4852097.2459999993</v>
      </c>
      <c r="I580" s="37">
        <v>4825773.4430000018</v>
      </c>
      <c r="J580" s="37">
        <v>4554752.7959999992</v>
      </c>
      <c r="K580" s="37">
        <v>4710564.4950000001</v>
      </c>
      <c r="L580" s="37">
        <v>5496596.4099999983</v>
      </c>
      <c r="M580" s="37">
        <v>5461778.9519999987</v>
      </c>
      <c r="N580" s="37"/>
      <c r="O580" s="21" t="str">
        <f>IF(N580="","",((SUM(N578:N580))/(SUM(M578:M580))-1)*100)</f>
        <v/>
      </c>
    </row>
    <row r="581" spans="2:15" ht="13.5">
      <c r="B581" s="61" t="s">
        <v>112</v>
      </c>
      <c r="C581" s="37">
        <v>4313013.5870000003</v>
      </c>
      <c r="D581" s="37">
        <v>4943159.0370000005</v>
      </c>
      <c r="E581" s="37">
        <v>4885145.648</v>
      </c>
      <c r="F581" s="37">
        <v>4738922.6490000002</v>
      </c>
      <c r="G581" s="37">
        <v>4572943.9799999986</v>
      </c>
      <c r="H581" s="37">
        <v>4146623.9240000006</v>
      </c>
      <c r="I581" s="37">
        <v>4618470.2200000007</v>
      </c>
      <c r="J581" s="37">
        <v>4653654.3949999996</v>
      </c>
      <c r="K581" s="37">
        <v>4004816.9029999999</v>
      </c>
      <c r="L581" s="37">
        <v>5085850.7809999995</v>
      </c>
      <c r="M581" s="37">
        <v>4989833.6750000007</v>
      </c>
      <c r="N581" s="37"/>
      <c r="O581" s="21" t="str">
        <f>IF(N581="","",((SUM(N578:N581))/(SUM(M578:M581))-1)*100)</f>
        <v/>
      </c>
    </row>
    <row r="582" spans="2:15" ht="13.5">
      <c r="B582" s="61" t="s">
        <v>113</v>
      </c>
      <c r="C582" s="37">
        <v>4669094.7479999997</v>
      </c>
      <c r="D582" s="37">
        <v>4928345.7890000017</v>
      </c>
      <c r="E582" s="37">
        <v>5131918.7300000023</v>
      </c>
      <c r="F582" s="37">
        <v>4636556.5580000021</v>
      </c>
      <c r="G582" s="37">
        <v>4499732.5760000013</v>
      </c>
      <c r="H582" s="37">
        <v>4614686.9570000004</v>
      </c>
      <c r="I582" s="37">
        <v>3772603.2739999988</v>
      </c>
      <c r="J582" s="37">
        <v>4796717.5599999987</v>
      </c>
      <c r="K582" s="37">
        <v>4360350.2940000016</v>
      </c>
      <c r="L582" s="37">
        <v>5022151.7170000002</v>
      </c>
      <c r="M582" s="37">
        <v>5345139.5700000012</v>
      </c>
      <c r="N582" s="37"/>
      <c r="O582" s="21" t="str">
        <f>IF(N582="","",((SUM(N578:N582))/(SUM(M578:M582))-1)*100)</f>
        <v/>
      </c>
    </row>
    <row r="583" spans="2:15" ht="13.5">
      <c r="B583" s="61" t="s">
        <v>114</v>
      </c>
      <c r="C583" s="37">
        <v>4563513.5899999989</v>
      </c>
      <c r="D583" s="37">
        <v>4708673.3840000005</v>
      </c>
      <c r="E583" s="37">
        <v>4707725.4329999983</v>
      </c>
      <c r="F583" s="37">
        <v>4863308.6789999995</v>
      </c>
      <c r="G583" s="37">
        <v>4616496.4809999978</v>
      </c>
      <c r="H583" s="37">
        <v>4677453.5930000003</v>
      </c>
      <c r="I583" s="37">
        <v>5011752.4370000008</v>
      </c>
      <c r="J583" s="37">
        <v>4653210.841</v>
      </c>
      <c r="K583" s="37">
        <v>4696043.3550000004</v>
      </c>
      <c r="L583" s="37">
        <v>5116078.9710000027</v>
      </c>
      <c r="M583" s="37">
        <v>5139351.9499999993</v>
      </c>
      <c r="N583" s="37"/>
      <c r="O583" s="21" t="str">
        <f>IF(N583="","",((SUM(N578:N583))/(SUM(M578:M583))-1)*100)</f>
        <v/>
      </c>
    </row>
    <row r="584" spans="2:15" ht="13.5">
      <c r="B584" s="62" t="s">
        <v>115</v>
      </c>
      <c r="C584" s="37">
        <v>4779889.0250000032</v>
      </c>
      <c r="D584" s="37">
        <v>5119508.3109999988</v>
      </c>
      <c r="E584" s="37">
        <v>5186600.9310000027</v>
      </c>
      <c r="F584" s="37">
        <v>4963402.3359999992</v>
      </c>
      <c r="G584" s="37">
        <v>4697056.9579999987</v>
      </c>
      <c r="H584" s="37">
        <v>4821464.4479999989</v>
      </c>
      <c r="I584" s="37">
        <v>4982153.4779999992</v>
      </c>
      <c r="J584" s="37">
        <v>5187031.6069999998</v>
      </c>
      <c r="K584" s="37">
        <v>5231145.7909999993</v>
      </c>
      <c r="L584" s="37">
        <v>5617510.2090000007</v>
      </c>
      <c r="M584" s="37">
        <v>5531495.7550000036</v>
      </c>
      <c r="N584" s="37"/>
      <c r="O584" s="21" t="str">
        <f>IF(N584="","",((SUM(N578:N584))/(SUM(M578:M584))-1)*100)</f>
        <v/>
      </c>
    </row>
    <row r="585" spans="2:15" ht="13.5">
      <c r="B585" s="61" t="s">
        <v>116</v>
      </c>
      <c r="C585" s="37">
        <v>5218640.9349999996</v>
      </c>
      <c r="D585" s="37">
        <v>5369365.1299999999</v>
      </c>
      <c r="E585" s="37">
        <v>5350986.9620000022</v>
      </c>
      <c r="F585" s="37">
        <v>5017610.4500000011</v>
      </c>
      <c r="G585" s="37">
        <v>4903384.936999999</v>
      </c>
      <c r="H585" s="37">
        <v>5001582.4899999984</v>
      </c>
      <c r="I585" s="37">
        <v>5197649.5830000006</v>
      </c>
      <c r="J585" s="37">
        <v>5284080.5659999987</v>
      </c>
      <c r="K585" s="37">
        <v>5164422.1869999981</v>
      </c>
      <c r="L585" s="37">
        <v>5727325.0680000018</v>
      </c>
      <c r="M585" s="37">
        <v>5811135.4389999975</v>
      </c>
      <c r="N585" s="37"/>
      <c r="O585" s="21" t="str">
        <f>IF(N585="","",((SUM(N578:N585))/(SUM(M578:M585))-1)*100)</f>
        <v/>
      </c>
    </row>
    <row r="586" spans="2:15" ht="13.5">
      <c r="B586" s="61" t="s">
        <v>117</v>
      </c>
      <c r="C586" s="37">
        <v>4734885.568</v>
      </c>
      <c r="D586" s="37">
        <v>5029822.6949999975</v>
      </c>
      <c r="E586" s="37">
        <v>5355678.4680000003</v>
      </c>
      <c r="F586" s="37">
        <v>4932080.529000001</v>
      </c>
      <c r="G586" s="37">
        <v>4775598.2230000012</v>
      </c>
      <c r="H586" s="37">
        <v>4856584.1009999979</v>
      </c>
      <c r="I586" s="37">
        <v>4759700.9699999988</v>
      </c>
      <c r="J586" s="37">
        <v>4891110.9880000027</v>
      </c>
      <c r="K586" s="37">
        <v>5237175.794999999</v>
      </c>
      <c r="L586" s="37">
        <v>5417732.9380000019</v>
      </c>
      <c r="M586" s="37">
        <v>5492723.6850000015</v>
      </c>
      <c r="N586" s="37"/>
      <c r="O586" s="21" t="str">
        <f>IF(N586="","",((SUM(N578:N586))/(SUM(M578:M586))-1)*100)</f>
        <v/>
      </c>
    </row>
    <row r="587" spans="2:15" ht="13.5">
      <c r="B587" s="61" t="s">
        <v>118</v>
      </c>
      <c r="C587" s="37">
        <v>5259784.5159999989</v>
      </c>
      <c r="D587" s="37">
        <v>5483350.453999998</v>
      </c>
      <c r="E587" s="37">
        <v>5732736.7170000002</v>
      </c>
      <c r="F587" s="37">
        <v>5181460.3139999993</v>
      </c>
      <c r="G587" s="37">
        <v>4631472.0720000025</v>
      </c>
      <c r="H587" s="37">
        <v>4915778.4639999997</v>
      </c>
      <c r="I587" s="37">
        <v>5058821.4720000001</v>
      </c>
      <c r="J587" s="37">
        <v>5415773.4340000022</v>
      </c>
      <c r="K587" s="37">
        <v>5537466.4970000023</v>
      </c>
      <c r="L587" s="37">
        <v>5623071.5820000013</v>
      </c>
      <c r="M587" s="37">
        <v>5616165.8269999987</v>
      </c>
      <c r="N587" s="37"/>
      <c r="O587" s="21" t="str">
        <f>IF(N587="","",((SUM(N578:N587))/(SUM(M578:M587))-1)*100)</f>
        <v/>
      </c>
    </row>
    <row r="588" spans="2:15" ht="13.5">
      <c r="B588" s="61" t="s">
        <v>119</v>
      </c>
      <c r="C588" s="37">
        <v>5000417.4109999994</v>
      </c>
      <c r="D588" s="37">
        <v>5091614.642</v>
      </c>
      <c r="E588" s="37">
        <v>4910217.6610000012</v>
      </c>
      <c r="F588" s="37">
        <v>4558032.3339999998</v>
      </c>
      <c r="G588" s="37">
        <v>4400045.9489999991</v>
      </c>
      <c r="H588" s="37">
        <v>4640681.9250000007</v>
      </c>
      <c r="I588" s="37">
        <v>4738254.6340000005</v>
      </c>
      <c r="J588" s="37">
        <v>4808784.1529999999</v>
      </c>
      <c r="K588" s="37">
        <v>4900948.0940000005</v>
      </c>
      <c r="L588" s="37">
        <v>5106481.4640000006</v>
      </c>
      <c r="M588" s="37">
        <v>5235240.5889999988</v>
      </c>
      <c r="N588" s="37"/>
      <c r="O588" s="21" t="str">
        <f>IF(N588="","",((SUM(N578:N588))/(SUM(M578:M588))-1)*100)</f>
        <v/>
      </c>
    </row>
    <row r="589" spans="2:15" ht="13.5">
      <c r="B589" s="63" t="s">
        <v>120</v>
      </c>
      <c r="C589" s="48">
        <v>4503145.6649999982</v>
      </c>
      <c r="D589" s="48">
        <v>4469189.3730000006</v>
      </c>
      <c r="E589" s="48">
        <v>4709598.7560000001</v>
      </c>
      <c r="F589" s="48">
        <v>4501075.2029999997</v>
      </c>
      <c r="G589" s="48">
        <v>4203042.6689999988</v>
      </c>
      <c r="H589" s="48">
        <v>4251226.248999997</v>
      </c>
      <c r="I589" s="48">
        <v>4408063.5220000017</v>
      </c>
      <c r="J589" s="48">
        <v>4286608.5059999991</v>
      </c>
      <c r="K589" s="48">
        <v>4681920.1170000006</v>
      </c>
      <c r="L589" s="48">
        <v>4934506.0619999999</v>
      </c>
      <c r="M589" s="48">
        <v>5037787.9190000007</v>
      </c>
      <c r="N589" s="48"/>
      <c r="O589" s="21" t="str">
        <f>IF(N589="","",((SUM(N578:N589))/(SUM(M578:M589))-1)*100)</f>
        <v/>
      </c>
    </row>
    <row r="590" spans="2:15">
      <c r="B590" s="34" t="s">
        <v>121</v>
      </c>
      <c r="C590" s="39">
        <f>SUM(C578:C589)</f>
        <v>55900363.671000011</v>
      </c>
      <c r="D590" s="39">
        <f t="shared" ref="D590:N590" si="8">SUM(D578:D589)</f>
        <v>58572495.083999999</v>
      </c>
      <c r="E590" s="39">
        <f t="shared" si="8"/>
        <v>60031617.589000002</v>
      </c>
      <c r="F590" s="39">
        <f t="shared" si="8"/>
        <v>57210870.371999994</v>
      </c>
      <c r="G590" s="39">
        <f t="shared" si="8"/>
        <v>54278570.073000006</v>
      </c>
      <c r="H590" s="39">
        <f t="shared" si="8"/>
        <v>54772292.484999999</v>
      </c>
      <c r="I590" s="39">
        <f t="shared" si="8"/>
        <v>55629467.172000006</v>
      </c>
      <c r="J590" s="39">
        <f t="shared" si="8"/>
        <v>57298447.723999999</v>
      </c>
      <c r="K590" s="39">
        <f t="shared" si="8"/>
        <v>57472056.312000006</v>
      </c>
      <c r="L590" s="39">
        <f t="shared" si="8"/>
        <v>62111565.861000009</v>
      </c>
      <c r="M590" s="39">
        <f t="shared" si="8"/>
        <v>63226940.140000008</v>
      </c>
      <c r="N590" s="39">
        <f t="shared" si="8"/>
        <v>4539228.7380000008</v>
      </c>
      <c r="O590" s="44"/>
    </row>
    <row r="591" spans="2:15" s="28" customFormat="1">
      <c r="B591" s="35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</row>
    <row r="592" spans="2:15" s="28" customFormat="1">
      <c r="B592" s="12" t="str">
        <f>IF(C573="(Tudo)","BRASIL",C573)</f>
        <v>BRASIL</v>
      </c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</row>
    <row r="593" spans="2:13" s="28" customFormat="1">
      <c r="B593" s="12" t="str">
        <f>IF(C573="(Tudo)","ÓLEO DIESEL TOTAL TOTAL (m³)",C573)</f>
        <v>ÓLEO DIESEL TOTAL TOTAL (m³)</v>
      </c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</row>
    <row r="594" spans="2:13" s="28" customFormat="1">
      <c r="B594" s="13" t="s">
        <v>122</v>
      </c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</row>
    <row r="595" spans="2:13" s="28" customFormat="1">
      <c r="B595" s="35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</row>
    <row r="596" spans="2:13" s="28" customFormat="1">
      <c r="B596" s="35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</row>
    <row r="597" spans="2:13" s="28" customFormat="1">
      <c r="B597" s="35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</row>
    <row r="598" spans="2:13" s="28" customFormat="1">
      <c r="B598" s="35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</row>
    <row r="599" spans="2:13" s="28" customFormat="1">
      <c r="B599" s="35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</row>
    <row r="600" spans="2:13" s="28" customFormat="1">
      <c r="B600" s="35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</row>
    <row r="601" spans="2:13" s="28" customFormat="1">
      <c r="B601" s="35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</row>
    <row r="602" spans="2:13" s="28" customFormat="1">
      <c r="B602" s="35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</row>
    <row r="603" spans="2:13" s="28" customFormat="1">
      <c r="B603" s="35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</row>
    <row r="604" spans="2:13" s="28" customFormat="1">
      <c r="B604" s="35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</row>
    <row r="605" spans="2:13" s="28" customFormat="1">
      <c r="B605" s="35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</row>
    <row r="606" spans="2:13" s="28" customFormat="1">
      <c r="B606" s="35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</row>
    <row r="607" spans="2:13" s="28" customFormat="1">
      <c r="B607" s="35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</row>
    <row r="608" spans="2:13" s="28" customFormat="1">
      <c r="B608" s="35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</row>
    <row r="609" spans="2:13" s="28" customFormat="1">
      <c r="B609" s="35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</row>
    <row r="610" spans="2:13" s="28" customFormat="1">
      <c r="B610" s="35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</row>
    <row r="611" spans="2:13" s="28" customFormat="1">
      <c r="B611" s="35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</row>
    <row r="612" spans="2:13" s="28" customFormat="1">
      <c r="B612" s="35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</row>
    <row r="613" spans="2:13" s="28" customFormat="1">
      <c r="B613" s="35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</row>
    <row r="614" spans="2:13" s="28" customFormat="1">
      <c r="B614" s="35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</row>
    <row r="615" spans="2:13" s="28" customFormat="1">
      <c r="B615" s="35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</row>
    <row r="616" spans="2:13" s="28" customFormat="1"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</row>
    <row r="617" spans="2:13">
      <c r="F617" s="10"/>
      <c r="G617" s="16"/>
    </row>
    <row r="618" spans="2:13">
      <c r="G618" s="10"/>
    </row>
    <row r="619" spans="2:13">
      <c r="B619" s="8" t="s">
        <v>123</v>
      </c>
      <c r="J619" s="10"/>
      <c r="K619" s="10"/>
    </row>
    <row r="620" spans="2:13">
      <c r="B620" s="8" t="s">
        <v>166</v>
      </c>
      <c r="E620" s="10"/>
      <c r="F620" s="10"/>
      <c r="G620" s="10"/>
    </row>
    <row r="621" spans="2:13">
      <c r="B621" s="57" t="s">
        <v>167</v>
      </c>
      <c r="E621" s="10"/>
      <c r="F621" s="10"/>
      <c r="G621" s="10"/>
    </row>
    <row r="622" spans="2:13">
      <c r="B622" s="57" t="s">
        <v>147</v>
      </c>
      <c r="E622" s="10"/>
      <c r="F622" s="10"/>
      <c r="G622" s="10"/>
    </row>
    <row r="623" spans="2:13">
      <c r="B623" s="57" t="s">
        <v>148</v>
      </c>
      <c r="E623" s="10"/>
      <c r="F623" s="10"/>
      <c r="G623" s="10"/>
    </row>
    <row r="624" spans="2:13">
      <c r="B624" s="57" t="s">
        <v>149</v>
      </c>
      <c r="E624" s="10"/>
      <c r="F624" s="10"/>
      <c r="G624" s="10"/>
    </row>
    <row r="625" spans="2:7">
      <c r="B625" s="57" t="s">
        <v>143</v>
      </c>
      <c r="E625" s="10"/>
      <c r="F625" s="10"/>
      <c r="G625" s="10"/>
    </row>
    <row r="626" spans="2:7">
      <c r="B626" s="57" t="str">
        <f>B433</f>
        <v>Dados atualizados em 28 de fevereiro e 2023.</v>
      </c>
      <c r="E626" s="10"/>
      <c r="F626" s="10"/>
      <c r="G626" s="10"/>
    </row>
    <row r="627" spans="2:7" ht="14.25">
      <c r="B627" s="9" t="s">
        <v>131</v>
      </c>
      <c r="E627" s="10"/>
      <c r="F627" s="10"/>
      <c r="G627" s="10"/>
    </row>
    <row r="628" spans="2:7">
      <c r="B628" s="57" t="s">
        <v>132</v>
      </c>
    </row>
    <row r="629" spans="2:7" ht="14.25">
      <c r="B629" s="9"/>
    </row>
    <row r="630" spans="2:7" ht="14.25">
      <c r="B630" s="9"/>
    </row>
    <row r="631" spans="2:7" ht="16.5">
      <c r="B631" s="11" t="s">
        <v>133</v>
      </c>
    </row>
    <row r="632" spans="2:7"/>
    <row r="633" spans="2:7" ht="14.25">
      <c r="E633" s="9"/>
    </row>
    <row r="634" spans="2:7"/>
    <row r="635" spans="2:7"/>
    <row r="636" spans="2:7"/>
    <row r="637" spans="2:7"/>
    <row r="638" spans="2:7"/>
    <row r="639" spans="2:7"/>
  </sheetData>
  <mergeCells count="1">
    <mergeCell ref="B22:K22"/>
  </mergeCells>
  <phoneticPr fontId="0" type="noConversion"/>
  <hyperlinks>
    <hyperlink ref="B108" location="A15" display="Voltar ao índice" xr:uid="{00000000-0004-0000-0000-000000000000}"/>
    <hyperlink ref="B176" location="A15" display="Voltar ao índice" xr:uid="{00000000-0004-0000-0000-000001000000}"/>
    <hyperlink ref="B243" location="A15" display="Voltar ao índice" xr:uid="{00000000-0004-0000-0000-000002000000}"/>
    <hyperlink ref="B309" location="A15" display="Voltar ao índice" xr:uid="{00000000-0004-0000-0000-000003000000}"/>
    <hyperlink ref="B374" location="A15" display="Voltar ao índice" xr:uid="{00000000-0004-0000-0000-000004000000}"/>
    <hyperlink ref="B438" location="A15" display="Voltar ao índice" xr:uid="{00000000-0004-0000-0000-000005000000}"/>
    <hyperlink ref="B501" location="A15" display="Voltar ao índice" xr:uid="{00000000-0004-0000-0000-000006000000}"/>
    <hyperlink ref="B564" location="A15" display="Voltar ao índice" xr:uid="{00000000-0004-0000-0000-000007000000}"/>
    <hyperlink ref="B631" location="A15" display="Voltar ao índice" xr:uid="{00000000-0004-0000-0000-000008000000}"/>
    <hyperlink ref="B28" location="Plan1!A44:A108" display="Vendas, pelas distribuidoras, dos derivados combustíveis de petróleo por Unidade da Federação e produto - 2000-2022 (m³)" xr:uid="{00000000-0004-0000-0000-000009000000}"/>
    <hyperlink ref="B29" location="Plan1!A112:A176" display="Vendas, pelas distribuidoras, dos derivados combustíveis de petróleo por Grande Região e produto - 2000-2022 (m³)" xr:uid="{00000000-0004-0000-0000-00000A000000}"/>
    <hyperlink ref="B30" location="Plan1!A180:A243" display="Vendas, pelas distribuidoras, de óleo diesel por tipo e Unidade da Federação - 2013-2022 (m³)" xr:uid="{00000000-0004-0000-0000-00000B000000}"/>
    <hyperlink ref="B35" location="Plan1!A246:A309" display="Vendas, pelas distribuidoras, de óleo diesel por tipo e Grande Região - 2013-2022 (m³)" xr:uid="{00000000-0004-0000-0000-00000C000000}"/>
    <hyperlink ref="B36" location="Plan1!A313:A374" display="Vendas, pelas distribuidoras, de GLP por Unidade da Federação e Vasilhame - 2007-2022 (m³)" xr:uid="{00000000-0004-0000-0000-00000D000000}"/>
    <hyperlink ref="B37" location="Plan1!A378:A438" display="Vendas, pelas distribuidoras, de GLP por Grande Região e Vasilhame - 2007-2022 (m³)" xr:uid="{00000000-0004-0000-0000-00000E000000}"/>
    <hyperlink ref="B38" location="Plan1!A442:A501" display="Vendas, pelas distribuidoras, de etanol hidratado por segmento e Unidade da Federação - 2012-2022 (m³)" xr:uid="{00000000-0004-0000-0000-00000F000000}"/>
    <hyperlink ref="B39" location="Plan1!A505:A564" display="Vendas, pelas distribuidoras, de gasolina C por segmento e Unidade da Federação - 2012-2022 (m³)" xr:uid="{00000000-0004-0000-0000-000010000000}"/>
    <hyperlink ref="B40" location="Plan1!A568:A631" display="Vendas, pelas distribuidoras, de óleo diesel por segmento e Unidade da Federação - 2012-2022 (m³)" xr:uid="{00000000-0004-0000-0000-000011000000}"/>
  </hyperlinks>
  <pageMargins left="0.78740157499999996" right="0.78740157499999996" top="0.984251969" bottom="0.984251969" header="0.49212598499999999" footer="0.49212598499999999"/>
  <pageSetup paperSize="9" orientation="portrait" horizontalDpi="300" verticalDpi="300" r:id="rId10"/>
  <headerFooter alignWithMargins="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ANP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lrosas</dc:creator>
  <cp:keywords/>
  <dc:description/>
  <cp:lastModifiedBy/>
  <cp:revision/>
  <dcterms:created xsi:type="dcterms:W3CDTF">2002-06-13T16:34:05Z</dcterms:created>
  <dcterms:modified xsi:type="dcterms:W3CDTF">2023-03-23T14:33:12Z</dcterms:modified>
  <cp:category/>
  <cp:contentStatus/>
</cp:coreProperties>
</file>